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209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Hoja1!$A$7:$AQ$7</definedName>
  </definedNames>
  <calcPr calcId="145621"/>
</workbook>
</file>

<file path=xl/calcChain.xml><?xml version="1.0" encoding="utf-8"?>
<calcChain xmlns="http://schemas.openxmlformats.org/spreadsheetml/2006/main">
  <c r="S529" i="1" l="1"/>
  <c r="T529" i="1"/>
  <c r="V529" i="1"/>
  <c r="W529" i="1"/>
  <c r="Y529" i="1"/>
  <c r="AC529" i="1"/>
  <c r="AE529" i="1"/>
  <c r="Q519" i="1"/>
  <c r="Q518" i="1"/>
  <c r="Q517" i="1"/>
  <c r="Q516" i="1"/>
  <c r="Q515" i="1"/>
  <c r="Q514" i="1"/>
  <c r="Q508" i="1"/>
  <c r="Q505" i="1"/>
  <c r="Q489" i="1"/>
  <c r="Q478" i="1"/>
  <c r="Q472" i="1"/>
  <c r="Q453" i="1"/>
  <c r="Q452" i="1"/>
  <c r="Q451" i="1"/>
  <c r="Q442" i="1"/>
  <c r="Q435" i="1"/>
  <c r="Q434" i="1"/>
  <c r="Q433" i="1"/>
  <c r="Q432" i="1"/>
  <c r="Q431" i="1"/>
  <c r="Q430" i="1"/>
  <c r="Q429" i="1"/>
  <c r="Q407" i="1"/>
  <c r="Q406" i="1"/>
  <c r="Q405" i="1"/>
  <c r="Q398" i="1"/>
  <c r="Q397" i="1"/>
  <c r="Q392" i="1"/>
  <c r="Q391" i="1"/>
  <c r="Q390" i="1"/>
  <c r="Q363" i="1"/>
  <c r="Q355" i="1"/>
  <c r="Q351" i="1"/>
  <c r="Q350" i="1"/>
  <c r="Q349" i="1"/>
  <c r="Q348" i="1"/>
  <c r="Q324" i="1"/>
  <c r="Q319" i="1"/>
  <c r="Q318" i="1"/>
  <c r="Q317" i="1"/>
  <c r="Q316" i="1"/>
  <c r="Q309" i="1"/>
  <c r="Q308" i="1"/>
  <c r="Q291" i="1"/>
  <c r="Q288" i="1"/>
  <c r="Q287" i="1"/>
  <c r="Q286" i="1"/>
  <c r="Q281" i="1"/>
  <c r="Q267" i="1"/>
  <c r="Q260" i="1"/>
  <c r="Q259" i="1"/>
  <c r="Q258" i="1"/>
  <c r="Q254" i="1"/>
  <c r="Q253" i="1"/>
  <c r="Q252" i="1"/>
  <c r="Q240" i="1"/>
  <c r="Q237" i="1"/>
  <c r="Q236" i="1"/>
  <c r="Q235" i="1"/>
  <c r="Q228" i="1"/>
  <c r="Q207" i="1"/>
  <c r="Q201" i="1"/>
  <c r="Q198" i="1"/>
  <c r="Q168" i="1"/>
  <c r="Q167" i="1"/>
  <c r="Q166" i="1"/>
  <c r="Q156" i="1"/>
  <c r="Q155" i="1"/>
  <c r="Q154" i="1"/>
  <c r="Q153" i="1"/>
  <c r="Q152" i="1"/>
  <c r="Q149" i="1"/>
  <c r="Q129" i="1"/>
  <c r="Q128" i="1"/>
  <c r="Q127" i="1"/>
  <c r="Q126" i="1"/>
  <c r="Q123" i="1"/>
  <c r="Q122" i="1"/>
  <c r="Q121" i="1"/>
  <c r="Q113" i="1"/>
  <c r="Q112" i="1"/>
  <c r="Q111" i="1"/>
  <c r="Q110" i="1"/>
  <c r="Q109" i="1"/>
  <c r="Q108" i="1"/>
  <c r="Q107" i="1"/>
  <c r="Q106" i="1"/>
  <c r="Q101" i="1"/>
  <c r="Q100" i="1"/>
  <c r="Q99" i="1"/>
  <c r="Q90" i="1"/>
  <c r="Q80" i="1"/>
  <c r="Q79" i="1"/>
  <c r="Q78" i="1"/>
  <c r="Q75" i="1"/>
  <c r="Q66" i="1"/>
  <c r="Q65" i="1"/>
  <c r="Q64" i="1"/>
  <c r="Q57" i="1"/>
  <c r="Q48" i="1"/>
  <c r="Q47" i="1"/>
  <c r="Q46" i="1"/>
  <c r="Q31" i="1"/>
  <c r="Q30" i="1"/>
  <c r="Q29" i="1"/>
  <c r="Q24" i="1"/>
  <c r="Q23" i="1"/>
  <c r="Q22" i="1"/>
  <c r="Q16" i="1"/>
  <c r="Q15" i="1"/>
  <c r="Q14" i="1"/>
  <c r="Q13" i="1"/>
  <c r="Q12" i="1"/>
  <c r="Q11" i="1"/>
  <c r="Q10" i="1"/>
  <c r="Q527" i="1" l="1"/>
  <c r="Q499" i="1"/>
  <c r="Q468" i="1"/>
  <c r="Q467" i="1"/>
  <c r="Q466" i="1"/>
  <c r="Q424" i="1"/>
  <c r="Q423" i="1"/>
  <c r="Q383" i="1"/>
  <c r="Q343" i="1"/>
  <c r="Q304" i="1"/>
  <c r="Q275" i="1"/>
  <c r="Q245" i="1"/>
  <c r="Q220" i="1"/>
  <c r="Q219" i="1"/>
  <c r="Q218" i="1"/>
  <c r="Q217" i="1"/>
  <c r="Q216" i="1"/>
  <c r="Q215" i="1"/>
  <c r="Q188" i="1"/>
  <c r="Q145" i="1"/>
  <c r="Q144" i="1"/>
  <c r="Q143" i="1"/>
  <c r="Q102" i="1"/>
  <c r="Q72" i="1"/>
  <c r="Q43" i="1"/>
  <c r="P535" i="1" l="1"/>
  <c r="P537" i="1"/>
  <c r="Q539" i="1"/>
  <c r="Q537" i="1" l="1"/>
  <c r="P539" i="1"/>
  <c r="Q521" i="1"/>
  <c r="Q520" i="1"/>
  <c r="Q522" i="1"/>
  <c r="Q507" i="1"/>
  <c r="Q525" i="1"/>
  <c r="Q524" i="1"/>
  <c r="Q497" i="1"/>
  <c r="Q492" i="1"/>
  <c r="Q491" i="1"/>
  <c r="Q490" i="1"/>
  <c r="Q493" i="1"/>
  <c r="Q477" i="1"/>
  <c r="Q496" i="1"/>
  <c r="Q457" i="1"/>
  <c r="Q456" i="1"/>
  <c r="Q455" i="1"/>
  <c r="Q454" i="1"/>
  <c r="Q441" i="1"/>
  <c r="Q464" i="1"/>
  <c r="Q463" i="1"/>
  <c r="Q462" i="1"/>
  <c r="Q409" i="1"/>
  <c r="Q408" i="1"/>
  <c r="Q396" i="1"/>
  <c r="Q419" i="1"/>
  <c r="Q366" i="1"/>
  <c r="Q365" i="1"/>
  <c r="Q364" i="1"/>
  <c r="Q354" i="1"/>
  <c r="Q315" i="1"/>
  <c r="Q314" i="1"/>
  <c r="Q381" i="1"/>
  <c r="Q380" i="1"/>
  <c r="Q379" i="1"/>
  <c r="Q378" i="1"/>
  <c r="Q328" i="1"/>
  <c r="Q327" i="1"/>
  <c r="Q326" i="1"/>
  <c r="Q325" i="1"/>
  <c r="Q313" i="1"/>
  <c r="Q312" i="1"/>
  <c r="Q341" i="1"/>
  <c r="Q340" i="1"/>
  <c r="Q339" i="1"/>
  <c r="Q338" i="1"/>
  <c r="Q337" i="1"/>
  <c r="Q336" i="1"/>
  <c r="Q292" i="1"/>
  <c r="Q285" i="1"/>
  <c r="Q284" i="1"/>
  <c r="Q283" i="1"/>
  <c r="Q300" i="1"/>
  <c r="Q299" i="1"/>
  <c r="Q298" i="1"/>
  <c r="Q297" i="1"/>
  <c r="Q296" i="1"/>
  <c r="Q268" i="1"/>
  <c r="Q257" i="1"/>
  <c r="Q256" i="1"/>
  <c r="Q270" i="1"/>
  <c r="Q241" i="1"/>
  <c r="Q234" i="1"/>
  <c r="Q233" i="1"/>
  <c r="Q243" i="1"/>
  <c r="Q208" i="1"/>
  <c r="Q200" i="1"/>
  <c r="Q213" i="1"/>
  <c r="Q169" i="1"/>
  <c r="Q151" i="1"/>
  <c r="Q182" i="1"/>
  <c r="Q132" i="1"/>
  <c r="Q131" i="1"/>
  <c r="Q120" i="1"/>
  <c r="Q141" i="1"/>
  <c r="Q140" i="1"/>
  <c r="Q139" i="1"/>
  <c r="Q130" i="1"/>
  <c r="Q77" i="1"/>
  <c r="Q97" i="1"/>
  <c r="Q96" i="1"/>
  <c r="Q95" i="1"/>
  <c r="Q56" i="1"/>
  <c r="Q55" i="1"/>
  <c r="Q54" i="1"/>
  <c r="Q68" i="1"/>
  <c r="Q32" i="1"/>
  <c r="Q21" i="1"/>
  <c r="Q529" i="1" s="1"/>
  <c r="Q35" i="1"/>
  <c r="Q543" i="1" l="1"/>
  <c r="P543" i="1"/>
  <c r="R543" i="1" l="1"/>
</calcChain>
</file>

<file path=xl/sharedStrings.xml><?xml version="1.0" encoding="utf-8"?>
<sst xmlns="http://schemas.openxmlformats.org/spreadsheetml/2006/main" count="12139" uniqueCount="1664">
  <si>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</si>
  <si>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</si>
  <si>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</si>
  <si>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</si>
  <si>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</si>
  <si>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</si>
  <si>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</si>
  <si>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</si>
  <si>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</si>
  <si>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</si>
  <si>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</si>
  <si>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</si>
  <si>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</si>
  <si>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</si>
  <si>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</si>
  <si>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</si>
  <si>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</si>
  <si>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</si>
  <si>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</si>
  <si>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</si>
  <si>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</si>
  <si>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</si>
  <si>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</si>
  <si>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</si>
  <si>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</si>
  <si>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</si>
  <si>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</si>
  <si>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</si>
  <si>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</si>
  <si>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</si>
  <si>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</si>
  <si>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</si>
  <si>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</si>
  <si>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</si>
  <si>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</si>
  <si>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</si>
  <si>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</si>
  <si>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</si>
  <si>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</si>
  <si>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</si>
  <si>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</si>
  <si>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</si>
  <si>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</si>
  <si>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</si>
  <si>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</si>
  <si>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</si>
  <si>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1/2/2023</t>
  </si>
  <si>
    <t/>
  </si>
  <si>
    <t>NC</t>
  </si>
  <si>
    <t>VEN</t>
  </si>
  <si>
    <t>-</t>
  </si>
  <si>
    <t>2</t>
  </si>
  <si>
    <t>001</t>
  </si>
  <si>
    <t>Z1F0017854</t>
  </si>
  <si>
    <t>FC</t>
  </si>
  <si>
    <t>00069325-00069449</t>
  </si>
  <si>
    <t>VENTAS NO CONTRIBUYENTES</t>
  </si>
  <si>
    <t>3</t>
  </si>
  <si>
    <t>1036</t>
  </si>
  <si>
    <t>00000284</t>
  </si>
  <si>
    <t>00069369</t>
  </si>
  <si>
    <t>ALI ANSELMI</t>
  </si>
  <si>
    <t>V4842568</t>
  </si>
  <si>
    <t>16</t>
  </si>
  <si>
    <t>4</t>
  </si>
  <si>
    <t>002</t>
  </si>
  <si>
    <t>Z1F0000341</t>
  </si>
  <si>
    <t>00128074-00128133</t>
  </si>
  <si>
    <t>5</t>
  </si>
  <si>
    <t>1969</t>
  </si>
  <si>
    <t>00128134</t>
  </si>
  <si>
    <t>CLUD DE CAMPO GOURMET</t>
  </si>
  <si>
    <t>J409424812</t>
  </si>
  <si>
    <t>6</t>
  </si>
  <si>
    <t>00128135-00128177</t>
  </si>
  <si>
    <t>7</t>
  </si>
  <si>
    <t>00000285</t>
  </si>
  <si>
    <t>00128157</t>
  </si>
  <si>
    <t>EDITH FLORES</t>
  </si>
  <si>
    <t>V3588006</t>
  </si>
  <si>
    <t>8</t>
  </si>
  <si>
    <t>003</t>
  </si>
  <si>
    <t>Z1F0000490</t>
  </si>
  <si>
    <t>0737</t>
  </si>
  <si>
    <t>00048347</t>
  </si>
  <si>
    <t>BELKIS VIVAS</t>
  </si>
  <si>
    <t>V8105186</t>
  </si>
  <si>
    <t>9</t>
  </si>
  <si>
    <t>00048348</t>
  </si>
  <si>
    <t>DISTRIBUIDORA MONTOVEJ2012 C.A.</t>
  </si>
  <si>
    <t>J407863797</t>
  </si>
  <si>
    <t>10</t>
  </si>
  <si>
    <t>00048349-00048446</t>
  </si>
  <si>
    <t>11</t>
  </si>
  <si>
    <t>004</t>
  </si>
  <si>
    <t>Z1F0002472</t>
  </si>
  <si>
    <t>00077257-00077277</t>
  </si>
  <si>
    <t>12</t>
  </si>
  <si>
    <t>0644</t>
  </si>
  <si>
    <t>00077278</t>
  </si>
  <si>
    <t>ASOCIACION CIVIL CEP</t>
  </si>
  <si>
    <t>J298169281</t>
  </si>
  <si>
    <t>13</t>
  </si>
  <si>
    <t>00077279-00077287</t>
  </si>
  <si>
    <t>14</t>
  </si>
  <si>
    <t>00077288</t>
  </si>
  <si>
    <t>PANADERIA LA TEQUNSE</t>
  </si>
  <si>
    <t>J305005702</t>
  </si>
  <si>
    <t>15</t>
  </si>
  <si>
    <t>00077289-00077318</t>
  </si>
  <si>
    <t>00077319</t>
  </si>
  <si>
    <t>MANTENIMIENTO ARFERCA.CA</t>
  </si>
  <si>
    <t>J41073527-9</t>
  </si>
  <si>
    <t>17</t>
  </si>
  <si>
    <t>00077320-00077345</t>
  </si>
  <si>
    <t>18</t>
  </si>
  <si>
    <t>005</t>
  </si>
  <si>
    <t>Z1F0008965</t>
  </si>
  <si>
    <t>00188840-00188914</t>
  </si>
  <si>
    <t>19</t>
  </si>
  <si>
    <t>006</t>
  </si>
  <si>
    <t>Z7C0004030</t>
  </si>
  <si>
    <t>00034018-00034068</t>
  </si>
  <si>
    <t>20</t>
  </si>
  <si>
    <t>21</t>
  </si>
  <si>
    <t>Z1F0017848</t>
  </si>
  <si>
    <t>00060115-00060127</t>
  </si>
  <si>
    <t>22</t>
  </si>
  <si>
    <t>23</t>
  </si>
  <si>
    <t>24</t>
  </si>
  <si>
    <t>00069450-00069581</t>
  </si>
  <si>
    <t>25</t>
  </si>
  <si>
    <t>00128178-00128181</t>
  </si>
  <si>
    <t>26</t>
  </si>
  <si>
    <t>1970</t>
  </si>
  <si>
    <t>00128182</t>
  </si>
  <si>
    <t>FRIOS RORAIMA</t>
  </si>
  <si>
    <t>J501157626</t>
  </si>
  <si>
    <t>27</t>
  </si>
  <si>
    <t>00128183-00128224</t>
  </si>
  <si>
    <t>28</t>
  </si>
  <si>
    <t>00128225</t>
  </si>
  <si>
    <t>CHEYMARKET DISTRIBUIDORA</t>
  </si>
  <si>
    <t>J502173617</t>
  </si>
  <si>
    <t>29</t>
  </si>
  <si>
    <t>00128226-00128239</t>
  </si>
  <si>
    <t>30</t>
  </si>
  <si>
    <t>00048447-00048489</t>
  </si>
  <si>
    <t>31</t>
  </si>
  <si>
    <t>00077346-00077455</t>
  </si>
  <si>
    <t>32</t>
  </si>
  <si>
    <t>0645</t>
  </si>
  <si>
    <t>00000155</t>
  </si>
  <si>
    <t>00077311</t>
  </si>
  <si>
    <t>NEMECIO RUIZ</t>
  </si>
  <si>
    <t>V9119259</t>
  </si>
  <si>
    <t>33</t>
  </si>
  <si>
    <t>00000156</t>
  </si>
  <si>
    <t>34</t>
  </si>
  <si>
    <t>00188915-00188916</t>
  </si>
  <si>
    <t>35</t>
  </si>
  <si>
    <t>1517</t>
  </si>
  <si>
    <t>00188917</t>
  </si>
  <si>
    <t>U.E NUESTRA SRA DE COROMOTO</t>
  </si>
  <si>
    <t>J303527965</t>
  </si>
  <si>
    <t>36</t>
  </si>
  <si>
    <t>00188918-00188953</t>
  </si>
  <si>
    <t>37</t>
  </si>
  <si>
    <t>00188954</t>
  </si>
  <si>
    <t>RESTAURANT LUNCHERIA EL RINCON DEL COLIBRI</t>
  </si>
  <si>
    <t>J502192913</t>
  </si>
  <si>
    <t>38</t>
  </si>
  <si>
    <t>00188955-00188969</t>
  </si>
  <si>
    <t>39</t>
  </si>
  <si>
    <t>00034069-00034130</t>
  </si>
  <si>
    <t>40</t>
  </si>
  <si>
    <t>41</t>
  </si>
  <si>
    <t>3/2/2023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</si>
  <si>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</si>
  <si>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</si>
  <si>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</si>
  <si>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</si>
  <si>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</si>
  <si>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</si>
  <si>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</si>
  <si>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</si>
  <si>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</si>
  <si>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</si>
  <si>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</si>
  <si>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</si>
  <si>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</si>
  <si>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</si>
  <si>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</si>
  <si>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</si>
  <si>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</si>
  <si>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</si>
  <si>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</si>
  <si>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</si>
  <si>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</si>
  <si>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</si>
  <si>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</si>
  <si>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00069582-00069677</t>
  </si>
  <si>
    <t>65</t>
  </si>
  <si>
    <t>00128240-00128294</t>
  </si>
  <si>
    <t>66</t>
  </si>
  <si>
    <t>00048490-00048499</t>
  </si>
  <si>
    <t>67</t>
  </si>
  <si>
    <t>0739</t>
  </si>
  <si>
    <t>00048500</t>
  </si>
  <si>
    <t>68</t>
  </si>
  <si>
    <t>00048501-00048534</t>
  </si>
  <si>
    <t>69</t>
  </si>
  <si>
    <t>00077456-00077505</t>
  </si>
  <si>
    <t>70</t>
  </si>
  <si>
    <t>00188970-00189020</t>
  </si>
  <si>
    <t>71</t>
  </si>
  <si>
    <t>1518</t>
  </si>
  <si>
    <t>00189021</t>
  </si>
  <si>
    <t>FUNDACION CASA HOGAR PADRE MACHADO</t>
  </si>
  <si>
    <t>J311628843</t>
  </si>
  <si>
    <t>72</t>
  </si>
  <si>
    <t>00189022</t>
  </si>
  <si>
    <t>73</t>
  </si>
  <si>
    <t>00189023-00189057</t>
  </si>
  <si>
    <t>74</t>
  </si>
  <si>
    <t>00189058</t>
  </si>
  <si>
    <t>75</t>
  </si>
  <si>
    <t>00189059-00189083</t>
  </si>
  <si>
    <t>76</t>
  </si>
  <si>
    <t>00034131-00034232</t>
  </si>
  <si>
    <t>77</t>
  </si>
  <si>
    <t>007</t>
  </si>
  <si>
    <t>Z1B8050013</t>
  </si>
  <si>
    <t>0441</t>
  </si>
  <si>
    <t>00026579</t>
  </si>
  <si>
    <t>INVERSIONES LOSAN</t>
  </si>
  <si>
    <t>J296663750</t>
  </si>
  <si>
    <t>78</t>
  </si>
  <si>
    <t>00026580-00026614</t>
  </si>
  <si>
    <t>79</t>
  </si>
  <si>
    <t>80</t>
  </si>
  <si>
    <t>00060128-00060171</t>
  </si>
  <si>
    <t>81</t>
  </si>
  <si>
    <t>4/2/2023</t>
  </si>
  <si>
    <t>82</t>
  </si>
  <si>
    <t>00069678-00069790</t>
  </si>
  <si>
    <t>83</t>
  </si>
  <si>
    <t>1039</t>
  </si>
  <si>
    <t>00069752</t>
  </si>
  <si>
    <t>JUAN SANCHEZ</t>
  </si>
  <si>
    <t>V6870865</t>
  </si>
  <si>
    <t>84</t>
  </si>
  <si>
    <t>00128295-00128299</t>
  </si>
  <si>
    <t>85</t>
  </si>
  <si>
    <t>1972</t>
  </si>
  <si>
    <t>00128300</t>
  </si>
  <si>
    <t>DISTRIBUIDORA COBALCE MARBAL C.A</t>
  </si>
  <si>
    <t>J500616090</t>
  </si>
  <si>
    <t>86</t>
  </si>
  <si>
    <t>00128301-00128363</t>
  </si>
  <si>
    <t>87</t>
  </si>
  <si>
    <t>00128364</t>
  </si>
  <si>
    <t>TONI DE FREITAS</t>
  </si>
  <si>
    <t>V261347075</t>
  </si>
  <si>
    <t>88</t>
  </si>
  <si>
    <t>00128365-00128376</t>
  </si>
  <si>
    <t>89</t>
  </si>
  <si>
    <t>00000286</t>
  </si>
  <si>
    <t>00128374</t>
  </si>
  <si>
    <t>YEISON ROMERO</t>
  </si>
  <si>
    <t>V20114120</t>
  </si>
  <si>
    <t>90</t>
  </si>
  <si>
    <t>00048535-00048592</t>
  </si>
  <si>
    <t>91</t>
  </si>
  <si>
    <t>00077506-00077570</t>
  </si>
  <si>
    <t>92</t>
  </si>
  <si>
    <t>00189084-00189208</t>
  </si>
  <si>
    <t>93</t>
  </si>
  <si>
    <t>00034233-00034273</t>
  </si>
  <si>
    <t>94</t>
  </si>
  <si>
    <t>0689</t>
  </si>
  <si>
    <t>00034274</t>
  </si>
  <si>
    <t>95</t>
  </si>
  <si>
    <t>00034275-00034313</t>
  </si>
  <si>
    <t>96</t>
  </si>
  <si>
    <t>00000089</t>
  </si>
  <si>
    <t>00034281</t>
  </si>
  <si>
    <t>EVANGELINA GUEVARA</t>
  </si>
  <si>
    <t>V11603066</t>
  </si>
  <si>
    <t>97</t>
  </si>
  <si>
    <t>00026615-00026681</t>
  </si>
  <si>
    <t>99</t>
  </si>
  <si>
    <t>00060172-00060204</t>
  </si>
  <si>
    <t>100</t>
  </si>
  <si>
    <t>5/2/2023</t>
  </si>
  <si>
    <t>00069791-00069902</t>
  </si>
  <si>
    <t>101</t>
  </si>
  <si>
    <t>00128377-00128463</t>
  </si>
  <si>
    <t>102</t>
  </si>
  <si>
    <t>00048636-00048637</t>
  </si>
  <si>
    <t>103</t>
  </si>
  <si>
    <t>0741</t>
  </si>
  <si>
    <t>00048638</t>
  </si>
  <si>
    <t>CASA HOGAR PAZ Y REDENCION C.A</t>
  </si>
  <si>
    <t>J40005756-6</t>
  </si>
  <si>
    <t>104</t>
  </si>
  <si>
    <t>00048639-00048677</t>
  </si>
  <si>
    <t>105</t>
  </si>
  <si>
    <t>00077571-00077578</t>
  </si>
  <si>
    <t>106</t>
  </si>
  <si>
    <t>0648</t>
  </si>
  <si>
    <t>00077579</t>
  </si>
  <si>
    <t>INVERSIONES MAS QUE AHORRO</t>
  </si>
  <si>
    <t>J502301275</t>
  </si>
  <si>
    <t>107</t>
  </si>
  <si>
    <t>00077580-00077592</t>
  </si>
  <si>
    <t>108</t>
  </si>
  <si>
    <t>00077593</t>
  </si>
  <si>
    <t>INVERCIONES TANIBELL 1711.C.A</t>
  </si>
  <si>
    <t>J502602976</t>
  </si>
  <si>
    <t>109</t>
  </si>
  <si>
    <t>00077594-00077654</t>
  </si>
  <si>
    <t>110</t>
  </si>
  <si>
    <t>00189209-00189230</t>
  </si>
  <si>
    <t>111</t>
  </si>
  <si>
    <t>1520</t>
  </si>
  <si>
    <t>00189231</t>
  </si>
  <si>
    <t>MULTISERVICIOS SOFPAC C.A</t>
  </si>
  <si>
    <t>J-41100734-0</t>
  </si>
  <si>
    <t>112</t>
  </si>
  <si>
    <t>00189232-00189309</t>
  </si>
  <si>
    <t>113</t>
  </si>
  <si>
    <t>00189310</t>
  </si>
  <si>
    <t>114</t>
  </si>
  <si>
    <t>00189311-00189325</t>
  </si>
  <si>
    <t>115</t>
  </si>
  <si>
    <t>00000231</t>
  </si>
  <si>
    <t>00077505</t>
  </si>
  <si>
    <t>DANIEL MENDEZ</t>
  </si>
  <si>
    <t>V17979122</t>
  </si>
  <si>
    <t>116</t>
  </si>
  <si>
    <t>00034314-00034315</t>
  </si>
  <si>
    <t>117</t>
  </si>
  <si>
    <t>0690</t>
  </si>
  <si>
    <t>00034316</t>
  </si>
  <si>
    <t>CC CUADRANGULAR EL CAMINO</t>
  </si>
  <si>
    <t>J313877107</t>
  </si>
  <si>
    <t>118</t>
  </si>
  <si>
    <t>00034317</t>
  </si>
  <si>
    <t>119</t>
  </si>
  <si>
    <t>00034318-00034433</t>
  </si>
  <si>
    <t>120</t>
  </si>
  <si>
    <t>00034434</t>
  </si>
  <si>
    <t>LABOTARIOS LA SANTE,C.A.</t>
  </si>
  <si>
    <t>J00015493-7</t>
  </si>
  <si>
    <t>121</t>
  </si>
  <si>
    <t>00034435-00034437</t>
  </si>
  <si>
    <t>122</t>
  </si>
  <si>
    <t>00026682-00026731</t>
  </si>
  <si>
    <t>123</t>
  </si>
  <si>
    <t>0443</t>
  </si>
  <si>
    <t>00026732</t>
  </si>
  <si>
    <t>124</t>
  </si>
  <si>
    <t>00026733-00026762</t>
  </si>
  <si>
    <t>125</t>
  </si>
  <si>
    <t>010</t>
  </si>
  <si>
    <t>Z1B8050002</t>
  </si>
  <si>
    <t>00016382-00016406</t>
  </si>
  <si>
    <t>127</t>
  </si>
  <si>
    <t>Z1B8050003</t>
  </si>
  <si>
    <t>00020302-00020305</t>
  </si>
  <si>
    <t>128</t>
  </si>
  <si>
    <t>00060205-00060207</t>
  </si>
  <si>
    <t>134</t>
  </si>
  <si>
    <t>00069903-00069908</t>
  </si>
  <si>
    <t>135</t>
  </si>
  <si>
    <t>1041</t>
  </si>
  <si>
    <t>00069909</t>
  </si>
  <si>
    <t>INVERSIONES EL MANA MILAGROSO C.A</t>
  </si>
  <si>
    <t>J411413240</t>
  </si>
  <si>
    <t>136</t>
  </si>
  <si>
    <t>00069910-00069962</t>
  </si>
  <si>
    <t>137</t>
  </si>
  <si>
    <t>00069963</t>
  </si>
  <si>
    <t>138</t>
  </si>
  <si>
    <t>00069964-00070042</t>
  </si>
  <si>
    <t>139</t>
  </si>
  <si>
    <t>00128464-00128522</t>
  </si>
  <si>
    <t>140</t>
  </si>
  <si>
    <t>00048678-00048685</t>
  </si>
  <si>
    <t>141</t>
  </si>
  <si>
    <t>00048686-00048748</t>
  </si>
  <si>
    <t>142</t>
  </si>
  <si>
    <t>0742</t>
  </si>
  <si>
    <t>00048749</t>
  </si>
  <si>
    <t>143</t>
  </si>
  <si>
    <t>00048750-00048766</t>
  </si>
  <si>
    <t>144</t>
  </si>
  <si>
    <t>00077655-00077738</t>
  </si>
  <si>
    <t>145</t>
  </si>
  <si>
    <t>00189326-00189423</t>
  </si>
  <si>
    <t>146</t>
  </si>
  <si>
    <t>00026763-00026801</t>
  </si>
  <si>
    <t>147</t>
  </si>
  <si>
    <t>0444</t>
  </si>
  <si>
    <t>00026802</t>
  </si>
  <si>
    <t>148</t>
  </si>
  <si>
    <t>00026803</t>
  </si>
  <si>
    <t>149</t>
  </si>
  <si>
    <t>00026804-00026810</t>
  </si>
  <si>
    <t>7/2/2023</t>
  </si>
  <si>
    <t>161</t>
  </si>
  <si>
    <t>00070043-00070063</t>
  </si>
  <si>
    <t>162</t>
  </si>
  <si>
    <t>1042</t>
  </si>
  <si>
    <t>00070064</t>
  </si>
  <si>
    <t>163</t>
  </si>
  <si>
    <t>00070065-00070113</t>
  </si>
  <si>
    <t>164</t>
  </si>
  <si>
    <t>00070114</t>
  </si>
  <si>
    <t>165</t>
  </si>
  <si>
    <t>00070115-00070166</t>
  </si>
  <si>
    <t>166</t>
  </si>
  <si>
    <t>00128523-00128524</t>
  </si>
  <si>
    <t>167</t>
  </si>
  <si>
    <t>1975</t>
  </si>
  <si>
    <t>00128525</t>
  </si>
  <si>
    <t>168</t>
  </si>
  <si>
    <t>00128526-00128587</t>
  </si>
  <si>
    <t>169</t>
  </si>
  <si>
    <t>00000287</t>
  </si>
  <si>
    <t>00128399</t>
  </si>
  <si>
    <t>ALEXANDRA UGAS</t>
  </si>
  <si>
    <t>V12641609</t>
  </si>
  <si>
    <t>170</t>
  </si>
  <si>
    <t>00048767-00048847</t>
  </si>
  <si>
    <t>171</t>
  </si>
  <si>
    <t>00077739-00077828</t>
  </si>
  <si>
    <t>172</t>
  </si>
  <si>
    <t>00189424-00189501</t>
  </si>
  <si>
    <t>8/2/2023</t>
  </si>
  <si>
    <t>179</t>
  </si>
  <si>
    <t>00070167-00070186</t>
  </si>
  <si>
    <t>180</t>
  </si>
  <si>
    <t>1043</t>
  </si>
  <si>
    <t>00070187</t>
  </si>
  <si>
    <t>FUNDACION METANOIA</t>
  </si>
  <si>
    <t>J-315792265</t>
  </si>
  <si>
    <t>181</t>
  </si>
  <si>
    <t>00070188-00070248</t>
  </si>
  <si>
    <t>182</t>
  </si>
  <si>
    <t>00070249</t>
  </si>
  <si>
    <t>183</t>
  </si>
  <si>
    <t>00070250-00070267</t>
  </si>
  <si>
    <t>184</t>
  </si>
  <si>
    <t>00128588-00128646</t>
  </si>
  <si>
    <t>185</t>
  </si>
  <si>
    <t>00048848-00048899</t>
  </si>
  <si>
    <t>186</t>
  </si>
  <si>
    <t>0744</t>
  </si>
  <si>
    <t>00048900</t>
  </si>
  <si>
    <t>FUNERARIA LA QUINTA SA</t>
  </si>
  <si>
    <t>J29413307-0</t>
  </si>
  <si>
    <t>187</t>
  </si>
  <si>
    <t>00048901-00048955</t>
  </si>
  <si>
    <t>188</t>
  </si>
  <si>
    <t>00000103</t>
  </si>
  <si>
    <t>00048920</t>
  </si>
  <si>
    <t>ANTONIO SOJO</t>
  </si>
  <si>
    <t>V14876760</t>
  </si>
  <si>
    <t>189</t>
  </si>
  <si>
    <t>00077829-00077866</t>
  </si>
  <si>
    <t>190</t>
  </si>
  <si>
    <t>0651</t>
  </si>
  <si>
    <t>00077867</t>
  </si>
  <si>
    <t>BRAYAN VALLES</t>
  </si>
  <si>
    <t>V283729615</t>
  </si>
  <si>
    <t>191</t>
  </si>
  <si>
    <t>00077868-00077910</t>
  </si>
  <si>
    <t>192</t>
  </si>
  <si>
    <t>00000157</t>
  </si>
  <si>
    <t>00077832</t>
  </si>
  <si>
    <t>YUSNEYDY CAMEJO</t>
  </si>
  <si>
    <t>V25702959</t>
  </si>
  <si>
    <t>193</t>
  </si>
  <si>
    <t>00189502-00189564</t>
  </si>
  <si>
    <t>194</t>
  </si>
  <si>
    <t>1523</t>
  </si>
  <si>
    <t>00000232</t>
  </si>
  <si>
    <t>00189547</t>
  </si>
  <si>
    <t>EFREN BELLO</t>
  </si>
  <si>
    <t>V19931655</t>
  </si>
  <si>
    <t>195</t>
  </si>
  <si>
    <t>00034438-00034482</t>
  </si>
  <si>
    <t>9/2/2023</t>
  </si>
  <si>
    <t>203</t>
  </si>
  <si>
    <t>00070268-00070298</t>
  </si>
  <si>
    <t>204</t>
  </si>
  <si>
    <t>1044</t>
  </si>
  <si>
    <t>00070299</t>
  </si>
  <si>
    <t>INVERSIONES HILBRICE</t>
  </si>
  <si>
    <t>V06457836-3</t>
  </si>
  <si>
    <t>205</t>
  </si>
  <si>
    <t>00070300</t>
  </si>
  <si>
    <t>206</t>
  </si>
  <si>
    <t>00070301-00070350</t>
  </si>
  <si>
    <t>207</t>
  </si>
  <si>
    <t>00070262</t>
  </si>
  <si>
    <t>DOMINGO CIORCIANO</t>
  </si>
  <si>
    <t>V12877275</t>
  </si>
  <si>
    <t>208</t>
  </si>
  <si>
    <t>00128647-00128710</t>
  </si>
  <si>
    <t>209</t>
  </si>
  <si>
    <t>00048956-00049000</t>
  </si>
  <si>
    <t>210</t>
  </si>
  <si>
    <t>00077911-00078000</t>
  </si>
  <si>
    <t>211</t>
  </si>
  <si>
    <t>0652</t>
  </si>
  <si>
    <t>00078001</t>
  </si>
  <si>
    <t>COMERCIALIZADORA ESCORPION1982 CA</t>
  </si>
  <si>
    <t>J410879165</t>
  </si>
  <si>
    <t>212</t>
  </si>
  <si>
    <t>00078002-00078005</t>
  </si>
  <si>
    <t>213</t>
  </si>
  <si>
    <t>00189565-00189632</t>
  </si>
  <si>
    <t>214</t>
  </si>
  <si>
    <t>00034483-00034512</t>
  </si>
  <si>
    <t>216</t>
  </si>
  <si>
    <t>00060208-00060258</t>
  </si>
  <si>
    <t>217</t>
  </si>
  <si>
    <t>1050</t>
  </si>
  <si>
    <t>00000212</t>
  </si>
  <si>
    <t>00060204</t>
  </si>
  <si>
    <t>ADRIAN GARCIA</t>
  </si>
  <si>
    <t>V18738537</t>
  </si>
  <si>
    <t>10/2/2023</t>
  </si>
  <si>
    <t>222</t>
  </si>
  <si>
    <t>00070351-00070449</t>
  </si>
  <si>
    <t>223</t>
  </si>
  <si>
    <t>00128711-00128767</t>
  </si>
  <si>
    <t>224</t>
  </si>
  <si>
    <t>1978</t>
  </si>
  <si>
    <t>00000288</t>
  </si>
  <si>
    <t>00128719</t>
  </si>
  <si>
    <t>JESUS TORO</t>
  </si>
  <si>
    <t>V3354366</t>
  </si>
  <si>
    <t>225</t>
  </si>
  <si>
    <t>00049001-00049070</t>
  </si>
  <si>
    <t>226</t>
  </si>
  <si>
    <t>00078006-00078076</t>
  </si>
  <si>
    <t>227</t>
  </si>
  <si>
    <t>00189633-00189712</t>
  </si>
  <si>
    <t>228</t>
  </si>
  <si>
    <t>1525</t>
  </si>
  <si>
    <t>00189713</t>
  </si>
  <si>
    <t>229</t>
  </si>
  <si>
    <t>00189714-00189738</t>
  </si>
  <si>
    <t>230</t>
  </si>
  <si>
    <t>00034513-00034527</t>
  </si>
  <si>
    <t>231</t>
  </si>
  <si>
    <t>0694</t>
  </si>
  <si>
    <t>00034528</t>
  </si>
  <si>
    <t>COMUNICACIONES MEDIATIKA,CA</t>
  </si>
  <si>
    <t>J400686806</t>
  </si>
  <si>
    <t>232</t>
  </si>
  <si>
    <t>00034529-00034542</t>
  </si>
  <si>
    <t>233</t>
  </si>
  <si>
    <t>00034543</t>
  </si>
  <si>
    <t>TESTIGOS DE JEHOVA DE VENEZUELA</t>
  </si>
  <si>
    <t>J002465310</t>
  </si>
  <si>
    <t>234</t>
  </si>
  <si>
    <t>00034544-00034583</t>
  </si>
  <si>
    <t>235</t>
  </si>
  <si>
    <t>00026811-00026813</t>
  </si>
  <si>
    <t>237</t>
  </si>
  <si>
    <t>00060259-00060321</t>
  </si>
  <si>
    <t>238</t>
  </si>
  <si>
    <t>11/2/2023</t>
  </si>
  <si>
    <t>00070450-00070547</t>
  </si>
  <si>
    <t>239</t>
  </si>
  <si>
    <t>1046</t>
  </si>
  <si>
    <t>00070295</t>
  </si>
  <si>
    <t>LUIS RODRIGUEZ</t>
  </si>
  <si>
    <t>V29676920</t>
  </si>
  <si>
    <t>240</t>
  </si>
  <si>
    <t>00128768-00128818</t>
  </si>
  <si>
    <t>241</t>
  </si>
  <si>
    <t>1979</t>
  </si>
  <si>
    <t>00000289</t>
  </si>
  <si>
    <t>00128798</t>
  </si>
  <si>
    <t>EMIR GUEVARA</t>
  </si>
  <si>
    <t>V8319352</t>
  </si>
  <si>
    <t>242</t>
  </si>
  <si>
    <t>00049071-00049148</t>
  </si>
  <si>
    <t>243</t>
  </si>
  <si>
    <t>0747</t>
  </si>
  <si>
    <t>00049149</t>
  </si>
  <si>
    <t>MASTER DENTAL</t>
  </si>
  <si>
    <t>J311591656</t>
  </si>
  <si>
    <t>244</t>
  </si>
  <si>
    <t>00049150-00049151</t>
  </si>
  <si>
    <t>245</t>
  </si>
  <si>
    <t>00000104</t>
  </si>
  <si>
    <t>00049117</t>
  </si>
  <si>
    <t>XAVIER GARCIA</t>
  </si>
  <si>
    <t>V25948515</t>
  </si>
  <si>
    <t>246</t>
  </si>
  <si>
    <t>00078077-00078175</t>
  </si>
  <si>
    <t>247</t>
  </si>
  <si>
    <t>00189739-00189826</t>
  </si>
  <si>
    <t>248</t>
  </si>
  <si>
    <t>1526</t>
  </si>
  <si>
    <t>00189827</t>
  </si>
  <si>
    <t>SEVI FARMA 12</t>
  </si>
  <si>
    <t>J502335145</t>
  </si>
  <si>
    <t>249</t>
  </si>
  <si>
    <t>00189828-00189832</t>
  </si>
  <si>
    <t>250</t>
  </si>
  <si>
    <t>00034584-00034589</t>
  </si>
  <si>
    <t>251</t>
  </si>
  <si>
    <t>0695</t>
  </si>
  <si>
    <t>00034590</t>
  </si>
  <si>
    <t>OH SI SALUD C. A</t>
  </si>
  <si>
    <t>J411514403</t>
  </si>
  <si>
    <t>252</t>
  </si>
  <si>
    <t>00034591-00034695</t>
  </si>
  <si>
    <t>253</t>
  </si>
  <si>
    <t>00026814-00026841</t>
  </si>
  <si>
    <t>255</t>
  </si>
  <si>
    <t>00020306-00020308</t>
  </si>
  <si>
    <t>256</t>
  </si>
  <si>
    <t>0386</t>
  </si>
  <si>
    <t>00020309</t>
  </si>
  <si>
    <t>INVERSIONES EL SUEÑO DE MIS PADRES C.A</t>
  </si>
  <si>
    <t>J406863076</t>
  </si>
  <si>
    <t>257</t>
  </si>
  <si>
    <t>00020310-00020359</t>
  </si>
  <si>
    <t>258</t>
  </si>
  <si>
    <t>00060322-00060351</t>
  </si>
  <si>
    <t>259</t>
  </si>
  <si>
    <t>1052</t>
  </si>
  <si>
    <t>00060352</t>
  </si>
  <si>
    <t>260</t>
  </si>
  <si>
    <t>00060353</t>
  </si>
  <si>
    <t>261</t>
  </si>
  <si>
    <t>00060354-00060387</t>
  </si>
  <si>
    <t>262</t>
  </si>
  <si>
    <t>12/2/2023</t>
  </si>
  <si>
    <t>00070548-00070561</t>
  </si>
  <si>
    <t>263</t>
  </si>
  <si>
    <t>1047</t>
  </si>
  <si>
    <t>00070562</t>
  </si>
  <si>
    <t>264</t>
  </si>
  <si>
    <t>00070563-00070632</t>
  </si>
  <si>
    <t>265</t>
  </si>
  <si>
    <t>00070581</t>
  </si>
  <si>
    <t>EUDY MELENDEZ</t>
  </si>
  <si>
    <t>V7864263</t>
  </si>
  <si>
    <t>266</t>
  </si>
  <si>
    <t>00128819-00128873</t>
  </si>
  <si>
    <t>267</t>
  </si>
  <si>
    <t>1980</t>
  </si>
  <si>
    <t>00128874</t>
  </si>
  <si>
    <t>268</t>
  </si>
  <si>
    <t>00128875-00128884</t>
  </si>
  <si>
    <t>269</t>
  </si>
  <si>
    <t>00049152-00049169</t>
  </si>
  <si>
    <t>270</t>
  </si>
  <si>
    <t>0748</t>
  </si>
  <si>
    <t>00049170</t>
  </si>
  <si>
    <t>TRANSPORTE VICTORIA</t>
  </si>
  <si>
    <t>J410500093</t>
  </si>
  <si>
    <t>271</t>
  </si>
  <si>
    <t>00049171-00049231</t>
  </si>
  <si>
    <t>272</t>
  </si>
  <si>
    <t>00078176-00078214</t>
  </si>
  <si>
    <t>273</t>
  </si>
  <si>
    <t>0655</t>
  </si>
  <si>
    <t>00078215</t>
  </si>
  <si>
    <t>SP TARGET VIP C.A</t>
  </si>
  <si>
    <t>J500001967</t>
  </si>
  <si>
    <t>274</t>
  </si>
  <si>
    <t>00078216-00078252</t>
  </si>
  <si>
    <t>275</t>
  </si>
  <si>
    <t>00189833-00189858</t>
  </si>
  <si>
    <t>276</t>
  </si>
  <si>
    <t>1527</t>
  </si>
  <si>
    <t>00189859</t>
  </si>
  <si>
    <t>LICORERIA NIKI</t>
  </si>
  <si>
    <t>J-003150568</t>
  </si>
  <si>
    <t>277</t>
  </si>
  <si>
    <t>00189860-00189935</t>
  </si>
  <si>
    <t>278</t>
  </si>
  <si>
    <t>00034696-00034786</t>
  </si>
  <si>
    <t>279</t>
  </si>
  <si>
    <t>00026842-00026870</t>
  </si>
  <si>
    <t>281</t>
  </si>
  <si>
    <t>00020360-00020389</t>
  </si>
  <si>
    <t>282</t>
  </si>
  <si>
    <t>00060388-00060391</t>
  </si>
  <si>
    <t>283</t>
  </si>
  <si>
    <t>1053</t>
  </si>
  <si>
    <t>00060392</t>
  </si>
  <si>
    <t>284</t>
  </si>
  <si>
    <t>00060393-00060417</t>
  </si>
  <si>
    <t>285</t>
  </si>
  <si>
    <t>00060418</t>
  </si>
  <si>
    <t>286</t>
  </si>
  <si>
    <t>00060419-00060472</t>
  </si>
  <si>
    <t>287</t>
  </si>
  <si>
    <t>00000213</t>
  </si>
  <si>
    <t>00060434</t>
  </si>
  <si>
    <t>MARGIE TOLEDO</t>
  </si>
  <si>
    <t>V4923275</t>
  </si>
  <si>
    <t>13/2/2023</t>
  </si>
  <si>
    <t>292</t>
  </si>
  <si>
    <t>00070633-00070709</t>
  </si>
  <si>
    <t>293</t>
  </si>
  <si>
    <t>1048</t>
  </si>
  <si>
    <t>00070702</t>
  </si>
  <si>
    <t>ASDRUBAL CAMACHO</t>
  </si>
  <si>
    <t>V26217960</t>
  </si>
  <si>
    <t>294</t>
  </si>
  <si>
    <t>00128885-00128888</t>
  </si>
  <si>
    <t>295</t>
  </si>
  <si>
    <t>1981</t>
  </si>
  <si>
    <t>00128889</t>
  </si>
  <si>
    <t>PROYECTO Y SERVICIOS JME</t>
  </si>
  <si>
    <t>J401147720</t>
  </si>
  <si>
    <t>296</t>
  </si>
  <si>
    <t>00128890-00128905</t>
  </si>
  <si>
    <t>297</t>
  </si>
  <si>
    <t>00128906</t>
  </si>
  <si>
    <t>TECNOSERVICIO</t>
  </si>
  <si>
    <t>J299587176</t>
  </si>
  <si>
    <t>298</t>
  </si>
  <si>
    <t>00128907-00128975</t>
  </si>
  <si>
    <t>299</t>
  </si>
  <si>
    <t>00049232-00049245</t>
  </si>
  <si>
    <t>300</t>
  </si>
  <si>
    <t>00049246-00049338</t>
  </si>
  <si>
    <t>301</t>
  </si>
  <si>
    <t>0749</t>
  </si>
  <si>
    <t>00000105</t>
  </si>
  <si>
    <t>00049103</t>
  </si>
  <si>
    <t>YOMAIRA BERMUDEZ</t>
  </si>
  <si>
    <t>V6467448</t>
  </si>
  <si>
    <t>302</t>
  </si>
  <si>
    <t>00000106</t>
  </si>
  <si>
    <t>00060425</t>
  </si>
  <si>
    <t>CARLOS RENGIFO</t>
  </si>
  <si>
    <t>V32576947</t>
  </si>
  <si>
    <t>303</t>
  </si>
  <si>
    <t>00078253-00078353</t>
  </si>
  <si>
    <t>304</t>
  </si>
  <si>
    <t>00189936-00189960</t>
  </si>
  <si>
    <t>305</t>
  </si>
  <si>
    <t>1528</t>
  </si>
  <si>
    <t>00189961</t>
  </si>
  <si>
    <t>306</t>
  </si>
  <si>
    <t>00189962</t>
  </si>
  <si>
    <t>307</t>
  </si>
  <si>
    <t>00189963-00190023</t>
  </si>
  <si>
    <t>308</t>
  </si>
  <si>
    <t>00034787-00034819</t>
  </si>
  <si>
    <t>309</t>
  </si>
  <si>
    <t>0697</t>
  </si>
  <si>
    <t>00034820</t>
  </si>
  <si>
    <t>FLEXOROLLS C.A</t>
  </si>
  <si>
    <t>J29795063-0</t>
  </si>
  <si>
    <t>310</t>
  </si>
  <si>
    <t>00034821-00034845</t>
  </si>
  <si>
    <t>311</t>
  </si>
  <si>
    <t>00000090</t>
  </si>
  <si>
    <t>00034810</t>
  </si>
  <si>
    <t>OLIVER PEREZ</t>
  </si>
  <si>
    <t>V6870245</t>
  </si>
  <si>
    <t>14/2/2023</t>
  </si>
  <si>
    <t>328</t>
  </si>
  <si>
    <t>00070710-00070797</t>
  </si>
  <si>
    <t>329</t>
  </si>
  <si>
    <t>1049</t>
  </si>
  <si>
    <t>00000290</t>
  </si>
  <si>
    <t>00070747</t>
  </si>
  <si>
    <t>WUILIAM TORREALBA</t>
  </si>
  <si>
    <t>V6121008</t>
  </si>
  <si>
    <t>330</t>
  </si>
  <si>
    <t>00128976-00129083</t>
  </si>
  <si>
    <t>331</t>
  </si>
  <si>
    <t>1982</t>
  </si>
  <si>
    <t>00129084</t>
  </si>
  <si>
    <t>332</t>
  </si>
  <si>
    <t>00129085-00129105</t>
  </si>
  <si>
    <t>333</t>
  </si>
  <si>
    <t>00034742</t>
  </si>
  <si>
    <t>FIDELIA ESCALONA</t>
  </si>
  <si>
    <t>V5408702</t>
  </si>
  <si>
    <t>334</t>
  </si>
  <si>
    <t>00049339-00049342</t>
  </si>
  <si>
    <t>335</t>
  </si>
  <si>
    <t>0750</t>
  </si>
  <si>
    <t>00049343</t>
  </si>
  <si>
    <t>INVERSIONES ELMANA MILAGROSO C.A</t>
  </si>
  <si>
    <t>J-411413240</t>
  </si>
  <si>
    <t>336</t>
  </si>
  <si>
    <t>00049344-00049361</t>
  </si>
  <si>
    <t>337</t>
  </si>
  <si>
    <t>00049362</t>
  </si>
  <si>
    <t>TURISMO DOÑA CARMEN C.A</t>
  </si>
  <si>
    <t xml:space="preserve">J-30014727-4 </t>
  </si>
  <si>
    <t>338</t>
  </si>
  <si>
    <t>00049363-00049371</t>
  </si>
  <si>
    <t>339</t>
  </si>
  <si>
    <t>00049372</t>
  </si>
  <si>
    <t>340</t>
  </si>
  <si>
    <t>00049373-00049402</t>
  </si>
  <si>
    <t>341</t>
  </si>
  <si>
    <t>00049404-00049466</t>
  </si>
  <si>
    <t>343</t>
  </si>
  <si>
    <t>00000107</t>
  </si>
  <si>
    <t>00049402</t>
  </si>
  <si>
    <t>FRANKLIN PEREZ</t>
  </si>
  <si>
    <t>V19014117</t>
  </si>
  <si>
    <t>344</t>
  </si>
  <si>
    <t>00078354-00078443</t>
  </si>
  <si>
    <t>345</t>
  </si>
  <si>
    <t>00190024-00190136</t>
  </si>
  <si>
    <t>346</t>
  </si>
  <si>
    <t>00034846-00034889</t>
  </si>
  <si>
    <t>350</t>
  </si>
  <si>
    <t>00060473-00060498</t>
  </si>
  <si>
    <t>15/2/2023</t>
  </si>
  <si>
    <t>359</t>
  </si>
  <si>
    <t>00070798-00070967</t>
  </si>
  <si>
    <t>360</t>
  </si>
  <si>
    <t>00000291</t>
  </si>
  <si>
    <t>00070807</t>
  </si>
  <si>
    <t>ORLANDO PEREZ</t>
  </si>
  <si>
    <t>V3249649</t>
  </si>
  <si>
    <t>361</t>
  </si>
  <si>
    <t>00000292</t>
  </si>
  <si>
    <t>00070962</t>
  </si>
  <si>
    <t>JUNIOR RODRIGUEZ</t>
  </si>
  <si>
    <t>V24058573</t>
  </si>
  <si>
    <t>362</t>
  </si>
  <si>
    <t>00129106-00129231</t>
  </si>
  <si>
    <t>363</t>
  </si>
  <si>
    <t>00049467-00049622</t>
  </si>
  <si>
    <t>364</t>
  </si>
  <si>
    <t>0751</t>
  </si>
  <si>
    <t>00000108</t>
  </si>
  <si>
    <t>00049565</t>
  </si>
  <si>
    <t>LEIZABETH MONASTERIO</t>
  </si>
  <si>
    <t>V10378298</t>
  </si>
  <si>
    <t>365</t>
  </si>
  <si>
    <t>00078444-00078499</t>
  </si>
  <si>
    <t>366</t>
  </si>
  <si>
    <t>00190138-00190153</t>
  </si>
  <si>
    <t>367</t>
  </si>
  <si>
    <t>1530</t>
  </si>
  <si>
    <t>00190154</t>
  </si>
  <si>
    <t>COOPERATIVA ALF</t>
  </si>
  <si>
    <t>J296108854</t>
  </si>
  <si>
    <t>368</t>
  </si>
  <si>
    <t>00190155-00190216</t>
  </si>
  <si>
    <t>369</t>
  </si>
  <si>
    <t>00034890-00034905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</si>
  <si>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</si>
  <si>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</si>
  <si>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</si>
  <si>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</si>
  <si>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</si>
  <si>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</si>
  <si>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</si>
  <si>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</si>
  <si>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</si>
  <si>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</si>
  <si>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1037</t>
  </si>
  <si>
    <t>1038</t>
  </si>
  <si>
    <t>1040</t>
  </si>
  <si>
    <t>1045</t>
  </si>
  <si>
    <t>0969</t>
  </si>
  <si>
    <t>1971</t>
  </si>
  <si>
    <t>1973</t>
  </si>
  <si>
    <t>1974</t>
  </si>
  <si>
    <t>1976</t>
  </si>
  <si>
    <t>1977</t>
  </si>
  <si>
    <t>1983</t>
  </si>
  <si>
    <t>0738</t>
  </si>
  <si>
    <t>0740</t>
  </si>
  <si>
    <t>0743</t>
  </si>
  <si>
    <t>0745</t>
  </si>
  <si>
    <t>0746</t>
  </si>
  <si>
    <t>013</t>
  </si>
  <si>
    <t>0646</t>
  </si>
  <si>
    <t>0647</t>
  </si>
  <si>
    <t>0649</t>
  </si>
  <si>
    <t>0650</t>
  </si>
  <si>
    <t>0653</t>
  </si>
  <si>
    <t>0654</t>
  </si>
  <si>
    <t>0656</t>
  </si>
  <si>
    <t>0657</t>
  </si>
  <si>
    <t>0658</t>
  </si>
  <si>
    <t>0686</t>
  </si>
  <si>
    <t>0687</t>
  </si>
  <si>
    <t>0688</t>
  </si>
  <si>
    <t>0692</t>
  </si>
  <si>
    <t>0693</t>
  </si>
  <si>
    <t>0696</t>
  </si>
  <si>
    <t>0699</t>
  </si>
  <si>
    <t>0700</t>
  </si>
  <si>
    <t>0691</t>
  </si>
  <si>
    <t>00034437</t>
  </si>
  <si>
    <t>SIN ACTIVIDAD</t>
  </si>
  <si>
    <t>0</t>
  </si>
  <si>
    <t>009</t>
  </si>
  <si>
    <t>1051</t>
  </si>
  <si>
    <t>1054</t>
  </si>
  <si>
    <t>0442</t>
  </si>
  <si>
    <t>0445</t>
  </si>
  <si>
    <t>0446</t>
  </si>
  <si>
    <t>0447</t>
  </si>
  <si>
    <t>008</t>
  </si>
  <si>
    <t>0385</t>
  </si>
  <si>
    <t>0387</t>
  </si>
  <si>
    <t>0362</t>
  </si>
  <si>
    <t>0202</t>
  </si>
  <si>
    <t>1516</t>
  </si>
  <si>
    <t>1519</t>
  </si>
  <si>
    <t>1521</t>
  </si>
  <si>
    <t>1522</t>
  </si>
  <si>
    <t>1524</t>
  </si>
  <si>
    <t>1529</t>
  </si>
  <si>
    <t>011</t>
  </si>
  <si>
    <t>Z1F0004616</t>
  </si>
  <si>
    <t>1408</t>
  </si>
  <si>
    <t>00199861-00200048</t>
  </si>
  <si>
    <t>Z1F0008858</t>
  </si>
  <si>
    <t>1537</t>
  </si>
  <si>
    <t>00218221-00218404</t>
  </si>
  <si>
    <t>Z1B8050937</t>
  </si>
  <si>
    <t>0398</t>
  </si>
  <si>
    <t>00024794-00024807</t>
  </si>
  <si>
    <t>1409</t>
  </si>
  <si>
    <t>00200049-00200222</t>
  </si>
  <si>
    <t>1538</t>
  </si>
  <si>
    <t>00218405-00218610</t>
  </si>
  <si>
    <t>00218611</t>
  </si>
  <si>
    <t>RAFAEL MORALES</t>
  </si>
  <si>
    <t>V402439016</t>
  </si>
  <si>
    <t>00218612-00218634</t>
  </si>
  <si>
    <t>1410</t>
  </si>
  <si>
    <t>00200223-00200368</t>
  </si>
  <si>
    <t>00200369</t>
  </si>
  <si>
    <t>PORTU HAMBURGUER</t>
  </si>
  <si>
    <t xml:space="preserve">J-405245379 </t>
  </si>
  <si>
    <t>00200370-00200460</t>
  </si>
  <si>
    <t>1539</t>
  </si>
  <si>
    <t>00218635-00218847</t>
  </si>
  <si>
    <t>0399</t>
  </si>
  <si>
    <t>00024807</t>
  </si>
  <si>
    <t>1411</t>
  </si>
  <si>
    <t>00200461-00200584</t>
  </si>
  <si>
    <t>00200585</t>
  </si>
  <si>
    <t>PORTUHAMBURGUER C.A.</t>
  </si>
  <si>
    <t>J-40524537-9</t>
  </si>
  <si>
    <t>00200586-00200665</t>
  </si>
  <si>
    <t>1540</t>
  </si>
  <si>
    <t>00218848-00219087</t>
  </si>
  <si>
    <t>0400</t>
  </si>
  <si>
    <t>00024810-00024894</t>
  </si>
  <si>
    <t>00000048</t>
  </si>
  <si>
    <t>00024825</t>
  </si>
  <si>
    <t>YOXELIN RONDON</t>
  </si>
  <si>
    <t xml:space="preserve">V17819099 </t>
  </si>
  <si>
    <t>1412</t>
  </si>
  <si>
    <t>00200666-00200847</t>
  </si>
  <si>
    <t>1541</t>
  </si>
  <si>
    <t>00219088-00219261</t>
  </si>
  <si>
    <t>0401</t>
  </si>
  <si>
    <t>00024895-00024955</t>
  </si>
  <si>
    <t>1413</t>
  </si>
  <si>
    <t>00200848-00201020</t>
  </si>
  <si>
    <t>1542</t>
  </si>
  <si>
    <t>00219262-00219368</t>
  </si>
  <si>
    <t>0402</t>
  </si>
  <si>
    <t>00024956-00025024</t>
  </si>
  <si>
    <t>1414</t>
  </si>
  <si>
    <t>00201021-00201130</t>
  </si>
  <si>
    <t>1543</t>
  </si>
  <si>
    <t>00219369-00219579</t>
  </si>
  <si>
    <t>00000271</t>
  </si>
  <si>
    <t>00219468</t>
  </si>
  <si>
    <t>LUIS SERRANO</t>
  </si>
  <si>
    <t>V29511815</t>
  </si>
  <si>
    <t>0403</t>
  </si>
  <si>
    <t>00025025-00025046</t>
  </si>
  <si>
    <t>1415</t>
  </si>
  <si>
    <t>00201131-00201299</t>
  </si>
  <si>
    <t>1544</t>
  </si>
  <si>
    <t>00219580-00219689</t>
  </si>
  <si>
    <t>00000272</t>
  </si>
  <si>
    <t>00219621</t>
  </si>
  <si>
    <t>DARWIN GARCIA</t>
  </si>
  <si>
    <t xml:space="preserve">V14675373 </t>
  </si>
  <si>
    <t>0404</t>
  </si>
  <si>
    <t>00025047-00025086</t>
  </si>
  <si>
    <t>1416</t>
  </si>
  <si>
    <t>00201300-00201426</t>
  </si>
  <si>
    <t>00201427</t>
  </si>
  <si>
    <t>MARILIN MATAMORRO</t>
  </si>
  <si>
    <t xml:space="preserve">V177426531 </t>
  </si>
  <si>
    <t>00201428-00201465</t>
  </si>
  <si>
    <t>00000238</t>
  </si>
  <si>
    <t>00201349</t>
  </si>
  <si>
    <t>LEIDIMAR GUARATA</t>
  </si>
  <si>
    <t>V24286514</t>
  </si>
  <si>
    <t>00000239</t>
  </si>
  <si>
    <t>00201372</t>
  </si>
  <si>
    <t>DORIS YORK</t>
  </si>
  <si>
    <t xml:space="preserve">V8677103 </t>
  </si>
  <si>
    <t>1545</t>
  </si>
  <si>
    <t>00219690-00219751</t>
  </si>
  <si>
    <t>1546</t>
  </si>
  <si>
    <t>00219752</t>
  </si>
  <si>
    <t>00219753-00219802</t>
  </si>
  <si>
    <t>0405</t>
  </si>
  <si>
    <t>00025087-00025105</t>
  </si>
  <si>
    <t>1417</t>
  </si>
  <si>
    <t>00201466-00201492</t>
  </si>
  <si>
    <t>1418</t>
  </si>
  <si>
    <t>00201493-00201494</t>
  </si>
  <si>
    <t>00201549</t>
  </si>
  <si>
    <t>00000241</t>
  </si>
  <si>
    <t>00201492</t>
  </si>
  <si>
    <t>GABRIEL PEREIRA</t>
  </si>
  <si>
    <t>V27934230</t>
  </si>
  <si>
    <t>00000243</t>
  </si>
  <si>
    <t>00201494</t>
  </si>
  <si>
    <t xml:space="preserve">V27934230 </t>
  </si>
  <si>
    <t>1419</t>
  </si>
  <si>
    <t>00000245</t>
  </si>
  <si>
    <t>1547</t>
  </si>
  <si>
    <t>00219803-00219890</t>
  </si>
  <si>
    <t>00000273</t>
  </si>
  <si>
    <t>00219846</t>
  </si>
  <si>
    <t>ERICK SILVA</t>
  </si>
  <si>
    <t xml:space="preserve">V28143274 </t>
  </si>
  <si>
    <t>0406</t>
  </si>
  <si>
    <t>00025106-00025288</t>
  </si>
  <si>
    <t>00000049</t>
  </si>
  <si>
    <t>00025274</t>
  </si>
  <si>
    <t>25563892</t>
  </si>
  <si>
    <t xml:space="preserve">V </t>
  </si>
  <si>
    <t>00000050</t>
  </si>
  <si>
    <t>00025275</t>
  </si>
  <si>
    <t>00000051</t>
  </si>
  <si>
    <t>00025276</t>
  </si>
  <si>
    <t>1420</t>
  </si>
  <si>
    <t>00201550-00201694</t>
  </si>
  <si>
    <t>00201695</t>
  </si>
  <si>
    <t>INVERSIONES HYA, C.A</t>
  </si>
  <si>
    <t>J500478437</t>
  </si>
  <si>
    <t>00201696-00201751</t>
  </si>
  <si>
    <t>00000246</t>
  </si>
  <si>
    <t>00201683</t>
  </si>
  <si>
    <t>DORA MTOA</t>
  </si>
  <si>
    <t xml:space="preserve">V16922574 </t>
  </si>
  <si>
    <t>1548</t>
  </si>
  <si>
    <t>00219891-00219952</t>
  </si>
  <si>
    <t>00000274</t>
  </si>
  <si>
    <t>00219891</t>
  </si>
  <si>
    <t>1549</t>
  </si>
  <si>
    <t>00219953-00220097</t>
  </si>
  <si>
    <t>0407</t>
  </si>
  <si>
    <t>00025289-00025415</t>
  </si>
  <si>
    <t>00025416</t>
  </si>
  <si>
    <t>GLADYS VELASCO</t>
  </si>
  <si>
    <t>V065512633</t>
  </si>
  <si>
    <t>00025417-00025502</t>
  </si>
  <si>
    <t>1421</t>
  </si>
  <si>
    <t>00201752-00201926</t>
  </si>
  <si>
    <t>1550</t>
  </si>
  <si>
    <t>00220098-00220258</t>
  </si>
  <si>
    <t>0408</t>
  </si>
  <si>
    <t>00025503-00025671</t>
  </si>
  <si>
    <t>00000052</t>
  </si>
  <si>
    <t>00025537</t>
  </si>
  <si>
    <t>JESUS FERRAN</t>
  </si>
  <si>
    <t>V22537526</t>
  </si>
  <si>
    <t>1422</t>
  </si>
  <si>
    <t>00201927-00201929</t>
  </si>
  <si>
    <t>00201930</t>
  </si>
  <si>
    <t>JUAN</t>
  </si>
  <si>
    <t xml:space="preserve">V410815957 </t>
  </si>
  <si>
    <t>00201931-00202029</t>
  </si>
  <si>
    <t>1551</t>
  </si>
  <si>
    <t>00220259-00220398</t>
  </si>
  <si>
    <t>0409</t>
  </si>
  <si>
    <t>00025672-00025770</t>
  </si>
  <si>
    <t>00025771</t>
  </si>
  <si>
    <t>ALFREDO DO SANTOS</t>
  </si>
  <si>
    <t xml:space="preserve">V297230149 </t>
  </si>
  <si>
    <t>00025772-00025851</t>
  </si>
  <si>
    <t>00000053</t>
  </si>
  <si>
    <t>00025823</t>
  </si>
  <si>
    <t>DANIEL SALAS</t>
  </si>
  <si>
    <t xml:space="preserve">V29850191 </t>
  </si>
  <si>
    <t>1423</t>
  </si>
  <si>
    <t>00202030-00202224</t>
  </si>
  <si>
    <t>1552</t>
  </si>
  <si>
    <t>00220399-00220576</t>
  </si>
  <si>
    <t>Z1B8050363</t>
  </si>
  <si>
    <t>0571</t>
  </si>
  <si>
    <t>00050758-00050768</t>
  </si>
  <si>
    <t>0410</t>
  </si>
  <si>
    <t>00025855-00026033</t>
  </si>
  <si>
    <t>00026034</t>
  </si>
  <si>
    <t>ABDUL SHAHOUT</t>
  </si>
  <si>
    <t xml:space="preserve">V245246079 </t>
  </si>
  <si>
    <t>00026035-00026074</t>
  </si>
  <si>
    <t>00202224</t>
  </si>
  <si>
    <t>1425</t>
  </si>
  <si>
    <t>00202225-00202323</t>
  </si>
  <si>
    <t>00000247</t>
  </si>
  <si>
    <t>00202303</t>
  </si>
  <si>
    <t>JOSEPH ALBORNOZ</t>
  </si>
  <si>
    <t>V17532288</t>
  </si>
  <si>
    <t>1553</t>
  </si>
  <si>
    <t>00220577-00220732</t>
  </si>
  <si>
    <t>0572</t>
  </si>
  <si>
    <t>00050769-00050875</t>
  </si>
  <si>
    <t>0411</t>
  </si>
  <si>
    <t>00026076-00026296</t>
  </si>
  <si>
    <t>00000054</t>
  </si>
  <si>
    <t>00026155</t>
  </si>
  <si>
    <t>V</t>
  </si>
  <si>
    <t>019</t>
  </si>
  <si>
    <t>Z1B8050365</t>
  </si>
  <si>
    <t>1931</t>
  </si>
  <si>
    <t>00127333-00127367</t>
  </si>
  <si>
    <t>VENTA NO CONTRIBUYENTE</t>
  </si>
  <si>
    <t>1932</t>
  </si>
  <si>
    <t>00127368-00127387</t>
  </si>
  <si>
    <t>1933</t>
  </si>
  <si>
    <t>00127388-00127431</t>
  </si>
  <si>
    <t>1934</t>
  </si>
  <si>
    <t>00127432-00127484</t>
  </si>
  <si>
    <t>1935</t>
  </si>
  <si>
    <t>00127485-00127548</t>
  </si>
  <si>
    <t>1936</t>
  </si>
  <si>
    <t>00127549-00127559</t>
  </si>
  <si>
    <t>1937</t>
  </si>
  <si>
    <t>00127560-00127575</t>
  </si>
  <si>
    <t>1938</t>
  </si>
  <si>
    <t>00127575-00127608</t>
  </si>
  <si>
    <t>1939</t>
  </si>
  <si>
    <t>00127609-00127634</t>
  </si>
  <si>
    <t>1940</t>
  </si>
  <si>
    <t>00127635-00127670</t>
  </si>
  <si>
    <t>1941</t>
  </si>
  <si>
    <t>00127671-00127718</t>
  </si>
  <si>
    <t>1942</t>
  </si>
  <si>
    <t>00127719-00127768</t>
  </si>
  <si>
    <t>1943</t>
  </si>
  <si>
    <t>00127769-00127793</t>
  </si>
  <si>
    <t>1944</t>
  </si>
  <si>
    <t>00127794-00127888</t>
  </si>
  <si>
    <t>1945</t>
  </si>
  <si>
    <t>00127889-00127933</t>
  </si>
  <si>
    <t>020</t>
  </si>
  <si>
    <t>Z1B8050149</t>
  </si>
  <si>
    <t>0315</t>
  </si>
  <si>
    <t>00006598</t>
  </si>
  <si>
    <t>0316</t>
  </si>
  <si>
    <t>00006599-00006605</t>
  </si>
  <si>
    <t>0317</t>
  </si>
  <si>
    <t>00006606-00006619</t>
  </si>
  <si>
    <t>0318</t>
  </si>
  <si>
    <t>00006620-00006632</t>
  </si>
  <si>
    <t>0319</t>
  </si>
  <si>
    <t>00006632</t>
  </si>
  <si>
    <t>0320</t>
  </si>
  <si>
    <t>00006633-00006642</t>
  </si>
  <si>
    <t>0321</t>
  </si>
  <si>
    <t>00006643-00006655</t>
  </si>
  <si>
    <t>0322</t>
  </si>
  <si>
    <t>00006656-00006670</t>
  </si>
  <si>
    <t>Z1B8050150</t>
  </si>
  <si>
    <t>0323</t>
  </si>
  <si>
    <t>00006671-00006681</t>
  </si>
  <si>
    <t>018</t>
  </si>
  <si>
    <t>Z1F0017970</t>
  </si>
  <si>
    <t>0702</t>
  </si>
  <si>
    <t>00009283-00009299</t>
  </si>
  <si>
    <t>0703</t>
  </si>
  <si>
    <t>00009300-00009321</t>
  </si>
  <si>
    <t>0704</t>
  </si>
  <si>
    <t>00009322-00009347</t>
  </si>
  <si>
    <t>0705</t>
  </si>
  <si>
    <t>00009348-00009363</t>
  </si>
  <si>
    <t>00009364</t>
  </si>
  <si>
    <t>00009365</t>
  </si>
  <si>
    <t>0706</t>
  </si>
  <si>
    <t>00009366-00009380</t>
  </si>
  <si>
    <t>0707</t>
  </si>
  <si>
    <t>00009381-00009384</t>
  </si>
  <si>
    <t>00009385-00009388</t>
  </si>
  <si>
    <t>00009389-00009392</t>
  </si>
  <si>
    <t>00009393-00009394</t>
  </si>
  <si>
    <t>00009395-00009398</t>
  </si>
  <si>
    <t>00009399</t>
  </si>
  <si>
    <t>0708</t>
  </si>
  <si>
    <t>00009400-00009416</t>
  </si>
  <si>
    <t>0709</t>
  </si>
  <si>
    <t>00009417-00009432</t>
  </si>
  <si>
    <t>0710</t>
  </si>
  <si>
    <t>00009433-00009444</t>
  </si>
  <si>
    <t>131</t>
  </si>
  <si>
    <t>0711</t>
  </si>
  <si>
    <t>00009445-00009467</t>
  </si>
  <si>
    <t>0712</t>
  </si>
  <si>
    <t>00009468-00009480</t>
  </si>
  <si>
    <t>156</t>
  </si>
  <si>
    <t>0713</t>
  </si>
  <si>
    <t>00009481-00009487</t>
  </si>
  <si>
    <t>157</t>
  </si>
  <si>
    <t>00009488</t>
  </si>
  <si>
    <t>0714</t>
  </si>
  <si>
    <t>00009489-00009490</t>
  </si>
  <si>
    <t>00009491-00009500</t>
  </si>
  <si>
    <t>00009501-00009503</t>
  </si>
  <si>
    <t>0715</t>
  </si>
  <si>
    <t>00009504-00009540</t>
  </si>
  <si>
    <t>200</t>
  </si>
  <si>
    <t>0716</t>
  </si>
  <si>
    <t>00009541-00009565</t>
  </si>
  <si>
    <t>0205</t>
  </si>
  <si>
    <t>Z7C7008321</t>
  </si>
  <si>
    <t>0518</t>
  </si>
  <si>
    <t>00082177-00082244</t>
  </si>
  <si>
    <t>00082245</t>
  </si>
  <si>
    <t>UC LOS MIRANDINOS</t>
  </si>
  <si>
    <t>J30770220_6</t>
  </si>
  <si>
    <t>00082246-00082302</t>
  </si>
  <si>
    <t>00082303-00082308</t>
  </si>
  <si>
    <t>00082309-00082314</t>
  </si>
  <si>
    <t>00082315-00082319</t>
  </si>
  <si>
    <t>00082320-00082348</t>
  </si>
  <si>
    <t>Z7C7008340</t>
  </si>
  <si>
    <t>00075014-00075100</t>
  </si>
  <si>
    <t>00075101</t>
  </si>
  <si>
    <t>CRISTIAN</t>
  </si>
  <si>
    <t>V112022836</t>
  </si>
  <si>
    <t>00075102-00075152</t>
  </si>
  <si>
    <t>Z7C7008438</t>
  </si>
  <si>
    <t>0508</t>
  </si>
  <si>
    <t>00072119-00072197</t>
  </si>
  <si>
    <t>00072198</t>
  </si>
  <si>
    <t>CASA HOGAR PAZ Y REDECION C.A</t>
  </si>
  <si>
    <t>00072199-00072235</t>
  </si>
  <si>
    <t>2/2/2023</t>
  </si>
  <si>
    <t>0519</t>
  </si>
  <si>
    <t>00082349-00082565</t>
  </si>
  <si>
    <t>00000101</t>
  </si>
  <si>
    <t>00082559</t>
  </si>
  <si>
    <t>B</t>
  </si>
  <si>
    <t>V01</t>
  </si>
  <si>
    <t>00000102</t>
  </si>
  <si>
    <t>00082562</t>
  </si>
  <si>
    <t>00075153-00075257</t>
  </si>
  <si>
    <t>0509</t>
  </si>
  <si>
    <t>00072236-00072260</t>
  </si>
  <si>
    <t>00072260</t>
  </si>
  <si>
    <t>L</t>
  </si>
  <si>
    <t>V3588531</t>
  </si>
  <si>
    <t>00072292-00072311</t>
  </si>
  <si>
    <t>0520</t>
  </si>
  <si>
    <t>00082566-00082743</t>
  </si>
  <si>
    <t>00075258-00075387</t>
  </si>
  <si>
    <t>00075388</t>
  </si>
  <si>
    <t>UE NIÑO DELMUCOY</t>
  </si>
  <si>
    <t>J296928207</t>
  </si>
  <si>
    <t>00075389-00075449</t>
  </si>
  <si>
    <t>0510</t>
  </si>
  <si>
    <t>00072312-00072397</t>
  </si>
  <si>
    <t>014</t>
  </si>
  <si>
    <t>Z1F0000338</t>
  </si>
  <si>
    <t>1956</t>
  </si>
  <si>
    <t>00093691-00093707</t>
  </si>
  <si>
    <t>00093708</t>
  </si>
  <si>
    <t>INVERSIONES LEA LEARDI</t>
  </si>
  <si>
    <t>V404621830</t>
  </si>
  <si>
    <t>00093709-00093720</t>
  </si>
  <si>
    <t>0521</t>
  </si>
  <si>
    <t>00082744-00082841</t>
  </si>
  <si>
    <t>00082842</t>
  </si>
  <si>
    <t>FRABRICACION Y DIST.INFINITY R&amp;P CA</t>
  </si>
  <si>
    <t>J500533772</t>
  </si>
  <si>
    <t>00082843-00082874</t>
  </si>
  <si>
    <t>00082875</t>
  </si>
  <si>
    <t>V528413997</t>
  </si>
  <si>
    <t>00082876-00082896</t>
  </si>
  <si>
    <t>00082897</t>
  </si>
  <si>
    <t>V211121295</t>
  </si>
  <si>
    <t>00082898-00082951</t>
  </si>
  <si>
    <t>00082894</t>
  </si>
  <si>
    <t>ELVIS MARQUEZ</t>
  </si>
  <si>
    <t>V14150088</t>
  </si>
  <si>
    <t>00075450-00075476</t>
  </si>
  <si>
    <t>00075477</t>
  </si>
  <si>
    <t>MIRIAN</t>
  </si>
  <si>
    <t>V11039594</t>
  </si>
  <si>
    <t>00075478-00075659</t>
  </si>
  <si>
    <t>0511</t>
  </si>
  <si>
    <t>00072398-00072441</t>
  </si>
  <si>
    <t>00072442</t>
  </si>
  <si>
    <t>INV MOREMORE2017</t>
  </si>
  <si>
    <t>J409939650</t>
  </si>
  <si>
    <t>00072443-00072508</t>
  </si>
  <si>
    <t>00072508</t>
  </si>
  <si>
    <t>ESTHEFANY</t>
  </si>
  <si>
    <t>V29760406</t>
  </si>
  <si>
    <t>0522</t>
  </si>
  <si>
    <t>00082952-00083146</t>
  </si>
  <si>
    <t>00075660-00075777</t>
  </si>
  <si>
    <t>00075778</t>
  </si>
  <si>
    <t>ARMELYS</t>
  </si>
  <si>
    <t>V16589002</t>
  </si>
  <si>
    <t>00075779-00075845</t>
  </si>
  <si>
    <t>00075846</t>
  </si>
  <si>
    <t>MIGUEL</t>
  </si>
  <si>
    <t>E262827119</t>
  </si>
  <si>
    <t>00075847-00075849</t>
  </si>
  <si>
    <t>0512</t>
  </si>
  <si>
    <t>00072509</t>
  </si>
  <si>
    <t>DEIVIS ESCOSIO</t>
  </si>
  <si>
    <t>V15519276</t>
  </si>
  <si>
    <t>00072510-00072520</t>
  </si>
  <si>
    <t>00072522-00072681</t>
  </si>
  <si>
    <t>0523</t>
  </si>
  <si>
    <t>00083147-00083354</t>
  </si>
  <si>
    <t>00075850-00075931</t>
  </si>
  <si>
    <t>0513</t>
  </si>
  <si>
    <t>00072682-00072810</t>
  </si>
  <si>
    <t>0524</t>
  </si>
  <si>
    <t>00083355-00083506</t>
  </si>
  <si>
    <t>00075932-00076088</t>
  </si>
  <si>
    <t>00000099</t>
  </si>
  <si>
    <t>00076009</t>
  </si>
  <si>
    <t>H</t>
  </si>
  <si>
    <t>V11666952</t>
  </si>
  <si>
    <t>00076029</t>
  </si>
  <si>
    <t>V12877315</t>
  </si>
  <si>
    <t>0514</t>
  </si>
  <si>
    <t>00072811-00072923</t>
  </si>
  <si>
    <t>0525</t>
  </si>
  <si>
    <t>00083507-00083516</t>
  </si>
  <si>
    <t>00083517</t>
  </si>
  <si>
    <t>YORMAN</t>
  </si>
  <si>
    <t>V26498190</t>
  </si>
  <si>
    <t>00083518-00083668</t>
  </si>
  <si>
    <t>00076089-00076128</t>
  </si>
  <si>
    <t>00076129</t>
  </si>
  <si>
    <t>00076130-00076156</t>
  </si>
  <si>
    <t>0515</t>
  </si>
  <si>
    <t>00072924-00073065</t>
  </si>
  <si>
    <t>0526</t>
  </si>
  <si>
    <t>00083669-00083806</t>
  </si>
  <si>
    <t>00076157-00076209</t>
  </si>
  <si>
    <t>00076210</t>
  </si>
  <si>
    <t>00076211-00076268</t>
  </si>
  <si>
    <t>0516</t>
  </si>
  <si>
    <t>00073066-00073142</t>
  </si>
  <si>
    <t>0527</t>
  </si>
  <si>
    <t>00083807-00083955</t>
  </si>
  <si>
    <t>00083867</t>
  </si>
  <si>
    <t>HN</t>
  </si>
  <si>
    <t>00076269-00076357</t>
  </si>
  <si>
    <t>00076358</t>
  </si>
  <si>
    <t>INVERSIONES URQUIDI C.A</t>
  </si>
  <si>
    <t>J402878176</t>
  </si>
  <si>
    <t>00076359-00076420</t>
  </si>
  <si>
    <t>00076421-00076423</t>
  </si>
  <si>
    <t>0517</t>
  </si>
  <si>
    <t>00073143-00073235</t>
  </si>
  <si>
    <t>0528</t>
  </si>
  <si>
    <t>00083956-00084022</t>
  </si>
  <si>
    <t>00084023</t>
  </si>
  <si>
    <t>ANDERSON TORRES</t>
  </si>
  <si>
    <t>V293588600</t>
  </si>
  <si>
    <t>00084024-00084142</t>
  </si>
  <si>
    <t>00083922</t>
  </si>
  <si>
    <t>JHONATHAN OSORIO</t>
  </si>
  <si>
    <t>V15713729</t>
  </si>
  <si>
    <t>00076424-00076561</t>
  </si>
  <si>
    <t>00073236-00073397</t>
  </si>
  <si>
    <t>0529</t>
  </si>
  <si>
    <t>00084143-00084192</t>
  </si>
  <si>
    <t>00084193</t>
  </si>
  <si>
    <t>CONDOMINIO EDIFICIO 12C</t>
  </si>
  <si>
    <t>J299961086</t>
  </si>
  <si>
    <t>00084194-00084312</t>
  </si>
  <si>
    <t>00076562-00076747</t>
  </si>
  <si>
    <t>00076660</t>
  </si>
  <si>
    <t>ANGEL</t>
  </si>
  <si>
    <t>V31948126</t>
  </si>
  <si>
    <t>00073398-00073423</t>
  </si>
  <si>
    <t>00073424</t>
  </si>
  <si>
    <t>V474882383</t>
  </si>
  <si>
    <t>00073425-00073579</t>
  </si>
  <si>
    <t>0530</t>
  </si>
  <si>
    <t>00084313-00084374</t>
  </si>
  <si>
    <t>00084375</t>
  </si>
  <si>
    <t>FRAN MARQUEZ</t>
  </si>
  <si>
    <t>V8048331</t>
  </si>
  <si>
    <t>00084376-00084412</t>
  </si>
  <si>
    <t>00084413</t>
  </si>
  <si>
    <t>ALAYNETH TOVAR</t>
  </si>
  <si>
    <t>V23625322</t>
  </si>
  <si>
    <t>98</t>
  </si>
  <si>
    <t>00084414-00084451</t>
  </si>
  <si>
    <t>00084452</t>
  </si>
  <si>
    <t>00084453-00084469</t>
  </si>
  <si>
    <t>00076748-00076869</t>
  </si>
  <si>
    <t>00073580-00073627</t>
  </si>
  <si>
    <t>00073628</t>
  </si>
  <si>
    <t>V163988586</t>
  </si>
  <si>
    <t>00073629-00073703</t>
  </si>
  <si>
    <t>0531</t>
  </si>
  <si>
    <t>00084470-00084661</t>
  </si>
  <si>
    <t>00076870-00076979</t>
  </si>
  <si>
    <t>00073704-00073830</t>
  </si>
  <si>
    <t>0532</t>
  </si>
  <si>
    <t>00084662-00084888</t>
  </si>
  <si>
    <t>00076980-00077063</t>
  </si>
  <si>
    <t>00073831-00073894</t>
  </si>
  <si>
    <t>00073895-00073918</t>
  </si>
  <si>
    <t>00073919</t>
  </si>
  <si>
    <t>RANGEL</t>
  </si>
  <si>
    <t>V17534433</t>
  </si>
  <si>
    <t>00073920-00073930</t>
  </si>
  <si>
    <t>00073931</t>
  </si>
  <si>
    <t>MASTER DENTAL,C.A</t>
  </si>
  <si>
    <t>00073932-00073952</t>
  </si>
  <si>
    <t>126</t>
  </si>
  <si>
    <t>129</t>
  </si>
  <si>
    <t>130</t>
  </si>
  <si>
    <t>132</t>
  </si>
  <si>
    <t>133</t>
  </si>
  <si>
    <t>150</t>
  </si>
  <si>
    <t>151</t>
  </si>
  <si>
    <t>152</t>
  </si>
  <si>
    <t>153</t>
  </si>
  <si>
    <t>154</t>
  </si>
  <si>
    <t>155</t>
  </si>
  <si>
    <t>158</t>
  </si>
  <si>
    <t>159</t>
  </si>
  <si>
    <t>160</t>
  </si>
  <si>
    <t>173</t>
  </si>
  <si>
    <t>174</t>
  </si>
  <si>
    <t>175</t>
  </si>
  <si>
    <t>176</t>
  </si>
  <si>
    <t>177</t>
  </si>
  <si>
    <t>178</t>
  </si>
  <si>
    <t>196</t>
  </si>
  <si>
    <t>197</t>
  </si>
  <si>
    <t>198</t>
  </si>
  <si>
    <t>199</t>
  </si>
  <si>
    <t>201</t>
  </si>
  <si>
    <t>202</t>
  </si>
  <si>
    <t>215</t>
  </si>
  <si>
    <t>218</t>
  </si>
  <si>
    <t>219</t>
  </si>
  <si>
    <t>220</t>
  </si>
  <si>
    <t>221</t>
  </si>
  <si>
    <t>236</t>
  </si>
  <si>
    <t>254</t>
  </si>
  <si>
    <t>280</t>
  </si>
  <si>
    <t>288</t>
  </si>
  <si>
    <t>289</t>
  </si>
  <si>
    <t>290</t>
  </si>
  <si>
    <t>291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</si>
  <si>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</si>
  <si>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</si>
  <si>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</si>
  <si>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</si>
  <si>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</si>
  <si>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</si>
  <si>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</si>
  <si>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</si>
  <si>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</si>
  <si>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</si>
  <si>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</si>
  <si>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</si>
  <si>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</si>
  <si>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</si>
  <si>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</si>
  <si>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</si>
  <si>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342</t>
  </si>
  <si>
    <t>347</t>
  </si>
  <si>
    <t>348</t>
  </si>
  <si>
    <t>349</t>
  </si>
  <si>
    <t>351</t>
  </si>
  <si>
    <t>352</t>
  </si>
  <si>
    <t>353</t>
  </si>
  <si>
    <t>354</t>
  </si>
  <si>
    <t>355</t>
  </si>
  <si>
    <t>356</t>
  </si>
  <si>
    <t>357</t>
  </si>
  <si>
    <t>358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</si>
  <si>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</si>
  <si>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</si>
  <si>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</si>
  <si>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</si>
  <si>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</si>
  <si>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</si>
  <si>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</si>
  <si>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</si>
  <si>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</si>
  <si>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</si>
  <si>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</si>
  <si>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</si>
  <si>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</si>
  <si>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</si>
  <si>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</si>
  <si>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</si>
  <si>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</si>
  <si>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</si>
  <si>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</si>
  <si>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</si>
  <si>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</si>
  <si>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</si>
  <si>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</si>
  <si>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</si>
  <si>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</si>
  <si>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</si>
  <si>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</si>
  <si>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</si>
  <si>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</si>
  <si>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</si>
  <si>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</si>
  <si>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</si>
  <si>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</si>
  <si>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</si>
  <si>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</si>
  <si>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</si>
  <si>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</si>
  <si>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</si>
  <si>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</si>
  <si>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</si>
  <si>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</si>
  <si>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</si>
  <si>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</si>
  <si>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</si>
  <si>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</si>
  <si>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</si>
  <si>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</si>
  <si>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</si>
  <si>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</si>
  <si>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</si>
  <si>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</si>
  <si>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</si>
  <si>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</si>
  <si>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</si>
  <si>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</si>
  <si>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</si>
  <si>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</si>
  <si>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</si>
  <si>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</si>
  <si>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</si>
  <si>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</si>
  <si>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</si>
  <si>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</si>
  <si>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</si>
  <si>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</si>
  <si>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</si>
  <si>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</si>
  <si>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</si>
  <si>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</si>
  <si>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</si>
  <si>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</si>
  <si>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</si>
  <si>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</si>
  <si>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</si>
  <si>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</si>
  <si>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</si>
  <si>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</si>
  <si>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</si>
  <si>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</si>
  <si>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</si>
  <si>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</si>
  <si>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</si>
  <si>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</si>
  <si>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</si>
  <si>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</si>
  <si>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</si>
  <si>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</si>
  <si>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</si>
  <si>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</si>
  <si>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</si>
  <si>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</si>
  <si>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</si>
  <si>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</si>
  <si>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</si>
  <si>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</si>
  <si>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</si>
  <si>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</si>
  <si>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</si>
  <si>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</si>
  <si>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</si>
  <si>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</si>
  <si>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</si>
  <si>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</si>
  <si>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</si>
  <si>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</si>
  <si>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</si>
  <si>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</si>
  <si>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</si>
  <si>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</si>
  <si>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</si>
  <si>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</si>
  <si>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</si>
  <si>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</si>
  <si>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</si>
  <si>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</si>
  <si>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</si>
  <si>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</si>
  <si>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</si>
  <si>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</si>
  <si>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</si>
  <si>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</si>
  <si>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</si>
  <si>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</si>
  <si>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</si>
  <si>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</si>
  <si>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</si>
  <si>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</si>
  <si>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</si>
  <si>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</si>
  <si>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</si>
  <si>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</si>
  <si>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</si>
  <si>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</si>
  <si>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</si>
  <si>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</si>
  <si>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</si>
  <si>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</si>
  <si>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</si>
  <si>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</si>
  <si>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</si>
  <si>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</si>
  <si>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</si>
  <si>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</si>
  <si>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</si>
  <si>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</si>
  <si>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</si>
  <si>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</si>
  <si>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</si>
  <si>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</si>
  <si>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</si>
  <si>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</si>
  <si>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</si>
  <si>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LIBRO DE VENTAS DEL 01 AL 15-02-2023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</si>
</sst>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0" fillId="0" borderId="1" xfId="0" applyNumberFormat="1" applyBorder="1"/>
    <xf numFmtId="14" fontId="1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49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ill="1" applyBorder="1"/>
    <xf numFmtId="49" fontId="3" fillId="0" borderId="1" xfId="0" applyNumberFormat="1" applyFont="1" applyFill="1" applyBorder="1"/>
    <xf numFmtId="14" fontId="3" fillId="0" borderId="1" xfId="0" applyNumberFormat="1" applyFont="1" applyFill="1" applyBorder="1"/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2" fontId="0" fillId="0" borderId="1" xfId="1" applyNumberFormat="1" applyFont="1" applyFill="1" applyBorder="1"/>
    <xf numFmtId="49" fontId="0" fillId="0" borderId="1" xfId="0" applyNumberFormat="1" applyFill="1" applyBorder="1" applyAlignment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/>
    <xf numFmtId="166" fontId="0" fillId="0" borderId="0" xfId="0" applyNumberFormat="1" applyFill="1"/>
    <xf numFmtId="49" fontId="0" fillId="0" borderId="0" xfId="0" applyNumberFormat="1" applyFill="1"/>
    <xf numFmtId="0" fontId="3" fillId="0" borderId="0" xfId="0" applyFont="1" applyFill="1" applyBorder="1"/>
    <xf numFmtId="166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166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543"/>
  <sheetViews>
    <sheetView tabSelected="1" workbookViewId="0">
      <pane ySplit="7" topLeftCell="A8" activePane="bottomLeft" state="frozen"/>
      <selection pane="bottomLeft" activeCell="A7" sqref="A7:XFD7"/>
    </sheetView>
  </sheetViews>
  <sheetFormatPr baseColWidth="10" defaultRowHeight="15" x14ac:dyDescent="0.25"/>
  <cols>
    <col min="1" max="1" width="6.28515625" style="2" bestFit="1" customWidth="1"/>
    <col min="2" max="2" width="9.7109375" style="15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11" width="13.28515625" style="7" customWidth="1"/>
    <col min="12" max="12" width="9.5703125" style="7" customWidth="1"/>
    <col min="13" max="13" width="10.28515625" style="7" customWidth="1"/>
    <col min="14" max="14" width="6.5703125" style="2" customWidth="1"/>
    <col min="15" max="15" width="53.42578125" style="2" bestFit="1" customWidth="1"/>
    <col min="16" max="16" width="23.7109375" style="2" bestFit="1" customWidth="1"/>
    <col min="17" max="17" width="12.28515625" style="7" bestFit="1" customWidth="1"/>
    <col min="18" max="18" width="13.85546875" style="7" bestFit="1" customWidth="1"/>
    <col min="19" max="19" width="12.28515625" style="7" bestFit="1" customWidth="1"/>
    <col min="20" max="20" width="9.7109375" style="36" customWidth="1"/>
    <col min="21" max="21" width="8.5703125" style="37" customWidth="1"/>
    <col min="22" max="22" width="8.7109375" style="36" customWidth="1"/>
    <col min="23" max="23" width="10.7109375" style="36" customWidth="1"/>
    <col min="24" max="24" width="8.28515625" style="37" customWidth="1"/>
    <col min="25" max="25" width="11.140625" style="36" customWidth="1"/>
    <col min="26" max="26" width="8.42578125" style="36" customWidth="1"/>
    <col min="27" max="27" width="7.7109375" style="37" customWidth="1"/>
    <col min="28" max="28" width="8.28515625" style="36" customWidth="1"/>
    <col min="29" max="29" width="9.7109375" style="36" customWidth="1"/>
    <col min="30" max="30" width="7.85546875" style="37" customWidth="1"/>
    <col min="31" max="31" width="9.28515625" style="36" customWidth="1"/>
    <col min="32" max="32" width="7.5703125" style="2" hidden="1" customWidth="1"/>
    <col min="33" max="33" width="9.42578125" style="2" hidden="1" customWidth="1"/>
    <col min="34" max="34" width="9.7109375" style="7" hidden="1" customWidth="1"/>
    <col min="35" max="35" width="7.42578125" style="7" hidden="1" customWidth="1"/>
    <col min="36" max="36" width="10.140625" style="2" hidden="1" customWidth="1"/>
    <col min="37" max="38" width="5.140625" style="7" hidden="1" customWidth="1"/>
    <col min="39" max="39" width="15" style="3" hidden="1" customWidth="1"/>
    <col min="40" max="40" width="13.42578125" style="2" customWidth="1"/>
    <col min="41" max="41" width="15.140625" style="3" hidden="1" customWidth="1"/>
    <col min="42" max="42" width="8.7109375" style="2" customWidth="1"/>
  </cols>
  <sheetData>
    <row r="2" spans="1:43" s="1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6"/>
      <c r="K2" s="6"/>
      <c r="L2" s="6"/>
      <c r="M2" s="6"/>
      <c r="N2" s="4"/>
      <c r="O2" s="4"/>
      <c r="P2" s="4"/>
      <c r="Q2" s="6"/>
      <c r="R2" s="6"/>
      <c r="S2" s="6"/>
      <c r="T2" s="31"/>
      <c r="U2" s="32"/>
      <c r="V2" s="31"/>
      <c r="W2" s="31"/>
      <c r="X2" s="32"/>
      <c r="Y2" s="31"/>
      <c r="Z2" s="31"/>
      <c r="AA2" s="32"/>
      <c r="AB2" s="31"/>
      <c r="AC2" s="31"/>
      <c r="AD2" s="32"/>
      <c r="AE2" s="31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3" s="1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6"/>
      <c r="K3" s="6"/>
      <c r="L3" s="6"/>
      <c r="M3" s="6"/>
      <c r="N3" s="4"/>
      <c r="O3" s="4"/>
      <c r="P3" s="4"/>
      <c r="Q3" s="6"/>
      <c r="R3" s="6"/>
      <c r="S3" s="6"/>
      <c r="T3" s="31"/>
      <c r="U3" s="32"/>
      <c r="V3" s="31"/>
      <c r="W3" s="31"/>
      <c r="X3" s="32"/>
      <c r="Y3" s="31"/>
      <c r="Z3" s="31"/>
      <c r="AA3" s="32"/>
      <c r="AB3" s="31"/>
      <c r="AC3" s="31"/>
      <c r="AD3" s="32"/>
      <c r="AE3" s="31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3" s="43" customFormat="1" x14ac:dyDescent="0.25">
      <c r="A4" s="44" t="s">
        <v>1663</v>
      </c>
      <c r="B4" s="45"/>
      <c r="C4" s="44"/>
      <c r="D4" s="44"/>
      <c r="E4" s="44"/>
      <c r="F4" s="44"/>
      <c r="G4" s="44"/>
      <c r="H4" s="44"/>
      <c r="I4" s="44"/>
      <c r="J4" s="39"/>
      <c r="K4" s="39"/>
      <c r="L4" s="39"/>
      <c r="M4" s="39"/>
      <c r="N4" s="40"/>
      <c r="O4" s="40"/>
      <c r="P4" s="40"/>
      <c r="Q4" s="39"/>
      <c r="R4" s="39"/>
      <c r="S4" s="39"/>
      <c r="T4" s="41"/>
      <c r="U4" s="42"/>
      <c r="V4" s="41"/>
      <c r="W4" s="41"/>
      <c r="X4" s="42"/>
      <c r="Y4" s="41"/>
      <c r="Z4" s="41"/>
      <c r="AA4" s="42"/>
      <c r="AB4" s="41"/>
      <c r="AC4" s="41"/>
      <c r="AD4" s="42"/>
      <c r="AE4" s="41"/>
      <c r="AF4" s="39"/>
      <c r="AG4" s="40"/>
    </row>
    <row r="5" spans="1:43" s="1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6"/>
      <c r="K5" s="6"/>
      <c r="L5" s="6"/>
      <c r="M5" s="6"/>
      <c r="N5" s="4"/>
      <c r="O5" s="4"/>
      <c r="P5" s="4"/>
      <c r="Q5" s="6"/>
      <c r="R5" s="6"/>
      <c r="S5" s="6"/>
      <c r="T5" s="31"/>
      <c r="U5" s="32"/>
      <c r="V5" s="31"/>
      <c r="W5" s="31"/>
      <c r="X5" s="32"/>
      <c r="Y5" s="31"/>
      <c r="Z5" s="31"/>
      <c r="AA5" s="32"/>
      <c r="AB5" s="31"/>
      <c r="AC5" s="31"/>
      <c r="AD5" s="32"/>
      <c r="AE5" s="31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3" s="12" customFormat="1" ht="130.5" customHeight="1" x14ac:dyDescent="0.25">
      <c r="A7" s="9" t="s">
        <v>3</v>
      </c>
      <c r="B7" s="14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33" t="s">
        <v>22</v>
      </c>
      <c r="U7" s="34" t="s">
        <v>23</v>
      </c>
      <c r="V7" s="33" t="s">
        <v>24</v>
      </c>
      <c r="W7" s="33" t="s">
        <v>25</v>
      </c>
      <c r="X7" s="34" t="s">
        <v>26</v>
      </c>
      <c r="Y7" s="33" t="s">
        <v>27</v>
      </c>
      <c r="Z7" s="33" t="s">
        <v>28</v>
      </c>
      <c r="AA7" s="34" t="s">
        <v>29</v>
      </c>
      <c r="AB7" s="33" t="s">
        <v>30</v>
      </c>
      <c r="AC7" s="33" t="s">
        <v>31</v>
      </c>
      <c r="AD7" s="34" t="s">
        <v>32</v>
      </c>
      <c r="AE7" s="33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3" s="20" customFormat="1" x14ac:dyDescent="0.25">
      <c r="A8" s="16" t="s">
        <v>45</v>
      </c>
      <c r="B8" s="17">
        <v>44958</v>
      </c>
      <c r="C8" s="16" t="s">
        <v>876</v>
      </c>
      <c r="D8" s="16" t="s">
        <v>52</v>
      </c>
      <c r="E8" s="16" t="s">
        <v>53</v>
      </c>
      <c r="F8" s="16" t="s">
        <v>58</v>
      </c>
      <c r="G8" s="16" t="s">
        <v>54</v>
      </c>
      <c r="H8" s="16" t="s">
        <v>55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56</v>
      </c>
      <c r="P8" s="16" t="s">
        <v>47</v>
      </c>
      <c r="Q8" s="18">
        <v>24173.044549999988</v>
      </c>
      <c r="R8" s="18">
        <v>0</v>
      </c>
      <c r="S8" s="18">
        <v>18721.253299999982</v>
      </c>
      <c r="T8" s="18">
        <v>0</v>
      </c>
      <c r="U8" s="16" t="s">
        <v>50</v>
      </c>
      <c r="V8" s="18">
        <v>0</v>
      </c>
      <c r="W8" s="18">
        <v>4699.8200500000003</v>
      </c>
      <c r="X8" s="16" t="s">
        <v>50</v>
      </c>
      <c r="Y8" s="18">
        <v>751.97120000000007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9" t="s">
        <v>47</v>
      </c>
      <c r="AN8" s="16" t="s">
        <v>47</v>
      </c>
      <c r="AO8" s="19" t="s">
        <v>47</v>
      </c>
      <c r="AP8" s="16" t="s">
        <v>47</v>
      </c>
    </row>
    <row r="9" spans="1:43" s="20" customFormat="1" x14ac:dyDescent="0.25">
      <c r="A9" s="16" t="s">
        <v>51</v>
      </c>
      <c r="B9" s="17">
        <v>44958</v>
      </c>
      <c r="C9" s="16" t="s">
        <v>876</v>
      </c>
      <c r="D9" s="16" t="s">
        <v>52</v>
      </c>
      <c r="E9" s="16" t="s">
        <v>53</v>
      </c>
      <c r="F9" s="16" t="s">
        <v>58</v>
      </c>
      <c r="G9" s="16" t="s">
        <v>48</v>
      </c>
      <c r="H9" s="16" t="s">
        <v>47</v>
      </c>
      <c r="I9" s="18" t="s">
        <v>59</v>
      </c>
      <c r="J9" s="18" t="s">
        <v>47</v>
      </c>
      <c r="K9" s="18" t="s">
        <v>60</v>
      </c>
      <c r="L9" s="18" t="s">
        <v>46</v>
      </c>
      <c r="M9" s="18">
        <v>201.7</v>
      </c>
      <c r="N9" s="16" t="s">
        <v>49</v>
      </c>
      <c r="O9" s="16" t="s">
        <v>61</v>
      </c>
      <c r="P9" s="16" t="s">
        <v>62</v>
      </c>
      <c r="Q9" s="18">
        <v>-91.619450000000001</v>
      </c>
      <c r="R9" s="18">
        <v>0</v>
      </c>
      <c r="S9" s="18">
        <v>0</v>
      </c>
      <c r="T9" s="18">
        <v>0</v>
      </c>
      <c r="U9" s="16" t="s">
        <v>50</v>
      </c>
      <c r="V9" s="18">
        <v>0</v>
      </c>
      <c r="W9" s="18">
        <v>-78.982249999999993</v>
      </c>
      <c r="X9" s="16" t="s">
        <v>63</v>
      </c>
      <c r="Y9" s="18">
        <v>-12.6372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9" t="s">
        <v>47</v>
      </c>
      <c r="AN9" s="16" t="s">
        <v>47</v>
      </c>
      <c r="AO9" s="19" t="s">
        <v>47</v>
      </c>
      <c r="AP9" s="16" t="s">
        <v>47</v>
      </c>
    </row>
    <row r="10" spans="1:43" s="20" customFormat="1" x14ac:dyDescent="0.25">
      <c r="A10" s="16" t="s">
        <v>57</v>
      </c>
      <c r="B10" s="25">
        <v>44958</v>
      </c>
      <c r="C10" s="24" t="s">
        <v>1237</v>
      </c>
      <c r="D10" s="24" t="s">
        <v>52</v>
      </c>
      <c r="E10" s="24" t="s">
        <v>1238</v>
      </c>
      <c r="F10" s="24" t="s">
        <v>1239</v>
      </c>
      <c r="G10" s="24" t="s">
        <v>54</v>
      </c>
      <c r="H10" s="24" t="s">
        <v>1240</v>
      </c>
      <c r="I10" s="26" t="s">
        <v>47</v>
      </c>
      <c r="J10" s="26" t="s">
        <v>47</v>
      </c>
      <c r="K10" s="26" t="s">
        <v>47</v>
      </c>
      <c r="L10" s="26" t="s">
        <v>47</v>
      </c>
      <c r="M10" s="26">
        <v>0</v>
      </c>
      <c r="N10" s="24" t="s">
        <v>47</v>
      </c>
      <c r="O10" s="24" t="s">
        <v>56</v>
      </c>
      <c r="P10" s="24" t="s">
        <v>47</v>
      </c>
      <c r="Q10" s="26">
        <f t="shared" ref="Q10:Q16" si="0">+R10+S10+T10+V10+W10+Y10+AB10+Z10+AC10+AE10</f>
        <v>6253.6537499999977</v>
      </c>
      <c r="R10" s="26">
        <v>0</v>
      </c>
      <c r="S10" s="26">
        <v>4882.0013999999974</v>
      </c>
      <c r="T10" s="26">
        <v>0</v>
      </c>
      <c r="U10" s="24" t="s">
        <v>50</v>
      </c>
      <c r="V10" s="26">
        <v>0</v>
      </c>
      <c r="W10" s="26">
        <v>1182.4589500000002</v>
      </c>
      <c r="X10" s="24" t="s">
        <v>63</v>
      </c>
      <c r="Y10" s="26">
        <v>189.19340000000005</v>
      </c>
      <c r="Z10" s="26">
        <v>0</v>
      </c>
      <c r="AA10" s="24" t="s">
        <v>50</v>
      </c>
      <c r="AB10" s="26">
        <v>0</v>
      </c>
      <c r="AC10" s="26">
        <v>0</v>
      </c>
      <c r="AD10" s="24" t="s">
        <v>50</v>
      </c>
      <c r="AE10" s="26">
        <v>0</v>
      </c>
      <c r="AF10" s="24">
        <v>0</v>
      </c>
      <c r="AG10" s="24" t="s">
        <v>50</v>
      </c>
      <c r="AH10" s="26">
        <v>0</v>
      </c>
      <c r="AI10" s="26">
        <v>0</v>
      </c>
      <c r="AJ10" s="24" t="s">
        <v>50</v>
      </c>
      <c r="AK10" s="26">
        <v>0</v>
      </c>
      <c r="AL10" s="26">
        <v>0</v>
      </c>
      <c r="AM10" s="27" t="s">
        <v>47</v>
      </c>
      <c r="AN10" s="24" t="s">
        <v>47</v>
      </c>
      <c r="AO10" s="27" t="s">
        <v>47</v>
      </c>
      <c r="AP10" s="24" t="s">
        <v>47</v>
      </c>
      <c r="AQ10" s="28"/>
    </row>
    <row r="11" spans="1:43" s="20" customFormat="1" x14ac:dyDescent="0.25">
      <c r="A11" s="16" t="s">
        <v>64</v>
      </c>
      <c r="B11" s="25">
        <v>44958</v>
      </c>
      <c r="C11" s="24" t="s">
        <v>1237</v>
      </c>
      <c r="D11" s="24" t="s">
        <v>52</v>
      </c>
      <c r="E11" s="24" t="s">
        <v>1238</v>
      </c>
      <c r="F11" s="24" t="s">
        <v>1239</v>
      </c>
      <c r="G11" s="24" t="s">
        <v>54</v>
      </c>
      <c r="H11" s="24" t="s">
        <v>1241</v>
      </c>
      <c r="I11" s="26" t="s">
        <v>47</v>
      </c>
      <c r="J11" s="26" t="s">
        <v>47</v>
      </c>
      <c r="K11" s="26" t="s">
        <v>47</v>
      </c>
      <c r="L11" s="26" t="s">
        <v>47</v>
      </c>
      <c r="M11" s="26">
        <v>0</v>
      </c>
      <c r="N11" s="24" t="s">
        <v>47</v>
      </c>
      <c r="O11" s="24" t="s">
        <v>1242</v>
      </c>
      <c r="P11" s="24" t="s">
        <v>1243</v>
      </c>
      <c r="Q11" s="26">
        <f t="shared" si="0"/>
        <v>172.30105</v>
      </c>
      <c r="R11" s="26">
        <v>0</v>
      </c>
      <c r="S11" s="26">
        <v>33.727450000000019</v>
      </c>
      <c r="T11" s="26">
        <v>119.46</v>
      </c>
      <c r="U11" s="24" t="s">
        <v>63</v>
      </c>
      <c r="V11" s="26">
        <v>19.113600000000002</v>
      </c>
      <c r="W11" s="26">
        <v>0</v>
      </c>
      <c r="X11" s="24" t="s">
        <v>50</v>
      </c>
      <c r="Y11" s="26">
        <v>0</v>
      </c>
      <c r="Z11" s="26">
        <v>0</v>
      </c>
      <c r="AA11" s="24" t="s">
        <v>50</v>
      </c>
      <c r="AB11" s="26">
        <v>0</v>
      </c>
      <c r="AC11" s="26">
        <v>0</v>
      </c>
      <c r="AD11" s="24" t="s">
        <v>50</v>
      </c>
      <c r="AE11" s="26">
        <v>0</v>
      </c>
      <c r="AF11" s="24">
        <v>0</v>
      </c>
      <c r="AG11" s="24" t="s">
        <v>50</v>
      </c>
      <c r="AH11" s="26">
        <v>0</v>
      </c>
      <c r="AI11" s="26">
        <v>0</v>
      </c>
      <c r="AJ11" s="24" t="s">
        <v>50</v>
      </c>
      <c r="AK11" s="26">
        <v>0</v>
      </c>
      <c r="AL11" s="26">
        <v>0</v>
      </c>
      <c r="AM11" s="27" t="s">
        <v>47</v>
      </c>
      <c r="AN11" s="24" t="s">
        <v>47</v>
      </c>
      <c r="AO11" s="27" t="s">
        <v>47</v>
      </c>
      <c r="AP11" s="24" t="s">
        <v>47</v>
      </c>
      <c r="AQ11" s="28"/>
    </row>
    <row r="12" spans="1:43" s="20" customFormat="1" x14ac:dyDescent="0.25">
      <c r="A12" s="16" t="s">
        <v>68</v>
      </c>
      <c r="B12" s="25">
        <v>44958</v>
      </c>
      <c r="C12" s="24" t="s">
        <v>1237</v>
      </c>
      <c r="D12" s="24" t="s">
        <v>52</v>
      </c>
      <c r="E12" s="24" t="s">
        <v>1238</v>
      </c>
      <c r="F12" s="24" t="s">
        <v>1239</v>
      </c>
      <c r="G12" s="24" t="s">
        <v>54</v>
      </c>
      <c r="H12" s="24" t="s">
        <v>1244</v>
      </c>
      <c r="I12" s="26" t="s">
        <v>47</v>
      </c>
      <c r="J12" s="26" t="s">
        <v>47</v>
      </c>
      <c r="K12" s="26" t="s">
        <v>47</v>
      </c>
      <c r="L12" s="26" t="s">
        <v>47</v>
      </c>
      <c r="M12" s="26">
        <v>0</v>
      </c>
      <c r="N12" s="24" t="s">
        <v>47</v>
      </c>
      <c r="O12" s="24" t="s">
        <v>56</v>
      </c>
      <c r="P12" s="24" t="s">
        <v>47</v>
      </c>
      <c r="Q12" s="26">
        <f t="shared" si="0"/>
        <v>5744.1776499999987</v>
      </c>
      <c r="R12" s="26">
        <v>0</v>
      </c>
      <c r="S12" s="26">
        <v>4775.4584999999988</v>
      </c>
      <c r="T12" s="26">
        <v>0</v>
      </c>
      <c r="U12" s="24" t="s">
        <v>50</v>
      </c>
      <c r="V12" s="26">
        <v>0</v>
      </c>
      <c r="W12" s="26">
        <v>835.10265000000004</v>
      </c>
      <c r="X12" s="24" t="s">
        <v>50</v>
      </c>
      <c r="Y12" s="26">
        <v>133.6165</v>
      </c>
      <c r="Z12" s="26">
        <v>0</v>
      </c>
      <c r="AA12" s="24" t="s">
        <v>50</v>
      </c>
      <c r="AB12" s="26">
        <v>0</v>
      </c>
      <c r="AC12" s="26">
        <v>0</v>
      </c>
      <c r="AD12" s="24" t="s">
        <v>50</v>
      </c>
      <c r="AE12" s="26">
        <v>0</v>
      </c>
      <c r="AF12" s="24">
        <v>0</v>
      </c>
      <c r="AG12" s="24" t="s">
        <v>50</v>
      </c>
      <c r="AH12" s="26">
        <v>0</v>
      </c>
      <c r="AI12" s="26">
        <v>0</v>
      </c>
      <c r="AJ12" s="24" t="s">
        <v>50</v>
      </c>
      <c r="AK12" s="26">
        <v>0</v>
      </c>
      <c r="AL12" s="26">
        <v>0</v>
      </c>
      <c r="AM12" s="27" t="s">
        <v>47</v>
      </c>
      <c r="AN12" s="24" t="s">
        <v>47</v>
      </c>
      <c r="AO12" s="27" t="s">
        <v>47</v>
      </c>
      <c r="AP12" s="24" t="s">
        <v>47</v>
      </c>
      <c r="AQ12" s="28"/>
    </row>
    <row r="13" spans="1:43" s="20" customFormat="1" x14ac:dyDescent="0.25">
      <c r="A13" s="16" t="s">
        <v>73</v>
      </c>
      <c r="B13" s="25">
        <v>44958</v>
      </c>
      <c r="C13" s="24" t="s">
        <v>1237</v>
      </c>
      <c r="D13" s="24" t="s">
        <v>52</v>
      </c>
      <c r="E13" s="24" t="s">
        <v>1238</v>
      </c>
      <c r="F13" s="24" t="s">
        <v>1239</v>
      </c>
      <c r="G13" s="24" t="s">
        <v>54</v>
      </c>
      <c r="H13" s="24" t="s">
        <v>1245</v>
      </c>
      <c r="I13" s="26" t="s">
        <v>47</v>
      </c>
      <c r="J13" s="26" t="s">
        <v>47</v>
      </c>
      <c r="K13" s="26" t="s">
        <v>47</v>
      </c>
      <c r="L13" s="26" t="s">
        <v>47</v>
      </c>
      <c r="M13" s="26">
        <v>0</v>
      </c>
      <c r="N13" s="24" t="s">
        <v>47</v>
      </c>
      <c r="O13" s="24" t="s">
        <v>56</v>
      </c>
      <c r="P13" s="24" t="s">
        <v>47</v>
      </c>
      <c r="Q13" s="26">
        <f t="shared" si="0"/>
        <v>908.35995000000003</v>
      </c>
      <c r="R13" s="26">
        <v>0</v>
      </c>
      <c r="S13" s="26">
        <v>801.62835000000007</v>
      </c>
      <c r="T13" s="26">
        <v>0</v>
      </c>
      <c r="U13" s="24" t="s">
        <v>50</v>
      </c>
      <c r="V13" s="26">
        <v>0</v>
      </c>
      <c r="W13" s="26">
        <v>92.01</v>
      </c>
      <c r="X13" s="24" t="s">
        <v>50</v>
      </c>
      <c r="Y13" s="26">
        <v>14.7216</v>
      </c>
      <c r="Z13" s="26">
        <v>0</v>
      </c>
      <c r="AA13" s="24" t="s">
        <v>50</v>
      </c>
      <c r="AB13" s="26">
        <v>0</v>
      </c>
      <c r="AC13" s="26">
        <v>0</v>
      </c>
      <c r="AD13" s="24" t="s">
        <v>50</v>
      </c>
      <c r="AE13" s="26">
        <v>0</v>
      </c>
      <c r="AF13" s="24">
        <v>0</v>
      </c>
      <c r="AG13" s="24" t="s">
        <v>50</v>
      </c>
      <c r="AH13" s="26">
        <v>0</v>
      </c>
      <c r="AI13" s="26">
        <v>0</v>
      </c>
      <c r="AJ13" s="24" t="s">
        <v>50</v>
      </c>
      <c r="AK13" s="26">
        <v>0</v>
      </c>
      <c r="AL13" s="26">
        <v>0</v>
      </c>
      <c r="AM13" s="27" t="s">
        <v>47</v>
      </c>
      <c r="AN13" s="24" t="s">
        <v>47</v>
      </c>
      <c r="AO13" s="27" t="s">
        <v>47</v>
      </c>
      <c r="AP13" s="24" t="s">
        <v>47</v>
      </c>
      <c r="AQ13" s="28"/>
    </row>
    <row r="14" spans="1:43" s="20" customFormat="1" x14ac:dyDescent="0.25">
      <c r="A14" s="16" t="s">
        <v>75</v>
      </c>
      <c r="B14" s="25">
        <v>44958</v>
      </c>
      <c r="C14" s="24" t="s">
        <v>1237</v>
      </c>
      <c r="D14" s="24" t="s">
        <v>52</v>
      </c>
      <c r="E14" s="24" t="s">
        <v>1238</v>
      </c>
      <c r="F14" s="24" t="s">
        <v>1239</v>
      </c>
      <c r="G14" s="24" t="s">
        <v>54</v>
      </c>
      <c r="H14" s="24" t="s">
        <v>1246</v>
      </c>
      <c r="I14" s="26" t="s">
        <v>47</v>
      </c>
      <c r="J14" s="26" t="s">
        <v>47</v>
      </c>
      <c r="K14" s="26" t="s">
        <v>47</v>
      </c>
      <c r="L14" s="26" t="s">
        <v>47</v>
      </c>
      <c r="M14" s="26">
        <v>0</v>
      </c>
      <c r="N14" s="24" t="s">
        <v>47</v>
      </c>
      <c r="O14" s="24" t="s">
        <v>56</v>
      </c>
      <c r="P14" s="24" t="s">
        <v>47</v>
      </c>
      <c r="Q14" s="26">
        <f t="shared" si="0"/>
        <v>792.46304999999995</v>
      </c>
      <c r="R14" s="26">
        <v>0</v>
      </c>
      <c r="S14" s="26">
        <v>637.57984999999996</v>
      </c>
      <c r="T14" s="26">
        <v>0</v>
      </c>
      <c r="U14" s="24" t="s">
        <v>50</v>
      </c>
      <c r="V14" s="26">
        <v>0</v>
      </c>
      <c r="W14" s="26">
        <v>133.52000000000001</v>
      </c>
      <c r="X14" s="24" t="s">
        <v>50</v>
      </c>
      <c r="Y14" s="26">
        <v>21.363200000000003</v>
      </c>
      <c r="Z14" s="26">
        <v>0</v>
      </c>
      <c r="AA14" s="24" t="s">
        <v>50</v>
      </c>
      <c r="AB14" s="26">
        <v>0</v>
      </c>
      <c r="AC14" s="26">
        <v>0</v>
      </c>
      <c r="AD14" s="24" t="s">
        <v>50</v>
      </c>
      <c r="AE14" s="26">
        <v>0</v>
      </c>
      <c r="AF14" s="24">
        <v>0</v>
      </c>
      <c r="AG14" s="24" t="s">
        <v>50</v>
      </c>
      <c r="AH14" s="26">
        <v>0</v>
      </c>
      <c r="AI14" s="26">
        <v>0</v>
      </c>
      <c r="AJ14" s="24" t="s">
        <v>50</v>
      </c>
      <c r="AK14" s="26">
        <v>0</v>
      </c>
      <c r="AL14" s="26">
        <v>0</v>
      </c>
      <c r="AM14" s="27" t="s">
        <v>47</v>
      </c>
      <c r="AN14" s="24" t="s">
        <v>47</v>
      </c>
      <c r="AO14" s="27" t="s">
        <v>47</v>
      </c>
      <c r="AP14" s="24" t="s">
        <v>47</v>
      </c>
      <c r="AQ14" s="28"/>
    </row>
    <row r="15" spans="1:43" s="20" customFormat="1" x14ac:dyDescent="0.25">
      <c r="A15" s="16" t="s">
        <v>80</v>
      </c>
      <c r="B15" s="25">
        <v>44958</v>
      </c>
      <c r="C15" s="24" t="s">
        <v>1237</v>
      </c>
      <c r="D15" s="24" t="s">
        <v>52</v>
      </c>
      <c r="E15" s="24" t="s">
        <v>1238</v>
      </c>
      <c r="F15" s="24" t="s">
        <v>1239</v>
      </c>
      <c r="G15" s="24" t="s">
        <v>54</v>
      </c>
      <c r="H15" s="24" t="s">
        <v>1247</v>
      </c>
      <c r="I15" s="26" t="s">
        <v>47</v>
      </c>
      <c r="J15" s="26" t="s">
        <v>47</v>
      </c>
      <c r="K15" s="26" t="s">
        <v>47</v>
      </c>
      <c r="L15" s="26" t="s">
        <v>47</v>
      </c>
      <c r="M15" s="26">
        <v>0</v>
      </c>
      <c r="N15" s="24" t="s">
        <v>47</v>
      </c>
      <c r="O15" s="24" t="s">
        <v>56</v>
      </c>
      <c r="P15" s="24" t="s">
        <v>47</v>
      </c>
      <c r="Q15" s="26">
        <f t="shared" si="0"/>
        <v>696.15655000000004</v>
      </c>
      <c r="R15" s="26">
        <v>0</v>
      </c>
      <c r="S15" s="26">
        <v>510.67500000000001</v>
      </c>
      <c r="T15" s="26">
        <v>0</v>
      </c>
      <c r="U15" s="24" t="s">
        <v>50</v>
      </c>
      <c r="V15" s="26">
        <v>0</v>
      </c>
      <c r="W15" s="26">
        <v>159.89785000000001</v>
      </c>
      <c r="X15" s="24" t="s">
        <v>63</v>
      </c>
      <c r="Y15" s="26">
        <v>25.5837</v>
      </c>
      <c r="Z15" s="26">
        <v>0</v>
      </c>
      <c r="AA15" s="24" t="s">
        <v>50</v>
      </c>
      <c r="AB15" s="26">
        <v>0</v>
      </c>
      <c r="AC15" s="26">
        <v>0</v>
      </c>
      <c r="AD15" s="24" t="s">
        <v>50</v>
      </c>
      <c r="AE15" s="26">
        <v>0</v>
      </c>
      <c r="AF15" s="24">
        <v>0</v>
      </c>
      <c r="AG15" s="24" t="s">
        <v>50</v>
      </c>
      <c r="AH15" s="26">
        <v>0</v>
      </c>
      <c r="AI15" s="26">
        <v>0</v>
      </c>
      <c r="AJ15" s="24" t="s">
        <v>50</v>
      </c>
      <c r="AK15" s="26">
        <v>0</v>
      </c>
      <c r="AL15" s="26">
        <v>0</v>
      </c>
      <c r="AM15" s="27" t="s">
        <v>47</v>
      </c>
      <c r="AN15" s="24" t="s">
        <v>47</v>
      </c>
      <c r="AO15" s="27" t="s">
        <v>47</v>
      </c>
      <c r="AP15" s="24" t="s">
        <v>47</v>
      </c>
      <c r="AQ15" s="28"/>
    </row>
    <row r="16" spans="1:43" s="20" customFormat="1" x14ac:dyDescent="0.25">
      <c r="A16" s="16" t="s">
        <v>87</v>
      </c>
      <c r="B16" s="25">
        <v>44958</v>
      </c>
      <c r="C16" s="24" t="s">
        <v>1237</v>
      </c>
      <c r="D16" s="24" t="s">
        <v>52</v>
      </c>
      <c r="E16" s="24" t="s">
        <v>1238</v>
      </c>
      <c r="F16" s="24" t="s">
        <v>1239</v>
      </c>
      <c r="G16" s="24" t="s">
        <v>54</v>
      </c>
      <c r="H16" s="24" t="s">
        <v>1248</v>
      </c>
      <c r="I16" s="26" t="s">
        <v>47</v>
      </c>
      <c r="J16" s="26" t="s">
        <v>47</v>
      </c>
      <c r="K16" s="26" t="s">
        <v>47</v>
      </c>
      <c r="L16" s="26" t="s">
        <v>47</v>
      </c>
      <c r="M16" s="26">
        <v>0</v>
      </c>
      <c r="N16" s="24" t="s">
        <v>47</v>
      </c>
      <c r="O16" s="24" t="s">
        <v>56</v>
      </c>
      <c r="P16" s="24" t="s">
        <v>47</v>
      </c>
      <c r="Q16" s="26">
        <f t="shared" si="0"/>
        <v>2800.2105500000002</v>
      </c>
      <c r="R16" s="26">
        <v>0</v>
      </c>
      <c r="S16" s="26">
        <v>2197.36</v>
      </c>
      <c r="T16" s="26">
        <v>0</v>
      </c>
      <c r="U16" s="24" t="s">
        <v>50</v>
      </c>
      <c r="V16" s="26">
        <v>0</v>
      </c>
      <c r="W16" s="26">
        <v>519.69875000000002</v>
      </c>
      <c r="X16" s="24" t="s">
        <v>63</v>
      </c>
      <c r="Y16" s="26">
        <v>83.15179999999998</v>
      </c>
      <c r="Z16" s="26">
        <v>0</v>
      </c>
      <c r="AA16" s="24" t="s">
        <v>50</v>
      </c>
      <c r="AB16" s="26">
        <v>0</v>
      </c>
      <c r="AC16" s="26">
        <v>0</v>
      </c>
      <c r="AD16" s="24" t="s">
        <v>50</v>
      </c>
      <c r="AE16" s="26">
        <v>0</v>
      </c>
      <c r="AF16" s="24">
        <v>0</v>
      </c>
      <c r="AG16" s="24" t="s">
        <v>50</v>
      </c>
      <c r="AH16" s="26">
        <v>0</v>
      </c>
      <c r="AI16" s="26">
        <v>0</v>
      </c>
      <c r="AJ16" s="24" t="s">
        <v>50</v>
      </c>
      <c r="AK16" s="26">
        <v>0</v>
      </c>
      <c r="AL16" s="26">
        <v>0</v>
      </c>
      <c r="AM16" s="27" t="s">
        <v>47</v>
      </c>
      <c r="AN16" s="24" t="s">
        <v>47</v>
      </c>
      <c r="AO16" s="27" t="s">
        <v>47</v>
      </c>
      <c r="AP16" s="24" t="s">
        <v>47</v>
      </c>
      <c r="AQ16" s="28"/>
    </row>
    <row r="17" spans="1:43" s="20" customFormat="1" x14ac:dyDescent="0.25">
      <c r="A17" s="16" t="s">
        <v>91</v>
      </c>
      <c r="B17" s="17">
        <v>44958</v>
      </c>
      <c r="C17" s="16" t="s">
        <v>876</v>
      </c>
      <c r="D17" s="16" t="s">
        <v>65</v>
      </c>
      <c r="E17" s="16" t="s">
        <v>66</v>
      </c>
      <c r="F17" s="16" t="s">
        <v>881</v>
      </c>
      <c r="G17" s="16" t="s">
        <v>54</v>
      </c>
      <c r="H17" s="16" t="s">
        <v>67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56</v>
      </c>
      <c r="P17" s="16" t="s">
        <v>47</v>
      </c>
      <c r="Q17" s="18">
        <v>16587.219399999998</v>
      </c>
      <c r="R17" s="18">
        <v>0</v>
      </c>
      <c r="S17" s="18">
        <v>13435.176299999999</v>
      </c>
      <c r="T17" s="18">
        <v>0</v>
      </c>
      <c r="U17" s="16" t="s">
        <v>50</v>
      </c>
      <c r="V17" s="18">
        <v>0</v>
      </c>
      <c r="W17" s="18">
        <v>2717.2785999999996</v>
      </c>
      <c r="X17" s="16" t="s">
        <v>63</v>
      </c>
      <c r="Y17" s="18">
        <v>434.76450000000011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9" t="s">
        <v>47</v>
      </c>
      <c r="AN17" s="16" t="s">
        <v>47</v>
      </c>
      <c r="AO17" s="19" t="s">
        <v>47</v>
      </c>
      <c r="AP17" s="16" t="s">
        <v>47</v>
      </c>
    </row>
    <row r="18" spans="1:43" s="20" customFormat="1" x14ac:dyDescent="0.25">
      <c r="A18" s="16" t="s">
        <v>93</v>
      </c>
      <c r="B18" s="17">
        <v>44958</v>
      </c>
      <c r="C18" s="16" t="s">
        <v>876</v>
      </c>
      <c r="D18" s="16" t="s">
        <v>65</v>
      </c>
      <c r="E18" s="16" t="s">
        <v>66</v>
      </c>
      <c r="F18" s="16" t="s">
        <v>69</v>
      </c>
      <c r="G18" s="16" t="s">
        <v>54</v>
      </c>
      <c r="H18" s="16" t="s">
        <v>70</v>
      </c>
      <c r="I18" s="18" t="s">
        <v>47</v>
      </c>
      <c r="J18" s="18" t="s">
        <v>47</v>
      </c>
      <c r="K18" s="18" t="s">
        <v>47</v>
      </c>
      <c r="L18" s="18" t="s">
        <v>47</v>
      </c>
      <c r="M18" s="18">
        <v>0</v>
      </c>
      <c r="N18" s="16" t="s">
        <v>47</v>
      </c>
      <c r="O18" s="16" t="s">
        <v>71</v>
      </c>
      <c r="P18" s="16" t="s">
        <v>72</v>
      </c>
      <c r="Q18" s="18">
        <v>619.20000000000005</v>
      </c>
      <c r="R18" s="18">
        <v>0</v>
      </c>
      <c r="S18" s="18">
        <v>619.20000000000005</v>
      </c>
      <c r="T18" s="18">
        <v>0</v>
      </c>
      <c r="U18" s="16" t="s">
        <v>50</v>
      </c>
      <c r="V18" s="18">
        <v>0</v>
      </c>
      <c r="W18" s="18">
        <v>0</v>
      </c>
      <c r="X18" s="16" t="s">
        <v>50</v>
      </c>
      <c r="Y18" s="18">
        <v>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9" t="s">
        <v>47</v>
      </c>
      <c r="AN18" s="16" t="s">
        <v>47</v>
      </c>
      <c r="AO18" s="19" t="s">
        <v>47</v>
      </c>
      <c r="AP18" s="16" t="s">
        <v>47</v>
      </c>
    </row>
    <row r="19" spans="1:43" s="20" customFormat="1" x14ac:dyDescent="0.25">
      <c r="A19" s="16" t="s">
        <v>97</v>
      </c>
      <c r="B19" s="17">
        <v>44958</v>
      </c>
      <c r="C19" s="16" t="s">
        <v>876</v>
      </c>
      <c r="D19" s="16" t="s">
        <v>65</v>
      </c>
      <c r="E19" s="16" t="s">
        <v>66</v>
      </c>
      <c r="F19" s="16" t="s">
        <v>881</v>
      </c>
      <c r="G19" s="16" t="s">
        <v>54</v>
      </c>
      <c r="H19" s="16" t="s">
        <v>74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56</v>
      </c>
      <c r="P19" s="16" t="s">
        <v>47</v>
      </c>
      <c r="Q19" s="18">
        <v>15475.784500000002</v>
      </c>
      <c r="R19" s="18">
        <v>0</v>
      </c>
      <c r="S19" s="18">
        <v>12570.779300000002</v>
      </c>
      <c r="T19" s="18">
        <v>0</v>
      </c>
      <c r="U19" s="16" t="s">
        <v>50</v>
      </c>
      <c r="V19" s="18">
        <v>0</v>
      </c>
      <c r="W19" s="18">
        <v>2504.3148000000006</v>
      </c>
      <c r="X19" s="16" t="s">
        <v>63</v>
      </c>
      <c r="Y19" s="18">
        <v>400.69040000000001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9" t="s">
        <v>47</v>
      </c>
      <c r="AN19" s="16" t="s">
        <v>47</v>
      </c>
      <c r="AO19" s="19" t="s">
        <v>47</v>
      </c>
      <c r="AP19" s="16" t="s">
        <v>47</v>
      </c>
    </row>
    <row r="20" spans="1:43" s="20" customFormat="1" x14ac:dyDescent="0.25">
      <c r="A20" s="16" t="s">
        <v>102</v>
      </c>
      <c r="B20" s="17">
        <v>44958</v>
      </c>
      <c r="C20" s="16" t="s">
        <v>876</v>
      </c>
      <c r="D20" s="16" t="s">
        <v>65</v>
      </c>
      <c r="E20" s="16" t="s">
        <v>66</v>
      </c>
      <c r="F20" s="16" t="s">
        <v>69</v>
      </c>
      <c r="G20" s="16" t="s">
        <v>48</v>
      </c>
      <c r="H20" s="16" t="s">
        <v>47</v>
      </c>
      <c r="I20" s="18" t="s">
        <v>76</v>
      </c>
      <c r="J20" s="18" t="s">
        <v>47</v>
      </c>
      <c r="K20" s="18" t="s">
        <v>77</v>
      </c>
      <c r="L20" s="18" t="s">
        <v>46</v>
      </c>
      <c r="M20" s="18">
        <v>176.26</v>
      </c>
      <c r="N20" s="16" t="s">
        <v>49</v>
      </c>
      <c r="O20" s="16" t="s">
        <v>78</v>
      </c>
      <c r="P20" s="16" t="s">
        <v>79</v>
      </c>
      <c r="Q20" s="18">
        <v>-176.25790000000001</v>
      </c>
      <c r="R20" s="18">
        <v>0</v>
      </c>
      <c r="S20" s="18">
        <v>-176.25790000000001</v>
      </c>
      <c r="T20" s="18">
        <v>0</v>
      </c>
      <c r="U20" s="16" t="s">
        <v>50</v>
      </c>
      <c r="V20" s="18">
        <v>0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9" t="s">
        <v>47</v>
      </c>
      <c r="AN20" s="16" t="s">
        <v>47</v>
      </c>
      <c r="AO20" s="19" t="s">
        <v>47</v>
      </c>
      <c r="AP20" s="16" t="s">
        <v>47</v>
      </c>
    </row>
    <row r="21" spans="1:43" s="20" customFormat="1" x14ac:dyDescent="0.25">
      <c r="A21" s="16" t="s">
        <v>104</v>
      </c>
      <c r="B21" s="25">
        <v>44958</v>
      </c>
      <c r="C21" s="24" t="s">
        <v>926</v>
      </c>
      <c r="D21" s="24" t="s">
        <v>65</v>
      </c>
      <c r="E21" s="24" t="s">
        <v>937</v>
      </c>
      <c r="F21" s="24" t="s">
        <v>938</v>
      </c>
      <c r="G21" s="24" t="s">
        <v>54</v>
      </c>
      <c r="H21" s="24" t="s">
        <v>939</v>
      </c>
      <c r="I21" s="26" t="s">
        <v>47</v>
      </c>
      <c r="J21" s="26" t="s">
        <v>47</v>
      </c>
      <c r="K21" s="26" t="s">
        <v>47</v>
      </c>
      <c r="L21" s="26" t="s">
        <v>47</v>
      </c>
      <c r="M21" s="26">
        <v>0</v>
      </c>
      <c r="N21" s="24" t="s">
        <v>47</v>
      </c>
      <c r="O21" s="24" t="s">
        <v>56</v>
      </c>
      <c r="P21" s="24" t="s">
        <v>47</v>
      </c>
      <c r="Q21" s="26">
        <f>+S21+T21+V21+W21+Y21+Z21+AB21+AC21+AE21+AH21+AI21</f>
        <v>11403.9517</v>
      </c>
      <c r="R21" s="26">
        <v>0</v>
      </c>
      <c r="S21" s="26">
        <v>10797.13</v>
      </c>
      <c r="T21" s="26">
        <v>0</v>
      </c>
      <c r="U21" s="24" t="s">
        <v>50</v>
      </c>
      <c r="V21" s="26">
        <v>0</v>
      </c>
      <c r="W21" s="26">
        <v>523.12220000000002</v>
      </c>
      <c r="X21" s="24" t="s">
        <v>63</v>
      </c>
      <c r="Y21" s="26">
        <v>83.6995</v>
      </c>
      <c r="Z21" s="26">
        <v>0</v>
      </c>
      <c r="AA21" s="24" t="s">
        <v>50</v>
      </c>
      <c r="AB21" s="26">
        <v>0</v>
      </c>
      <c r="AC21" s="26">
        <v>0</v>
      </c>
      <c r="AD21" s="24" t="s">
        <v>50</v>
      </c>
      <c r="AE21" s="26">
        <v>0</v>
      </c>
      <c r="AF21" s="24">
        <v>0</v>
      </c>
      <c r="AG21" s="24" t="s">
        <v>50</v>
      </c>
      <c r="AH21" s="26">
        <v>0</v>
      </c>
      <c r="AI21" s="26">
        <v>0</v>
      </c>
      <c r="AJ21" s="24" t="s">
        <v>50</v>
      </c>
      <c r="AK21" s="26">
        <v>0</v>
      </c>
      <c r="AL21" s="26">
        <v>0</v>
      </c>
      <c r="AM21" s="27" t="s">
        <v>47</v>
      </c>
      <c r="AN21" s="24" t="s">
        <v>47</v>
      </c>
      <c r="AO21" s="27" t="s">
        <v>47</v>
      </c>
      <c r="AP21" s="24" t="s">
        <v>47</v>
      </c>
      <c r="AQ21" s="28"/>
    </row>
    <row r="22" spans="1:43" s="20" customFormat="1" x14ac:dyDescent="0.25">
      <c r="A22" s="16" t="s">
        <v>108</v>
      </c>
      <c r="B22" s="25">
        <v>44958</v>
      </c>
      <c r="C22" s="24" t="s">
        <v>1237</v>
      </c>
      <c r="D22" s="24" t="s">
        <v>65</v>
      </c>
      <c r="E22" s="24" t="s">
        <v>1249</v>
      </c>
      <c r="F22" s="24" t="s">
        <v>1239</v>
      </c>
      <c r="G22" s="24" t="s">
        <v>54</v>
      </c>
      <c r="H22" s="24" t="s">
        <v>1250</v>
      </c>
      <c r="I22" s="26" t="s">
        <v>47</v>
      </c>
      <c r="J22" s="26" t="s">
        <v>47</v>
      </c>
      <c r="K22" s="26" t="s">
        <v>47</v>
      </c>
      <c r="L22" s="26" t="s">
        <v>47</v>
      </c>
      <c r="M22" s="26">
        <v>0</v>
      </c>
      <c r="N22" s="24" t="s">
        <v>47</v>
      </c>
      <c r="O22" s="24" t="s">
        <v>56</v>
      </c>
      <c r="P22" s="24" t="s">
        <v>47</v>
      </c>
      <c r="Q22" s="26">
        <f>+R22+S22+T22+V22+W22+Y22+AB22+Z22+AC22+AE22</f>
        <v>5765.3574999999992</v>
      </c>
      <c r="R22" s="26">
        <v>0</v>
      </c>
      <c r="S22" s="26">
        <v>4723.78755</v>
      </c>
      <c r="T22" s="26">
        <v>0</v>
      </c>
      <c r="U22" s="24" t="s">
        <v>50</v>
      </c>
      <c r="V22" s="26">
        <v>0</v>
      </c>
      <c r="W22" s="26">
        <v>897.90514999999982</v>
      </c>
      <c r="X22" s="24" t="s">
        <v>50</v>
      </c>
      <c r="Y22" s="26">
        <v>143.66479999999996</v>
      </c>
      <c r="Z22" s="26">
        <v>0</v>
      </c>
      <c r="AA22" s="24" t="s">
        <v>50</v>
      </c>
      <c r="AB22" s="26">
        <v>0</v>
      </c>
      <c r="AC22" s="26">
        <v>0</v>
      </c>
      <c r="AD22" s="24" t="s">
        <v>50</v>
      </c>
      <c r="AE22" s="26">
        <v>0</v>
      </c>
      <c r="AF22" s="24">
        <v>0</v>
      </c>
      <c r="AG22" s="24" t="s">
        <v>50</v>
      </c>
      <c r="AH22" s="26">
        <v>0</v>
      </c>
      <c r="AI22" s="26">
        <v>0</v>
      </c>
      <c r="AJ22" s="24" t="s">
        <v>50</v>
      </c>
      <c r="AK22" s="26">
        <v>0</v>
      </c>
      <c r="AL22" s="26">
        <v>0</v>
      </c>
      <c r="AM22" s="27" t="s">
        <v>47</v>
      </c>
      <c r="AN22" s="24" t="s">
        <v>47</v>
      </c>
      <c r="AO22" s="27" t="s">
        <v>47</v>
      </c>
      <c r="AP22" s="24" t="s">
        <v>47</v>
      </c>
      <c r="AQ22" s="28"/>
    </row>
    <row r="23" spans="1:43" s="20" customFormat="1" x14ac:dyDescent="0.25">
      <c r="A23" s="16" t="s">
        <v>63</v>
      </c>
      <c r="B23" s="25">
        <v>44958</v>
      </c>
      <c r="C23" s="24" t="s">
        <v>1237</v>
      </c>
      <c r="D23" s="24" t="s">
        <v>65</v>
      </c>
      <c r="E23" s="24" t="s">
        <v>1249</v>
      </c>
      <c r="F23" s="24" t="s">
        <v>1239</v>
      </c>
      <c r="G23" s="24" t="s">
        <v>54</v>
      </c>
      <c r="H23" s="24" t="s">
        <v>1251</v>
      </c>
      <c r="I23" s="26" t="s">
        <v>47</v>
      </c>
      <c r="J23" s="26" t="s">
        <v>47</v>
      </c>
      <c r="K23" s="26" t="s">
        <v>47</v>
      </c>
      <c r="L23" s="26" t="s">
        <v>47</v>
      </c>
      <c r="M23" s="26">
        <v>0</v>
      </c>
      <c r="N23" s="24" t="s">
        <v>47</v>
      </c>
      <c r="O23" s="24" t="s">
        <v>1252</v>
      </c>
      <c r="P23" s="24" t="s">
        <v>1253</v>
      </c>
      <c r="Q23" s="26">
        <f>+R23+S23+T23+V23+W23+Y23+AB23+Z23+AC23+AE23</f>
        <v>219.91</v>
      </c>
      <c r="R23" s="26">
        <v>0</v>
      </c>
      <c r="S23" s="26">
        <v>219.91</v>
      </c>
      <c r="T23" s="26">
        <v>0</v>
      </c>
      <c r="U23" s="24" t="s">
        <v>50</v>
      </c>
      <c r="V23" s="26">
        <v>0</v>
      </c>
      <c r="W23" s="26">
        <v>0</v>
      </c>
      <c r="X23" s="24" t="s">
        <v>50</v>
      </c>
      <c r="Y23" s="26">
        <v>0</v>
      </c>
      <c r="Z23" s="26">
        <v>0</v>
      </c>
      <c r="AA23" s="24" t="s">
        <v>50</v>
      </c>
      <c r="AB23" s="26">
        <v>0</v>
      </c>
      <c r="AC23" s="26">
        <v>0</v>
      </c>
      <c r="AD23" s="24" t="s">
        <v>50</v>
      </c>
      <c r="AE23" s="26">
        <v>0</v>
      </c>
      <c r="AF23" s="24">
        <v>0</v>
      </c>
      <c r="AG23" s="24" t="s">
        <v>50</v>
      </c>
      <c r="AH23" s="26">
        <v>0</v>
      </c>
      <c r="AI23" s="26">
        <v>0</v>
      </c>
      <c r="AJ23" s="24" t="s">
        <v>50</v>
      </c>
      <c r="AK23" s="26">
        <v>0</v>
      </c>
      <c r="AL23" s="26">
        <v>0</v>
      </c>
      <c r="AM23" s="27" t="s">
        <v>47</v>
      </c>
      <c r="AN23" s="24" t="s">
        <v>47</v>
      </c>
      <c r="AO23" s="27" t="s">
        <v>47</v>
      </c>
      <c r="AP23" s="24" t="s">
        <v>47</v>
      </c>
      <c r="AQ23" s="28"/>
    </row>
    <row r="24" spans="1:43" s="20" customFormat="1" x14ac:dyDescent="0.25">
      <c r="A24" s="16" t="s">
        <v>113</v>
      </c>
      <c r="B24" s="25">
        <v>44958</v>
      </c>
      <c r="C24" s="24" t="s">
        <v>1237</v>
      </c>
      <c r="D24" s="24" t="s">
        <v>65</v>
      </c>
      <c r="E24" s="24" t="s">
        <v>1249</v>
      </c>
      <c r="F24" s="24" t="s">
        <v>1239</v>
      </c>
      <c r="G24" s="24" t="s">
        <v>54</v>
      </c>
      <c r="H24" s="24" t="s">
        <v>1254</v>
      </c>
      <c r="I24" s="26" t="s">
        <v>47</v>
      </c>
      <c r="J24" s="26" t="s">
        <v>47</v>
      </c>
      <c r="K24" s="26" t="s">
        <v>47</v>
      </c>
      <c r="L24" s="26" t="s">
        <v>47</v>
      </c>
      <c r="M24" s="26">
        <v>0</v>
      </c>
      <c r="N24" s="24" t="s">
        <v>47</v>
      </c>
      <c r="O24" s="24" t="s">
        <v>56</v>
      </c>
      <c r="P24" s="24" t="s">
        <v>47</v>
      </c>
      <c r="Q24" s="26">
        <f>+R24+S24+T24+V24+W24+Y24+AB24+Z24+AC24+AE24</f>
        <v>5066.2032999999992</v>
      </c>
      <c r="R24" s="26">
        <v>0</v>
      </c>
      <c r="S24" s="26">
        <v>4067.68</v>
      </c>
      <c r="T24" s="26">
        <v>0</v>
      </c>
      <c r="U24" s="24" t="s">
        <v>50</v>
      </c>
      <c r="V24" s="26">
        <v>0</v>
      </c>
      <c r="W24" s="26">
        <v>860.79600000000005</v>
      </c>
      <c r="X24" s="24" t="s">
        <v>50</v>
      </c>
      <c r="Y24" s="26">
        <v>137.72730000000001</v>
      </c>
      <c r="Z24" s="26">
        <v>0</v>
      </c>
      <c r="AA24" s="24" t="s">
        <v>50</v>
      </c>
      <c r="AB24" s="26">
        <v>0</v>
      </c>
      <c r="AC24" s="26">
        <v>0</v>
      </c>
      <c r="AD24" s="24" t="s">
        <v>50</v>
      </c>
      <c r="AE24" s="26">
        <v>0</v>
      </c>
      <c r="AF24" s="24">
        <v>0</v>
      </c>
      <c r="AG24" s="24" t="s">
        <v>50</v>
      </c>
      <c r="AH24" s="26">
        <v>0</v>
      </c>
      <c r="AI24" s="26">
        <v>0</v>
      </c>
      <c r="AJ24" s="24" t="s">
        <v>50</v>
      </c>
      <c r="AK24" s="26">
        <v>0</v>
      </c>
      <c r="AL24" s="26">
        <v>0</v>
      </c>
      <c r="AM24" s="27" t="s">
        <v>47</v>
      </c>
      <c r="AN24" s="24" t="s">
        <v>47</v>
      </c>
      <c r="AO24" s="27" t="s">
        <v>47</v>
      </c>
      <c r="AP24" s="24" t="s">
        <v>47</v>
      </c>
      <c r="AQ24" s="28"/>
    </row>
    <row r="25" spans="1:43" s="20" customFormat="1" x14ac:dyDescent="0.25">
      <c r="A25" s="16" t="s">
        <v>115</v>
      </c>
      <c r="B25" s="17">
        <v>44958</v>
      </c>
      <c r="C25" s="16" t="s">
        <v>876</v>
      </c>
      <c r="D25" s="16" t="s">
        <v>81</v>
      </c>
      <c r="E25" s="16" t="s">
        <v>82</v>
      </c>
      <c r="F25" s="16" t="s">
        <v>83</v>
      </c>
      <c r="G25" s="16" t="s">
        <v>54</v>
      </c>
      <c r="H25" s="16" t="s">
        <v>84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85</v>
      </c>
      <c r="P25" s="16" t="s">
        <v>86</v>
      </c>
      <c r="Q25" s="18">
        <v>86.803799999999995</v>
      </c>
      <c r="R25" s="18">
        <v>0</v>
      </c>
      <c r="S25" s="18">
        <v>86.803799999999995</v>
      </c>
      <c r="T25" s="18">
        <v>0</v>
      </c>
      <c r="U25" s="16" t="s">
        <v>50</v>
      </c>
      <c r="V25" s="18">
        <v>0</v>
      </c>
      <c r="W25" s="18">
        <v>0</v>
      </c>
      <c r="X25" s="16" t="s">
        <v>50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9" t="s">
        <v>47</v>
      </c>
      <c r="AN25" s="16" t="s">
        <v>47</v>
      </c>
      <c r="AO25" s="19" t="s">
        <v>47</v>
      </c>
      <c r="AP25" s="16" t="s">
        <v>47</v>
      </c>
    </row>
    <row r="26" spans="1:43" s="20" customFormat="1" x14ac:dyDescent="0.25">
      <c r="A26" s="16" t="s">
        <v>119</v>
      </c>
      <c r="B26" s="17">
        <v>44958</v>
      </c>
      <c r="C26" s="16" t="s">
        <v>876</v>
      </c>
      <c r="D26" s="16" t="s">
        <v>81</v>
      </c>
      <c r="E26" s="16" t="s">
        <v>82</v>
      </c>
      <c r="F26" s="16" t="s">
        <v>83</v>
      </c>
      <c r="G26" s="16" t="s">
        <v>54</v>
      </c>
      <c r="H26" s="16" t="s">
        <v>88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89</v>
      </c>
      <c r="P26" s="16" t="s">
        <v>90</v>
      </c>
      <c r="Q26" s="18">
        <v>27.74</v>
      </c>
      <c r="R26" s="18">
        <v>0</v>
      </c>
      <c r="S26" s="18">
        <v>27.74</v>
      </c>
      <c r="T26" s="18">
        <v>0</v>
      </c>
      <c r="U26" s="16" t="s">
        <v>50</v>
      </c>
      <c r="V26" s="18">
        <v>0</v>
      </c>
      <c r="W26" s="18">
        <v>0</v>
      </c>
      <c r="X26" s="16" t="s">
        <v>50</v>
      </c>
      <c r="Y26" s="18">
        <v>0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9" t="s">
        <v>47</v>
      </c>
      <c r="AN26" s="16" t="s">
        <v>47</v>
      </c>
      <c r="AO26" s="19" t="s">
        <v>47</v>
      </c>
      <c r="AP26" s="16" t="s">
        <v>47</v>
      </c>
    </row>
    <row r="27" spans="1:43" s="20" customFormat="1" x14ac:dyDescent="0.25">
      <c r="A27" s="16" t="s">
        <v>123</v>
      </c>
      <c r="B27" s="17">
        <v>44958</v>
      </c>
      <c r="C27" s="16" t="s">
        <v>876</v>
      </c>
      <c r="D27" s="16" t="s">
        <v>81</v>
      </c>
      <c r="E27" s="16" t="s">
        <v>82</v>
      </c>
      <c r="F27" s="16" t="s">
        <v>83</v>
      </c>
      <c r="G27" s="16" t="s">
        <v>54</v>
      </c>
      <c r="H27" s="16" t="s">
        <v>92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56</v>
      </c>
      <c r="P27" s="16" t="s">
        <v>47</v>
      </c>
      <c r="Q27" s="18">
        <v>36648.741899999994</v>
      </c>
      <c r="R27" s="18">
        <v>0</v>
      </c>
      <c r="S27" s="18">
        <v>28088.339449999992</v>
      </c>
      <c r="T27" s="18">
        <v>0</v>
      </c>
      <c r="U27" s="16" t="s">
        <v>50</v>
      </c>
      <c r="V27" s="18">
        <v>0</v>
      </c>
      <c r="W27" s="18">
        <v>7319.4845500000001</v>
      </c>
      <c r="X27" s="16" t="s">
        <v>63</v>
      </c>
      <c r="Y27" s="18">
        <v>1171.1174999999996</v>
      </c>
      <c r="Z27" s="18">
        <v>0</v>
      </c>
      <c r="AA27" s="16" t="s">
        <v>50</v>
      </c>
      <c r="AB27" s="18">
        <v>0</v>
      </c>
      <c r="AC27" s="18">
        <v>64.63</v>
      </c>
      <c r="AD27" s="16" t="s">
        <v>80</v>
      </c>
      <c r="AE27" s="18">
        <v>5.1703999999999999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9" t="s">
        <v>47</v>
      </c>
      <c r="AN27" s="16" t="s">
        <v>47</v>
      </c>
      <c r="AO27" s="19" t="s">
        <v>47</v>
      </c>
      <c r="AP27" s="16" t="s">
        <v>47</v>
      </c>
    </row>
    <row r="28" spans="1:43" s="20" customFormat="1" x14ac:dyDescent="0.25">
      <c r="A28" s="16" t="s">
        <v>124</v>
      </c>
      <c r="B28" s="17">
        <v>44958</v>
      </c>
      <c r="C28" s="16" t="s">
        <v>926</v>
      </c>
      <c r="D28" s="16" t="s">
        <v>81</v>
      </c>
      <c r="E28" s="16" t="s">
        <v>117</v>
      </c>
      <c r="F28" s="16" t="s">
        <v>927</v>
      </c>
      <c r="G28" s="16" t="s">
        <v>54</v>
      </c>
      <c r="H28" s="16" t="s">
        <v>118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56</v>
      </c>
      <c r="P28" s="16" t="s">
        <v>47</v>
      </c>
      <c r="Q28" s="18">
        <v>32895.593449999993</v>
      </c>
      <c r="R28" s="18">
        <v>0</v>
      </c>
      <c r="S28" s="18">
        <v>25730.96944999999</v>
      </c>
      <c r="T28" s="18">
        <v>0</v>
      </c>
      <c r="U28" s="16" t="s">
        <v>50</v>
      </c>
      <c r="V28" s="18">
        <v>0</v>
      </c>
      <c r="W28" s="18">
        <v>6176.4001000000007</v>
      </c>
      <c r="X28" s="16" t="s">
        <v>50</v>
      </c>
      <c r="Y28" s="18">
        <v>988.22389999999984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9" t="s">
        <v>47</v>
      </c>
      <c r="AN28" s="16" t="s">
        <v>47</v>
      </c>
      <c r="AO28" s="19" t="s">
        <v>47</v>
      </c>
      <c r="AP28" s="16" t="s">
        <v>47</v>
      </c>
    </row>
    <row r="29" spans="1:43" s="20" customFormat="1" x14ac:dyDescent="0.25">
      <c r="A29" s="16" t="s">
        <v>127</v>
      </c>
      <c r="B29" s="25">
        <v>44958</v>
      </c>
      <c r="C29" s="24" t="s">
        <v>1237</v>
      </c>
      <c r="D29" s="24" t="s">
        <v>81</v>
      </c>
      <c r="E29" s="24" t="s">
        <v>1255</v>
      </c>
      <c r="F29" s="24" t="s">
        <v>1256</v>
      </c>
      <c r="G29" s="24" t="s">
        <v>54</v>
      </c>
      <c r="H29" s="24" t="s">
        <v>1257</v>
      </c>
      <c r="I29" s="26" t="s">
        <v>47</v>
      </c>
      <c r="J29" s="26" t="s">
        <v>47</v>
      </c>
      <c r="K29" s="26" t="s">
        <v>47</v>
      </c>
      <c r="L29" s="26" t="s">
        <v>47</v>
      </c>
      <c r="M29" s="26">
        <v>0</v>
      </c>
      <c r="N29" s="24" t="s">
        <v>47</v>
      </c>
      <c r="O29" s="24" t="s">
        <v>56</v>
      </c>
      <c r="P29" s="24" t="s">
        <v>47</v>
      </c>
      <c r="Q29" s="26">
        <f>+R29+S29+T29+V29+W29+Y29+AB29+Z29+AC29+AE29</f>
        <v>8655.2379500000025</v>
      </c>
      <c r="R29" s="26">
        <v>0</v>
      </c>
      <c r="S29" s="26">
        <v>6954.315550000003</v>
      </c>
      <c r="T29" s="26">
        <v>0</v>
      </c>
      <c r="U29" s="24" t="s">
        <v>50</v>
      </c>
      <c r="V29" s="26">
        <v>0</v>
      </c>
      <c r="W29" s="26">
        <v>1466.3125</v>
      </c>
      <c r="X29" s="24" t="s">
        <v>50</v>
      </c>
      <c r="Y29" s="26">
        <v>234.60989999999998</v>
      </c>
      <c r="Z29" s="26">
        <v>0</v>
      </c>
      <c r="AA29" s="24" t="s">
        <v>50</v>
      </c>
      <c r="AB29" s="26">
        <v>0</v>
      </c>
      <c r="AC29" s="26">
        <v>0</v>
      </c>
      <c r="AD29" s="24" t="s">
        <v>50</v>
      </c>
      <c r="AE29" s="26">
        <v>0</v>
      </c>
      <c r="AF29" s="24">
        <v>0</v>
      </c>
      <c r="AG29" s="24" t="s">
        <v>50</v>
      </c>
      <c r="AH29" s="26">
        <v>0</v>
      </c>
      <c r="AI29" s="26">
        <v>0</v>
      </c>
      <c r="AJ29" s="24" t="s">
        <v>50</v>
      </c>
      <c r="AK29" s="26">
        <v>0</v>
      </c>
      <c r="AL29" s="26">
        <v>0</v>
      </c>
      <c r="AM29" s="27" t="s">
        <v>47</v>
      </c>
      <c r="AN29" s="24" t="s">
        <v>47</v>
      </c>
      <c r="AO29" s="27" t="s">
        <v>47</v>
      </c>
      <c r="AP29" s="24" t="s">
        <v>47</v>
      </c>
      <c r="AQ29" s="28"/>
    </row>
    <row r="30" spans="1:43" s="20" customFormat="1" x14ac:dyDescent="0.25">
      <c r="A30" s="16" t="s">
        <v>128</v>
      </c>
      <c r="B30" s="25">
        <v>44958</v>
      </c>
      <c r="C30" s="24" t="s">
        <v>1237</v>
      </c>
      <c r="D30" s="24" t="s">
        <v>81</v>
      </c>
      <c r="E30" s="24" t="s">
        <v>1255</v>
      </c>
      <c r="F30" s="24" t="s">
        <v>1256</v>
      </c>
      <c r="G30" s="24" t="s">
        <v>54</v>
      </c>
      <c r="H30" s="24" t="s">
        <v>1258</v>
      </c>
      <c r="I30" s="26" t="s">
        <v>47</v>
      </c>
      <c r="J30" s="26" t="s">
        <v>47</v>
      </c>
      <c r="K30" s="26" t="s">
        <v>47</v>
      </c>
      <c r="L30" s="26" t="s">
        <v>47</v>
      </c>
      <c r="M30" s="26">
        <v>0</v>
      </c>
      <c r="N30" s="24" t="s">
        <v>47</v>
      </c>
      <c r="O30" s="24" t="s">
        <v>1259</v>
      </c>
      <c r="P30" s="24" t="s">
        <v>304</v>
      </c>
      <c r="Q30" s="26">
        <f>+R30+S30+T30+V30+W30+Y30+AB30+Z30+AC30+AE30</f>
        <v>610.20939999999996</v>
      </c>
      <c r="R30" s="26">
        <v>0</v>
      </c>
      <c r="S30" s="26">
        <v>558.37574999999993</v>
      </c>
      <c r="T30" s="26">
        <v>44.684150000000002</v>
      </c>
      <c r="U30" s="24" t="s">
        <v>63</v>
      </c>
      <c r="V30" s="26">
        <v>7.1494999999999997</v>
      </c>
      <c r="W30" s="26">
        <v>0</v>
      </c>
      <c r="X30" s="24" t="s">
        <v>50</v>
      </c>
      <c r="Y30" s="26">
        <v>0</v>
      </c>
      <c r="Z30" s="26">
        <v>0</v>
      </c>
      <c r="AA30" s="24" t="s">
        <v>50</v>
      </c>
      <c r="AB30" s="26">
        <v>0</v>
      </c>
      <c r="AC30" s="26">
        <v>0</v>
      </c>
      <c r="AD30" s="24" t="s">
        <v>50</v>
      </c>
      <c r="AE30" s="26">
        <v>0</v>
      </c>
      <c r="AF30" s="24">
        <v>0</v>
      </c>
      <c r="AG30" s="24" t="s">
        <v>50</v>
      </c>
      <c r="AH30" s="26">
        <v>0</v>
      </c>
      <c r="AI30" s="26">
        <v>0</v>
      </c>
      <c r="AJ30" s="24" t="s">
        <v>50</v>
      </c>
      <c r="AK30" s="26">
        <v>0</v>
      </c>
      <c r="AL30" s="26">
        <v>0</v>
      </c>
      <c r="AM30" s="27" t="s">
        <v>47</v>
      </c>
      <c r="AN30" s="24" t="s">
        <v>47</v>
      </c>
      <c r="AO30" s="27" t="s">
        <v>47</v>
      </c>
      <c r="AP30" s="24" t="s">
        <v>47</v>
      </c>
      <c r="AQ30" s="28"/>
    </row>
    <row r="31" spans="1:43" s="20" customFormat="1" x14ac:dyDescent="0.25">
      <c r="A31" s="16" t="s">
        <v>129</v>
      </c>
      <c r="B31" s="25">
        <v>44958</v>
      </c>
      <c r="C31" s="24" t="s">
        <v>1237</v>
      </c>
      <c r="D31" s="24" t="s">
        <v>81</v>
      </c>
      <c r="E31" s="24" t="s">
        <v>1255</v>
      </c>
      <c r="F31" s="24" t="s">
        <v>1256</v>
      </c>
      <c r="G31" s="24" t="s">
        <v>54</v>
      </c>
      <c r="H31" s="24" t="s">
        <v>1260</v>
      </c>
      <c r="I31" s="26" t="s">
        <v>47</v>
      </c>
      <c r="J31" s="26" t="s">
        <v>47</v>
      </c>
      <c r="K31" s="26" t="s">
        <v>47</v>
      </c>
      <c r="L31" s="26" t="s">
        <v>47</v>
      </c>
      <c r="M31" s="26">
        <v>0</v>
      </c>
      <c r="N31" s="24" t="s">
        <v>47</v>
      </c>
      <c r="O31" s="24" t="s">
        <v>56</v>
      </c>
      <c r="P31" s="24" t="s">
        <v>47</v>
      </c>
      <c r="Q31" s="26">
        <f>+R31+S31+T31+V31+W31+Y31+AB31+Z31+AC31+AE31</f>
        <v>7917.9050999999999</v>
      </c>
      <c r="R31" s="26">
        <v>0</v>
      </c>
      <c r="S31" s="26">
        <v>6439.84</v>
      </c>
      <c r="T31" s="26">
        <v>0</v>
      </c>
      <c r="U31" s="24" t="s">
        <v>50</v>
      </c>
      <c r="V31" s="26">
        <v>0</v>
      </c>
      <c r="W31" s="26">
        <v>1274.194</v>
      </c>
      <c r="X31" s="24" t="s">
        <v>50</v>
      </c>
      <c r="Y31" s="26">
        <v>203.87110000000004</v>
      </c>
      <c r="Z31" s="26">
        <v>0</v>
      </c>
      <c r="AA31" s="24" t="s">
        <v>50</v>
      </c>
      <c r="AB31" s="26">
        <v>0</v>
      </c>
      <c r="AC31" s="26">
        <v>0</v>
      </c>
      <c r="AD31" s="24" t="s">
        <v>50</v>
      </c>
      <c r="AE31" s="26">
        <v>0</v>
      </c>
      <c r="AF31" s="24">
        <v>0</v>
      </c>
      <c r="AG31" s="24" t="s">
        <v>50</v>
      </c>
      <c r="AH31" s="26">
        <v>0</v>
      </c>
      <c r="AI31" s="26">
        <v>0</v>
      </c>
      <c r="AJ31" s="24" t="s">
        <v>50</v>
      </c>
      <c r="AK31" s="26">
        <v>0</v>
      </c>
      <c r="AL31" s="26">
        <v>0</v>
      </c>
      <c r="AM31" s="27" t="s">
        <v>47</v>
      </c>
      <c r="AN31" s="24" t="s">
        <v>47</v>
      </c>
      <c r="AO31" s="27" t="s">
        <v>47</v>
      </c>
      <c r="AP31" s="24" t="s">
        <v>47</v>
      </c>
      <c r="AQ31" s="28"/>
    </row>
    <row r="32" spans="1:43" s="20" customFormat="1" x14ac:dyDescent="0.25">
      <c r="A32" s="16" t="s">
        <v>131</v>
      </c>
      <c r="B32" s="25">
        <v>44958</v>
      </c>
      <c r="C32" s="24" t="s">
        <v>876</v>
      </c>
      <c r="D32" s="24" t="s">
        <v>94</v>
      </c>
      <c r="E32" s="24" t="s">
        <v>940</v>
      </c>
      <c r="F32" s="24" t="s">
        <v>941</v>
      </c>
      <c r="G32" s="24" t="s">
        <v>54</v>
      </c>
      <c r="H32" s="24" t="s">
        <v>942</v>
      </c>
      <c r="I32" s="26" t="s">
        <v>47</v>
      </c>
      <c r="J32" s="26" t="s">
        <v>47</v>
      </c>
      <c r="K32" s="26" t="s">
        <v>47</v>
      </c>
      <c r="L32" s="26" t="s">
        <v>47</v>
      </c>
      <c r="M32" s="26">
        <v>0</v>
      </c>
      <c r="N32" s="24" t="s">
        <v>47</v>
      </c>
      <c r="O32" s="24" t="s">
        <v>56</v>
      </c>
      <c r="P32" s="24" t="s">
        <v>47</v>
      </c>
      <c r="Q32" s="26">
        <f>+S32+T32+V32+W32+Y32+Z32+AB32+AC32+AE32+AH32+AI32</f>
        <v>880.83019999999999</v>
      </c>
      <c r="R32" s="26">
        <v>0</v>
      </c>
      <c r="S32" s="26">
        <v>731.08579999999995</v>
      </c>
      <c r="T32" s="26">
        <v>0</v>
      </c>
      <c r="U32" s="24" t="s">
        <v>50</v>
      </c>
      <c r="V32" s="26">
        <v>0</v>
      </c>
      <c r="W32" s="26">
        <v>129.09</v>
      </c>
      <c r="X32" s="24" t="s">
        <v>63</v>
      </c>
      <c r="Y32" s="26">
        <v>20.654399999999999</v>
      </c>
      <c r="Z32" s="26">
        <v>0</v>
      </c>
      <c r="AA32" s="24" t="s">
        <v>50</v>
      </c>
      <c r="AB32" s="26">
        <v>0</v>
      </c>
      <c r="AC32" s="26">
        <v>0</v>
      </c>
      <c r="AD32" s="24" t="s">
        <v>50</v>
      </c>
      <c r="AE32" s="26">
        <v>0</v>
      </c>
      <c r="AF32" s="24">
        <v>0</v>
      </c>
      <c r="AG32" s="24" t="s">
        <v>50</v>
      </c>
      <c r="AH32" s="26">
        <v>0</v>
      </c>
      <c r="AI32" s="26">
        <v>0</v>
      </c>
      <c r="AJ32" s="24" t="s">
        <v>50</v>
      </c>
      <c r="AK32" s="26">
        <v>0</v>
      </c>
      <c r="AL32" s="26">
        <v>0</v>
      </c>
      <c r="AM32" s="27" t="s">
        <v>47</v>
      </c>
      <c r="AN32" s="24" t="s">
        <v>47</v>
      </c>
      <c r="AO32" s="27" t="s">
        <v>47</v>
      </c>
      <c r="AP32" s="24" t="s">
        <v>47</v>
      </c>
      <c r="AQ32" s="28"/>
    </row>
    <row r="33" spans="1:43" s="20" customFormat="1" x14ac:dyDescent="0.25">
      <c r="A33" s="16" t="s">
        <v>133</v>
      </c>
      <c r="B33" s="17">
        <v>44958</v>
      </c>
      <c r="C33" s="16" t="s">
        <v>876</v>
      </c>
      <c r="D33" s="16" t="s">
        <v>120</v>
      </c>
      <c r="E33" s="16" t="s">
        <v>121</v>
      </c>
      <c r="F33" s="16" t="s">
        <v>903</v>
      </c>
      <c r="G33" s="16" t="s">
        <v>54</v>
      </c>
      <c r="H33" s="16" t="s">
        <v>122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56</v>
      </c>
      <c r="P33" s="16" t="s">
        <v>47</v>
      </c>
      <c r="Q33" s="18">
        <v>15475.135200000002</v>
      </c>
      <c r="R33" s="18">
        <v>0</v>
      </c>
      <c r="S33" s="18">
        <v>11933.558300000001</v>
      </c>
      <c r="T33" s="18">
        <v>0</v>
      </c>
      <c r="U33" s="16" t="s">
        <v>50</v>
      </c>
      <c r="V33" s="18">
        <v>0</v>
      </c>
      <c r="W33" s="18">
        <v>3053.0835000000006</v>
      </c>
      <c r="X33" s="16" t="s">
        <v>63</v>
      </c>
      <c r="Y33" s="18">
        <v>488.49340000000007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9" t="s">
        <v>47</v>
      </c>
      <c r="AN33" s="16" t="s">
        <v>47</v>
      </c>
      <c r="AO33" s="19" t="s">
        <v>47</v>
      </c>
      <c r="AP33" s="16" t="s">
        <v>47</v>
      </c>
    </row>
    <row r="34" spans="1:43" s="20" customFormat="1" x14ac:dyDescent="0.25">
      <c r="A34" s="16" t="s">
        <v>138</v>
      </c>
      <c r="B34" s="17">
        <v>44958</v>
      </c>
      <c r="C34" s="16" t="s">
        <v>876</v>
      </c>
      <c r="D34" s="16" t="s">
        <v>915</v>
      </c>
      <c r="E34" s="16" t="s">
        <v>125</v>
      </c>
      <c r="F34" s="16" t="s">
        <v>580</v>
      </c>
      <c r="G34" s="16" t="s">
        <v>54</v>
      </c>
      <c r="H34" s="16" t="s">
        <v>126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56</v>
      </c>
      <c r="P34" s="16" t="s">
        <v>47</v>
      </c>
      <c r="Q34" s="18">
        <v>5574.1545000000006</v>
      </c>
      <c r="R34" s="18">
        <v>0</v>
      </c>
      <c r="S34" s="18">
        <v>5087.5576999999994</v>
      </c>
      <c r="T34" s="18">
        <v>0</v>
      </c>
      <c r="U34" s="16" t="s">
        <v>50</v>
      </c>
      <c r="V34" s="18">
        <v>0</v>
      </c>
      <c r="W34" s="18">
        <v>419.48</v>
      </c>
      <c r="X34" s="16" t="s">
        <v>63</v>
      </c>
      <c r="Y34" s="18">
        <v>67.116799999999998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9" t="s">
        <v>47</v>
      </c>
      <c r="AN34" s="16" t="s">
        <v>47</v>
      </c>
      <c r="AO34" s="19" t="s">
        <v>47</v>
      </c>
      <c r="AP34" s="16" t="s">
        <v>47</v>
      </c>
    </row>
    <row r="35" spans="1:43" s="20" customFormat="1" x14ac:dyDescent="0.25">
      <c r="A35" s="16" t="s">
        <v>140</v>
      </c>
      <c r="B35" s="25">
        <v>44958</v>
      </c>
      <c r="C35" s="24" t="s">
        <v>876</v>
      </c>
      <c r="D35" s="24" t="s">
        <v>933</v>
      </c>
      <c r="E35" s="24" t="s">
        <v>934</v>
      </c>
      <c r="F35" s="24" t="s">
        <v>935</v>
      </c>
      <c r="G35" s="24" t="s">
        <v>54</v>
      </c>
      <c r="H35" s="24" t="s">
        <v>936</v>
      </c>
      <c r="I35" s="26" t="s">
        <v>47</v>
      </c>
      <c r="J35" s="26" t="s">
        <v>47</v>
      </c>
      <c r="K35" s="26" t="s">
        <v>47</v>
      </c>
      <c r="L35" s="26" t="s">
        <v>47</v>
      </c>
      <c r="M35" s="26">
        <v>0</v>
      </c>
      <c r="N35" s="24" t="s">
        <v>47</v>
      </c>
      <c r="O35" s="24" t="s">
        <v>56</v>
      </c>
      <c r="P35" s="24" t="s">
        <v>47</v>
      </c>
      <c r="Q35" s="26">
        <f>+S35+T35+V35+W35+Y35+Z35+AB35+AC35+AE35+AH35+AI35</f>
        <v>10653.470600000001</v>
      </c>
      <c r="R35" s="26">
        <v>0</v>
      </c>
      <c r="S35" s="26">
        <v>10184.93</v>
      </c>
      <c r="T35" s="26">
        <v>0</v>
      </c>
      <c r="U35" s="24" t="s">
        <v>50</v>
      </c>
      <c r="V35" s="26">
        <v>0</v>
      </c>
      <c r="W35" s="26">
        <v>403.91430000000003</v>
      </c>
      <c r="X35" s="24" t="s">
        <v>63</v>
      </c>
      <c r="Y35" s="26">
        <v>64.626300000000015</v>
      </c>
      <c r="Z35" s="26">
        <v>0</v>
      </c>
      <c r="AA35" s="24" t="s">
        <v>50</v>
      </c>
      <c r="AB35" s="26">
        <v>0</v>
      </c>
      <c r="AC35" s="26">
        <v>0</v>
      </c>
      <c r="AD35" s="24" t="s">
        <v>50</v>
      </c>
      <c r="AE35" s="26">
        <v>0</v>
      </c>
      <c r="AF35" s="24">
        <v>0</v>
      </c>
      <c r="AG35" s="24" t="s">
        <v>50</v>
      </c>
      <c r="AH35" s="26">
        <v>0</v>
      </c>
      <c r="AI35" s="26">
        <v>0</v>
      </c>
      <c r="AJ35" s="24" t="s">
        <v>50</v>
      </c>
      <c r="AK35" s="26">
        <v>0</v>
      </c>
      <c r="AL35" s="26">
        <v>0</v>
      </c>
      <c r="AM35" s="27" t="s">
        <v>47</v>
      </c>
      <c r="AN35" s="24" t="s">
        <v>47</v>
      </c>
      <c r="AO35" s="27" t="s">
        <v>47</v>
      </c>
      <c r="AP35" s="24" t="s">
        <v>47</v>
      </c>
      <c r="AQ35" s="28"/>
    </row>
    <row r="36" spans="1:43" s="20" customFormat="1" x14ac:dyDescent="0.25">
      <c r="A36" s="16" t="s">
        <v>144</v>
      </c>
      <c r="B36" s="17">
        <v>44958</v>
      </c>
      <c r="C36" s="16" t="s">
        <v>876</v>
      </c>
      <c r="D36" s="16" t="s">
        <v>893</v>
      </c>
      <c r="E36" s="16" t="s">
        <v>95</v>
      </c>
      <c r="F36" s="16" t="s">
        <v>98</v>
      </c>
      <c r="G36" s="16" t="s">
        <v>54</v>
      </c>
      <c r="H36" s="16" t="s">
        <v>96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56</v>
      </c>
      <c r="P36" s="16" t="s">
        <v>47</v>
      </c>
      <c r="Q36" s="18">
        <v>5806.9991</v>
      </c>
      <c r="R36" s="18">
        <v>0</v>
      </c>
      <c r="S36" s="18">
        <v>4565.0682999999999</v>
      </c>
      <c r="T36" s="18">
        <v>0</v>
      </c>
      <c r="U36" s="16" t="s">
        <v>50</v>
      </c>
      <c r="V36" s="18">
        <v>0</v>
      </c>
      <c r="W36" s="18">
        <v>1070.6300000000001</v>
      </c>
      <c r="X36" s="16" t="s">
        <v>63</v>
      </c>
      <c r="Y36" s="18">
        <v>171.30079999999998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9" t="s">
        <v>47</v>
      </c>
      <c r="AN36" s="16" t="s">
        <v>47</v>
      </c>
      <c r="AO36" s="19" t="s">
        <v>47</v>
      </c>
      <c r="AP36" s="16" t="s">
        <v>47</v>
      </c>
    </row>
    <row r="37" spans="1:43" s="20" customFormat="1" x14ac:dyDescent="0.25">
      <c r="A37" s="16" t="s">
        <v>146</v>
      </c>
      <c r="B37" s="17">
        <v>44958</v>
      </c>
      <c r="C37" s="16" t="s">
        <v>876</v>
      </c>
      <c r="D37" s="16" t="s">
        <v>893</v>
      </c>
      <c r="E37" s="16" t="s">
        <v>95</v>
      </c>
      <c r="F37" s="16" t="s">
        <v>98</v>
      </c>
      <c r="G37" s="16" t="s">
        <v>54</v>
      </c>
      <c r="H37" s="16" t="s">
        <v>99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100</v>
      </c>
      <c r="P37" s="16" t="s">
        <v>101</v>
      </c>
      <c r="Q37" s="18">
        <v>182.52</v>
      </c>
      <c r="R37" s="18">
        <v>0</v>
      </c>
      <c r="S37" s="18">
        <v>182.52</v>
      </c>
      <c r="T37" s="18">
        <v>0</v>
      </c>
      <c r="U37" s="16" t="s">
        <v>50</v>
      </c>
      <c r="V37" s="18">
        <v>0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9" t="s">
        <v>47</v>
      </c>
      <c r="AN37" s="16" t="s">
        <v>47</v>
      </c>
      <c r="AO37" s="19" t="s">
        <v>47</v>
      </c>
      <c r="AP37" s="16" t="s">
        <v>47</v>
      </c>
    </row>
    <row r="38" spans="1:43" s="20" customFormat="1" x14ac:dyDescent="0.25">
      <c r="A38" s="16" t="s">
        <v>148</v>
      </c>
      <c r="B38" s="17">
        <v>44958</v>
      </c>
      <c r="C38" s="16" t="s">
        <v>876</v>
      </c>
      <c r="D38" s="16" t="s">
        <v>893</v>
      </c>
      <c r="E38" s="16" t="s">
        <v>95</v>
      </c>
      <c r="F38" s="16" t="s">
        <v>98</v>
      </c>
      <c r="G38" s="16" t="s">
        <v>54</v>
      </c>
      <c r="H38" s="16" t="s">
        <v>103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56</v>
      </c>
      <c r="P38" s="16" t="s">
        <v>47</v>
      </c>
      <c r="Q38" s="18">
        <v>7098.6517500000009</v>
      </c>
      <c r="R38" s="18">
        <v>0</v>
      </c>
      <c r="S38" s="18">
        <v>5171.4391500000002</v>
      </c>
      <c r="T38" s="18">
        <v>0</v>
      </c>
      <c r="U38" s="16" t="s">
        <v>50</v>
      </c>
      <c r="V38" s="18">
        <v>0</v>
      </c>
      <c r="W38" s="18">
        <v>1661.3901999999998</v>
      </c>
      <c r="X38" s="16" t="s">
        <v>50</v>
      </c>
      <c r="Y38" s="18">
        <v>265.82240000000002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9" t="s">
        <v>47</v>
      </c>
      <c r="AN38" s="16" t="s">
        <v>47</v>
      </c>
      <c r="AO38" s="19" t="s">
        <v>47</v>
      </c>
      <c r="AP38" s="16" t="s">
        <v>47</v>
      </c>
    </row>
    <row r="39" spans="1:43" s="20" customFormat="1" x14ac:dyDescent="0.25">
      <c r="A39" s="16" t="s">
        <v>150</v>
      </c>
      <c r="B39" s="17">
        <v>44958</v>
      </c>
      <c r="C39" s="16" t="s">
        <v>876</v>
      </c>
      <c r="D39" s="16" t="s">
        <v>893</v>
      </c>
      <c r="E39" s="16" t="s">
        <v>95</v>
      </c>
      <c r="F39" s="16" t="s">
        <v>98</v>
      </c>
      <c r="G39" s="16" t="s">
        <v>54</v>
      </c>
      <c r="H39" s="16" t="s">
        <v>105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106</v>
      </c>
      <c r="P39" s="16" t="s">
        <v>107</v>
      </c>
      <c r="Q39" s="18">
        <v>45.947600000000001</v>
      </c>
      <c r="R39" s="18">
        <v>0</v>
      </c>
      <c r="S39" s="18">
        <v>0</v>
      </c>
      <c r="T39" s="18">
        <v>39.61</v>
      </c>
      <c r="U39" s="16" t="s">
        <v>63</v>
      </c>
      <c r="V39" s="18">
        <v>6.3376000000000001</v>
      </c>
      <c r="W39" s="18">
        <v>0</v>
      </c>
      <c r="X39" s="16" t="s">
        <v>50</v>
      </c>
      <c r="Y39" s="18">
        <v>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9" t="s">
        <v>47</v>
      </c>
      <c r="AN39" s="16" t="s">
        <v>47</v>
      </c>
      <c r="AO39" s="19" t="s">
        <v>47</v>
      </c>
      <c r="AP39" s="16" t="s">
        <v>47</v>
      </c>
    </row>
    <row r="40" spans="1:43" s="20" customFormat="1" x14ac:dyDescent="0.25">
      <c r="A40" s="16" t="s">
        <v>156</v>
      </c>
      <c r="B40" s="17">
        <v>44958</v>
      </c>
      <c r="C40" s="16" t="s">
        <v>876</v>
      </c>
      <c r="D40" s="16" t="s">
        <v>893</v>
      </c>
      <c r="E40" s="16" t="s">
        <v>95</v>
      </c>
      <c r="F40" s="16" t="s">
        <v>98</v>
      </c>
      <c r="G40" s="16" t="s">
        <v>54</v>
      </c>
      <c r="H40" s="16" t="s">
        <v>109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56</v>
      </c>
      <c r="P40" s="16" t="s">
        <v>47</v>
      </c>
      <c r="Q40" s="18">
        <v>8656.4269499999991</v>
      </c>
      <c r="R40" s="18">
        <v>0</v>
      </c>
      <c r="S40" s="18">
        <v>6498.2921500000002</v>
      </c>
      <c r="T40" s="18">
        <v>0</v>
      </c>
      <c r="U40" s="16" t="s">
        <v>50</v>
      </c>
      <c r="V40" s="18">
        <v>0</v>
      </c>
      <c r="W40" s="18">
        <v>1860.4610999999998</v>
      </c>
      <c r="X40" s="16" t="s">
        <v>63</v>
      </c>
      <c r="Y40" s="18">
        <v>297.6737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9" t="s">
        <v>47</v>
      </c>
      <c r="AN40" s="16" t="s">
        <v>47</v>
      </c>
      <c r="AO40" s="19" t="s">
        <v>47</v>
      </c>
      <c r="AP40" s="16" t="s">
        <v>47</v>
      </c>
    </row>
    <row r="41" spans="1:43" s="20" customFormat="1" x14ac:dyDescent="0.25">
      <c r="A41" s="16" t="s">
        <v>158</v>
      </c>
      <c r="B41" s="17">
        <v>44958</v>
      </c>
      <c r="C41" s="16" t="s">
        <v>876</v>
      </c>
      <c r="D41" s="16" t="s">
        <v>893</v>
      </c>
      <c r="E41" s="16" t="s">
        <v>95</v>
      </c>
      <c r="F41" s="16" t="s">
        <v>98</v>
      </c>
      <c r="G41" s="16" t="s">
        <v>54</v>
      </c>
      <c r="H41" s="16" t="s">
        <v>110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111</v>
      </c>
      <c r="P41" s="16" t="s">
        <v>112</v>
      </c>
      <c r="Q41" s="18">
        <v>423.1422</v>
      </c>
      <c r="R41" s="18">
        <v>0</v>
      </c>
      <c r="S41" s="18">
        <v>360.64140000000003</v>
      </c>
      <c r="T41" s="18">
        <v>53.88</v>
      </c>
      <c r="U41" s="16" t="s">
        <v>63</v>
      </c>
      <c r="V41" s="18">
        <v>8.6207999999999991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9" t="s">
        <v>47</v>
      </c>
      <c r="AN41" s="16" t="s">
        <v>47</v>
      </c>
      <c r="AO41" s="19" t="s">
        <v>47</v>
      </c>
      <c r="AP41" s="16" t="s">
        <v>47</v>
      </c>
    </row>
    <row r="42" spans="1:43" s="20" customFormat="1" x14ac:dyDescent="0.25">
      <c r="A42" s="16" t="s">
        <v>160</v>
      </c>
      <c r="B42" s="17">
        <v>44958</v>
      </c>
      <c r="C42" s="16" t="s">
        <v>876</v>
      </c>
      <c r="D42" s="16" t="s">
        <v>893</v>
      </c>
      <c r="E42" s="16" t="s">
        <v>95</v>
      </c>
      <c r="F42" s="16" t="s">
        <v>98</v>
      </c>
      <c r="G42" s="16" t="s">
        <v>54</v>
      </c>
      <c r="H42" s="16" t="s">
        <v>114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56</v>
      </c>
      <c r="P42" s="16" t="s">
        <v>47</v>
      </c>
      <c r="Q42" s="18">
        <v>5967.8343000000013</v>
      </c>
      <c r="R42" s="18">
        <v>0</v>
      </c>
      <c r="S42" s="18">
        <v>4998.3401500000018</v>
      </c>
      <c r="T42" s="18">
        <v>0</v>
      </c>
      <c r="U42" s="16" t="s">
        <v>50</v>
      </c>
      <c r="V42" s="18">
        <v>0</v>
      </c>
      <c r="W42" s="18">
        <v>835.77085</v>
      </c>
      <c r="X42" s="16" t="s">
        <v>63</v>
      </c>
      <c r="Y42" s="18">
        <v>133.72329999999999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9" t="s">
        <v>47</v>
      </c>
      <c r="AN42" s="16" t="s">
        <v>47</v>
      </c>
      <c r="AO42" s="19" t="s">
        <v>47</v>
      </c>
      <c r="AP42" s="16" t="s">
        <v>47</v>
      </c>
    </row>
    <row r="43" spans="1:43" s="20" customFormat="1" x14ac:dyDescent="0.25">
      <c r="A43" s="16" t="s">
        <v>165</v>
      </c>
      <c r="B43" s="17">
        <v>44958</v>
      </c>
      <c r="C43" s="16" t="s">
        <v>876</v>
      </c>
      <c r="D43" s="16" t="s">
        <v>1191</v>
      </c>
      <c r="E43" s="16" t="s">
        <v>1192</v>
      </c>
      <c r="F43" s="16" t="s">
        <v>1193</v>
      </c>
      <c r="G43" s="16" t="s">
        <v>54</v>
      </c>
      <c r="H43" s="16" t="s">
        <v>1194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56</v>
      </c>
      <c r="P43" s="16" t="s">
        <v>47</v>
      </c>
      <c r="Q43" s="18">
        <f>+S43+T43+V43+W43+Y43+Z43+AB43+AC43</f>
        <v>972.54480000000001</v>
      </c>
      <c r="R43" s="18">
        <v>0</v>
      </c>
      <c r="S43" s="18">
        <v>178.20000000000005</v>
      </c>
      <c r="T43" s="18">
        <v>0</v>
      </c>
      <c r="U43" s="16" t="s">
        <v>50</v>
      </c>
      <c r="V43" s="18">
        <v>0</v>
      </c>
      <c r="W43" s="18">
        <v>684.78</v>
      </c>
      <c r="X43" s="16" t="s">
        <v>50</v>
      </c>
      <c r="Y43" s="18">
        <v>109.56479999999999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9" t="s">
        <v>47</v>
      </c>
      <c r="AN43" s="16" t="s">
        <v>47</v>
      </c>
      <c r="AO43" s="19" t="s">
        <v>47</v>
      </c>
      <c r="AP43" s="16" t="s">
        <v>47</v>
      </c>
    </row>
    <row r="44" spans="1:43" s="20" customFormat="1" x14ac:dyDescent="0.25">
      <c r="A44" s="16" t="s">
        <v>167</v>
      </c>
      <c r="B44" s="17">
        <v>44958</v>
      </c>
      <c r="C44" s="16" t="s">
        <v>876</v>
      </c>
      <c r="D44" s="16" t="s">
        <v>1137</v>
      </c>
      <c r="E44" s="20" t="s">
        <v>1138</v>
      </c>
      <c r="F44" s="16" t="s">
        <v>1139</v>
      </c>
      <c r="G44" s="16" t="s">
        <v>54</v>
      </c>
      <c r="H44" s="20" t="s">
        <v>1140</v>
      </c>
      <c r="I44" s="16"/>
      <c r="J44" s="16"/>
      <c r="K44" s="16"/>
      <c r="L44" s="16"/>
      <c r="M44" s="16"/>
      <c r="N44" s="16"/>
      <c r="O44" s="16" t="s">
        <v>1141</v>
      </c>
      <c r="P44" s="16"/>
      <c r="Q44" s="29">
        <v>4463.83</v>
      </c>
      <c r="R44" s="29"/>
      <c r="S44" s="29">
        <v>4463.83</v>
      </c>
      <c r="T44" s="29">
        <v>0</v>
      </c>
      <c r="U44" s="16" t="s">
        <v>50</v>
      </c>
      <c r="V44" s="29">
        <v>0</v>
      </c>
      <c r="W44" s="29">
        <v>0</v>
      </c>
      <c r="X44" s="16" t="s">
        <v>50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/>
      <c r="AO44" s="29"/>
      <c r="AP44" s="29"/>
      <c r="AQ44" s="16"/>
    </row>
    <row r="45" spans="1:43" s="20" customFormat="1" x14ac:dyDescent="0.25">
      <c r="A45" s="16" t="s">
        <v>171</v>
      </c>
      <c r="B45" s="17">
        <v>44959</v>
      </c>
      <c r="C45" s="16" t="s">
        <v>876</v>
      </c>
      <c r="D45" s="16" t="s">
        <v>52</v>
      </c>
      <c r="E45" s="16" t="s">
        <v>53</v>
      </c>
      <c r="F45" s="16" t="s">
        <v>877</v>
      </c>
      <c r="G45" s="16" t="s">
        <v>54</v>
      </c>
      <c r="H45" s="16" t="s">
        <v>130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56</v>
      </c>
      <c r="P45" s="16" t="s">
        <v>47</v>
      </c>
      <c r="Q45" s="18">
        <v>28125.957950000004</v>
      </c>
      <c r="R45" s="18">
        <v>0</v>
      </c>
      <c r="S45" s="18">
        <v>21954.101149999995</v>
      </c>
      <c r="T45" s="18">
        <v>0</v>
      </c>
      <c r="U45" s="16" t="s">
        <v>50</v>
      </c>
      <c r="V45" s="18">
        <v>0</v>
      </c>
      <c r="W45" s="18">
        <v>5320.5661999999993</v>
      </c>
      <c r="X45" s="16" t="s">
        <v>63</v>
      </c>
      <c r="Y45" s="18">
        <v>851.29060000000004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9" t="s">
        <v>47</v>
      </c>
      <c r="AN45" s="16" t="s">
        <v>47</v>
      </c>
      <c r="AO45" s="19" t="s">
        <v>47</v>
      </c>
      <c r="AP45" s="16" t="s">
        <v>47</v>
      </c>
    </row>
    <row r="46" spans="1:43" s="20" customFormat="1" x14ac:dyDescent="0.25">
      <c r="A46" s="16" t="s">
        <v>173</v>
      </c>
      <c r="B46" s="25">
        <v>44959</v>
      </c>
      <c r="C46" s="24" t="s">
        <v>1237</v>
      </c>
      <c r="D46" s="24" t="s">
        <v>52</v>
      </c>
      <c r="E46" s="24" t="s">
        <v>1238</v>
      </c>
      <c r="F46" s="24" t="s">
        <v>1262</v>
      </c>
      <c r="G46" s="24" t="s">
        <v>54</v>
      </c>
      <c r="H46" s="24" t="s">
        <v>1263</v>
      </c>
      <c r="I46" s="26" t="s">
        <v>47</v>
      </c>
      <c r="J46" s="26" t="s">
        <v>47</v>
      </c>
      <c r="K46" s="26" t="s">
        <v>47</v>
      </c>
      <c r="L46" s="26" t="s">
        <v>47</v>
      </c>
      <c r="M46" s="26">
        <v>0</v>
      </c>
      <c r="N46" s="24" t="s">
        <v>47</v>
      </c>
      <c r="O46" s="24" t="s">
        <v>56</v>
      </c>
      <c r="P46" s="24" t="s">
        <v>47</v>
      </c>
      <c r="Q46" s="26">
        <f>+R46+S46+T46+V46+W46+Y46+AB46+Z46+AC46+AE46</f>
        <v>22993.54144999999</v>
      </c>
      <c r="R46" s="26">
        <v>0</v>
      </c>
      <c r="S46" s="26">
        <v>18081.227749999991</v>
      </c>
      <c r="T46" s="26">
        <v>0</v>
      </c>
      <c r="U46" s="24" t="s">
        <v>50</v>
      </c>
      <c r="V46" s="26">
        <v>0</v>
      </c>
      <c r="W46" s="26">
        <v>4234.753200000001</v>
      </c>
      <c r="X46" s="24" t="s">
        <v>50</v>
      </c>
      <c r="Y46" s="26">
        <v>677.56050000000027</v>
      </c>
      <c r="Z46" s="26">
        <v>0</v>
      </c>
      <c r="AA46" s="24" t="s">
        <v>50</v>
      </c>
      <c r="AB46" s="26">
        <v>0</v>
      </c>
      <c r="AC46" s="26">
        <v>0</v>
      </c>
      <c r="AD46" s="24" t="s">
        <v>50</v>
      </c>
      <c r="AE46" s="26">
        <v>0</v>
      </c>
      <c r="AF46" s="24">
        <v>0</v>
      </c>
      <c r="AG46" s="24" t="s">
        <v>50</v>
      </c>
      <c r="AH46" s="26">
        <v>0</v>
      </c>
      <c r="AI46" s="26">
        <v>0</v>
      </c>
      <c r="AJ46" s="24" t="s">
        <v>50</v>
      </c>
      <c r="AK46" s="26">
        <v>0</v>
      </c>
      <c r="AL46" s="26">
        <v>0</v>
      </c>
      <c r="AM46" s="27" t="s">
        <v>47</v>
      </c>
      <c r="AN46" s="24" t="s">
        <v>47</v>
      </c>
      <c r="AO46" s="27" t="s">
        <v>47</v>
      </c>
      <c r="AP46" s="24" t="s">
        <v>47</v>
      </c>
      <c r="AQ46" s="28"/>
    </row>
    <row r="47" spans="1:43" s="20" customFormat="1" x14ac:dyDescent="0.25">
      <c r="A47" s="16" t="s">
        <v>175</v>
      </c>
      <c r="B47" s="25">
        <v>44959</v>
      </c>
      <c r="C47" s="24" t="s">
        <v>1237</v>
      </c>
      <c r="D47" s="24" t="s">
        <v>52</v>
      </c>
      <c r="E47" s="24" t="s">
        <v>1238</v>
      </c>
      <c r="F47" s="24" t="s">
        <v>1262</v>
      </c>
      <c r="G47" s="24" t="s">
        <v>48</v>
      </c>
      <c r="H47" s="24" t="s">
        <v>47</v>
      </c>
      <c r="I47" s="26" t="s">
        <v>1264</v>
      </c>
      <c r="J47" s="26" t="s">
        <v>47</v>
      </c>
      <c r="K47" s="26" t="s">
        <v>1265</v>
      </c>
      <c r="L47" s="26" t="s">
        <v>1261</v>
      </c>
      <c r="M47" s="26">
        <v>191.31</v>
      </c>
      <c r="N47" s="24" t="s">
        <v>49</v>
      </c>
      <c r="O47" s="24" t="s">
        <v>1266</v>
      </c>
      <c r="P47" s="24" t="s">
        <v>1267</v>
      </c>
      <c r="Q47" s="26">
        <f>+R47+S47+T47+V47+W47+Y47+AB47+Z47+AC47+AE47</f>
        <v>-191.3108</v>
      </c>
      <c r="R47" s="26">
        <v>0</v>
      </c>
      <c r="S47" s="26">
        <v>-159.55000000000001</v>
      </c>
      <c r="T47" s="26">
        <v>0</v>
      </c>
      <c r="U47" s="24" t="s">
        <v>50</v>
      </c>
      <c r="V47" s="26">
        <v>0</v>
      </c>
      <c r="W47" s="26">
        <v>-27.38</v>
      </c>
      <c r="X47" s="24" t="s">
        <v>63</v>
      </c>
      <c r="Y47" s="26">
        <v>-4.3807999999999998</v>
      </c>
      <c r="Z47" s="26">
        <v>0</v>
      </c>
      <c r="AA47" s="24" t="s">
        <v>50</v>
      </c>
      <c r="AB47" s="26">
        <v>0</v>
      </c>
      <c r="AC47" s="26">
        <v>0</v>
      </c>
      <c r="AD47" s="24" t="s">
        <v>50</v>
      </c>
      <c r="AE47" s="26">
        <v>0</v>
      </c>
      <c r="AF47" s="24">
        <v>0</v>
      </c>
      <c r="AG47" s="24" t="s">
        <v>50</v>
      </c>
      <c r="AH47" s="26">
        <v>0</v>
      </c>
      <c r="AI47" s="26">
        <v>0</v>
      </c>
      <c r="AJ47" s="24" t="s">
        <v>50</v>
      </c>
      <c r="AK47" s="26">
        <v>0</v>
      </c>
      <c r="AL47" s="26">
        <v>0</v>
      </c>
      <c r="AM47" s="27" t="s">
        <v>47</v>
      </c>
      <c r="AN47" s="24" t="s">
        <v>47</v>
      </c>
      <c r="AO47" s="27" t="s">
        <v>47</v>
      </c>
      <c r="AP47" s="24" t="s">
        <v>47</v>
      </c>
      <c r="AQ47" s="28"/>
    </row>
    <row r="48" spans="1:43" s="20" customFormat="1" x14ac:dyDescent="0.25">
      <c r="A48" s="16" t="s">
        <v>176</v>
      </c>
      <c r="B48" s="25">
        <v>44959</v>
      </c>
      <c r="C48" s="24" t="s">
        <v>1237</v>
      </c>
      <c r="D48" s="24" t="s">
        <v>52</v>
      </c>
      <c r="E48" s="24" t="s">
        <v>1238</v>
      </c>
      <c r="F48" s="24" t="s">
        <v>1262</v>
      </c>
      <c r="G48" s="24" t="s">
        <v>48</v>
      </c>
      <c r="H48" s="24" t="s">
        <v>47</v>
      </c>
      <c r="I48" s="26" t="s">
        <v>1268</v>
      </c>
      <c r="J48" s="26" t="s">
        <v>47</v>
      </c>
      <c r="K48" s="26" t="s">
        <v>1269</v>
      </c>
      <c r="L48" s="26" t="s">
        <v>1261</v>
      </c>
      <c r="M48" s="26">
        <v>102.72</v>
      </c>
      <c r="N48" s="24" t="s">
        <v>49</v>
      </c>
      <c r="O48" s="24" t="s">
        <v>1266</v>
      </c>
      <c r="P48" s="24" t="s">
        <v>1267</v>
      </c>
      <c r="Q48" s="26">
        <f>+R48+S48+T48+V48+W48+Y48+AB48+Z48+AC48+AE48</f>
        <v>-102.72</v>
      </c>
      <c r="R48" s="26">
        <v>0</v>
      </c>
      <c r="S48" s="26">
        <v>-102.72</v>
      </c>
      <c r="T48" s="26">
        <v>0</v>
      </c>
      <c r="U48" s="24" t="s">
        <v>50</v>
      </c>
      <c r="V48" s="26">
        <v>0</v>
      </c>
      <c r="W48" s="26">
        <v>0</v>
      </c>
      <c r="X48" s="24" t="s">
        <v>50</v>
      </c>
      <c r="Y48" s="26">
        <v>0</v>
      </c>
      <c r="Z48" s="26">
        <v>0</v>
      </c>
      <c r="AA48" s="24" t="s">
        <v>50</v>
      </c>
      <c r="AB48" s="26">
        <v>0</v>
      </c>
      <c r="AC48" s="26">
        <v>0</v>
      </c>
      <c r="AD48" s="24" t="s">
        <v>50</v>
      </c>
      <c r="AE48" s="26">
        <v>0</v>
      </c>
      <c r="AF48" s="24">
        <v>0</v>
      </c>
      <c r="AG48" s="24" t="s">
        <v>50</v>
      </c>
      <c r="AH48" s="26">
        <v>0</v>
      </c>
      <c r="AI48" s="26">
        <v>0</v>
      </c>
      <c r="AJ48" s="24" t="s">
        <v>50</v>
      </c>
      <c r="AK48" s="26">
        <v>0</v>
      </c>
      <c r="AL48" s="26">
        <v>0</v>
      </c>
      <c r="AM48" s="27" t="s">
        <v>47</v>
      </c>
      <c r="AN48" s="24" t="s">
        <v>47</v>
      </c>
      <c r="AO48" s="27" t="s">
        <v>47</v>
      </c>
      <c r="AP48" s="24" t="s">
        <v>47</v>
      </c>
      <c r="AQ48" s="28"/>
    </row>
    <row r="49" spans="1:43" s="20" customFormat="1" x14ac:dyDescent="0.25">
      <c r="A49" s="16" t="s">
        <v>178</v>
      </c>
      <c r="B49" s="17">
        <v>44959</v>
      </c>
      <c r="C49" s="16" t="s">
        <v>876</v>
      </c>
      <c r="D49" s="16" t="s">
        <v>65</v>
      </c>
      <c r="E49" s="16" t="s">
        <v>66</v>
      </c>
      <c r="F49" s="16" t="s">
        <v>134</v>
      </c>
      <c r="G49" s="16" t="s">
        <v>54</v>
      </c>
      <c r="H49" s="16" t="s">
        <v>132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56</v>
      </c>
      <c r="P49" s="16" t="s">
        <v>47</v>
      </c>
      <c r="Q49" s="18">
        <v>651.60645</v>
      </c>
      <c r="R49" s="18">
        <v>0</v>
      </c>
      <c r="S49" s="18">
        <v>651.60645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9" t="s">
        <v>47</v>
      </c>
      <c r="AN49" s="16" t="s">
        <v>47</v>
      </c>
      <c r="AO49" s="19" t="s">
        <v>47</v>
      </c>
      <c r="AP49" s="16" t="s">
        <v>47</v>
      </c>
    </row>
    <row r="50" spans="1:43" s="20" customFormat="1" x14ac:dyDescent="0.25">
      <c r="A50" s="16" t="s">
        <v>179</v>
      </c>
      <c r="B50" s="17">
        <v>44959</v>
      </c>
      <c r="C50" s="16" t="s">
        <v>876</v>
      </c>
      <c r="D50" s="16" t="s">
        <v>65</v>
      </c>
      <c r="E50" s="16" t="s">
        <v>66</v>
      </c>
      <c r="F50" s="16" t="s">
        <v>134</v>
      </c>
      <c r="G50" s="16" t="s">
        <v>54</v>
      </c>
      <c r="H50" s="16" t="s">
        <v>135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136</v>
      </c>
      <c r="P50" s="16" t="s">
        <v>137</v>
      </c>
      <c r="Q50" s="18">
        <v>5429.7731000000003</v>
      </c>
      <c r="R50" s="18">
        <v>0</v>
      </c>
      <c r="S50" s="18">
        <v>2669.8440000000001</v>
      </c>
      <c r="T50" s="18">
        <v>2379.2492000000002</v>
      </c>
      <c r="U50" s="16" t="s">
        <v>63</v>
      </c>
      <c r="V50" s="18">
        <v>380.67989999999998</v>
      </c>
      <c r="W50" s="18">
        <v>0</v>
      </c>
      <c r="X50" s="16" t="s">
        <v>50</v>
      </c>
      <c r="Y50" s="18">
        <v>0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9" t="s">
        <v>47</v>
      </c>
      <c r="AN50" s="16" t="s">
        <v>47</v>
      </c>
      <c r="AO50" s="19" t="s">
        <v>47</v>
      </c>
      <c r="AP50" s="16" t="s">
        <v>47</v>
      </c>
    </row>
    <row r="51" spans="1:43" s="20" customFormat="1" x14ac:dyDescent="0.25">
      <c r="A51" s="16" t="s">
        <v>180</v>
      </c>
      <c r="B51" s="17">
        <v>44959</v>
      </c>
      <c r="C51" s="16" t="s">
        <v>876</v>
      </c>
      <c r="D51" s="16" t="s">
        <v>65</v>
      </c>
      <c r="E51" s="16" t="s">
        <v>66</v>
      </c>
      <c r="F51" s="16" t="s">
        <v>134</v>
      </c>
      <c r="G51" s="16" t="s">
        <v>54</v>
      </c>
      <c r="H51" s="16" t="s">
        <v>139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56</v>
      </c>
      <c r="P51" s="16" t="s">
        <v>47</v>
      </c>
      <c r="Q51" s="18">
        <v>9287.1263500000005</v>
      </c>
      <c r="R51" s="18">
        <v>0</v>
      </c>
      <c r="S51" s="18">
        <v>7709.2033499999989</v>
      </c>
      <c r="T51" s="18">
        <v>0</v>
      </c>
      <c r="U51" s="16" t="s">
        <v>50</v>
      </c>
      <c r="V51" s="18">
        <v>0</v>
      </c>
      <c r="W51" s="18">
        <v>1360.2783999999999</v>
      </c>
      <c r="X51" s="16" t="s">
        <v>63</v>
      </c>
      <c r="Y51" s="18">
        <v>217.6446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9" t="s">
        <v>47</v>
      </c>
      <c r="AN51" s="16" t="s">
        <v>47</v>
      </c>
      <c r="AO51" s="19" t="s">
        <v>47</v>
      </c>
      <c r="AP51" s="16" t="s">
        <v>47</v>
      </c>
    </row>
    <row r="52" spans="1:43" s="20" customFormat="1" x14ac:dyDescent="0.25">
      <c r="A52" s="16" t="s">
        <v>181</v>
      </c>
      <c r="B52" s="17">
        <v>44959</v>
      </c>
      <c r="C52" s="16" t="s">
        <v>876</v>
      </c>
      <c r="D52" s="16" t="s">
        <v>65</v>
      </c>
      <c r="E52" s="16" t="s">
        <v>66</v>
      </c>
      <c r="F52" s="16" t="s">
        <v>134</v>
      </c>
      <c r="G52" s="16" t="s">
        <v>54</v>
      </c>
      <c r="H52" s="16" t="s">
        <v>141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142</v>
      </c>
      <c r="P52" s="16" t="s">
        <v>143</v>
      </c>
      <c r="Q52" s="18">
        <v>583.59675000000004</v>
      </c>
      <c r="R52" s="18">
        <v>0</v>
      </c>
      <c r="S52" s="18">
        <v>583.59675000000004</v>
      </c>
      <c r="T52" s="18">
        <v>0</v>
      </c>
      <c r="U52" s="16" t="s">
        <v>50</v>
      </c>
      <c r="V52" s="18">
        <v>0</v>
      </c>
      <c r="W52" s="18">
        <v>0</v>
      </c>
      <c r="X52" s="16" t="s">
        <v>50</v>
      </c>
      <c r="Y52" s="18">
        <v>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9" t="s">
        <v>47</v>
      </c>
      <c r="AN52" s="16" t="s">
        <v>47</v>
      </c>
      <c r="AO52" s="19" t="s">
        <v>47</v>
      </c>
      <c r="AP52" s="16" t="s">
        <v>47</v>
      </c>
    </row>
    <row r="53" spans="1:43" s="20" customFormat="1" x14ac:dyDescent="0.25">
      <c r="A53" s="16" t="s">
        <v>182</v>
      </c>
      <c r="B53" s="17">
        <v>44959</v>
      </c>
      <c r="C53" s="16" t="s">
        <v>876</v>
      </c>
      <c r="D53" s="16" t="s">
        <v>65</v>
      </c>
      <c r="E53" s="16" t="s">
        <v>66</v>
      </c>
      <c r="F53" s="16" t="s">
        <v>134</v>
      </c>
      <c r="G53" s="16" t="s">
        <v>54</v>
      </c>
      <c r="H53" s="16" t="s">
        <v>145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56</v>
      </c>
      <c r="P53" s="16" t="s">
        <v>47</v>
      </c>
      <c r="Q53" s="18">
        <v>3290.7298999999998</v>
      </c>
      <c r="R53" s="18">
        <v>0</v>
      </c>
      <c r="S53" s="18">
        <v>2256.1243499999996</v>
      </c>
      <c r="T53" s="18">
        <v>0</v>
      </c>
      <c r="U53" s="16" t="s">
        <v>50</v>
      </c>
      <c r="V53" s="18">
        <v>0</v>
      </c>
      <c r="W53" s="18">
        <v>891.90134999999998</v>
      </c>
      <c r="X53" s="16" t="s">
        <v>63</v>
      </c>
      <c r="Y53" s="18">
        <v>142.70419999999999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9" t="s">
        <v>47</v>
      </c>
      <c r="AN53" s="16" t="s">
        <v>47</v>
      </c>
      <c r="AO53" s="19" t="s">
        <v>47</v>
      </c>
      <c r="AP53" s="16" t="s">
        <v>47</v>
      </c>
    </row>
    <row r="54" spans="1:43" s="20" customFormat="1" x14ac:dyDescent="0.25">
      <c r="A54" s="16" t="s">
        <v>183</v>
      </c>
      <c r="B54" s="25">
        <v>44959</v>
      </c>
      <c r="C54" s="24" t="s">
        <v>926</v>
      </c>
      <c r="D54" s="24" t="s">
        <v>65</v>
      </c>
      <c r="E54" s="24" t="s">
        <v>937</v>
      </c>
      <c r="F54" s="24" t="s">
        <v>945</v>
      </c>
      <c r="G54" s="24" t="s">
        <v>54</v>
      </c>
      <c r="H54" s="24" t="s">
        <v>946</v>
      </c>
      <c r="I54" s="26" t="s">
        <v>47</v>
      </c>
      <c r="J54" s="26" t="s">
        <v>47</v>
      </c>
      <c r="K54" s="26" t="s">
        <v>47</v>
      </c>
      <c r="L54" s="26" t="s">
        <v>47</v>
      </c>
      <c r="M54" s="26">
        <v>0</v>
      </c>
      <c r="N54" s="24" t="s">
        <v>47</v>
      </c>
      <c r="O54" s="24" t="s">
        <v>56</v>
      </c>
      <c r="P54" s="24" t="s">
        <v>47</v>
      </c>
      <c r="Q54" s="26">
        <f>+S54+T54+V54+W54+Y54+Z54+AB54+AC54+AE54+AH54+AI54</f>
        <v>10755.688249999999</v>
      </c>
      <c r="R54" s="26">
        <v>0</v>
      </c>
      <c r="S54" s="26">
        <v>9791.8654999999999</v>
      </c>
      <c r="T54" s="26">
        <v>0</v>
      </c>
      <c r="U54" s="24" t="s">
        <v>50</v>
      </c>
      <c r="V54" s="26">
        <v>0</v>
      </c>
      <c r="W54" s="26">
        <v>830.88165000000004</v>
      </c>
      <c r="X54" s="24" t="s">
        <v>50</v>
      </c>
      <c r="Y54" s="26">
        <v>132.94110000000001</v>
      </c>
      <c r="Z54" s="26">
        <v>0</v>
      </c>
      <c r="AA54" s="24" t="s">
        <v>50</v>
      </c>
      <c r="AB54" s="26">
        <v>0</v>
      </c>
      <c r="AC54" s="26">
        <v>0</v>
      </c>
      <c r="AD54" s="24" t="s">
        <v>50</v>
      </c>
      <c r="AE54" s="26">
        <v>0</v>
      </c>
      <c r="AF54" s="24">
        <v>0</v>
      </c>
      <c r="AG54" s="24" t="s">
        <v>50</v>
      </c>
      <c r="AH54" s="26">
        <v>0</v>
      </c>
      <c r="AI54" s="26">
        <v>0</v>
      </c>
      <c r="AJ54" s="24" t="s">
        <v>50</v>
      </c>
      <c r="AK54" s="26">
        <v>0</v>
      </c>
      <c r="AL54" s="26">
        <v>0</v>
      </c>
      <c r="AM54" s="27" t="s">
        <v>47</v>
      </c>
      <c r="AN54" s="24" t="s">
        <v>47</v>
      </c>
      <c r="AO54" s="27" t="s">
        <v>47</v>
      </c>
      <c r="AP54" s="24" t="s">
        <v>47</v>
      </c>
      <c r="AQ54" s="28"/>
    </row>
    <row r="55" spans="1:43" s="20" customFormat="1" x14ac:dyDescent="0.25">
      <c r="A55" s="16" t="s">
        <v>184</v>
      </c>
      <c r="B55" s="25">
        <v>44959</v>
      </c>
      <c r="C55" s="24" t="s">
        <v>926</v>
      </c>
      <c r="D55" s="24" t="s">
        <v>65</v>
      </c>
      <c r="E55" s="24" t="s">
        <v>937</v>
      </c>
      <c r="F55" s="24" t="s">
        <v>945</v>
      </c>
      <c r="G55" s="24" t="s">
        <v>54</v>
      </c>
      <c r="H55" s="24" t="s">
        <v>947</v>
      </c>
      <c r="I55" s="26" t="s">
        <v>47</v>
      </c>
      <c r="J55" s="26" t="s">
        <v>47</v>
      </c>
      <c r="K55" s="26" t="s">
        <v>47</v>
      </c>
      <c r="L55" s="26" t="s">
        <v>47</v>
      </c>
      <c r="M55" s="26">
        <v>0</v>
      </c>
      <c r="N55" s="24" t="s">
        <v>47</v>
      </c>
      <c r="O55" s="24" t="s">
        <v>948</v>
      </c>
      <c r="P55" s="24" t="s">
        <v>949</v>
      </c>
      <c r="Q55" s="26">
        <f>+S55+T55+V55+W55+Y55+Z55+AB55+AC55+AE55+AH55+AI55</f>
        <v>22.68</v>
      </c>
      <c r="R55" s="26">
        <v>0</v>
      </c>
      <c r="S55" s="26">
        <v>22.68</v>
      </c>
      <c r="T55" s="26">
        <v>0</v>
      </c>
      <c r="U55" s="24" t="s">
        <v>50</v>
      </c>
      <c r="V55" s="26">
        <v>0</v>
      </c>
      <c r="W55" s="26">
        <v>0</v>
      </c>
      <c r="X55" s="24" t="s">
        <v>50</v>
      </c>
      <c r="Y55" s="26">
        <v>0</v>
      </c>
      <c r="Z55" s="26">
        <v>0</v>
      </c>
      <c r="AA55" s="24" t="s">
        <v>50</v>
      </c>
      <c r="AB55" s="26">
        <v>0</v>
      </c>
      <c r="AC55" s="26">
        <v>0</v>
      </c>
      <c r="AD55" s="24" t="s">
        <v>50</v>
      </c>
      <c r="AE55" s="26">
        <v>0</v>
      </c>
      <c r="AF55" s="24">
        <v>0</v>
      </c>
      <c r="AG55" s="24" t="s">
        <v>50</v>
      </c>
      <c r="AH55" s="26">
        <v>0</v>
      </c>
      <c r="AI55" s="26">
        <v>0</v>
      </c>
      <c r="AJ55" s="24" t="s">
        <v>50</v>
      </c>
      <c r="AK55" s="26">
        <v>0</v>
      </c>
      <c r="AL55" s="26">
        <v>0</v>
      </c>
      <c r="AM55" s="27" t="s">
        <v>47</v>
      </c>
      <c r="AN55" s="24" t="s">
        <v>47</v>
      </c>
      <c r="AO55" s="27" t="s">
        <v>47</v>
      </c>
      <c r="AP55" s="24" t="s">
        <v>47</v>
      </c>
      <c r="AQ55" s="28"/>
    </row>
    <row r="56" spans="1:43" s="20" customFormat="1" x14ac:dyDescent="0.25">
      <c r="A56" s="16" t="s">
        <v>185</v>
      </c>
      <c r="B56" s="25">
        <v>44959</v>
      </c>
      <c r="C56" s="24" t="s">
        <v>926</v>
      </c>
      <c r="D56" s="24" t="s">
        <v>65</v>
      </c>
      <c r="E56" s="24" t="s">
        <v>937</v>
      </c>
      <c r="F56" s="24" t="s">
        <v>945</v>
      </c>
      <c r="G56" s="24" t="s">
        <v>54</v>
      </c>
      <c r="H56" s="24" t="s">
        <v>950</v>
      </c>
      <c r="I56" s="26" t="s">
        <v>47</v>
      </c>
      <c r="J56" s="26" t="s">
        <v>47</v>
      </c>
      <c r="K56" s="26" t="s">
        <v>47</v>
      </c>
      <c r="L56" s="26" t="s">
        <v>47</v>
      </c>
      <c r="M56" s="26">
        <v>0</v>
      </c>
      <c r="N56" s="24" t="s">
        <v>47</v>
      </c>
      <c r="O56" s="24" t="s">
        <v>56</v>
      </c>
      <c r="P56" s="24" t="s">
        <v>47</v>
      </c>
      <c r="Q56" s="26">
        <f>+S56+T56+V56+W56+Y56+Z56+AB56+AC56+AE56+AH56+AI56</f>
        <v>1704.0308500000001</v>
      </c>
      <c r="R56" s="26">
        <v>0</v>
      </c>
      <c r="S56" s="26">
        <v>1531.72</v>
      </c>
      <c r="T56" s="26">
        <v>0</v>
      </c>
      <c r="U56" s="24" t="s">
        <v>50</v>
      </c>
      <c r="V56" s="26">
        <v>0</v>
      </c>
      <c r="W56" s="26">
        <v>148.54385000000002</v>
      </c>
      <c r="X56" s="24" t="s">
        <v>50</v>
      </c>
      <c r="Y56" s="26">
        <v>23.766999999999999</v>
      </c>
      <c r="Z56" s="26">
        <v>0</v>
      </c>
      <c r="AA56" s="24" t="s">
        <v>50</v>
      </c>
      <c r="AB56" s="26">
        <v>0</v>
      </c>
      <c r="AC56" s="26">
        <v>0</v>
      </c>
      <c r="AD56" s="24" t="s">
        <v>50</v>
      </c>
      <c r="AE56" s="26">
        <v>0</v>
      </c>
      <c r="AF56" s="24">
        <v>0</v>
      </c>
      <c r="AG56" s="24" t="s">
        <v>50</v>
      </c>
      <c r="AH56" s="26">
        <v>0</v>
      </c>
      <c r="AI56" s="26">
        <v>0</v>
      </c>
      <c r="AJ56" s="24" t="s">
        <v>50</v>
      </c>
      <c r="AK56" s="26">
        <v>0</v>
      </c>
      <c r="AL56" s="26">
        <v>0</v>
      </c>
      <c r="AM56" s="27" t="s">
        <v>47</v>
      </c>
      <c r="AN56" s="24" t="s">
        <v>47</v>
      </c>
      <c r="AO56" s="27" t="s">
        <v>47</v>
      </c>
      <c r="AP56" s="24" t="s">
        <v>47</v>
      </c>
      <c r="AQ56" s="28"/>
    </row>
    <row r="57" spans="1:43" s="20" customFormat="1" x14ac:dyDescent="0.25">
      <c r="A57" s="16" t="s">
        <v>186</v>
      </c>
      <c r="B57" s="25">
        <v>44959</v>
      </c>
      <c r="C57" s="24" t="s">
        <v>1237</v>
      </c>
      <c r="D57" s="24" t="s">
        <v>65</v>
      </c>
      <c r="E57" s="24" t="s">
        <v>1249</v>
      </c>
      <c r="F57" s="24" t="s">
        <v>1262</v>
      </c>
      <c r="G57" s="24" t="s">
        <v>54</v>
      </c>
      <c r="H57" s="24" t="s">
        <v>1270</v>
      </c>
      <c r="I57" s="26" t="s">
        <v>47</v>
      </c>
      <c r="J57" s="26" t="s">
        <v>47</v>
      </c>
      <c r="K57" s="26" t="s">
        <v>47</v>
      </c>
      <c r="L57" s="26" t="s">
        <v>47</v>
      </c>
      <c r="M57" s="26">
        <v>0</v>
      </c>
      <c r="N57" s="24" t="s">
        <v>47</v>
      </c>
      <c r="O57" s="24" t="s">
        <v>56</v>
      </c>
      <c r="P57" s="24" t="s">
        <v>47</v>
      </c>
      <c r="Q57" s="26">
        <f>+R57+S57+T57+V57+W57+Y57+AB57+Z57+AC57+AE57</f>
        <v>14220.473300000003</v>
      </c>
      <c r="R57" s="26">
        <v>0</v>
      </c>
      <c r="S57" s="26">
        <v>10597.672200000003</v>
      </c>
      <c r="T57" s="26">
        <v>0</v>
      </c>
      <c r="U57" s="24" t="s">
        <v>50</v>
      </c>
      <c r="V57" s="26">
        <v>0</v>
      </c>
      <c r="W57" s="26">
        <v>3123.1044000000006</v>
      </c>
      <c r="X57" s="24" t="s">
        <v>50</v>
      </c>
      <c r="Y57" s="26">
        <v>499.69670000000008</v>
      </c>
      <c r="Z57" s="26">
        <v>0</v>
      </c>
      <c r="AA57" s="24" t="s">
        <v>50</v>
      </c>
      <c r="AB57" s="26">
        <v>0</v>
      </c>
      <c r="AC57" s="26">
        <v>0</v>
      </c>
      <c r="AD57" s="24" t="s">
        <v>50</v>
      </c>
      <c r="AE57" s="26">
        <v>0</v>
      </c>
      <c r="AF57" s="24">
        <v>0</v>
      </c>
      <c r="AG57" s="24" t="s">
        <v>50</v>
      </c>
      <c r="AH57" s="26">
        <v>0</v>
      </c>
      <c r="AI57" s="26">
        <v>0</v>
      </c>
      <c r="AJ57" s="24" t="s">
        <v>50</v>
      </c>
      <c r="AK57" s="26">
        <v>0</v>
      </c>
      <c r="AL57" s="26">
        <v>0</v>
      </c>
      <c r="AM57" s="27" t="s">
        <v>47</v>
      </c>
      <c r="AN57" s="24" t="s">
        <v>47</v>
      </c>
      <c r="AO57" s="27" t="s">
        <v>47</v>
      </c>
      <c r="AP57" s="24" t="s">
        <v>47</v>
      </c>
      <c r="AQ57" s="28"/>
    </row>
    <row r="58" spans="1:43" s="20" customFormat="1" x14ac:dyDescent="0.25">
      <c r="A58" s="16" t="s">
        <v>187</v>
      </c>
      <c r="B58" s="17">
        <v>44959</v>
      </c>
      <c r="C58" s="16" t="s">
        <v>876</v>
      </c>
      <c r="D58" s="16" t="s">
        <v>81</v>
      </c>
      <c r="E58" s="16" t="s">
        <v>82</v>
      </c>
      <c r="F58" s="16" t="s">
        <v>888</v>
      </c>
      <c r="G58" s="16" t="s">
        <v>54</v>
      </c>
      <c r="H58" s="16" t="s">
        <v>147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56</v>
      </c>
      <c r="P58" s="16" t="s">
        <v>47</v>
      </c>
      <c r="Q58" s="18">
        <v>10542.056700000001</v>
      </c>
      <c r="R58" s="18">
        <v>0</v>
      </c>
      <c r="S58" s="18">
        <v>8759.6064000000006</v>
      </c>
      <c r="T58" s="18">
        <v>0</v>
      </c>
      <c r="U58" s="16" t="s">
        <v>50</v>
      </c>
      <c r="V58" s="18">
        <v>0</v>
      </c>
      <c r="W58" s="18">
        <v>1536.5950999999998</v>
      </c>
      <c r="X58" s="16" t="s">
        <v>63</v>
      </c>
      <c r="Y58" s="18">
        <v>245.8552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9" t="s">
        <v>47</v>
      </c>
      <c r="AN58" s="16" t="s">
        <v>47</v>
      </c>
      <c r="AO58" s="19" t="s">
        <v>47</v>
      </c>
      <c r="AP58" s="16" t="s">
        <v>47</v>
      </c>
    </row>
    <row r="59" spans="1:43" s="20" customFormat="1" x14ac:dyDescent="0.25">
      <c r="A59" s="16" t="s">
        <v>188</v>
      </c>
      <c r="B59" s="17">
        <v>44959</v>
      </c>
      <c r="C59" s="16" t="s">
        <v>926</v>
      </c>
      <c r="D59" s="16" t="s">
        <v>81</v>
      </c>
      <c r="E59" s="16" t="s">
        <v>117</v>
      </c>
      <c r="F59" s="16" t="s">
        <v>161</v>
      </c>
      <c r="G59" s="16" t="s">
        <v>54</v>
      </c>
      <c r="H59" s="16" t="s">
        <v>159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56</v>
      </c>
      <c r="P59" s="16" t="s">
        <v>47</v>
      </c>
      <c r="Q59" s="18">
        <v>3077.6827000000003</v>
      </c>
      <c r="R59" s="18">
        <v>0</v>
      </c>
      <c r="S59" s="18">
        <v>1693.2568999999996</v>
      </c>
      <c r="T59" s="18">
        <v>0</v>
      </c>
      <c r="U59" s="16" t="s">
        <v>50</v>
      </c>
      <c r="V59" s="18">
        <v>0</v>
      </c>
      <c r="W59" s="18">
        <v>1193.4705000000001</v>
      </c>
      <c r="X59" s="16" t="s">
        <v>63</v>
      </c>
      <c r="Y59" s="18">
        <v>190.95529999999999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9" t="s">
        <v>47</v>
      </c>
      <c r="AN59" s="16" t="s">
        <v>47</v>
      </c>
      <c r="AO59" s="19" t="s">
        <v>47</v>
      </c>
      <c r="AP59" s="16" t="s">
        <v>47</v>
      </c>
    </row>
    <row r="60" spans="1:43" s="20" customFormat="1" x14ac:dyDescent="0.25">
      <c r="A60" s="16" t="s">
        <v>189</v>
      </c>
      <c r="B60" s="17">
        <v>44959</v>
      </c>
      <c r="C60" s="16" t="s">
        <v>926</v>
      </c>
      <c r="D60" s="16" t="s">
        <v>81</v>
      </c>
      <c r="E60" s="16" t="s">
        <v>117</v>
      </c>
      <c r="F60" s="16" t="s">
        <v>161</v>
      </c>
      <c r="G60" s="16" t="s">
        <v>54</v>
      </c>
      <c r="H60" s="16" t="s">
        <v>162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163</v>
      </c>
      <c r="P60" s="16" t="s">
        <v>164</v>
      </c>
      <c r="Q60" s="18">
        <v>75.489099999999993</v>
      </c>
      <c r="R60" s="18">
        <v>0</v>
      </c>
      <c r="S60" s="18">
        <v>75.489099999999993</v>
      </c>
      <c r="T60" s="18">
        <v>0</v>
      </c>
      <c r="U60" s="16" t="s">
        <v>50</v>
      </c>
      <c r="V60" s="18">
        <v>0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9" t="s">
        <v>47</v>
      </c>
      <c r="AN60" s="16" t="s">
        <v>47</v>
      </c>
      <c r="AO60" s="19" t="s">
        <v>47</v>
      </c>
      <c r="AP60" s="16" t="s">
        <v>47</v>
      </c>
    </row>
    <row r="61" spans="1:43" s="20" customFormat="1" x14ac:dyDescent="0.25">
      <c r="A61" s="16" t="s">
        <v>190</v>
      </c>
      <c r="B61" s="17">
        <v>44959</v>
      </c>
      <c r="C61" s="16" t="s">
        <v>926</v>
      </c>
      <c r="D61" s="16" t="s">
        <v>81</v>
      </c>
      <c r="E61" s="16" t="s">
        <v>117</v>
      </c>
      <c r="F61" s="16" t="s">
        <v>161</v>
      </c>
      <c r="G61" s="16" t="s">
        <v>54</v>
      </c>
      <c r="H61" s="16" t="s">
        <v>166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56</v>
      </c>
      <c r="P61" s="16" t="s">
        <v>47</v>
      </c>
      <c r="Q61" s="18">
        <v>10972.9517</v>
      </c>
      <c r="R61" s="18">
        <v>0</v>
      </c>
      <c r="S61" s="18">
        <v>9184.7134499999993</v>
      </c>
      <c r="T61" s="18">
        <v>0</v>
      </c>
      <c r="U61" s="16" t="s">
        <v>50</v>
      </c>
      <c r="V61" s="18">
        <v>0</v>
      </c>
      <c r="W61" s="18">
        <v>1541.5847500000002</v>
      </c>
      <c r="X61" s="16" t="s">
        <v>50</v>
      </c>
      <c r="Y61" s="18">
        <v>246.65349999999998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9" t="s">
        <v>47</v>
      </c>
      <c r="AN61" s="16" t="s">
        <v>47</v>
      </c>
      <c r="AO61" s="19" t="s">
        <v>47</v>
      </c>
      <c r="AP61" s="16" t="s">
        <v>47</v>
      </c>
    </row>
    <row r="62" spans="1:43" s="20" customFormat="1" x14ac:dyDescent="0.25">
      <c r="A62" s="16" t="s">
        <v>191</v>
      </c>
      <c r="B62" s="17">
        <v>44959</v>
      </c>
      <c r="C62" s="16" t="s">
        <v>926</v>
      </c>
      <c r="D62" s="16" t="s">
        <v>81</v>
      </c>
      <c r="E62" s="16" t="s">
        <v>117</v>
      </c>
      <c r="F62" s="16" t="s">
        <v>161</v>
      </c>
      <c r="G62" s="16" t="s">
        <v>54</v>
      </c>
      <c r="H62" s="16" t="s">
        <v>168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169</v>
      </c>
      <c r="P62" s="16" t="s">
        <v>170</v>
      </c>
      <c r="Q62" s="18">
        <v>918.58759999999995</v>
      </c>
      <c r="R62" s="18">
        <v>0</v>
      </c>
      <c r="S62" s="18">
        <v>766.79</v>
      </c>
      <c r="T62" s="18">
        <v>130.86000000000001</v>
      </c>
      <c r="U62" s="16" t="s">
        <v>63</v>
      </c>
      <c r="V62" s="18">
        <v>20.9376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9" t="s">
        <v>47</v>
      </c>
      <c r="AN62" s="16" t="s">
        <v>47</v>
      </c>
      <c r="AO62" s="19" t="s">
        <v>47</v>
      </c>
      <c r="AP62" s="16" t="s">
        <v>47</v>
      </c>
    </row>
    <row r="63" spans="1:43" s="20" customFormat="1" x14ac:dyDescent="0.25">
      <c r="A63" s="16" t="s">
        <v>192</v>
      </c>
      <c r="B63" s="17">
        <v>44959</v>
      </c>
      <c r="C63" s="16" t="s">
        <v>926</v>
      </c>
      <c r="D63" s="16" t="s">
        <v>81</v>
      </c>
      <c r="E63" s="16" t="s">
        <v>117</v>
      </c>
      <c r="F63" s="16" t="s">
        <v>161</v>
      </c>
      <c r="G63" s="16" t="s">
        <v>54</v>
      </c>
      <c r="H63" s="16" t="s">
        <v>172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56</v>
      </c>
      <c r="P63" s="16" t="s">
        <v>47</v>
      </c>
      <c r="Q63" s="18">
        <v>4093.6967999999997</v>
      </c>
      <c r="R63" s="18">
        <v>0</v>
      </c>
      <c r="S63" s="18">
        <v>3306.7991999999995</v>
      </c>
      <c r="T63" s="18">
        <v>0</v>
      </c>
      <c r="U63" s="16" t="s">
        <v>50</v>
      </c>
      <c r="V63" s="18">
        <v>0</v>
      </c>
      <c r="W63" s="18">
        <v>678.36</v>
      </c>
      <c r="X63" s="16" t="s">
        <v>63</v>
      </c>
      <c r="Y63" s="18">
        <v>108.5376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9" t="s">
        <v>47</v>
      </c>
      <c r="AN63" s="16" t="s">
        <v>47</v>
      </c>
      <c r="AO63" s="19" t="s">
        <v>47</v>
      </c>
      <c r="AP63" s="16" t="s">
        <v>47</v>
      </c>
    </row>
    <row r="64" spans="1:43" s="20" customFormat="1" x14ac:dyDescent="0.25">
      <c r="A64" s="16" t="s">
        <v>193</v>
      </c>
      <c r="B64" s="25">
        <v>44959</v>
      </c>
      <c r="C64" s="24" t="s">
        <v>1237</v>
      </c>
      <c r="D64" s="24" t="s">
        <v>81</v>
      </c>
      <c r="E64" s="24" t="s">
        <v>1255</v>
      </c>
      <c r="F64" s="24" t="s">
        <v>1271</v>
      </c>
      <c r="G64" s="24" t="s">
        <v>54</v>
      </c>
      <c r="H64" s="24" t="s">
        <v>1272</v>
      </c>
      <c r="I64" s="26" t="s">
        <v>47</v>
      </c>
      <c r="J64" s="26" t="s">
        <v>47</v>
      </c>
      <c r="K64" s="26" t="s">
        <v>47</v>
      </c>
      <c r="L64" s="26" t="s">
        <v>47</v>
      </c>
      <c r="M64" s="26">
        <v>0</v>
      </c>
      <c r="N64" s="24" t="s">
        <v>47</v>
      </c>
      <c r="O64" s="24" t="s">
        <v>56</v>
      </c>
      <c r="P64" s="24" t="s">
        <v>47</v>
      </c>
      <c r="Q64" s="26">
        <f>+R64+S64+T64+V64+W64+Y64+AB64+Z64+AC64+AE64</f>
        <v>2107.2536</v>
      </c>
      <c r="R64" s="26">
        <v>0</v>
      </c>
      <c r="S64" s="26">
        <v>1923.2195999999999</v>
      </c>
      <c r="T64" s="26">
        <v>0</v>
      </c>
      <c r="U64" s="24" t="s">
        <v>50</v>
      </c>
      <c r="V64" s="26">
        <v>0</v>
      </c>
      <c r="W64" s="26">
        <v>158.64999999999998</v>
      </c>
      <c r="X64" s="24" t="s">
        <v>50</v>
      </c>
      <c r="Y64" s="26">
        <v>25.384</v>
      </c>
      <c r="Z64" s="26">
        <v>0</v>
      </c>
      <c r="AA64" s="24" t="s">
        <v>50</v>
      </c>
      <c r="AB64" s="26">
        <v>0</v>
      </c>
      <c r="AC64" s="26">
        <v>0</v>
      </c>
      <c r="AD64" s="24" t="s">
        <v>50</v>
      </c>
      <c r="AE64" s="26">
        <v>0</v>
      </c>
      <c r="AF64" s="24">
        <v>0</v>
      </c>
      <c r="AG64" s="24" t="s">
        <v>50</v>
      </c>
      <c r="AH64" s="26">
        <v>0</v>
      </c>
      <c r="AI64" s="26">
        <v>0</v>
      </c>
      <c r="AJ64" s="24" t="s">
        <v>50</v>
      </c>
      <c r="AK64" s="26">
        <v>0</v>
      </c>
      <c r="AL64" s="26">
        <v>0</v>
      </c>
      <c r="AM64" s="27" t="s">
        <v>47</v>
      </c>
      <c r="AN64" s="24" t="s">
        <v>47</v>
      </c>
      <c r="AO64" s="27" t="s">
        <v>47</v>
      </c>
      <c r="AP64" s="24" t="s">
        <v>47</v>
      </c>
      <c r="AQ64" s="28"/>
    </row>
    <row r="65" spans="1:43" s="20" customFormat="1" x14ac:dyDescent="0.25">
      <c r="A65" s="16" t="s">
        <v>194</v>
      </c>
      <c r="B65" s="25">
        <v>44959</v>
      </c>
      <c r="C65" s="24" t="s">
        <v>1237</v>
      </c>
      <c r="D65" s="24" t="s">
        <v>81</v>
      </c>
      <c r="E65" s="24" t="s">
        <v>1255</v>
      </c>
      <c r="F65" s="24" t="s">
        <v>1271</v>
      </c>
      <c r="G65" s="24" t="s">
        <v>54</v>
      </c>
      <c r="H65" s="24" t="s">
        <v>1273</v>
      </c>
      <c r="I65" s="26" t="s">
        <v>47</v>
      </c>
      <c r="J65" s="26" t="s">
        <v>47</v>
      </c>
      <c r="K65" s="26" t="s">
        <v>47</v>
      </c>
      <c r="L65" s="26" t="s">
        <v>47</v>
      </c>
      <c r="M65" s="26">
        <v>0</v>
      </c>
      <c r="N65" s="24" t="s">
        <v>47</v>
      </c>
      <c r="O65" s="24" t="s">
        <v>1274</v>
      </c>
      <c r="P65" s="24" t="s">
        <v>1275</v>
      </c>
      <c r="Q65" s="26">
        <f>+R65+S65+T65+V65+W65+Y65+AB65+Z65+AC65+AE65</f>
        <v>19.425999999999998</v>
      </c>
      <c r="R65" s="26">
        <v>0</v>
      </c>
      <c r="S65" s="26">
        <v>19.425999999999998</v>
      </c>
      <c r="T65" s="26">
        <v>0</v>
      </c>
      <c r="U65" s="24" t="s">
        <v>50</v>
      </c>
      <c r="V65" s="26">
        <v>0</v>
      </c>
      <c r="W65" s="26">
        <v>0</v>
      </c>
      <c r="X65" s="24" t="s">
        <v>50</v>
      </c>
      <c r="Y65" s="26">
        <v>0</v>
      </c>
      <c r="Z65" s="26">
        <v>0</v>
      </c>
      <c r="AA65" s="24" t="s">
        <v>50</v>
      </c>
      <c r="AB65" s="26">
        <v>0</v>
      </c>
      <c r="AC65" s="26">
        <v>0</v>
      </c>
      <c r="AD65" s="24" t="s">
        <v>50</v>
      </c>
      <c r="AE65" s="26">
        <v>0</v>
      </c>
      <c r="AF65" s="24">
        <v>0</v>
      </c>
      <c r="AG65" s="24" t="s">
        <v>50</v>
      </c>
      <c r="AH65" s="26">
        <v>0</v>
      </c>
      <c r="AI65" s="26">
        <v>0</v>
      </c>
      <c r="AJ65" s="24" t="s">
        <v>50</v>
      </c>
      <c r="AK65" s="26">
        <v>0</v>
      </c>
      <c r="AL65" s="26">
        <v>0</v>
      </c>
      <c r="AM65" s="27" t="s">
        <v>47</v>
      </c>
      <c r="AN65" s="24" t="s">
        <v>47</v>
      </c>
      <c r="AO65" s="27" t="s">
        <v>47</v>
      </c>
      <c r="AP65" s="24" t="s">
        <v>47</v>
      </c>
      <c r="AQ65" s="28"/>
    </row>
    <row r="66" spans="1:43" s="20" customFormat="1" x14ac:dyDescent="0.25">
      <c r="A66" s="16" t="s">
        <v>195</v>
      </c>
      <c r="B66" s="25">
        <v>44959</v>
      </c>
      <c r="C66" s="24" t="s">
        <v>1237</v>
      </c>
      <c r="D66" s="24" t="s">
        <v>81</v>
      </c>
      <c r="E66" s="24" t="s">
        <v>1255</v>
      </c>
      <c r="F66" s="24" t="s">
        <v>1271</v>
      </c>
      <c r="G66" s="24" t="s">
        <v>54</v>
      </c>
      <c r="H66" s="24" t="s">
        <v>1276</v>
      </c>
      <c r="I66" s="26" t="s">
        <v>47</v>
      </c>
      <c r="J66" s="26" t="s">
        <v>47</v>
      </c>
      <c r="K66" s="26" t="s">
        <v>47</v>
      </c>
      <c r="L66" s="26" t="s">
        <v>47</v>
      </c>
      <c r="M66" s="26">
        <v>0</v>
      </c>
      <c r="N66" s="24" t="s">
        <v>47</v>
      </c>
      <c r="O66" s="24" t="s">
        <v>56</v>
      </c>
      <c r="P66" s="24" t="s">
        <v>47</v>
      </c>
      <c r="Q66" s="26">
        <f>+R66+S66+T66+V66+W66+Y66+AB66+Z66+AC66+AE66</f>
        <v>3934.6280000000002</v>
      </c>
      <c r="R66" s="26">
        <v>0</v>
      </c>
      <c r="S66" s="26">
        <v>3330.5</v>
      </c>
      <c r="T66" s="26">
        <v>0</v>
      </c>
      <c r="U66" s="24" t="s">
        <v>50</v>
      </c>
      <c r="V66" s="26">
        <v>0</v>
      </c>
      <c r="W66" s="26">
        <v>520.79999999999995</v>
      </c>
      <c r="X66" s="24" t="s">
        <v>50</v>
      </c>
      <c r="Y66" s="26">
        <v>83.328000000000003</v>
      </c>
      <c r="Z66" s="26">
        <v>0</v>
      </c>
      <c r="AA66" s="24" t="s">
        <v>50</v>
      </c>
      <c r="AB66" s="26">
        <v>0</v>
      </c>
      <c r="AC66" s="26">
        <v>0</v>
      </c>
      <c r="AD66" s="24" t="s">
        <v>50</v>
      </c>
      <c r="AE66" s="26">
        <v>0</v>
      </c>
      <c r="AF66" s="24">
        <v>0</v>
      </c>
      <c r="AG66" s="24" t="s">
        <v>50</v>
      </c>
      <c r="AH66" s="26">
        <v>0</v>
      </c>
      <c r="AI66" s="26">
        <v>0</v>
      </c>
      <c r="AJ66" s="24" t="s">
        <v>50</v>
      </c>
      <c r="AK66" s="26">
        <v>0</v>
      </c>
      <c r="AL66" s="26">
        <v>0</v>
      </c>
      <c r="AM66" s="27" t="s">
        <v>47</v>
      </c>
      <c r="AN66" s="24" t="s">
        <v>47</v>
      </c>
      <c r="AO66" s="27" t="s">
        <v>47</v>
      </c>
      <c r="AP66" s="24" t="s">
        <v>47</v>
      </c>
      <c r="AQ66" s="28"/>
    </row>
    <row r="67" spans="1:43" s="20" customFormat="1" x14ac:dyDescent="0.25">
      <c r="A67" s="16" t="s">
        <v>196</v>
      </c>
      <c r="B67" s="17">
        <v>44959</v>
      </c>
      <c r="C67" s="16" t="s">
        <v>876</v>
      </c>
      <c r="D67" s="16" t="s">
        <v>120</v>
      </c>
      <c r="E67" s="16" t="s">
        <v>121</v>
      </c>
      <c r="F67" s="16" t="s">
        <v>904</v>
      </c>
      <c r="G67" s="16" t="s">
        <v>54</v>
      </c>
      <c r="H67" s="16" t="s">
        <v>174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56</v>
      </c>
      <c r="P67" s="16" t="s">
        <v>47</v>
      </c>
      <c r="Q67" s="18">
        <v>21115.673050000009</v>
      </c>
      <c r="R67" s="18">
        <v>0</v>
      </c>
      <c r="S67" s="18">
        <v>15410.629649999999</v>
      </c>
      <c r="T67" s="18">
        <v>0</v>
      </c>
      <c r="U67" s="16" t="s">
        <v>50</v>
      </c>
      <c r="V67" s="18">
        <v>0</v>
      </c>
      <c r="W67" s="18">
        <v>4918.1408000000001</v>
      </c>
      <c r="X67" s="16" t="s">
        <v>63</v>
      </c>
      <c r="Y67" s="18">
        <v>786.90260000000023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9" t="s">
        <v>47</v>
      </c>
      <c r="AN67" s="16" t="s">
        <v>47</v>
      </c>
      <c r="AO67" s="19" t="s">
        <v>47</v>
      </c>
      <c r="AP67" s="16" t="s">
        <v>47</v>
      </c>
    </row>
    <row r="68" spans="1:43" s="20" customFormat="1" x14ac:dyDescent="0.25">
      <c r="A68" s="16" t="s">
        <v>197</v>
      </c>
      <c r="B68" s="25">
        <v>44959</v>
      </c>
      <c r="C68" s="24" t="s">
        <v>876</v>
      </c>
      <c r="D68" s="24" t="s">
        <v>933</v>
      </c>
      <c r="E68" s="24" t="s">
        <v>934</v>
      </c>
      <c r="F68" s="24" t="s">
        <v>943</v>
      </c>
      <c r="G68" s="24" t="s">
        <v>54</v>
      </c>
      <c r="H68" s="24" t="s">
        <v>944</v>
      </c>
      <c r="I68" s="26" t="s">
        <v>47</v>
      </c>
      <c r="J68" s="26" t="s">
        <v>47</v>
      </c>
      <c r="K68" s="26" t="s">
        <v>47</v>
      </c>
      <c r="L68" s="26" t="s">
        <v>47</v>
      </c>
      <c r="M68" s="26">
        <v>0</v>
      </c>
      <c r="N68" s="24" t="s">
        <v>47</v>
      </c>
      <c r="O68" s="24" t="s">
        <v>56</v>
      </c>
      <c r="P68" s="24" t="s">
        <v>47</v>
      </c>
      <c r="Q68" s="26">
        <f>+S68+T68+V68+W68+Y68+Z68+AB68+AC68+AE68+AH68+AI68</f>
        <v>9984.3464000000022</v>
      </c>
      <c r="R68" s="26">
        <v>0</v>
      </c>
      <c r="S68" s="26">
        <v>9427.0830000000024</v>
      </c>
      <c r="T68" s="26">
        <v>0</v>
      </c>
      <c r="U68" s="24" t="s">
        <v>50</v>
      </c>
      <c r="V68" s="26">
        <v>0</v>
      </c>
      <c r="W68" s="26">
        <v>480.39950000000005</v>
      </c>
      <c r="X68" s="24" t="s">
        <v>50</v>
      </c>
      <c r="Y68" s="26">
        <v>76.863900000000001</v>
      </c>
      <c r="Z68" s="26">
        <v>0</v>
      </c>
      <c r="AA68" s="24" t="s">
        <v>50</v>
      </c>
      <c r="AB68" s="26">
        <v>0</v>
      </c>
      <c r="AC68" s="26">
        <v>0</v>
      </c>
      <c r="AD68" s="24" t="s">
        <v>50</v>
      </c>
      <c r="AE68" s="26">
        <v>0</v>
      </c>
      <c r="AF68" s="24">
        <v>0</v>
      </c>
      <c r="AG68" s="24" t="s">
        <v>50</v>
      </c>
      <c r="AH68" s="26">
        <v>0</v>
      </c>
      <c r="AI68" s="26">
        <v>0</v>
      </c>
      <c r="AJ68" s="24" t="s">
        <v>50</v>
      </c>
      <c r="AK68" s="26">
        <v>0</v>
      </c>
      <c r="AL68" s="26">
        <v>0</v>
      </c>
      <c r="AM68" s="27" t="s">
        <v>47</v>
      </c>
      <c r="AN68" s="24" t="s">
        <v>47</v>
      </c>
      <c r="AO68" s="27" t="s">
        <v>47</v>
      </c>
      <c r="AP68" s="24" t="s">
        <v>47</v>
      </c>
      <c r="AQ68" s="28"/>
    </row>
    <row r="69" spans="1:43" s="20" customFormat="1" x14ac:dyDescent="0.25">
      <c r="A69" s="16" t="s">
        <v>198</v>
      </c>
      <c r="B69" s="17">
        <v>44959</v>
      </c>
      <c r="C69" s="16" t="s">
        <v>876</v>
      </c>
      <c r="D69" s="16" t="s">
        <v>893</v>
      </c>
      <c r="E69" s="16" t="s">
        <v>95</v>
      </c>
      <c r="F69" s="16" t="s">
        <v>151</v>
      </c>
      <c r="G69" s="16" t="s">
        <v>54</v>
      </c>
      <c r="H69" s="16" t="s">
        <v>149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56</v>
      </c>
      <c r="P69" s="16" t="s">
        <v>47</v>
      </c>
      <c r="Q69" s="18">
        <v>39180.915600000015</v>
      </c>
      <c r="R69" s="18">
        <v>0</v>
      </c>
      <c r="S69" s="18">
        <v>29434.173250000029</v>
      </c>
      <c r="T69" s="18">
        <v>0</v>
      </c>
      <c r="U69" s="16" t="s">
        <v>50</v>
      </c>
      <c r="V69" s="18">
        <v>0</v>
      </c>
      <c r="W69" s="18">
        <v>8342.1912500000017</v>
      </c>
      <c r="X69" s="16" t="s">
        <v>63</v>
      </c>
      <c r="Y69" s="18">
        <v>1334.7507000000001</v>
      </c>
      <c r="Z69" s="18">
        <v>0</v>
      </c>
      <c r="AA69" s="16" t="s">
        <v>50</v>
      </c>
      <c r="AB69" s="18">
        <v>0</v>
      </c>
      <c r="AC69" s="18">
        <v>64.63</v>
      </c>
      <c r="AD69" s="16" t="s">
        <v>80</v>
      </c>
      <c r="AE69" s="18">
        <v>5.1703999999999999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9" t="s">
        <v>47</v>
      </c>
      <c r="AN69" s="16" t="s">
        <v>47</v>
      </c>
      <c r="AO69" s="19" t="s">
        <v>47</v>
      </c>
      <c r="AP69" s="16" t="s">
        <v>47</v>
      </c>
    </row>
    <row r="70" spans="1:43" s="20" customFormat="1" x14ac:dyDescent="0.25">
      <c r="A70" s="16" t="s">
        <v>199</v>
      </c>
      <c r="B70" s="17">
        <v>44959</v>
      </c>
      <c r="C70" s="16" t="s">
        <v>876</v>
      </c>
      <c r="D70" s="16" t="s">
        <v>893</v>
      </c>
      <c r="E70" s="16" t="s">
        <v>95</v>
      </c>
      <c r="F70" s="16" t="s">
        <v>151</v>
      </c>
      <c r="G70" s="16" t="s">
        <v>48</v>
      </c>
      <c r="H70" s="16" t="s">
        <v>47</v>
      </c>
      <c r="I70" s="18" t="s">
        <v>152</v>
      </c>
      <c r="J70" s="18" t="s">
        <v>47</v>
      </c>
      <c r="K70" s="18" t="s">
        <v>153</v>
      </c>
      <c r="L70" s="18" t="s">
        <v>46</v>
      </c>
      <c r="M70" s="18">
        <v>654.91999999999996</v>
      </c>
      <c r="N70" s="16" t="s">
        <v>49</v>
      </c>
      <c r="O70" s="16" t="s">
        <v>154</v>
      </c>
      <c r="P70" s="16" t="s">
        <v>155</v>
      </c>
      <c r="Q70" s="18">
        <v>-51.61</v>
      </c>
      <c r="R70" s="18">
        <v>0</v>
      </c>
      <c r="S70" s="18">
        <v>-51.61</v>
      </c>
      <c r="T70" s="18">
        <v>0</v>
      </c>
      <c r="U70" s="16" t="s">
        <v>50</v>
      </c>
      <c r="V70" s="18">
        <v>0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9" t="s">
        <v>47</v>
      </c>
      <c r="AN70" s="16" t="s">
        <v>47</v>
      </c>
      <c r="AO70" s="19" t="s">
        <v>47</v>
      </c>
      <c r="AP70" s="16" t="s">
        <v>47</v>
      </c>
    </row>
    <row r="71" spans="1:43" s="20" customFormat="1" x14ac:dyDescent="0.25">
      <c r="A71" s="16" t="s">
        <v>200</v>
      </c>
      <c r="B71" s="17">
        <v>44959</v>
      </c>
      <c r="C71" s="16" t="s">
        <v>876</v>
      </c>
      <c r="D71" s="16" t="s">
        <v>893</v>
      </c>
      <c r="E71" s="16" t="s">
        <v>95</v>
      </c>
      <c r="F71" s="16" t="s">
        <v>151</v>
      </c>
      <c r="G71" s="16" t="s">
        <v>48</v>
      </c>
      <c r="H71" s="16" t="s">
        <v>47</v>
      </c>
      <c r="I71" s="18" t="s">
        <v>157</v>
      </c>
      <c r="J71" s="18" t="s">
        <v>47</v>
      </c>
      <c r="K71" s="18" t="s">
        <v>153</v>
      </c>
      <c r="L71" s="18" t="s">
        <v>46</v>
      </c>
      <c r="M71" s="18">
        <v>654.91999999999996</v>
      </c>
      <c r="N71" s="16" t="s">
        <v>49</v>
      </c>
      <c r="O71" s="16" t="s">
        <v>154</v>
      </c>
      <c r="P71" s="16" t="s">
        <v>155</v>
      </c>
      <c r="Q71" s="18">
        <v>-51.61</v>
      </c>
      <c r="R71" s="18">
        <v>0</v>
      </c>
      <c r="S71" s="18">
        <v>-51.61</v>
      </c>
      <c r="T71" s="18">
        <v>0</v>
      </c>
      <c r="U71" s="16" t="s">
        <v>50</v>
      </c>
      <c r="V71" s="18">
        <v>0</v>
      </c>
      <c r="W71" s="18">
        <v>0</v>
      </c>
      <c r="X71" s="16" t="s">
        <v>50</v>
      </c>
      <c r="Y71" s="18">
        <v>0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9" t="s">
        <v>47</v>
      </c>
      <c r="AN71" s="16" t="s">
        <v>47</v>
      </c>
      <c r="AO71" s="19" t="s">
        <v>47</v>
      </c>
      <c r="AP71" s="16" t="s">
        <v>47</v>
      </c>
    </row>
    <row r="72" spans="1:43" s="20" customFormat="1" x14ac:dyDescent="0.25">
      <c r="A72" s="16" t="s">
        <v>202</v>
      </c>
      <c r="B72" s="17">
        <v>44959</v>
      </c>
      <c r="C72" s="16" t="s">
        <v>876</v>
      </c>
      <c r="D72" s="16" t="s">
        <v>1191</v>
      </c>
      <c r="E72" s="16" t="s">
        <v>1192</v>
      </c>
      <c r="F72" s="16" t="s">
        <v>1195</v>
      </c>
      <c r="G72" s="16" t="s">
        <v>54</v>
      </c>
      <c r="H72" s="16" t="s">
        <v>1196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56</v>
      </c>
      <c r="P72" s="16" t="s">
        <v>47</v>
      </c>
      <c r="Q72" s="18">
        <f>+S72+T72+V72+W72+Y72+Z72+AB72+AC72</f>
        <v>2580.7572</v>
      </c>
      <c r="R72" s="18">
        <v>0</v>
      </c>
      <c r="S72" s="18">
        <v>1561.79</v>
      </c>
      <c r="T72" s="18">
        <v>0</v>
      </c>
      <c r="U72" s="16" t="s">
        <v>50</v>
      </c>
      <c r="V72" s="18">
        <v>0</v>
      </c>
      <c r="W72" s="18">
        <v>878.42</v>
      </c>
      <c r="X72" s="16" t="s">
        <v>50</v>
      </c>
      <c r="Y72" s="18">
        <v>140.54719999999998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9" t="s">
        <v>47</v>
      </c>
      <c r="AN72" s="16" t="s">
        <v>47</v>
      </c>
      <c r="AO72" s="19" t="s">
        <v>47</v>
      </c>
      <c r="AP72" s="16" t="s">
        <v>47</v>
      </c>
    </row>
    <row r="73" spans="1:43" s="20" customFormat="1" x14ac:dyDescent="0.25">
      <c r="A73" s="16" t="s">
        <v>204</v>
      </c>
      <c r="B73" s="17">
        <v>44959</v>
      </c>
      <c r="C73" s="16" t="s">
        <v>876</v>
      </c>
      <c r="D73" s="16" t="s">
        <v>1137</v>
      </c>
      <c r="E73" s="20" t="s">
        <v>1138</v>
      </c>
      <c r="F73" s="16" t="s">
        <v>1142</v>
      </c>
      <c r="G73" s="16" t="s">
        <v>54</v>
      </c>
      <c r="H73" s="20" t="s">
        <v>1143</v>
      </c>
      <c r="I73" s="16"/>
      <c r="J73" s="16"/>
      <c r="K73" s="16"/>
      <c r="L73" s="16"/>
      <c r="M73" s="16"/>
      <c r="N73" s="16"/>
      <c r="O73" s="16" t="s">
        <v>1141</v>
      </c>
      <c r="P73" s="16"/>
      <c r="Q73" s="29">
        <v>2035.78</v>
      </c>
      <c r="R73" s="29"/>
      <c r="S73" s="29">
        <v>2035.78</v>
      </c>
      <c r="T73" s="29">
        <v>0</v>
      </c>
      <c r="U73" s="16" t="s">
        <v>50</v>
      </c>
      <c r="V73" s="29">
        <v>0</v>
      </c>
      <c r="W73" s="29">
        <v>0</v>
      </c>
      <c r="X73" s="16" t="s">
        <v>50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29"/>
      <c r="AO73" s="29"/>
      <c r="AP73" s="29"/>
      <c r="AQ73" s="16"/>
    </row>
    <row r="74" spans="1:43" s="20" customFormat="1" x14ac:dyDescent="0.25">
      <c r="A74" s="16" t="s">
        <v>206</v>
      </c>
      <c r="B74" s="17">
        <v>44960</v>
      </c>
      <c r="C74" s="16" t="s">
        <v>876</v>
      </c>
      <c r="D74" s="16" t="s">
        <v>52</v>
      </c>
      <c r="E74" s="16" t="s">
        <v>53</v>
      </c>
      <c r="F74" s="16" t="s">
        <v>878</v>
      </c>
      <c r="G74" s="16" t="s">
        <v>54</v>
      </c>
      <c r="H74" s="16" t="s">
        <v>201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56</v>
      </c>
      <c r="P74" s="16" t="s">
        <v>47</v>
      </c>
      <c r="Q74" s="18">
        <v>23023.775049999993</v>
      </c>
      <c r="R74" s="18">
        <v>0</v>
      </c>
      <c r="S74" s="18">
        <v>18457.220799999996</v>
      </c>
      <c r="T74" s="18">
        <v>0</v>
      </c>
      <c r="U74" s="16" t="s">
        <v>50</v>
      </c>
      <c r="V74" s="18">
        <v>0</v>
      </c>
      <c r="W74" s="18">
        <v>3936.6847500000003</v>
      </c>
      <c r="X74" s="16" t="s">
        <v>50</v>
      </c>
      <c r="Y74" s="18">
        <v>629.86949999999979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9" t="s">
        <v>47</v>
      </c>
      <c r="AN74" s="16" t="s">
        <v>47</v>
      </c>
      <c r="AO74" s="19" t="s">
        <v>47</v>
      </c>
      <c r="AP74" s="16" t="s">
        <v>47</v>
      </c>
    </row>
    <row r="75" spans="1:43" s="20" customFormat="1" x14ac:dyDescent="0.25">
      <c r="A75" s="16" t="s">
        <v>209</v>
      </c>
      <c r="B75" s="25">
        <v>44960</v>
      </c>
      <c r="C75" s="24" t="s">
        <v>1237</v>
      </c>
      <c r="D75" s="24" t="s">
        <v>52</v>
      </c>
      <c r="E75" s="24" t="s">
        <v>1238</v>
      </c>
      <c r="F75" s="24" t="s">
        <v>1277</v>
      </c>
      <c r="G75" s="24" t="s">
        <v>54</v>
      </c>
      <c r="H75" s="24" t="s">
        <v>1278</v>
      </c>
      <c r="I75" s="26" t="s">
        <v>47</v>
      </c>
      <c r="J75" s="26" t="s">
        <v>47</v>
      </c>
      <c r="K75" s="26" t="s">
        <v>47</v>
      </c>
      <c r="L75" s="26" t="s">
        <v>47</v>
      </c>
      <c r="M75" s="26">
        <v>0</v>
      </c>
      <c r="N75" s="24" t="s">
        <v>47</v>
      </c>
      <c r="O75" s="24" t="s">
        <v>56</v>
      </c>
      <c r="P75" s="24" t="s">
        <v>47</v>
      </c>
      <c r="Q75" s="26">
        <f>+R75+S75+T75+V75+W75+Y75+AB75+Z75+AC75+AE75</f>
        <v>20167.454050000004</v>
      </c>
      <c r="R75" s="26">
        <v>0</v>
      </c>
      <c r="S75" s="26">
        <v>15865.495700000005</v>
      </c>
      <c r="T75" s="26">
        <v>0</v>
      </c>
      <c r="U75" s="24" t="s">
        <v>50</v>
      </c>
      <c r="V75" s="26">
        <v>0</v>
      </c>
      <c r="W75" s="26">
        <v>3708.5847500000004</v>
      </c>
      <c r="X75" s="24" t="s">
        <v>50</v>
      </c>
      <c r="Y75" s="26">
        <v>593.3735999999999</v>
      </c>
      <c r="Z75" s="26">
        <v>0</v>
      </c>
      <c r="AA75" s="24" t="s">
        <v>50</v>
      </c>
      <c r="AB75" s="26">
        <v>0</v>
      </c>
      <c r="AC75" s="26">
        <v>0</v>
      </c>
      <c r="AD75" s="24" t="s">
        <v>50</v>
      </c>
      <c r="AE75" s="26">
        <v>0</v>
      </c>
      <c r="AF75" s="24">
        <v>0</v>
      </c>
      <c r="AG75" s="24" t="s">
        <v>50</v>
      </c>
      <c r="AH75" s="26">
        <v>0</v>
      </c>
      <c r="AI75" s="26">
        <v>0</v>
      </c>
      <c r="AJ75" s="24" t="s">
        <v>50</v>
      </c>
      <c r="AK75" s="26">
        <v>0</v>
      </c>
      <c r="AL75" s="26">
        <v>0</v>
      </c>
      <c r="AM75" s="27" t="s">
        <v>47</v>
      </c>
      <c r="AN75" s="24" t="s">
        <v>47</v>
      </c>
      <c r="AO75" s="27" t="s">
        <v>47</v>
      </c>
      <c r="AP75" s="24" t="s">
        <v>47</v>
      </c>
      <c r="AQ75" s="28"/>
    </row>
    <row r="76" spans="1:43" s="20" customFormat="1" x14ac:dyDescent="0.25">
      <c r="A76" s="16" t="s">
        <v>211</v>
      </c>
      <c r="B76" s="17">
        <v>44960</v>
      </c>
      <c r="C76" s="16" t="s">
        <v>876</v>
      </c>
      <c r="D76" s="16" t="s">
        <v>65</v>
      </c>
      <c r="E76" s="16" t="s">
        <v>66</v>
      </c>
      <c r="F76" s="16" t="s">
        <v>882</v>
      </c>
      <c r="G76" s="16" t="s">
        <v>54</v>
      </c>
      <c r="H76" s="16" t="s">
        <v>203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56</v>
      </c>
      <c r="P76" s="16" t="s">
        <v>47</v>
      </c>
      <c r="Q76" s="18">
        <v>15390.736799999999</v>
      </c>
      <c r="R76" s="18">
        <v>0</v>
      </c>
      <c r="S76" s="18">
        <v>12251.780999999999</v>
      </c>
      <c r="T76" s="18">
        <v>0</v>
      </c>
      <c r="U76" s="16" t="s">
        <v>50</v>
      </c>
      <c r="V76" s="18">
        <v>0</v>
      </c>
      <c r="W76" s="18">
        <v>2705.9963999999991</v>
      </c>
      <c r="X76" s="16" t="s">
        <v>63</v>
      </c>
      <c r="Y76" s="18">
        <v>432.95940000000002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9" t="s">
        <v>47</v>
      </c>
      <c r="AN76" s="16" t="s">
        <v>47</v>
      </c>
      <c r="AO76" s="19" t="s">
        <v>47</v>
      </c>
      <c r="AP76" s="16" t="s">
        <v>47</v>
      </c>
    </row>
    <row r="77" spans="1:43" s="20" customFormat="1" x14ac:dyDescent="0.25">
      <c r="A77" s="16" t="s">
        <v>213</v>
      </c>
      <c r="B77" s="25">
        <v>44960</v>
      </c>
      <c r="C77" s="24" t="s">
        <v>926</v>
      </c>
      <c r="D77" s="24" t="s">
        <v>65</v>
      </c>
      <c r="E77" s="24" t="s">
        <v>937</v>
      </c>
      <c r="F77" s="24" t="s">
        <v>957</v>
      </c>
      <c r="G77" s="24" t="s">
        <v>54</v>
      </c>
      <c r="H77" s="24" t="s">
        <v>958</v>
      </c>
      <c r="I77" s="26" t="s">
        <v>47</v>
      </c>
      <c r="J77" s="26" t="s">
        <v>47</v>
      </c>
      <c r="K77" s="26" t="s">
        <v>47</v>
      </c>
      <c r="L77" s="26" t="s">
        <v>47</v>
      </c>
      <c r="M77" s="26">
        <v>0</v>
      </c>
      <c r="N77" s="24" t="s">
        <v>47</v>
      </c>
      <c r="O77" s="24" t="s">
        <v>56</v>
      </c>
      <c r="P77" s="24" t="s">
        <v>47</v>
      </c>
      <c r="Q77" s="26">
        <f>+S77+T77+V77+W77+Y77+Z77+AB77+AC77+AE77+AH77+AI77</f>
        <v>14911.40705</v>
      </c>
      <c r="R77" s="26">
        <v>0</v>
      </c>
      <c r="S77" s="26">
        <v>13789.269</v>
      </c>
      <c r="T77" s="26">
        <v>0</v>
      </c>
      <c r="U77" s="24" t="s">
        <v>50</v>
      </c>
      <c r="V77" s="26">
        <v>0</v>
      </c>
      <c r="W77" s="26">
        <v>967.36055000000022</v>
      </c>
      <c r="X77" s="24" t="s">
        <v>63</v>
      </c>
      <c r="Y77" s="26">
        <v>154.77749999999995</v>
      </c>
      <c r="Z77" s="26">
        <v>0</v>
      </c>
      <c r="AA77" s="24" t="s">
        <v>50</v>
      </c>
      <c r="AB77" s="26">
        <v>0</v>
      </c>
      <c r="AC77" s="26">
        <v>0</v>
      </c>
      <c r="AD77" s="24" t="s">
        <v>50</v>
      </c>
      <c r="AE77" s="26">
        <v>0</v>
      </c>
      <c r="AF77" s="24">
        <v>0</v>
      </c>
      <c r="AG77" s="24" t="s">
        <v>50</v>
      </c>
      <c r="AH77" s="26">
        <v>0</v>
      </c>
      <c r="AI77" s="26">
        <v>0</v>
      </c>
      <c r="AJ77" s="24" t="s">
        <v>50</v>
      </c>
      <c r="AK77" s="26">
        <v>0</v>
      </c>
      <c r="AL77" s="26">
        <v>0</v>
      </c>
      <c r="AM77" s="27" t="s">
        <v>47</v>
      </c>
      <c r="AN77" s="24" t="s">
        <v>47</v>
      </c>
      <c r="AO77" s="27" t="s">
        <v>47</v>
      </c>
      <c r="AP77" s="24" t="s">
        <v>47</v>
      </c>
      <c r="AQ77" s="28"/>
    </row>
    <row r="78" spans="1:43" s="20" customFormat="1" x14ac:dyDescent="0.25">
      <c r="A78" s="16" t="s">
        <v>215</v>
      </c>
      <c r="B78" s="25">
        <v>44960</v>
      </c>
      <c r="C78" s="24" t="s">
        <v>1237</v>
      </c>
      <c r="D78" s="24" t="s">
        <v>65</v>
      </c>
      <c r="E78" s="24" t="s">
        <v>1249</v>
      </c>
      <c r="F78" s="24" t="s">
        <v>1277</v>
      </c>
      <c r="G78" s="24" t="s">
        <v>54</v>
      </c>
      <c r="H78" s="24" t="s">
        <v>1279</v>
      </c>
      <c r="I78" s="26" t="s">
        <v>47</v>
      </c>
      <c r="J78" s="26" t="s">
        <v>47</v>
      </c>
      <c r="K78" s="26" t="s">
        <v>47</v>
      </c>
      <c r="L78" s="26" t="s">
        <v>47</v>
      </c>
      <c r="M78" s="26">
        <v>0</v>
      </c>
      <c r="N78" s="24" t="s">
        <v>47</v>
      </c>
      <c r="O78" s="24" t="s">
        <v>56</v>
      </c>
      <c r="P78" s="24" t="s">
        <v>47</v>
      </c>
      <c r="Q78" s="26">
        <f>+R78+S78+T78+V78+W78+Y78+AB78+Z78+AC78+AE78</f>
        <v>13344.5787</v>
      </c>
      <c r="R78" s="26">
        <v>0</v>
      </c>
      <c r="S78" s="26">
        <v>10874.82285</v>
      </c>
      <c r="T78" s="26">
        <v>0</v>
      </c>
      <c r="U78" s="24" t="s">
        <v>50</v>
      </c>
      <c r="V78" s="26">
        <v>0</v>
      </c>
      <c r="W78" s="26">
        <v>2129.0998499999996</v>
      </c>
      <c r="X78" s="24" t="s">
        <v>50</v>
      </c>
      <c r="Y78" s="26">
        <v>340.65600000000012</v>
      </c>
      <c r="Z78" s="26">
        <v>0</v>
      </c>
      <c r="AA78" s="24" t="s">
        <v>50</v>
      </c>
      <c r="AB78" s="26">
        <v>0</v>
      </c>
      <c r="AC78" s="26">
        <v>0</v>
      </c>
      <c r="AD78" s="24" t="s">
        <v>50</v>
      </c>
      <c r="AE78" s="26">
        <v>0</v>
      </c>
      <c r="AF78" s="24">
        <v>0</v>
      </c>
      <c r="AG78" s="24" t="s">
        <v>50</v>
      </c>
      <c r="AH78" s="26">
        <v>0</v>
      </c>
      <c r="AI78" s="26">
        <v>0</v>
      </c>
      <c r="AJ78" s="24" t="s">
        <v>50</v>
      </c>
      <c r="AK78" s="26">
        <v>0</v>
      </c>
      <c r="AL78" s="26">
        <v>0</v>
      </c>
      <c r="AM78" s="27" t="s">
        <v>47</v>
      </c>
      <c r="AN78" s="24" t="s">
        <v>47</v>
      </c>
      <c r="AO78" s="27" t="s">
        <v>47</v>
      </c>
      <c r="AP78" s="24" t="s">
        <v>47</v>
      </c>
      <c r="AQ78" s="28"/>
    </row>
    <row r="79" spans="1:43" s="20" customFormat="1" x14ac:dyDescent="0.25">
      <c r="A79" s="16" t="s">
        <v>220</v>
      </c>
      <c r="B79" s="25">
        <v>44960</v>
      </c>
      <c r="C79" s="24" t="s">
        <v>1237</v>
      </c>
      <c r="D79" s="24" t="s">
        <v>65</v>
      </c>
      <c r="E79" s="24" t="s">
        <v>1249</v>
      </c>
      <c r="F79" s="24" t="s">
        <v>1277</v>
      </c>
      <c r="G79" s="24" t="s">
        <v>54</v>
      </c>
      <c r="H79" s="24" t="s">
        <v>1280</v>
      </c>
      <c r="I79" s="26" t="s">
        <v>47</v>
      </c>
      <c r="J79" s="26" t="s">
        <v>47</v>
      </c>
      <c r="K79" s="26" t="s">
        <v>47</v>
      </c>
      <c r="L79" s="26" t="s">
        <v>47</v>
      </c>
      <c r="M79" s="26">
        <v>0</v>
      </c>
      <c r="N79" s="24" t="s">
        <v>47</v>
      </c>
      <c r="O79" s="24" t="s">
        <v>1281</v>
      </c>
      <c r="P79" s="24" t="s">
        <v>1282</v>
      </c>
      <c r="Q79" s="26">
        <f>+R79+S79+T79+V79+W79+Y79+AB79+Z79+AC79+AE79</f>
        <v>55.41375</v>
      </c>
      <c r="R79" s="26">
        <v>0</v>
      </c>
      <c r="S79" s="26">
        <v>55.41375</v>
      </c>
      <c r="T79" s="26">
        <v>0</v>
      </c>
      <c r="U79" s="24" t="s">
        <v>50</v>
      </c>
      <c r="V79" s="26">
        <v>0</v>
      </c>
      <c r="W79" s="26">
        <v>0</v>
      </c>
      <c r="X79" s="24" t="s">
        <v>50</v>
      </c>
      <c r="Y79" s="26">
        <v>0</v>
      </c>
      <c r="Z79" s="26">
        <v>0</v>
      </c>
      <c r="AA79" s="24" t="s">
        <v>50</v>
      </c>
      <c r="AB79" s="26">
        <v>0</v>
      </c>
      <c r="AC79" s="26">
        <v>0</v>
      </c>
      <c r="AD79" s="24" t="s">
        <v>50</v>
      </c>
      <c r="AE79" s="26">
        <v>0</v>
      </c>
      <c r="AF79" s="24">
        <v>0</v>
      </c>
      <c r="AG79" s="24" t="s">
        <v>50</v>
      </c>
      <c r="AH79" s="26">
        <v>0</v>
      </c>
      <c r="AI79" s="26">
        <v>0</v>
      </c>
      <c r="AJ79" s="24" t="s">
        <v>50</v>
      </c>
      <c r="AK79" s="26">
        <v>0</v>
      </c>
      <c r="AL79" s="26">
        <v>0</v>
      </c>
      <c r="AM79" s="27" t="s">
        <v>47</v>
      </c>
      <c r="AN79" s="24" t="s">
        <v>47</v>
      </c>
      <c r="AO79" s="27" t="s">
        <v>47</v>
      </c>
      <c r="AP79" s="24" t="s">
        <v>47</v>
      </c>
      <c r="AQ79" s="28"/>
    </row>
    <row r="80" spans="1:43" s="20" customFormat="1" x14ac:dyDescent="0.25">
      <c r="A80" s="16" t="s">
        <v>222</v>
      </c>
      <c r="B80" s="25">
        <v>44960</v>
      </c>
      <c r="C80" s="24" t="s">
        <v>1237</v>
      </c>
      <c r="D80" s="24" t="s">
        <v>65</v>
      </c>
      <c r="E80" s="24" t="s">
        <v>1249</v>
      </c>
      <c r="F80" s="24" t="s">
        <v>1277</v>
      </c>
      <c r="G80" s="24" t="s">
        <v>54</v>
      </c>
      <c r="H80" s="24" t="s">
        <v>1283</v>
      </c>
      <c r="I80" s="26" t="s">
        <v>47</v>
      </c>
      <c r="J80" s="26" t="s">
        <v>47</v>
      </c>
      <c r="K80" s="26" t="s">
        <v>47</v>
      </c>
      <c r="L80" s="26" t="s">
        <v>47</v>
      </c>
      <c r="M80" s="26">
        <v>0</v>
      </c>
      <c r="N80" s="24" t="s">
        <v>47</v>
      </c>
      <c r="O80" s="24" t="s">
        <v>56</v>
      </c>
      <c r="P80" s="24" t="s">
        <v>47</v>
      </c>
      <c r="Q80" s="26">
        <f>+R80+S80+T80+V80+W80+Y80+AB80+Z80+AC80+AE80</f>
        <v>6663.0246999999999</v>
      </c>
      <c r="R80" s="26">
        <v>0</v>
      </c>
      <c r="S80" s="26">
        <v>5759.4629999999997</v>
      </c>
      <c r="T80" s="26">
        <v>0</v>
      </c>
      <c r="U80" s="24" t="s">
        <v>50</v>
      </c>
      <c r="V80" s="26">
        <v>0</v>
      </c>
      <c r="W80" s="26">
        <v>778.93249999999989</v>
      </c>
      <c r="X80" s="24" t="s">
        <v>50</v>
      </c>
      <c r="Y80" s="26">
        <v>124.6292</v>
      </c>
      <c r="Z80" s="26">
        <v>0</v>
      </c>
      <c r="AA80" s="24" t="s">
        <v>50</v>
      </c>
      <c r="AB80" s="26">
        <v>0</v>
      </c>
      <c r="AC80" s="26">
        <v>0</v>
      </c>
      <c r="AD80" s="24" t="s">
        <v>50</v>
      </c>
      <c r="AE80" s="26">
        <v>0</v>
      </c>
      <c r="AF80" s="24">
        <v>0</v>
      </c>
      <c r="AG80" s="24" t="s">
        <v>50</v>
      </c>
      <c r="AH80" s="26">
        <v>0</v>
      </c>
      <c r="AI80" s="26">
        <v>0</v>
      </c>
      <c r="AJ80" s="24" t="s">
        <v>50</v>
      </c>
      <c r="AK80" s="26">
        <v>0</v>
      </c>
      <c r="AL80" s="26">
        <v>0</v>
      </c>
      <c r="AM80" s="27" t="s">
        <v>47</v>
      </c>
      <c r="AN80" s="24" t="s">
        <v>47</v>
      </c>
      <c r="AO80" s="27" t="s">
        <v>47</v>
      </c>
      <c r="AP80" s="24" t="s">
        <v>47</v>
      </c>
      <c r="AQ80" s="28"/>
    </row>
    <row r="81" spans="1:43" s="20" customFormat="1" x14ac:dyDescent="0.25">
      <c r="A81" s="16" t="s">
        <v>224</v>
      </c>
      <c r="B81" s="17">
        <v>44960</v>
      </c>
      <c r="C81" s="16" t="s">
        <v>876</v>
      </c>
      <c r="D81" s="16" t="s">
        <v>81</v>
      </c>
      <c r="E81" s="16" t="s">
        <v>82</v>
      </c>
      <c r="F81" s="16" t="s">
        <v>207</v>
      </c>
      <c r="G81" s="16" t="s">
        <v>54</v>
      </c>
      <c r="H81" s="16" t="s">
        <v>205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56</v>
      </c>
      <c r="P81" s="16" t="s">
        <v>47</v>
      </c>
      <c r="Q81" s="18">
        <v>2112.8334500000001</v>
      </c>
      <c r="R81" s="18">
        <v>0</v>
      </c>
      <c r="S81" s="18">
        <v>1921.9554500000002</v>
      </c>
      <c r="T81" s="18">
        <v>0</v>
      </c>
      <c r="U81" s="16" t="s">
        <v>50</v>
      </c>
      <c r="V81" s="18">
        <v>0</v>
      </c>
      <c r="W81" s="18">
        <v>164.55</v>
      </c>
      <c r="X81" s="16" t="s">
        <v>50</v>
      </c>
      <c r="Y81" s="18">
        <v>26.327999999999996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9" t="s">
        <v>47</v>
      </c>
      <c r="AN81" s="16" t="s">
        <v>47</v>
      </c>
      <c r="AO81" s="19" t="s">
        <v>47</v>
      </c>
      <c r="AP81" s="16" t="s">
        <v>47</v>
      </c>
    </row>
    <row r="82" spans="1:43" s="20" customFormat="1" x14ac:dyDescent="0.25">
      <c r="A82" s="16" t="s">
        <v>226</v>
      </c>
      <c r="B82" s="17">
        <v>44960</v>
      </c>
      <c r="C82" s="16" t="s">
        <v>876</v>
      </c>
      <c r="D82" s="16" t="s">
        <v>81</v>
      </c>
      <c r="E82" s="16" t="s">
        <v>82</v>
      </c>
      <c r="F82" s="16" t="s">
        <v>207</v>
      </c>
      <c r="G82" s="16" t="s">
        <v>54</v>
      </c>
      <c r="H82" s="16" t="s">
        <v>208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100</v>
      </c>
      <c r="P82" s="16" t="s">
        <v>101</v>
      </c>
      <c r="Q82" s="18">
        <v>30.85</v>
      </c>
      <c r="R82" s="18">
        <v>0</v>
      </c>
      <c r="S82" s="18">
        <v>30.85</v>
      </c>
      <c r="T82" s="18">
        <v>0</v>
      </c>
      <c r="U82" s="16" t="s">
        <v>50</v>
      </c>
      <c r="V82" s="18">
        <v>0</v>
      </c>
      <c r="W82" s="18">
        <v>0</v>
      </c>
      <c r="X82" s="16" t="s">
        <v>50</v>
      </c>
      <c r="Y82" s="18">
        <v>0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9" t="s">
        <v>47</v>
      </c>
      <c r="AN82" s="16" t="s">
        <v>47</v>
      </c>
      <c r="AO82" s="19" t="s">
        <v>47</v>
      </c>
      <c r="AP82" s="16" t="s">
        <v>47</v>
      </c>
    </row>
    <row r="83" spans="1:43" s="20" customFormat="1" x14ac:dyDescent="0.25">
      <c r="A83" s="16" t="s">
        <v>228</v>
      </c>
      <c r="B83" s="17">
        <v>44960</v>
      </c>
      <c r="C83" s="16" t="s">
        <v>876</v>
      </c>
      <c r="D83" s="16" t="s">
        <v>81</v>
      </c>
      <c r="E83" s="16" t="s">
        <v>82</v>
      </c>
      <c r="F83" s="16" t="s">
        <v>207</v>
      </c>
      <c r="G83" s="16" t="s">
        <v>54</v>
      </c>
      <c r="H83" s="16" t="s">
        <v>210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56</v>
      </c>
      <c r="P83" s="16" t="s">
        <v>47</v>
      </c>
      <c r="Q83" s="18">
        <v>12004.390050000002</v>
      </c>
      <c r="R83" s="18">
        <v>0</v>
      </c>
      <c r="S83" s="18">
        <v>9336.3459500000008</v>
      </c>
      <c r="T83" s="18">
        <v>0</v>
      </c>
      <c r="U83" s="16" t="s">
        <v>50</v>
      </c>
      <c r="V83" s="18">
        <v>0</v>
      </c>
      <c r="W83" s="18">
        <v>2300.0380000000009</v>
      </c>
      <c r="X83" s="16" t="s">
        <v>63</v>
      </c>
      <c r="Y83" s="18">
        <v>368.0061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9" t="s">
        <v>47</v>
      </c>
      <c r="AN83" s="16" t="s">
        <v>47</v>
      </c>
      <c r="AO83" s="19" t="s">
        <v>47</v>
      </c>
      <c r="AP83" s="16" t="s">
        <v>47</v>
      </c>
    </row>
    <row r="84" spans="1:43" s="20" customFormat="1" x14ac:dyDescent="0.25">
      <c r="A84" s="16" t="s">
        <v>230</v>
      </c>
      <c r="B84" s="17">
        <v>44960</v>
      </c>
      <c r="C84" s="16" t="s">
        <v>926</v>
      </c>
      <c r="D84" s="16" t="s">
        <v>81</v>
      </c>
      <c r="E84" s="16" t="s">
        <v>117</v>
      </c>
      <c r="F84" s="16" t="s">
        <v>216</v>
      </c>
      <c r="G84" s="16" t="s">
        <v>54</v>
      </c>
      <c r="H84" s="16" t="s">
        <v>214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56</v>
      </c>
      <c r="P84" s="16" t="s">
        <v>47</v>
      </c>
      <c r="Q84" s="18">
        <v>17063.763199999998</v>
      </c>
      <c r="R84" s="18">
        <v>0</v>
      </c>
      <c r="S84" s="18">
        <v>13440.776799999998</v>
      </c>
      <c r="T84" s="18">
        <v>0</v>
      </c>
      <c r="U84" s="16" t="s">
        <v>50</v>
      </c>
      <c r="V84" s="18">
        <v>0</v>
      </c>
      <c r="W84" s="18">
        <v>3123.2640000000006</v>
      </c>
      <c r="X84" s="16" t="s">
        <v>50</v>
      </c>
      <c r="Y84" s="18">
        <v>499.72240000000005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9" t="s">
        <v>47</v>
      </c>
      <c r="AN84" s="16" t="s">
        <v>47</v>
      </c>
      <c r="AO84" s="19" t="s">
        <v>47</v>
      </c>
      <c r="AP84" s="16" t="s">
        <v>47</v>
      </c>
    </row>
    <row r="85" spans="1:43" s="20" customFormat="1" x14ac:dyDescent="0.25">
      <c r="A85" s="16" t="s">
        <v>237</v>
      </c>
      <c r="B85" s="17">
        <v>44960</v>
      </c>
      <c r="C85" s="16" t="s">
        <v>926</v>
      </c>
      <c r="D85" s="16" t="s">
        <v>81</v>
      </c>
      <c r="E85" s="16" t="s">
        <v>117</v>
      </c>
      <c r="F85" s="16" t="s">
        <v>216</v>
      </c>
      <c r="G85" s="16" t="s">
        <v>54</v>
      </c>
      <c r="H85" s="16" t="s">
        <v>217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218</v>
      </c>
      <c r="P85" s="16" t="s">
        <v>219</v>
      </c>
      <c r="Q85" s="18">
        <v>1082.11295</v>
      </c>
      <c r="R85" s="18">
        <v>0</v>
      </c>
      <c r="S85" s="18">
        <v>983.51295000000005</v>
      </c>
      <c r="T85" s="18">
        <v>85</v>
      </c>
      <c r="U85" s="16" t="s">
        <v>63</v>
      </c>
      <c r="V85" s="18">
        <v>13.6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9" t="s">
        <v>47</v>
      </c>
      <c r="AN85" s="16" t="s">
        <v>47</v>
      </c>
      <c r="AO85" s="19" t="s">
        <v>47</v>
      </c>
      <c r="AP85" s="16" t="s">
        <v>47</v>
      </c>
    </row>
    <row r="86" spans="1:43" s="20" customFormat="1" x14ac:dyDescent="0.25">
      <c r="A86" s="16" t="s">
        <v>239</v>
      </c>
      <c r="B86" s="17">
        <v>44960</v>
      </c>
      <c r="C86" s="16" t="s">
        <v>926</v>
      </c>
      <c r="D86" s="16" t="s">
        <v>81</v>
      </c>
      <c r="E86" s="16" t="s">
        <v>117</v>
      </c>
      <c r="F86" s="16" t="s">
        <v>216</v>
      </c>
      <c r="G86" s="16" t="s">
        <v>54</v>
      </c>
      <c r="H86" s="16" t="s">
        <v>221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218</v>
      </c>
      <c r="P86" s="16" t="s">
        <v>219</v>
      </c>
      <c r="Q86" s="18">
        <v>27.642800000000001</v>
      </c>
      <c r="R86" s="18">
        <v>0</v>
      </c>
      <c r="S86" s="18">
        <v>0</v>
      </c>
      <c r="T86" s="18">
        <v>23.83</v>
      </c>
      <c r="U86" s="16" t="s">
        <v>63</v>
      </c>
      <c r="V86" s="18">
        <v>3.8128000000000002</v>
      </c>
      <c r="W86" s="18">
        <v>0</v>
      </c>
      <c r="X86" s="16" t="s">
        <v>50</v>
      </c>
      <c r="Y86" s="18">
        <v>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9" t="s">
        <v>47</v>
      </c>
      <c r="AN86" s="16" t="s">
        <v>47</v>
      </c>
      <c r="AO86" s="19" t="s">
        <v>47</v>
      </c>
      <c r="AP86" s="16" t="s">
        <v>47</v>
      </c>
    </row>
    <row r="87" spans="1:43" s="20" customFormat="1" x14ac:dyDescent="0.25">
      <c r="A87" s="16" t="s">
        <v>240</v>
      </c>
      <c r="B87" s="17">
        <v>44960</v>
      </c>
      <c r="C87" s="16" t="s">
        <v>926</v>
      </c>
      <c r="D87" s="16" t="s">
        <v>81</v>
      </c>
      <c r="E87" s="16" t="s">
        <v>117</v>
      </c>
      <c r="F87" s="16" t="s">
        <v>216</v>
      </c>
      <c r="G87" s="16" t="s">
        <v>54</v>
      </c>
      <c r="H87" s="16" t="s">
        <v>223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56</v>
      </c>
      <c r="P87" s="16" t="s">
        <v>47</v>
      </c>
      <c r="Q87" s="18">
        <v>8935.5153000000028</v>
      </c>
      <c r="R87" s="18">
        <v>0</v>
      </c>
      <c r="S87" s="18">
        <v>6358.4909999999991</v>
      </c>
      <c r="T87" s="18">
        <v>0</v>
      </c>
      <c r="U87" s="16" t="s">
        <v>50</v>
      </c>
      <c r="V87" s="18">
        <v>0</v>
      </c>
      <c r="W87" s="18">
        <v>2221.5726999999997</v>
      </c>
      <c r="X87" s="16" t="s">
        <v>50</v>
      </c>
      <c r="Y87" s="18">
        <v>355.45159999999998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9" t="s">
        <v>47</v>
      </c>
      <c r="AN87" s="16" t="s">
        <v>47</v>
      </c>
      <c r="AO87" s="19" t="s">
        <v>47</v>
      </c>
      <c r="AP87" s="16" t="s">
        <v>47</v>
      </c>
    </row>
    <row r="88" spans="1:43" s="20" customFormat="1" x14ac:dyDescent="0.25">
      <c r="A88" s="16" t="s">
        <v>242</v>
      </c>
      <c r="B88" s="17">
        <v>44960</v>
      </c>
      <c r="C88" s="16" t="s">
        <v>926</v>
      </c>
      <c r="D88" s="16" t="s">
        <v>81</v>
      </c>
      <c r="E88" s="16" t="s">
        <v>117</v>
      </c>
      <c r="F88" s="16" t="s">
        <v>216</v>
      </c>
      <c r="G88" s="16" t="s">
        <v>54</v>
      </c>
      <c r="H88" s="16" t="s">
        <v>225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142</v>
      </c>
      <c r="P88" s="16" t="s">
        <v>143</v>
      </c>
      <c r="Q88" s="18">
        <v>35.551099999999998</v>
      </c>
      <c r="R88" s="18">
        <v>0</v>
      </c>
      <c r="S88" s="18">
        <v>35.551099999999998</v>
      </c>
      <c r="T88" s="18">
        <v>0</v>
      </c>
      <c r="U88" s="16" t="s">
        <v>50</v>
      </c>
      <c r="V88" s="18">
        <v>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9" t="s">
        <v>47</v>
      </c>
      <c r="AN88" s="16" t="s">
        <v>47</v>
      </c>
      <c r="AO88" s="19" t="s">
        <v>47</v>
      </c>
      <c r="AP88" s="16" t="s">
        <v>47</v>
      </c>
    </row>
    <row r="89" spans="1:43" s="20" customFormat="1" x14ac:dyDescent="0.25">
      <c r="A89" s="16" t="s">
        <v>244</v>
      </c>
      <c r="B89" s="17">
        <v>44960</v>
      </c>
      <c r="C89" s="16" t="s">
        <v>926</v>
      </c>
      <c r="D89" s="16" t="s">
        <v>81</v>
      </c>
      <c r="E89" s="16" t="s">
        <v>117</v>
      </c>
      <c r="F89" s="16" t="s">
        <v>216</v>
      </c>
      <c r="G89" s="16" t="s">
        <v>54</v>
      </c>
      <c r="H89" s="16" t="s">
        <v>227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56</v>
      </c>
      <c r="P89" s="16" t="s">
        <v>47</v>
      </c>
      <c r="Q89" s="18">
        <v>6588.7512999999999</v>
      </c>
      <c r="R89" s="18">
        <v>0</v>
      </c>
      <c r="S89" s="18">
        <v>5604.5383999999995</v>
      </c>
      <c r="T89" s="18">
        <v>0</v>
      </c>
      <c r="U89" s="16" t="s">
        <v>50</v>
      </c>
      <c r="V89" s="18">
        <v>0</v>
      </c>
      <c r="W89" s="18">
        <v>848.45939999999996</v>
      </c>
      <c r="X89" s="16" t="s">
        <v>63</v>
      </c>
      <c r="Y89" s="18">
        <v>135.7535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9" t="s">
        <v>47</v>
      </c>
      <c r="AN89" s="16" t="s">
        <v>47</v>
      </c>
      <c r="AO89" s="19" t="s">
        <v>47</v>
      </c>
      <c r="AP89" s="16" t="s">
        <v>47</v>
      </c>
    </row>
    <row r="90" spans="1:43" s="20" customFormat="1" x14ac:dyDescent="0.25">
      <c r="A90" s="16" t="s">
        <v>246</v>
      </c>
      <c r="B90" s="25">
        <v>44960</v>
      </c>
      <c r="C90" s="24" t="s">
        <v>1237</v>
      </c>
      <c r="D90" s="24" t="s">
        <v>81</v>
      </c>
      <c r="E90" s="24" t="s">
        <v>1255</v>
      </c>
      <c r="F90" s="24" t="s">
        <v>1284</v>
      </c>
      <c r="G90" s="24" t="s">
        <v>54</v>
      </c>
      <c r="H90" s="24" t="s">
        <v>1285</v>
      </c>
      <c r="I90" s="26" t="s">
        <v>47</v>
      </c>
      <c r="J90" s="26" t="s">
        <v>47</v>
      </c>
      <c r="K90" s="26" t="s">
        <v>47</v>
      </c>
      <c r="L90" s="26" t="s">
        <v>47</v>
      </c>
      <c r="M90" s="26">
        <v>0</v>
      </c>
      <c r="N90" s="24" t="s">
        <v>47</v>
      </c>
      <c r="O90" s="24" t="s">
        <v>56</v>
      </c>
      <c r="P90" s="24" t="s">
        <v>47</v>
      </c>
      <c r="Q90" s="26">
        <f>+R90+S90+T90+V90+W90+Y90+AB90+Z90+AC90+AE90</f>
        <v>11170.144250000001</v>
      </c>
      <c r="R90" s="26">
        <v>0</v>
      </c>
      <c r="S90" s="26">
        <v>8227.7800000000007</v>
      </c>
      <c r="T90" s="26">
        <v>0</v>
      </c>
      <c r="U90" s="24" t="s">
        <v>50</v>
      </c>
      <c r="V90" s="26">
        <v>0</v>
      </c>
      <c r="W90" s="26">
        <v>2536.5209500000001</v>
      </c>
      <c r="X90" s="24" t="s">
        <v>50</v>
      </c>
      <c r="Y90" s="26">
        <v>405.84330000000011</v>
      </c>
      <c r="Z90" s="26">
        <v>0</v>
      </c>
      <c r="AA90" s="24" t="s">
        <v>50</v>
      </c>
      <c r="AB90" s="26">
        <v>0</v>
      </c>
      <c r="AC90" s="26">
        <v>0</v>
      </c>
      <c r="AD90" s="24" t="s">
        <v>50</v>
      </c>
      <c r="AE90" s="26">
        <v>0</v>
      </c>
      <c r="AF90" s="24">
        <v>0</v>
      </c>
      <c r="AG90" s="24" t="s">
        <v>50</v>
      </c>
      <c r="AH90" s="26">
        <v>0</v>
      </c>
      <c r="AI90" s="26">
        <v>0</v>
      </c>
      <c r="AJ90" s="24" t="s">
        <v>50</v>
      </c>
      <c r="AK90" s="26">
        <v>0</v>
      </c>
      <c r="AL90" s="26">
        <v>0</v>
      </c>
      <c r="AM90" s="27" t="s">
        <v>47</v>
      </c>
      <c r="AN90" s="24" t="s">
        <v>47</v>
      </c>
      <c r="AO90" s="27" t="s">
        <v>47</v>
      </c>
      <c r="AP90" s="24" t="s">
        <v>47</v>
      </c>
      <c r="AQ90" s="28"/>
    </row>
    <row r="91" spans="1:43" s="20" customFormat="1" x14ac:dyDescent="0.25">
      <c r="A91" s="16" t="s">
        <v>251</v>
      </c>
      <c r="B91" s="17">
        <v>44960</v>
      </c>
      <c r="C91" s="16" t="s">
        <v>876</v>
      </c>
      <c r="D91" s="16" t="s">
        <v>120</v>
      </c>
      <c r="E91" s="16" t="s">
        <v>121</v>
      </c>
      <c r="F91" s="16" t="s">
        <v>905</v>
      </c>
      <c r="G91" s="16" t="s">
        <v>54</v>
      </c>
      <c r="H91" s="16" t="s">
        <v>229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56</v>
      </c>
      <c r="P91" s="16" t="s">
        <v>47</v>
      </c>
      <c r="Q91" s="18">
        <v>31134.646799999988</v>
      </c>
      <c r="R91" s="18">
        <v>0</v>
      </c>
      <c r="S91" s="18">
        <v>24237.079850000002</v>
      </c>
      <c r="T91" s="18">
        <v>0</v>
      </c>
      <c r="U91" s="16" t="s">
        <v>50</v>
      </c>
      <c r="V91" s="18">
        <v>0</v>
      </c>
      <c r="W91" s="18">
        <v>5946.1784499999985</v>
      </c>
      <c r="X91" s="16" t="s">
        <v>63</v>
      </c>
      <c r="Y91" s="18">
        <v>951.38850000000025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9" t="s">
        <v>47</v>
      </c>
      <c r="AN91" s="16" t="s">
        <v>47</v>
      </c>
      <c r="AO91" s="19" t="s">
        <v>47</v>
      </c>
      <c r="AP91" s="16" t="s">
        <v>47</v>
      </c>
    </row>
    <row r="92" spans="1:43" s="20" customFormat="1" x14ac:dyDescent="0.25">
      <c r="A92" s="16" t="s">
        <v>253</v>
      </c>
      <c r="B92" s="17">
        <v>44960</v>
      </c>
      <c r="C92" s="16" t="s">
        <v>876</v>
      </c>
      <c r="D92" s="16" t="s">
        <v>231</v>
      </c>
      <c r="E92" s="16" t="s">
        <v>232</v>
      </c>
      <c r="F92" s="16" t="s">
        <v>233</v>
      </c>
      <c r="G92" s="16" t="s">
        <v>54</v>
      </c>
      <c r="H92" s="16" t="s">
        <v>234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235</v>
      </c>
      <c r="P92" s="16" t="s">
        <v>236</v>
      </c>
      <c r="Q92" s="18">
        <v>62.14</v>
      </c>
      <c r="R92" s="18">
        <v>0</v>
      </c>
      <c r="S92" s="18">
        <v>62.14</v>
      </c>
      <c r="T92" s="18">
        <v>0</v>
      </c>
      <c r="U92" s="16" t="s">
        <v>50</v>
      </c>
      <c r="V92" s="18">
        <v>0</v>
      </c>
      <c r="W92" s="18">
        <v>0</v>
      </c>
      <c r="X92" s="16" t="s">
        <v>50</v>
      </c>
      <c r="Y92" s="18">
        <v>0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9" t="s">
        <v>47</v>
      </c>
      <c r="AN92" s="16" t="s">
        <v>47</v>
      </c>
      <c r="AO92" s="19" t="s">
        <v>47</v>
      </c>
      <c r="AP92" s="16" t="s">
        <v>47</v>
      </c>
    </row>
    <row r="93" spans="1:43" s="20" customFormat="1" x14ac:dyDescent="0.25">
      <c r="A93" s="16" t="s">
        <v>258</v>
      </c>
      <c r="B93" s="17">
        <v>44960</v>
      </c>
      <c r="C93" s="16" t="s">
        <v>876</v>
      </c>
      <c r="D93" s="16" t="s">
        <v>231</v>
      </c>
      <c r="E93" s="16" t="s">
        <v>232</v>
      </c>
      <c r="F93" s="16" t="s">
        <v>233</v>
      </c>
      <c r="G93" s="16" t="s">
        <v>54</v>
      </c>
      <c r="H93" s="16" t="s">
        <v>238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56</v>
      </c>
      <c r="P93" s="16" t="s">
        <v>47</v>
      </c>
      <c r="Q93" s="18">
        <v>8992.0105000000003</v>
      </c>
      <c r="R93" s="18">
        <v>0</v>
      </c>
      <c r="S93" s="18">
        <v>7521.7923999999994</v>
      </c>
      <c r="T93" s="18">
        <v>0</v>
      </c>
      <c r="U93" s="16" t="s">
        <v>50</v>
      </c>
      <c r="V93" s="18">
        <v>0</v>
      </c>
      <c r="W93" s="18">
        <v>1267.4294</v>
      </c>
      <c r="X93" s="16" t="s">
        <v>63</v>
      </c>
      <c r="Y93" s="18">
        <v>202.78870000000001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9" t="s">
        <v>47</v>
      </c>
      <c r="AN93" s="16" t="s">
        <v>47</v>
      </c>
      <c r="AO93" s="19" t="s">
        <v>47</v>
      </c>
      <c r="AP93" s="16" t="s">
        <v>47</v>
      </c>
    </row>
    <row r="94" spans="1:43" s="20" customFormat="1" x14ac:dyDescent="0.25">
      <c r="A94" s="16" t="s">
        <v>260</v>
      </c>
      <c r="B94" s="17">
        <v>44960</v>
      </c>
      <c r="C94" s="16" t="s">
        <v>876</v>
      </c>
      <c r="D94" s="16" t="s">
        <v>915</v>
      </c>
      <c r="E94" s="16" t="s">
        <v>125</v>
      </c>
      <c r="F94" s="16" t="s">
        <v>650</v>
      </c>
      <c r="G94" s="16" t="s">
        <v>54</v>
      </c>
      <c r="H94" s="16" t="s">
        <v>241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56</v>
      </c>
      <c r="P94" s="16" t="s">
        <v>47</v>
      </c>
      <c r="Q94" s="18">
        <v>11610.810550000006</v>
      </c>
      <c r="R94" s="18">
        <v>0</v>
      </c>
      <c r="S94" s="18">
        <v>8965.1250000000018</v>
      </c>
      <c r="T94" s="18">
        <v>0</v>
      </c>
      <c r="U94" s="16" t="s">
        <v>50</v>
      </c>
      <c r="V94" s="18">
        <v>0</v>
      </c>
      <c r="W94" s="18">
        <v>2280.7634499999999</v>
      </c>
      <c r="X94" s="16" t="s">
        <v>63</v>
      </c>
      <c r="Y94" s="18">
        <v>364.92209999999994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9" t="s">
        <v>47</v>
      </c>
      <c r="AN94" s="16" t="s">
        <v>47</v>
      </c>
      <c r="AO94" s="19" t="s">
        <v>47</v>
      </c>
      <c r="AP94" s="16" t="s">
        <v>47</v>
      </c>
    </row>
    <row r="95" spans="1:43" s="20" customFormat="1" x14ac:dyDescent="0.25">
      <c r="A95" s="16" t="s">
        <v>264</v>
      </c>
      <c r="B95" s="25">
        <v>44960</v>
      </c>
      <c r="C95" s="24" t="s">
        <v>876</v>
      </c>
      <c r="D95" s="24" t="s">
        <v>933</v>
      </c>
      <c r="E95" s="24" t="s">
        <v>934</v>
      </c>
      <c r="F95" s="24" t="s">
        <v>951</v>
      </c>
      <c r="G95" s="24" t="s">
        <v>54</v>
      </c>
      <c r="H95" s="24" t="s">
        <v>952</v>
      </c>
      <c r="I95" s="26" t="s">
        <v>47</v>
      </c>
      <c r="J95" s="26" t="s">
        <v>47</v>
      </c>
      <c r="K95" s="26" t="s">
        <v>47</v>
      </c>
      <c r="L95" s="26" t="s">
        <v>47</v>
      </c>
      <c r="M95" s="26">
        <v>0</v>
      </c>
      <c r="N95" s="24" t="s">
        <v>47</v>
      </c>
      <c r="O95" s="24" t="s">
        <v>56</v>
      </c>
      <c r="P95" s="24" t="s">
        <v>47</v>
      </c>
      <c r="Q95" s="26">
        <f>+S95+T95+V95+W95+Y95+Z95+AB95+AC95+AE95+AH95+AI95</f>
        <v>8637.4489000000031</v>
      </c>
      <c r="R95" s="26">
        <v>0</v>
      </c>
      <c r="S95" s="26">
        <v>8176.3639500000027</v>
      </c>
      <c r="T95" s="26">
        <v>0</v>
      </c>
      <c r="U95" s="24" t="s">
        <v>50</v>
      </c>
      <c r="V95" s="26">
        <v>0</v>
      </c>
      <c r="W95" s="26">
        <v>397.48704999999995</v>
      </c>
      <c r="X95" s="24" t="s">
        <v>50</v>
      </c>
      <c r="Y95" s="26">
        <v>63.597900000000003</v>
      </c>
      <c r="Z95" s="26">
        <v>0</v>
      </c>
      <c r="AA95" s="24" t="s">
        <v>50</v>
      </c>
      <c r="AB95" s="26">
        <v>0</v>
      </c>
      <c r="AC95" s="26">
        <v>0</v>
      </c>
      <c r="AD95" s="24" t="s">
        <v>50</v>
      </c>
      <c r="AE95" s="26">
        <v>0</v>
      </c>
      <c r="AF95" s="24">
        <v>0</v>
      </c>
      <c r="AG95" s="24" t="s">
        <v>50</v>
      </c>
      <c r="AH95" s="26">
        <v>0</v>
      </c>
      <c r="AI95" s="26">
        <v>0</v>
      </c>
      <c r="AJ95" s="24" t="s">
        <v>50</v>
      </c>
      <c r="AK95" s="26">
        <v>0</v>
      </c>
      <c r="AL95" s="26">
        <v>0</v>
      </c>
      <c r="AM95" s="27" t="s">
        <v>47</v>
      </c>
      <c r="AN95" s="24" t="s">
        <v>47</v>
      </c>
      <c r="AO95" s="27" t="s">
        <v>47</v>
      </c>
      <c r="AP95" s="24" t="s">
        <v>47</v>
      </c>
      <c r="AQ95" s="28"/>
    </row>
    <row r="96" spans="1:43" s="20" customFormat="1" x14ac:dyDescent="0.25">
      <c r="A96" s="16" t="s">
        <v>266</v>
      </c>
      <c r="B96" s="25">
        <v>44960</v>
      </c>
      <c r="C96" s="24" t="s">
        <v>876</v>
      </c>
      <c r="D96" s="24" t="s">
        <v>933</v>
      </c>
      <c r="E96" s="24" t="s">
        <v>934</v>
      </c>
      <c r="F96" s="24" t="s">
        <v>951</v>
      </c>
      <c r="G96" s="24" t="s">
        <v>54</v>
      </c>
      <c r="H96" s="24" t="s">
        <v>953</v>
      </c>
      <c r="I96" s="26" t="s">
        <v>47</v>
      </c>
      <c r="J96" s="26" t="s">
        <v>47</v>
      </c>
      <c r="K96" s="26" t="s">
        <v>47</v>
      </c>
      <c r="L96" s="26" t="s">
        <v>47</v>
      </c>
      <c r="M96" s="26">
        <v>0</v>
      </c>
      <c r="N96" s="24" t="s">
        <v>47</v>
      </c>
      <c r="O96" s="24" t="s">
        <v>954</v>
      </c>
      <c r="P96" s="24" t="s">
        <v>955</v>
      </c>
      <c r="Q96" s="26">
        <f>+S96+T96+V96+W96+Y96+Z96+AB96+AC96+AE96+AH96+AI96</f>
        <v>526.91920000000005</v>
      </c>
      <c r="R96" s="26">
        <v>0</v>
      </c>
      <c r="S96" s="26">
        <v>304.35000000000002</v>
      </c>
      <c r="T96" s="26">
        <v>191.87</v>
      </c>
      <c r="U96" s="24" t="s">
        <v>63</v>
      </c>
      <c r="V96" s="26">
        <v>30.699200000000001</v>
      </c>
      <c r="W96" s="26">
        <v>0</v>
      </c>
      <c r="X96" s="24" t="s">
        <v>50</v>
      </c>
      <c r="Y96" s="26">
        <v>0</v>
      </c>
      <c r="Z96" s="26">
        <v>0</v>
      </c>
      <c r="AA96" s="24" t="s">
        <v>50</v>
      </c>
      <c r="AB96" s="26">
        <v>0</v>
      </c>
      <c r="AC96" s="26">
        <v>0</v>
      </c>
      <c r="AD96" s="24" t="s">
        <v>50</v>
      </c>
      <c r="AE96" s="26">
        <v>0</v>
      </c>
      <c r="AF96" s="24">
        <v>0</v>
      </c>
      <c r="AG96" s="24" t="s">
        <v>50</v>
      </c>
      <c r="AH96" s="26">
        <v>0</v>
      </c>
      <c r="AI96" s="26">
        <v>0</v>
      </c>
      <c r="AJ96" s="24" t="s">
        <v>50</v>
      </c>
      <c r="AK96" s="26">
        <v>0</v>
      </c>
      <c r="AL96" s="26">
        <v>0</v>
      </c>
      <c r="AM96" s="27" t="s">
        <v>47</v>
      </c>
      <c r="AN96" s="24" t="s">
        <v>47</v>
      </c>
      <c r="AO96" s="27" t="s">
        <v>47</v>
      </c>
      <c r="AP96" s="24" t="s">
        <v>47</v>
      </c>
      <c r="AQ96" s="28"/>
    </row>
    <row r="97" spans="1:43" s="20" customFormat="1" x14ac:dyDescent="0.25">
      <c r="A97" s="16" t="s">
        <v>271</v>
      </c>
      <c r="B97" s="25">
        <v>44960</v>
      </c>
      <c r="C97" s="24" t="s">
        <v>876</v>
      </c>
      <c r="D97" s="24" t="s">
        <v>933</v>
      </c>
      <c r="E97" s="24" t="s">
        <v>934</v>
      </c>
      <c r="F97" s="24" t="s">
        <v>951</v>
      </c>
      <c r="G97" s="24" t="s">
        <v>54</v>
      </c>
      <c r="H97" s="24" t="s">
        <v>956</v>
      </c>
      <c r="I97" s="26" t="s">
        <v>47</v>
      </c>
      <c r="J97" s="26" t="s">
        <v>47</v>
      </c>
      <c r="K97" s="26" t="s">
        <v>47</v>
      </c>
      <c r="L97" s="26" t="s">
        <v>47</v>
      </c>
      <c r="M97" s="26">
        <v>0</v>
      </c>
      <c r="N97" s="24" t="s">
        <v>47</v>
      </c>
      <c r="O97" s="24" t="s">
        <v>56</v>
      </c>
      <c r="P97" s="24" t="s">
        <v>47</v>
      </c>
      <c r="Q97" s="26">
        <f>+S97+T97+V97+W97+Y97+Z97+AB97+AC97+AE97+AH97+AI97</f>
        <v>6609.4594999999999</v>
      </c>
      <c r="R97" s="26">
        <v>0</v>
      </c>
      <c r="S97" s="26">
        <v>6327.92</v>
      </c>
      <c r="T97" s="26">
        <v>0</v>
      </c>
      <c r="U97" s="24" t="s">
        <v>50</v>
      </c>
      <c r="V97" s="26">
        <v>0</v>
      </c>
      <c r="W97" s="26">
        <v>242.70649999999998</v>
      </c>
      <c r="X97" s="24" t="s">
        <v>63</v>
      </c>
      <c r="Y97" s="26">
        <v>38.832999999999998</v>
      </c>
      <c r="Z97" s="26">
        <v>0</v>
      </c>
      <c r="AA97" s="24" t="s">
        <v>50</v>
      </c>
      <c r="AB97" s="26">
        <v>0</v>
      </c>
      <c r="AC97" s="26">
        <v>0</v>
      </c>
      <c r="AD97" s="24" t="s">
        <v>50</v>
      </c>
      <c r="AE97" s="26">
        <v>0</v>
      </c>
      <c r="AF97" s="24">
        <v>0</v>
      </c>
      <c r="AG97" s="24" t="s">
        <v>50</v>
      </c>
      <c r="AH97" s="26">
        <v>0</v>
      </c>
      <c r="AI97" s="26">
        <v>0</v>
      </c>
      <c r="AJ97" s="24" t="s">
        <v>50</v>
      </c>
      <c r="AK97" s="26">
        <v>0</v>
      </c>
      <c r="AL97" s="26">
        <v>0</v>
      </c>
      <c r="AM97" s="27" t="s">
        <v>47</v>
      </c>
      <c r="AN97" s="24" t="s">
        <v>47</v>
      </c>
      <c r="AO97" s="27" t="s">
        <v>47</v>
      </c>
      <c r="AP97" s="24" t="s">
        <v>47</v>
      </c>
      <c r="AQ97" s="28"/>
    </row>
    <row r="98" spans="1:43" s="20" customFormat="1" x14ac:dyDescent="0.25">
      <c r="A98" s="16" t="s">
        <v>273</v>
      </c>
      <c r="B98" s="17">
        <v>44960</v>
      </c>
      <c r="C98" s="16" t="s">
        <v>876</v>
      </c>
      <c r="D98" s="16" t="s">
        <v>893</v>
      </c>
      <c r="E98" s="16" t="s">
        <v>95</v>
      </c>
      <c r="F98" s="16" t="s">
        <v>894</v>
      </c>
      <c r="G98" s="16" t="s">
        <v>54</v>
      </c>
      <c r="H98" s="16" t="s">
        <v>212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56</v>
      </c>
      <c r="P98" s="16" t="s">
        <v>47</v>
      </c>
      <c r="Q98" s="18">
        <v>18039.982950000001</v>
      </c>
      <c r="R98" s="18">
        <v>0</v>
      </c>
      <c r="S98" s="18">
        <v>14208.609950000002</v>
      </c>
      <c r="T98" s="18">
        <v>0</v>
      </c>
      <c r="U98" s="16" t="s">
        <v>50</v>
      </c>
      <c r="V98" s="18">
        <v>0</v>
      </c>
      <c r="W98" s="18">
        <v>3302.9078</v>
      </c>
      <c r="X98" s="16" t="s">
        <v>63</v>
      </c>
      <c r="Y98" s="18">
        <v>528.46519999999998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9" t="s">
        <v>47</v>
      </c>
      <c r="AN98" s="16" t="s">
        <v>47</v>
      </c>
      <c r="AO98" s="19" t="s">
        <v>47</v>
      </c>
      <c r="AP98" s="16" t="s">
        <v>47</v>
      </c>
    </row>
    <row r="99" spans="1:43" s="20" customFormat="1" x14ac:dyDescent="0.25">
      <c r="A99" s="16" t="s">
        <v>275</v>
      </c>
      <c r="B99" s="25">
        <v>44960</v>
      </c>
      <c r="C99" s="24" t="s">
        <v>876</v>
      </c>
      <c r="D99" s="24" t="s">
        <v>1286</v>
      </c>
      <c r="E99" s="24" t="s">
        <v>1287</v>
      </c>
      <c r="F99" s="24" t="s">
        <v>1288</v>
      </c>
      <c r="G99" s="24" t="s">
        <v>54</v>
      </c>
      <c r="H99" s="24" t="s">
        <v>1289</v>
      </c>
      <c r="I99" s="26" t="s">
        <v>47</v>
      </c>
      <c r="J99" s="26" t="s">
        <v>47</v>
      </c>
      <c r="K99" s="26" t="s">
        <v>47</v>
      </c>
      <c r="L99" s="26" t="s">
        <v>47</v>
      </c>
      <c r="M99" s="26">
        <v>0</v>
      </c>
      <c r="N99" s="24" t="s">
        <v>47</v>
      </c>
      <c r="O99" s="24" t="s">
        <v>56</v>
      </c>
      <c r="P99" s="24" t="s">
        <v>47</v>
      </c>
      <c r="Q99" s="26">
        <f>+R99+S99+T99+V99+W99+Y99+AB99+Z99+AC99+AE99</f>
        <v>1223.3078999999998</v>
      </c>
      <c r="R99" s="26">
        <v>0</v>
      </c>
      <c r="S99" s="26">
        <v>1019.0782999999999</v>
      </c>
      <c r="T99" s="26">
        <v>0</v>
      </c>
      <c r="U99" s="24" t="s">
        <v>50</v>
      </c>
      <c r="V99" s="26">
        <v>0</v>
      </c>
      <c r="W99" s="26">
        <v>176.06</v>
      </c>
      <c r="X99" s="24" t="s">
        <v>63</v>
      </c>
      <c r="Y99" s="26">
        <v>28.169599999999999</v>
      </c>
      <c r="Z99" s="26">
        <v>0</v>
      </c>
      <c r="AA99" s="24" t="s">
        <v>50</v>
      </c>
      <c r="AB99" s="26">
        <v>0</v>
      </c>
      <c r="AC99" s="26">
        <v>0</v>
      </c>
      <c r="AD99" s="24" t="s">
        <v>50</v>
      </c>
      <c r="AE99" s="26">
        <v>0</v>
      </c>
      <c r="AF99" s="24">
        <v>0</v>
      </c>
      <c r="AG99" s="24" t="s">
        <v>50</v>
      </c>
      <c r="AH99" s="26">
        <v>0</v>
      </c>
      <c r="AI99" s="26">
        <v>0</v>
      </c>
      <c r="AJ99" s="24" t="s">
        <v>50</v>
      </c>
      <c r="AK99" s="26">
        <v>0</v>
      </c>
      <c r="AL99" s="26">
        <v>0</v>
      </c>
      <c r="AM99" s="27" t="s">
        <v>47</v>
      </c>
      <c r="AN99" s="24" t="s">
        <v>47</v>
      </c>
      <c r="AO99" s="27" t="s">
        <v>47</v>
      </c>
      <c r="AP99" s="24" t="s">
        <v>47</v>
      </c>
      <c r="AQ99" s="28"/>
    </row>
    <row r="100" spans="1:43" s="20" customFormat="1" x14ac:dyDescent="0.25">
      <c r="A100" s="16" t="s">
        <v>277</v>
      </c>
      <c r="B100" s="25">
        <v>44960</v>
      </c>
      <c r="C100" s="24" t="s">
        <v>876</v>
      </c>
      <c r="D100" s="24" t="s">
        <v>1286</v>
      </c>
      <c r="E100" s="24" t="s">
        <v>1287</v>
      </c>
      <c r="F100" s="24" t="s">
        <v>1288</v>
      </c>
      <c r="G100" s="24" t="s">
        <v>54</v>
      </c>
      <c r="H100" s="24" t="s">
        <v>1290</v>
      </c>
      <c r="I100" s="26" t="s">
        <v>47</v>
      </c>
      <c r="J100" s="26" t="s">
        <v>47</v>
      </c>
      <c r="K100" s="26" t="s">
        <v>47</v>
      </c>
      <c r="L100" s="26" t="s">
        <v>47</v>
      </c>
      <c r="M100" s="26">
        <v>0</v>
      </c>
      <c r="N100" s="24" t="s">
        <v>47</v>
      </c>
      <c r="O100" s="24" t="s">
        <v>1291</v>
      </c>
      <c r="P100" s="24" t="s">
        <v>1292</v>
      </c>
      <c r="Q100" s="26">
        <f>+R100+S100+T100+V100+W100+Y100+AB100+Z100+AC100+AE100</f>
        <v>111.3244</v>
      </c>
      <c r="R100" s="26">
        <v>0</v>
      </c>
      <c r="S100" s="26">
        <v>61.629999999999995</v>
      </c>
      <c r="T100" s="26">
        <v>42.84</v>
      </c>
      <c r="U100" s="24" t="s">
        <v>63</v>
      </c>
      <c r="V100" s="26">
        <v>6.8544</v>
      </c>
      <c r="W100" s="26">
        <v>0</v>
      </c>
      <c r="X100" s="24" t="s">
        <v>50</v>
      </c>
      <c r="Y100" s="26">
        <v>0</v>
      </c>
      <c r="Z100" s="26">
        <v>0</v>
      </c>
      <c r="AA100" s="24" t="s">
        <v>50</v>
      </c>
      <c r="AB100" s="26">
        <v>0</v>
      </c>
      <c r="AC100" s="26">
        <v>0</v>
      </c>
      <c r="AD100" s="24" t="s">
        <v>50</v>
      </c>
      <c r="AE100" s="26">
        <v>0</v>
      </c>
      <c r="AF100" s="24">
        <v>0</v>
      </c>
      <c r="AG100" s="24" t="s">
        <v>50</v>
      </c>
      <c r="AH100" s="26">
        <v>0</v>
      </c>
      <c r="AI100" s="26">
        <v>0</v>
      </c>
      <c r="AJ100" s="24" t="s">
        <v>50</v>
      </c>
      <c r="AK100" s="26">
        <v>0</v>
      </c>
      <c r="AL100" s="26">
        <v>0</v>
      </c>
      <c r="AM100" s="27" t="s">
        <v>47</v>
      </c>
      <c r="AN100" s="24" t="s">
        <v>47</v>
      </c>
      <c r="AO100" s="27" t="s">
        <v>47</v>
      </c>
      <c r="AP100" s="24" t="s">
        <v>47</v>
      </c>
      <c r="AQ100" s="28"/>
    </row>
    <row r="101" spans="1:43" s="20" customFormat="1" x14ac:dyDescent="0.25">
      <c r="A101" s="16" t="s">
        <v>279</v>
      </c>
      <c r="B101" s="25">
        <v>44960</v>
      </c>
      <c r="C101" s="24" t="s">
        <v>876</v>
      </c>
      <c r="D101" s="24" t="s">
        <v>1286</v>
      </c>
      <c r="E101" s="24" t="s">
        <v>1287</v>
      </c>
      <c r="F101" s="24" t="s">
        <v>1288</v>
      </c>
      <c r="G101" s="24" t="s">
        <v>54</v>
      </c>
      <c r="H101" s="24" t="s">
        <v>1293</v>
      </c>
      <c r="I101" s="26" t="s">
        <v>47</v>
      </c>
      <c r="J101" s="26" t="s">
        <v>47</v>
      </c>
      <c r="K101" s="26" t="s">
        <v>47</v>
      </c>
      <c r="L101" s="26" t="s">
        <v>47</v>
      </c>
      <c r="M101" s="26">
        <v>0</v>
      </c>
      <c r="N101" s="24" t="s">
        <v>47</v>
      </c>
      <c r="O101" s="24" t="s">
        <v>56</v>
      </c>
      <c r="P101" s="24" t="s">
        <v>47</v>
      </c>
      <c r="Q101" s="26">
        <f>+R101+S101+T101+V101+W101+Y101+AB101+Z101+AC101+AE101</f>
        <v>1204.7589500000001</v>
      </c>
      <c r="R101" s="26">
        <v>0</v>
      </c>
      <c r="S101" s="26">
        <v>966.44355000000007</v>
      </c>
      <c r="T101" s="26">
        <v>0</v>
      </c>
      <c r="U101" s="24" t="s">
        <v>50</v>
      </c>
      <c r="V101" s="26">
        <v>0</v>
      </c>
      <c r="W101" s="26">
        <v>205.4443</v>
      </c>
      <c r="X101" s="24" t="s">
        <v>50</v>
      </c>
      <c r="Y101" s="26">
        <v>32.871099999999998</v>
      </c>
      <c r="Z101" s="26">
        <v>0</v>
      </c>
      <c r="AA101" s="24" t="s">
        <v>50</v>
      </c>
      <c r="AB101" s="26">
        <v>0</v>
      </c>
      <c r="AC101" s="26">
        <v>0</v>
      </c>
      <c r="AD101" s="24" t="s">
        <v>50</v>
      </c>
      <c r="AE101" s="26">
        <v>0</v>
      </c>
      <c r="AF101" s="24">
        <v>0</v>
      </c>
      <c r="AG101" s="24" t="s">
        <v>50</v>
      </c>
      <c r="AH101" s="26">
        <v>0</v>
      </c>
      <c r="AI101" s="26">
        <v>0</v>
      </c>
      <c r="AJ101" s="24" t="s">
        <v>50</v>
      </c>
      <c r="AK101" s="26">
        <v>0</v>
      </c>
      <c r="AL101" s="26">
        <v>0</v>
      </c>
      <c r="AM101" s="27" t="s">
        <v>47</v>
      </c>
      <c r="AN101" s="24" t="s">
        <v>47</v>
      </c>
      <c r="AO101" s="27" t="s">
        <v>47</v>
      </c>
      <c r="AP101" s="24" t="s">
        <v>47</v>
      </c>
      <c r="AQ101" s="28"/>
    </row>
    <row r="102" spans="1:43" s="20" customFormat="1" x14ac:dyDescent="0.25">
      <c r="A102" s="16" t="s">
        <v>282</v>
      </c>
      <c r="B102" s="17">
        <v>44960</v>
      </c>
      <c r="C102" s="16" t="s">
        <v>876</v>
      </c>
      <c r="D102" s="16" t="s">
        <v>1191</v>
      </c>
      <c r="E102" s="16" t="s">
        <v>1192</v>
      </c>
      <c r="F102" s="16" t="s">
        <v>1197</v>
      </c>
      <c r="G102" s="16" t="s">
        <v>54</v>
      </c>
      <c r="H102" s="16" t="s">
        <v>1198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56</v>
      </c>
      <c r="P102" s="16" t="s">
        <v>47</v>
      </c>
      <c r="Q102" s="18">
        <f>+S102+T102+V102+W102+Y102+Z102+AB102+AC102</f>
        <v>1280.5804000000001</v>
      </c>
      <c r="R102" s="18">
        <v>0</v>
      </c>
      <c r="S102" s="18">
        <v>895.24000000000012</v>
      </c>
      <c r="T102" s="18">
        <v>0</v>
      </c>
      <c r="U102" s="16" t="s">
        <v>50</v>
      </c>
      <c r="V102" s="18">
        <v>0</v>
      </c>
      <c r="W102" s="18">
        <v>332.18999999999994</v>
      </c>
      <c r="X102" s="16" t="s">
        <v>50</v>
      </c>
      <c r="Y102" s="18">
        <v>53.150399999999998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9" t="s">
        <v>47</v>
      </c>
      <c r="AN102" s="16" t="s">
        <v>47</v>
      </c>
      <c r="AO102" s="19" t="s">
        <v>47</v>
      </c>
      <c r="AP102" s="16" t="s">
        <v>47</v>
      </c>
    </row>
    <row r="103" spans="1:43" s="20" customFormat="1" x14ac:dyDescent="0.25">
      <c r="A103" s="16" t="s">
        <v>284</v>
      </c>
      <c r="B103" s="17">
        <v>44960</v>
      </c>
      <c r="C103" s="16" t="s">
        <v>876</v>
      </c>
      <c r="D103" s="16" t="s">
        <v>1170</v>
      </c>
      <c r="E103" s="20" t="s">
        <v>1171</v>
      </c>
      <c r="F103" s="16" t="s">
        <v>1172</v>
      </c>
      <c r="G103" s="16" t="s">
        <v>54</v>
      </c>
      <c r="H103" s="16" t="s">
        <v>1173</v>
      </c>
      <c r="I103" s="16"/>
      <c r="J103" s="16"/>
      <c r="K103" s="16"/>
      <c r="L103" s="16"/>
      <c r="M103" s="16"/>
      <c r="N103" s="16"/>
      <c r="O103" s="16" t="s">
        <v>913</v>
      </c>
      <c r="P103" s="16"/>
      <c r="Q103" s="29">
        <v>0</v>
      </c>
      <c r="R103" s="29"/>
      <c r="S103" s="29">
        <v>0</v>
      </c>
      <c r="T103" s="29">
        <v>0</v>
      </c>
      <c r="U103" s="16" t="s">
        <v>50</v>
      </c>
      <c r="V103" s="29">
        <v>0</v>
      </c>
      <c r="W103" s="29">
        <v>0</v>
      </c>
      <c r="X103" s="16" t="s">
        <v>50</v>
      </c>
      <c r="Y103" s="29">
        <v>0</v>
      </c>
      <c r="Z103" s="29">
        <v>0</v>
      </c>
      <c r="AA103" s="29">
        <v>0</v>
      </c>
      <c r="AB103" s="29">
        <v>0</v>
      </c>
      <c r="AC103" s="29">
        <v>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29">
        <v>0</v>
      </c>
      <c r="AN103" s="29">
        <v>0</v>
      </c>
      <c r="AO103" s="29">
        <v>0</v>
      </c>
      <c r="AP103" s="29">
        <v>0</v>
      </c>
      <c r="AQ103" s="16"/>
    </row>
    <row r="104" spans="1:43" s="20" customFormat="1" x14ac:dyDescent="0.25">
      <c r="A104" s="16" t="s">
        <v>289</v>
      </c>
      <c r="B104" s="17">
        <v>44961</v>
      </c>
      <c r="C104" s="16" t="s">
        <v>876</v>
      </c>
      <c r="D104" s="16" t="s">
        <v>52</v>
      </c>
      <c r="E104" s="16" t="s">
        <v>53</v>
      </c>
      <c r="F104" s="16" t="s">
        <v>247</v>
      </c>
      <c r="G104" s="16" t="s">
        <v>54</v>
      </c>
      <c r="H104" s="16" t="s">
        <v>245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56</v>
      </c>
      <c r="P104" s="16" t="s">
        <v>47</v>
      </c>
      <c r="Q104" s="18">
        <v>39144.089500000016</v>
      </c>
      <c r="R104" s="18">
        <v>0</v>
      </c>
      <c r="S104" s="18">
        <v>31012.452600000019</v>
      </c>
      <c r="T104" s="18">
        <v>0</v>
      </c>
      <c r="U104" s="16" t="s">
        <v>50</v>
      </c>
      <c r="V104" s="18">
        <v>0</v>
      </c>
      <c r="W104" s="18">
        <v>6854.4733999999989</v>
      </c>
      <c r="X104" s="16" t="s">
        <v>63</v>
      </c>
      <c r="Y104" s="18">
        <v>1096.7158999999999</v>
      </c>
      <c r="Z104" s="18">
        <v>0</v>
      </c>
      <c r="AA104" s="16" t="s">
        <v>50</v>
      </c>
      <c r="AB104" s="18">
        <v>0</v>
      </c>
      <c r="AC104" s="18">
        <v>167.08109999999999</v>
      </c>
      <c r="AD104" s="16" t="s">
        <v>80</v>
      </c>
      <c r="AE104" s="18">
        <v>13.3665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9" t="s">
        <v>47</v>
      </c>
      <c r="AN104" s="16" t="s">
        <v>47</v>
      </c>
      <c r="AO104" s="19" t="s">
        <v>47</v>
      </c>
      <c r="AP104" s="16" t="s">
        <v>47</v>
      </c>
    </row>
    <row r="105" spans="1:43" s="20" customFormat="1" x14ac:dyDescent="0.25">
      <c r="A105" s="16" t="s">
        <v>1420</v>
      </c>
      <c r="B105" s="17">
        <v>44961</v>
      </c>
      <c r="C105" s="16" t="s">
        <v>876</v>
      </c>
      <c r="D105" s="16" t="s">
        <v>52</v>
      </c>
      <c r="E105" s="16" t="s">
        <v>53</v>
      </c>
      <c r="F105" s="16" t="s">
        <v>247</v>
      </c>
      <c r="G105" s="16" t="s">
        <v>48</v>
      </c>
      <c r="H105" s="16" t="s">
        <v>47</v>
      </c>
      <c r="I105" s="18" t="s">
        <v>76</v>
      </c>
      <c r="J105" s="18" t="s">
        <v>47</v>
      </c>
      <c r="K105" s="18" t="s">
        <v>248</v>
      </c>
      <c r="L105" s="18" t="s">
        <v>243</v>
      </c>
      <c r="M105" s="18">
        <v>1769.91</v>
      </c>
      <c r="N105" s="16" t="s">
        <v>49</v>
      </c>
      <c r="O105" s="16" t="s">
        <v>249</v>
      </c>
      <c r="P105" s="16" t="s">
        <v>250</v>
      </c>
      <c r="Q105" s="18">
        <v>-1769.91345</v>
      </c>
      <c r="R105" s="18">
        <v>0</v>
      </c>
      <c r="S105" s="18">
        <v>-1580.16065</v>
      </c>
      <c r="T105" s="18">
        <v>0</v>
      </c>
      <c r="U105" s="16" t="s">
        <v>50</v>
      </c>
      <c r="V105" s="18">
        <v>0</v>
      </c>
      <c r="W105" s="18">
        <v>-163.58000000000001</v>
      </c>
      <c r="X105" s="16" t="s">
        <v>63</v>
      </c>
      <c r="Y105" s="18">
        <v>-26.172799999999999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9" t="s">
        <v>47</v>
      </c>
      <c r="AN105" s="16" t="s">
        <v>47</v>
      </c>
      <c r="AO105" s="19" t="s">
        <v>47</v>
      </c>
      <c r="AP105" s="16" t="s">
        <v>47</v>
      </c>
    </row>
    <row r="106" spans="1:43" s="20" customFormat="1" x14ac:dyDescent="0.25">
      <c r="A106" s="16" t="s">
        <v>291</v>
      </c>
      <c r="B106" s="25">
        <v>44961</v>
      </c>
      <c r="C106" s="24" t="s">
        <v>1237</v>
      </c>
      <c r="D106" s="24" t="s">
        <v>52</v>
      </c>
      <c r="E106" s="24" t="s">
        <v>1238</v>
      </c>
      <c r="F106" s="24" t="s">
        <v>1294</v>
      </c>
      <c r="G106" s="24" t="s">
        <v>54</v>
      </c>
      <c r="H106" s="24" t="s">
        <v>1295</v>
      </c>
      <c r="I106" s="26" t="s">
        <v>47</v>
      </c>
      <c r="J106" s="26" t="s">
        <v>47</v>
      </c>
      <c r="K106" s="26" t="s">
        <v>47</v>
      </c>
      <c r="L106" s="26" t="s">
        <v>47</v>
      </c>
      <c r="M106" s="26">
        <v>0</v>
      </c>
      <c r="N106" s="24" t="s">
        <v>47</v>
      </c>
      <c r="O106" s="24" t="s">
        <v>56</v>
      </c>
      <c r="P106" s="24" t="s">
        <v>47</v>
      </c>
      <c r="Q106" s="26">
        <f t="shared" ref="Q106:Q113" si="1">+R106+S106+T106+V106+W106+Y106+AB106+Z106+AC106+AE106</f>
        <v>12072.384350000004</v>
      </c>
      <c r="R106" s="26">
        <v>0</v>
      </c>
      <c r="S106" s="26">
        <v>9196.8599000000049</v>
      </c>
      <c r="T106" s="26">
        <v>0</v>
      </c>
      <c r="U106" s="24" t="s">
        <v>50</v>
      </c>
      <c r="V106" s="26">
        <v>0</v>
      </c>
      <c r="W106" s="26">
        <v>2478.9003500000003</v>
      </c>
      <c r="X106" s="24" t="s">
        <v>63</v>
      </c>
      <c r="Y106" s="26">
        <v>396.6241</v>
      </c>
      <c r="Z106" s="26">
        <v>0</v>
      </c>
      <c r="AA106" s="24" t="s">
        <v>50</v>
      </c>
      <c r="AB106" s="26">
        <v>0</v>
      </c>
      <c r="AC106" s="26">
        <v>0</v>
      </c>
      <c r="AD106" s="24" t="s">
        <v>50</v>
      </c>
      <c r="AE106" s="26">
        <v>0</v>
      </c>
      <c r="AF106" s="24">
        <v>0</v>
      </c>
      <c r="AG106" s="24" t="s">
        <v>50</v>
      </c>
      <c r="AH106" s="26">
        <v>0</v>
      </c>
      <c r="AI106" s="26">
        <v>0</v>
      </c>
      <c r="AJ106" s="24" t="s">
        <v>50</v>
      </c>
      <c r="AK106" s="26">
        <v>0</v>
      </c>
      <c r="AL106" s="26">
        <v>0</v>
      </c>
      <c r="AM106" s="27" t="s">
        <v>47</v>
      </c>
      <c r="AN106" s="24" t="s">
        <v>47</v>
      </c>
      <c r="AO106" s="27" t="s">
        <v>47</v>
      </c>
      <c r="AP106" s="24" t="s">
        <v>47</v>
      </c>
      <c r="AQ106" s="28"/>
    </row>
    <row r="107" spans="1:43" s="20" customFormat="1" x14ac:dyDescent="0.25">
      <c r="A107" s="16" t="s">
        <v>293</v>
      </c>
      <c r="B107" s="25">
        <v>44961</v>
      </c>
      <c r="C107" s="24" t="s">
        <v>1237</v>
      </c>
      <c r="D107" s="24" t="s">
        <v>52</v>
      </c>
      <c r="E107" s="24" t="s">
        <v>1238</v>
      </c>
      <c r="F107" s="24" t="s">
        <v>1294</v>
      </c>
      <c r="G107" s="24" t="s">
        <v>54</v>
      </c>
      <c r="H107" s="24" t="s">
        <v>1296</v>
      </c>
      <c r="I107" s="26" t="s">
        <v>47</v>
      </c>
      <c r="J107" s="26" t="s">
        <v>47</v>
      </c>
      <c r="K107" s="26" t="s">
        <v>47</v>
      </c>
      <c r="L107" s="26" t="s">
        <v>47</v>
      </c>
      <c r="M107" s="26">
        <v>0</v>
      </c>
      <c r="N107" s="24" t="s">
        <v>47</v>
      </c>
      <c r="O107" s="24" t="s">
        <v>1297</v>
      </c>
      <c r="P107" s="24" t="s">
        <v>1298</v>
      </c>
      <c r="Q107" s="26">
        <f t="shared" si="1"/>
        <v>77.89</v>
      </c>
      <c r="R107" s="26">
        <v>0</v>
      </c>
      <c r="S107" s="26">
        <v>77.89</v>
      </c>
      <c r="T107" s="26">
        <v>0</v>
      </c>
      <c r="U107" s="24" t="s">
        <v>50</v>
      </c>
      <c r="V107" s="26">
        <v>0</v>
      </c>
      <c r="W107" s="26">
        <v>0</v>
      </c>
      <c r="X107" s="24" t="s">
        <v>50</v>
      </c>
      <c r="Y107" s="26">
        <v>0</v>
      </c>
      <c r="Z107" s="26">
        <v>0</v>
      </c>
      <c r="AA107" s="24" t="s">
        <v>50</v>
      </c>
      <c r="AB107" s="26">
        <v>0</v>
      </c>
      <c r="AC107" s="26">
        <v>0</v>
      </c>
      <c r="AD107" s="24" t="s">
        <v>50</v>
      </c>
      <c r="AE107" s="26">
        <v>0</v>
      </c>
      <c r="AF107" s="24">
        <v>0</v>
      </c>
      <c r="AG107" s="24" t="s">
        <v>50</v>
      </c>
      <c r="AH107" s="26">
        <v>0</v>
      </c>
      <c r="AI107" s="26">
        <v>0</v>
      </c>
      <c r="AJ107" s="24" t="s">
        <v>50</v>
      </c>
      <c r="AK107" s="26">
        <v>0</v>
      </c>
      <c r="AL107" s="26">
        <v>0</v>
      </c>
      <c r="AM107" s="27" t="s">
        <v>47</v>
      </c>
      <c r="AN107" s="24" t="s">
        <v>47</v>
      </c>
      <c r="AO107" s="27" t="s">
        <v>47</v>
      </c>
      <c r="AP107" s="24" t="s">
        <v>47</v>
      </c>
      <c r="AQ107" s="28"/>
    </row>
    <row r="108" spans="1:43" s="20" customFormat="1" x14ac:dyDescent="0.25">
      <c r="A108" s="16" t="s">
        <v>296</v>
      </c>
      <c r="B108" s="25">
        <v>44961</v>
      </c>
      <c r="C108" s="24" t="s">
        <v>1237</v>
      </c>
      <c r="D108" s="24" t="s">
        <v>52</v>
      </c>
      <c r="E108" s="24" t="s">
        <v>1238</v>
      </c>
      <c r="F108" s="24" t="s">
        <v>1294</v>
      </c>
      <c r="G108" s="24" t="s">
        <v>54</v>
      </c>
      <c r="H108" s="24" t="s">
        <v>1299</v>
      </c>
      <c r="I108" s="26" t="s">
        <v>47</v>
      </c>
      <c r="J108" s="26" t="s">
        <v>47</v>
      </c>
      <c r="K108" s="26" t="s">
        <v>47</v>
      </c>
      <c r="L108" s="26" t="s">
        <v>47</v>
      </c>
      <c r="M108" s="26">
        <v>0</v>
      </c>
      <c r="N108" s="24" t="s">
        <v>47</v>
      </c>
      <c r="O108" s="24" t="s">
        <v>56</v>
      </c>
      <c r="P108" s="24" t="s">
        <v>47</v>
      </c>
      <c r="Q108" s="26">
        <f t="shared" si="1"/>
        <v>4440.5799000000006</v>
      </c>
      <c r="R108" s="26">
        <v>0</v>
      </c>
      <c r="S108" s="26">
        <v>3163.4895000000006</v>
      </c>
      <c r="T108" s="26">
        <v>0</v>
      </c>
      <c r="U108" s="24" t="s">
        <v>50</v>
      </c>
      <c r="V108" s="26">
        <v>0</v>
      </c>
      <c r="W108" s="26">
        <v>1100.9399999999998</v>
      </c>
      <c r="X108" s="24" t="s">
        <v>50</v>
      </c>
      <c r="Y108" s="26">
        <v>176.15039999999999</v>
      </c>
      <c r="Z108" s="26">
        <v>0</v>
      </c>
      <c r="AA108" s="24" t="s">
        <v>50</v>
      </c>
      <c r="AB108" s="26">
        <v>0</v>
      </c>
      <c r="AC108" s="26">
        <v>0</v>
      </c>
      <c r="AD108" s="24" t="s">
        <v>50</v>
      </c>
      <c r="AE108" s="26">
        <v>0</v>
      </c>
      <c r="AF108" s="24">
        <v>0</v>
      </c>
      <c r="AG108" s="24" t="s">
        <v>50</v>
      </c>
      <c r="AH108" s="26">
        <v>0</v>
      </c>
      <c r="AI108" s="26">
        <v>0</v>
      </c>
      <c r="AJ108" s="24" t="s">
        <v>50</v>
      </c>
      <c r="AK108" s="26">
        <v>0</v>
      </c>
      <c r="AL108" s="26">
        <v>0</v>
      </c>
      <c r="AM108" s="27" t="s">
        <v>47</v>
      </c>
      <c r="AN108" s="24" t="s">
        <v>47</v>
      </c>
      <c r="AO108" s="27" t="s">
        <v>47</v>
      </c>
      <c r="AP108" s="24" t="s">
        <v>47</v>
      </c>
      <c r="AQ108" s="28"/>
    </row>
    <row r="109" spans="1:43" s="20" customFormat="1" x14ac:dyDescent="0.25">
      <c r="A109" s="16" t="s">
        <v>298</v>
      </c>
      <c r="B109" s="25">
        <v>44961</v>
      </c>
      <c r="C109" s="24" t="s">
        <v>1237</v>
      </c>
      <c r="D109" s="24" t="s">
        <v>52</v>
      </c>
      <c r="E109" s="24" t="s">
        <v>1238</v>
      </c>
      <c r="F109" s="24" t="s">
        <v>1294</v>
      </c>
      <c r="G109" s="24" t="s">
        <v>54</v>
      </c>
      <c r="H109" s="24" t="s">
        <v>1300</v>
      </c>
      <c r="I109" s="26" t="s">
        <v>47</v>
      </c>
      <c r="J109" s="26" t="s">
        <v>47</v>
      </c>
      <c r="K109" s="26" t="s">
        <v>47</v>
      </c>
      <c r="L109" s="26" t="s">
        <v>47</v>
      </c>
      <c r="M109" s="26">
        <v>0</v>
      </c>
      <c r="N109" s="24" t="s">
        <v>47</v>
      </c>
      <c r="O109" s="24" t="s">
        <v>1136</v>
      </c>
      <c r="P109" s="24" t="s">
        <v>1301</v>
      </c>
      <c r="Q109" s="26">
        <f t="shared" si="1"/>
        <v>35.4</v>
      </c>
      <c r="R109" s="26">
        <v>0</v>
      </c>
      <c r="S109" s="26">
        <v>35.4</v>
      </c>
      <c r="T109" s="26">
        <v>0</v>
      </c>
      <c r="U109" s="24" t="s">
        <v>50</v>
      </c>
      <c r="V109" s="26">
        <v>0</v>
      </c>
      <c r="W109" s="26">
        <v>0</v>
      </c>
      <c r="X109" s="24" t="s">
        <v>50</v>
      </c>
      <c r="Y109" s="26">
        <v>0</v>
      </c>
      <c r="Z109" s="26">
        <v>0</v>
      </c>
      <c r="AA109" s="24" t="s">
        <v>50</v>
      </c>
      <c r="AB109" s="26">
        <v>0</v>
      </c>
      <c r="AC109" s="26">
        <v>0</v>
      </c>
      <c r="AD109" s="24" t="s">
        <v>50</v>
      </c>
      <c r="AE109" s="26">
        <v>0</v>
      </c>
      <c r="AF109" s="24">
        <v>0</v>
      </c>
      <c r="AG109" s="24" t="s">
        <v>50</v>
      </c>
      <c r="AH109" s="26">
        <v>0</v>
      </c>
      <c r="AI109" s="26">
        <v>0</v>
      </c>
      <c r="AJ109" s="24" t="s">
        <v>50</v>
      </c>
      <c r="AK109" s="26">
        <v>0</v>
      </c>
      <c r="AL109" s="26">
        <v>0</v>
      </c>
      <c r="AM109" s="27" t="s">
        <v>47</v>
      </c>
      <c r="AN109" s="24" t="s">
        <v>47</v>
      </c>
      <c r="AO109" s="27" t="s">
        <v>47</v>
      </c>
      <c r="AP109" s="24" t="s">
        <v>47</v>
      </c>
      <c r="AQ109" s="28"/>
    </row>
    <row r="110" spans="1:43" s="20" customFormat="1" x14ac:dyDescent="0.25">
      <c r="A110" s="16" t="s">
        <v>300</v>
      </c>
      <c r="B110" s="25">
        <v>44961</v>
      </c>
      <c r="C110" s="24" t="s">
        <v>1237</v>
      </c>
      <c r="D110" s="24" t="s">
        <v>52</v>
      </c>
      <c r="E110" s="24" t="s">
        <v>1238</v>
      </c>
      <c r="F110" s="24" t="s">
        <v>1294</v>
      </c>
      <c r="G110" s="24" t="s">
        <v>54</v>
      </c>
      <c r="H110" s="24" t="s">
        <v>1302</v>
      </c>
      <c r="I110" s="26" t="s">
        <v>47</v>
      </c>
      <c r="J110" s="26" t="s">
        <v>47</v>
      </c>
      <c r="K110" s="26" t="s">
        <v>47</v>
      </c>
      <c r="L110" s="26" t="s">
        <v>47</v>
      </c>
      <c r="M110" s="26">
        <v>0</v>
      </c>
      <c r="N110" s="24" t="s">
        <v>47</v>
      </c>
      <c r="O110" s="24" t="s">
        <v>56</v>
      </c>
      <c r="P110" s="24" t="s">
        <v>47</v>
      </c>
      <c r="Q110" s="26">
        <f t="shared" si="1"/>
        <v>1518.8829000000003</v>
      </c>
      <c r="R110" s="26">
        <v>0</v>
      </c>
      <c r="S110" s="26">
        <v>1084.9958000000001</v>
      </c>
      <c r="T110" s="26">
        <v>0</v>
      </c>
      <c r="U110" s="24" t="s">
        <v>50</v>
      </c>
      <c r="V110" s="26">
        <v>0</v>
      </c>
      <c r="W110" s="26">
        <v>374.04060000000004</v>
      </c>
      <c r="X110" s="24" t="s">
        <v>50</v>
      </c>
      <c r="Y110" s="26">
        <v>59.846499999999999</v>
      </c>
      <c r="Z110" s="26">
        <v>0</v>
      </c>
      <c r="AA110" s="24" t="s">
        <v>50</v>
      </c>
      <c r="AB110" s="26">
        <v>0</v>
      </c>
      <c r="AC110" s="26">
        <v>0</v>
      </c>
      <c r="AD110" s="24" t="s">
        <v>50</v>
      </c>
      <c r="AE110" s="26">
        <v>0</v>
      </c>
      <c r="AF110" s="24">
        <v>0</v>
      </c>
      <c r="AG110" s="24" t="s">
        <v>50</v>
      </c>
      <c r="AH110" s="26">
        <v>0</v>
      </c>
      <c r="AI110" s="26">
        <v>0</v>
      </c>
      <c r="AJ110" s="24" t="s">
        <v>50</v>
      </c>
      <c r="AK110" s="26">
        <v>0</v>
      </c>
      <c r="AL110" s="26">
        <v>0</v>
      </c>
      <c r="AM110" s="27" t="s">
        <v>47</v>
      </c>
      <c r="AN110" s="24" t="s">
        <v>47</v>
      </c>
      <c r="AO110" s="27" t="s">
        <v>47</v>
      </c>
      <c r="AP110" s="24" t="s">
        <v>47</v>
      </c>
      <c r="AQ110" s="28"/>
    </row>
    <row r="111" spans="1:43" s="20" customFormat="1" x14ac:dyDescent="0.25">
      <c r="A111" s="16" t="s">
        <v>305</v>
      </c>
      <c r="B111" s="25">
        <v>44961</v>
      </c>
      <c r="C111" s="24" t="s">
        <v>1237</v>
      </c>
      <c r="D111" s="24" t="s">
        <v>52</v>
      </c>
      <c r="E111" s="24" t="s">
        <v>1238</v>
      </c>
      <c r="F111" s="24" t="s">
        <v>1294</v>
      </c>
      <c r="G111" s="24" t="s">
        <v>54</v>
      </c>
      <c r="H111" s="24" t="s">
        <v>1303</v>
      </c>
      <c r="I111" s="26" t="s">
        <v>47</v>
      </c>
      <c r="J111" s="26" t="s">
        <v>47</v>
      </c>
      <c r="K111" s="26" t="s">
        <v>47</v>
      </c>
      <c r="L111" s="26" t="s">
        <v>47</v>
      </c>
      <c r="M111" s="26">
        <v>0</v>
      </c>
      <c r="N111" s="24" t="s">
        <v>47</v>
      </c>
      <c r="O111" s="24" t="s">
        <v>1136</v>
      </c>
      <c r="P111" s="24" t="s">
        <v>1304</v>
      </c>
      <c r="Q111" s="26">
        <f t="shared" si="1"/>
        <v>72.319100000000006</v>
      </c>
      <c r="R111" s="26">
        <v>0</v>
      </c>
      <c r="S111" s="26">
        <v>72.319100000000006</v>
      </c>
      <c r="T111" s="26">
        <v>0</v>
      </c>
      <c r="U111" s="24" t="s">
        <v>50</v>
      </c>
      <c r="V111" s="26">
        <v>0</v>
      </c>
      <c r="W111" s="26">
        <v>0</v>
      </c>
      <c r="X111" s="24" t="s">
        <v>50</v>
      </c>
      <c r="Y111" s="26">
        <v>0</v>
      </c>
      <c r="Z111" s="26">
        <v>0</v>
      </c>
      <c r="AA111" s="24" t="s">
        <v>50</v>
      </c>
      <c r="AB111" s="26">
        <v>0</v>
      </c>
      <c r="AC111" s="26">
        <v>0</v>
      </c>
      <c r="AD111" s="24" t="s">
        <v>50</v>
      </c>
      <c r="AE111" s="26">
        <v>0</v>
      </c>
      <c r="AF111" s="24">
        <v>0</v>
      </c>
      <c r="AG111" s="24" t="s">
        <v>50</v>
      </c>
      <c r="AH111" s="26">
        <v>0</v>
      </c>
      <c r="AI111" s="26">
        <v>0</v>
      </c>
      <c r="AJ111" s="24" t="s">
        <v>50</v>
      </c>
      <c r="AK111" s="26">
        <v>0</v>
      </c>
      <c r="AL111" s="26">
        <v>0</v>
      </c>
      <c r="AM111" s="27" t="s">
        <v>47</v>
      </c>
      <c r="AN111" s="24" t="s">
        <v>47</v>
      </c>
      <c r="AO111" s="27" t="s">
        <v>47</v>
      </c>
      <c r="AP111" s="24" t="s">
        <v>47</v>
      </c>
      <c r="AQ111" s="28"/>
    </row>
    <row r="112" spans="1:43" s="20" customFormat="1" x14ac:dyDescent="0.25">
      <c r="A112" s="16" t="s">
        <v>307</v>
      </c>
      <c r="B112" s="25">
        <v>44961</v>
      </c>
      <c r="C112" s="24" t="s">
        <v>1237</v>
      </c>
      <c r="D112" s="24" t="s">
        <v>52</v>
      </c>
      <c r="E112" s="24" t="s">
        <v>1238</v>
      </c>
      <c r="F112" s="24" t="s">
        <v>1294</v>
      </c>
      <c r="G112" s="24" t="s">
        <v>54</v>
      </c>
      <c r="H112" s="24" t="s">
        <v>1305</v>
      </c>
      <c r="I112" s="26" t="s">
        <v>47</v>
      </c>
      <c r="J112" s="26" t="s">
        <v>47</v>
      </c>
      <c r="K112" s="26" t="s">
        <v>47</v>
      </c>
      <c r="L112" s="26" t="s">
        <v>47</v>
      </c>
      <c r="M112" s="26">
        <v>0</v>
      </c>
      <c r="N112" s="24" t="s">
        <v>47</v>
      </c>
      <c r="O112" s="24" t="s">
        <v>56</v>
      </c>
      <c r="P112" s="24" t="s">
        <v>47</v>
      </c>
      <c r="Q112" s="26">
        <f t="shared" si="1"/>
        <v>6509.7924999999996</v>
      </c>
      <c r="R112" s="26">
        <v>0</v>
      </c>
      <c r="S112" s="26">
        <v>5204.09</v>
      </c>
      <c r="T112" s="26">
        <v>0</v>
      </c>
      <c r="U112" s="24" t="s">
        <v>50</v>
      </c>
      <c r="V112" s="26">
        <v>0</v>
      </c>
      <c r="W112" s="26">
        <v>1125.6056000000001</v>
      </c>
      <c r="X112" s="24" t="s">
        <v>50</v>
      </c>
      <c r="Y112" s="26">
        <v>180.09690000000001</v>
      </c>
      <c r="Z112" s="26">
        <v>0</v>
      </c>
      <c r="AA112" s="24" t="s">
        <v>50</v>
      </c>
      <c r="AB112" s="26">
        <v>0</v>
      </c>
      <c r="AC112" s="26">
        <v>0</v>
      </c>
      <c r="AD112" s="24" t="s">
        <v>50</v>
      </c>
      <c r="AE112" s="26">
        <v>0</v>
      </c>
      <c r="AF112" s="24">
        <v>0</v>
      </c>
      <c r="AG112" s="24" t="s">
        <v>50</v>
      </c>
      <c r="AH112" s="26">
        <v>0</v>
      </c>
      <c r="AI112" s="26">
        <v>0</v>
      </c>
      <c r="AJ112" s="24" t="s">
        <v>50</v>
      </c>
      <c r="AK112" s="26">
        <v>0</v>
      </c>
      <c r="AL112" s="26">
        <v>0</v>
      </c>
      <c r="AM112" s="27" t="s">
        <v>47</v>
      </c>
      <c r="AN112" s="24" t="s">
        <v>47</v>
      </c>
      <c r="AO112" s="27" t="s">
        <v>47</v>
      </c>
      <c r="AP112" s="24" t="s">
        <v>47</v>
      </c>
      <c r="AQ112" s="28"/>
    </row>
    <row r="113" spans="1:43" s="20" customFormat="1" x14ac:dyDescent="0.25">
      <c r="A113" s="16" t="s">
        <v>309</v>
      </c>
      <c r="B113" s="25">
        <v>44961</v>
      </c>
      <c r="C113" s="24" t="s">
        <v>1237</v>
      </c>
      <c r="D113" s="24" t="s">
        <v>52</v>
      </c>
      <c r="E113" s="24" t="s">
        <v>1238</v>
      </c>
      <c r="F113" s="24" t="s">
        <v>1294</v>
      </c>
      <c r="G113" s="24" t="s">
        <v>48</v>
      </c>
      <c r="H113" s="24" t="s">
        <v>47</v>
      </c>
      <c r="I113" s="26" t="s">
        <v>466</v>
      </c>
      <c r="J113" s="26" t="s">
        <v>47</v>
      </c>
      <c r="K113" s="26" t="s">
        <v>1306</v>
      </c>
      <c r="L113" s="26" t="s">
        <v>243</v>
      </c>
      <c r="M113" s="26">
        <v>35.4</v>
      </c>
      <c r="N113" s="24" t="s">
        <v>49</v>
      </c>
      <c r="O113" s="24" t="s">
        <v>1307</v>
      </c>
      <c r="P113" s="24" t="s">
        <v>1308</v>
      </c>
      <c r="Q113" s="26">
        <f t="shared" si="1"/>
        <v>-35.4</v>
      </c>
      <c r="R113" s="26">
        <v>0</v>
      </c>
      <c r="S113" s="26">
        <v>-35.4</v>
      </c>
      <c r="T113" s="26">
        <v>0</v>
      </c>
      <c r="U113" s="24" t="s">
        <v>50</v>
      </c>
      <c r="V113" s="26">
        <v>0</v>
      </c>
      <c r="W113" s="26">
        <v>0</v>
      </c>
      <c r="X113" s="24" t="s">
        <v>50</v>
      </c>
      <c r="Y113" s="26">
        <v>0</v>
      </c>
      <c r="Z113" s="26">
        <v>0</v>
      </c>
      <c r="AA113" s="24" t="s">
        <v>50</v>
      </c>
      <c r="AB113" s="26">
        <v>0</v>
      </c>
      <c r="AC113" s="26">
        <v>0</v>
      </c>
      <c r="AD113" s="24" t="s">
        <v>50</v>
      </c>
      <c r="AE113" s="26">
        <v>0</v>
      </c>
      <c r="AF113" s="24">
        <v>0</v>
      </c>
      <c r="AG113" s="24" t="s">
        <v>50</v>
      </c>
      <c r="AH113" s="26">
        <v>0</v>
      </c>
      <c r="AI113" s="26">
        <v>0</v>
      </c>
      <c r="AJ113" s="24" t="s">
        <v>50</v>
      </c>
      <c r="AK113" s="26">
        <v>0</v>
      </c>
      <c r="AL113" s="26">
        <v>0</v>
      </c>
      <c r="AM113" s="27" t="s">
        <v>47</v>
      </c>
      <c r="AN113" s="24" t="s">
        <v>47</v>
      </c>
      <c r="AO113" s="27" t="s">
        <v>47</v>
      </c>
      <c r="AP113" s="24" t="s">
        <v>47</v>
      </c>
      <c r="AQ113" s="28"/>
    </row>
    <row r="114" spans="1:43" s="20" customFormat="1" x14ac:dyDescent="0.25">
      <c r="A114" s="16" t="s">
        <v>314</v>
      </c>
      <c r="B114" s="17">
        <v>44961</v>
      </c>
      <c r="C114" s="16" t="s">
        <v>876</v>
      </c>
      <c r="D114" s="16" t="s">
        <v>65</v>
      </c>
      <c r="E114" s="16" t="s">
        <v>66</v>
      </c>
      <c r="F114" s="16" t="s">
        <v>254</v>
      </c>
      <c r="G114" s="16" t="s">
        <v>54</v>
      </c>
      <c r="H114" s="16" t="s">
        <v>252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56</v>
      </c>
      <c r="P114" s="16" t="s">
        <v>47</v>
      </c>
      <c r="Q114" s="18">
        <v>1547.2272999999998</v>
      </c>
      <c r="R114" s="18">
        <v>0</v>
      </c>
      <c r="S114" s="18">
        <v>1362.4099999999999</v>
      </c>
      <c r="T114" s="18">
        <v>0</v>
      </c>
      <c r="U114" s="16" t="s">
        <v>50</v>
      </c>
      <c r="V114" s="18">
        <v>0</v>
      </c>
      <c r="W114" s="18">
        <v>159.3253</v>
      </c>
      <c r="X114" s="16" t="s">
        <v>63</v>
      </c>
      <c r="Y114" s="18">
        <v>25.491999999999997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9" t="s">
        <v>47</v>
      </c>
      <c r="AN114" s="16" t="s">
        <v>47</v>
      </c>
      <c r="AO114" s="19" t="s">
        <v>47</v>
      </c>
      <c r="AP114" s="16" t="s">
        <v>47</v>
      </c>
    </row>
    <row r="115" spans="1:43" s="20" customFormat="1" x14ac:dyDescent="0.25">
      <c r="A115" s="16" t="s">
        <v>316</v>
      </c>
      <c r="B115" s="17">
        <v>44961</v>
      </c>
      <c r="C115" s="16" t="s">
        <v>876</v>
      </c>
      <c r="D115" s="16" t="s">
        <v>65</v>
      </c>
      <c r="E115" s="16" t="s">
        <v>66</v>
      </c>
      <c r="F115" s="16" t="s">
        <v>254</v>
      </c>
      <c r="G115" s="16" t="s">
        <v>54</v>
      </c>
      <c r="H115" s="16" t="s">
        <v>255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256</v>
      </c>
      <c r="P115" s="16" t="s">
        <v>257</v>
      </c>
      <c r="Q115" s="18">
        <v>1182.8168000000001</v>
      </c>
      <c r="R115" s="18">
        <v>0</v>
      </c>
      <c r="S115" s="18">
        <v>796.27</v>
      </c>
      <c r="T115" s="18">
        <v>333.23</v>
      </c>
      <c r="U115" s="16" t="s">
        <v>63</v>
      </c>
      <c r="V115" s="18">
        <v>53.316800000000001</v>
      </c>
      <c r="W115" s="18">
        <v>0</v>
      </c>
      <c r="X115" s="16" t="s">
        <v>50</v>
      </c>
      <c r="Y115" s="18">
        <v>0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9" t="s">
        <v>47</v>
      </c>
      <c r="AN115" s="16" t="s">
        <v>47</v>
      </c>
      <c r="AO115" s="19" t="s">
        <v>47</v>
      </c>
      <c r="AP115" s="16" t="s">
        <v>47</v>
      </c>
    </row>
    <row r="116" spans="1:43" s="20" customFormat="1" x14ac:dyDescent="0.25">
      <c r="A116" s="16" t="s">
        <v>320</v>
      </c>
      <c r="B116" s="17">
        <v>44961</v>
      </c>
      <c r="C116" s="16" t="s">
        <v>876</v>
      </c>
      <c r="D116" s="16" t="s">
        <v>65</v>
      </c>
      <c r="E116" s="16" t="s">
        <v>66</v>
      </c>
      <c r="F116" s="16" t="s">
        <v>254</v>
      </c>
      <c r="G116" s="16" t="s">
        <v>54</v>
      </c>
      <c r="H116" s="16" t="s">
        <v>259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56</v>
      </c>
      <c r="P116" s="16" t="s">
        <v>47</v>
      </c>
      <c r="Q116" s="18">
        <v>23827.315949999989</v>
      </c>
      <c r="R116" s="18">
        <v>0</v>
      </c>
      <c r="S116" s="18">
        <v>18829.570650000001</v>
      </c>
      <c r="T116" s="18">
        <v>0</v>
      </c>
      <c r="U116" s="16" t="s">
        <v>50</v>
      </c>
      <c r="V116" s="18">
        <v>0</v>
      </c>
      <c r="W116" s="18">
        <v>4308.4012000000002</v>
      </c>
      <c r="X116" s="16" t="s">
        <v>63</v>
      </c>
      <c r="Y116" s="18">
        <v>689.3440999999998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9" t="s">
        <v>47</v>
      </c>
      <c r="AN116" s="16" t="s">
        <v>47</v>
      </c>
      <c r="AO116" s="19" t="s">
        <v>47</v>
      </c>
      <c r="AP116" s="16" t="s">
        <v>47</v>
      </c>
    </row>
    <row r="117" spans="1:43" s="20" customFormat="1" x14ac:dyDescent="0.25">
      <c r="A117" s="16" t="s">
        <v>322</v>
      </c>
      <c r="B117" s="17">
        <v>44961</v>
      </c>
      <c r="C117" s="16" t="s">
        <v>876</v>
      </c>
      <c r="D117" s="16" t="s">
        <v>65</v>
      </c>
      <c r="E117" s="16" t="s">
        <v>66</v>
      </c>
      <c r="F117" s="16" t="s">
        <v>254</v>
      </c>
      <c r="G117" s="16" t="s">
        <v>54</v>
      </c>
      <c r="H117" s="16" t="s">
        <v>261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262</v>
      </c>
      <c r="P117" s="16" t="s">
        <v>263</v>
      </c>
      <c r="Q117" s="18">
        <v>242.37549999999999</v>
      </c>
      <c r="R117" s="18">
        <v>0</v>
      </c>
      <c r="S117" s="18">
        <v>182.44990000000001</v>
      </c>
      <c r="T117" s="18">
        <v>51.66</v>
      </c>
      <c r="U117" s="16" t="s">
        <v>63</v>
      </c>
      <c r="V117" s="18">
        <v>8.2655999999999992</v>
      </c>
      <c r="W117" s="18">
        <v>0</v>
      </c>
      <c r="X117" s="16" t="s">
        <v>50</v>
      </c>
      <c r="Y117" s="18">
        <v>0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9" t="s">
        <v>47</v>
      </c>
      <c r="AN117" s="16" t="s">
        <v>47</v>
      </c>
      <c r="AO117" s="19" t="s">
        <v>47</v>
      </c>
      <c r="AP117" s="16" t="s">
        <v>47</v>
      </c>
    </row>
    <row r="118" spans="1:43" s="20" customFormat="1" x14ac:dyDescent="0.25">
      <c r="A118" s="16" t="s">
        <v>324</v>
      </c>
      <c r="B118" s="17">
        <v>44961</v>
      </c>
      <c r="C118" s="16" t="s">
        <v>876</v>
      </c>
      <c r="D118" s="16" t="s">
        <v>65</v>
      </c>
      <c r="E118" s="16" t="s">
        <v>66</v>
      </c>
      <c r="F118" s="16" t="s">
        <v>254</v>
      </c>
      <c r="G118" s="16" t="s">
        <v>54</v>
      </c>
      <c r="H118" s="16" t="s">
        <v>265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56</v>
      </c>
      <c r="P118" s="16" t="s">
        <v>47</v>
      </c>
      <c r="Q118" s="18">
        <v>1788.6533999999997</v>
      </c>
      <c r="R118" s="18">
        <v>0</v>
      </c>
      <c r="S118" s="18">
        <v>1062.5282</v>
      </c>
      <c r="T118" s="18">
        <v>0</v>
      </c>
      <c r="U118" s="16" t="s">
        <v>50</v>
      </c>
      <c r="V118" s="18">
        <v>0</v>
      </c>
      <c r="W118" s="18">
        <v>625.97</v>
      </c>
      <c r="X118" s="16" t="s">
        <v>63</v>
      </c>
      <c r="Y118" s="18">
        <v>100.15520000000001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9" t="s">
        <v>47</v>
      </c>
      <c r="AN118" s="16" t="s">
        <v>47</v>
      </c>
      <c r="AO118" s="19" t="s">
        <v>47</v>
      </c>
      <c r="AP118" s="16" t="s">
        <v>47</v>
      </c>
    </row>
    <row r="119" spans="1:43" s="20" customFormat="1" x14ac:dyDescent="0.25">
      <c r="A119" s="16" t="s">
        <v>329</v>
      </c>
      <c r="B119" s="17">
        <v>44961</v>
      </c>
      <c r="C119" s="16" t="s">
        <v>876</v>
      </c>
      <c r="D119" s="16" t="s">
        <v>65</v>
      </c>
      <c r="E119" s="16" t="s">
        <v>66</v>
      </c>
      <c r="F119" s="16" t="s">
        <v>254</v>
      </c>
      <c r="G119" s="16" t="s">
        <v>48</v>
      </c>
      <c r="H119" s="16" t="s">
        <v>47</v>
      </c>
      <c r="I119" s="18" t="s">
        <v>267</v>
      </c>
      <c r="J119" s="18" t="s">
        <v>47</v>
      </c>
      <c r="K119" s="18" t="s">
        <v>268</v>
      </c>
      <c r="L119" s="18" t="s">
        <v>243</v>
      </c>
      <c r="M119" s="18">
        <v>181.19</v>
      </c>
      <c r="N119" s="16" t="s">
        <v>49</v>
      </c>
      <c r="O119" s="16" t="s">
        <v>269</v>
      </c>
      <c r="P119" s="16" t="s">
        <v>270</v>
      </c>
      <c r="Q119" s="18">
        <v>-65.888000000000005</v>
      </c>
      <c r="R119" s="18">
        <v>0</v>
      </c>
      <c r="S119" s="18">
        <v>0</v>
      </c>
      <c r="T119" s="18">
        <v>0</v>
      </c>
      <c r="U119" s="16" t="s">
        <v>50</v>
      </c>
      <c r="V119" s="18">
        <v>0</v>
      </c>
      <c r="W119" s="18">
        <v>-56.8</v>
      </c>
      <c r="X119" s="16" t="s">
        <v>63</v>
      </c>
      <c r="Y119" s="18">
        <v>-9.0879999999999992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9" t="s">
        <v>47</v>
      </c>
      <c r="AN119" s="16" t="s">
        <v>47</v>
      </c>
      <c r="AO119" s="19" t="s">
        <v>47</v>
      </c>
      <c r="AP119" s="16" t="s">
        <v>47</v>
      </c>
    </row>
    <row r="120" spans="1:43" s="20" customFormat="1" x14ac:dyDescent="0.25">
      <c r="A120" s="16" t="s">
        <v>331</v>
      </c>
      <c r="B120" s="25">
        <v>44961</v>
      </c>
      <c r="C120" s="24" t="s">
        <v>926</v>
      </c>
      <c r="D120" s="24" t="s">
        <v>65</v>
      </c>
      <c r="E120" s="24" t="s">
        <v>937</v>
      </c>
      <c r="F120" s="24" t="s">
        <v>967</v>
      </c>
      <c r="G120" s="24" t="s">
        <v>54</v>
      </c>
      <c r="H120" s="24" t="s">
        <v>968</v>
      </c>
      <c r="I120" s="26" t="s">
        <v>47</v>
      </c>
      <c r="J120" s="26" t="s">
        <v>47</v>
      </c>
      <c r="K120" s="26" t="s">
        <v>47</v>
      </c>
      <c r="L120" s="26" t="s">
        <v>47</v>
      </c>
      <c r="M120" s="26">
        <v>0</v>
      </c>
      <c r="N120" s="24" t="s">
        <v>47</v>
      </c>
      <c r="O120" s="24" t="s">
        <v>56</v>
      </c>
      <c r="P120" s="24" t="s">
        <v>47</v>
      </c>
      <c r="Q120" s="26">
        <f>+S120+T120+V120+W120+Y120+Z120+AB120+AC120+AE120+AH120+AI120</f>
        <v>20425.216849999997</v>
      </c>
      <c r="R120" s="26">
        <v>0</v>
      </c>
      <c r="S120" s="26">
        <v>19172.28</v>
      </c>
      <c r="T120" s="26">
        <v>0</v>
      </c>
      <c r="U120" s="24" t="s">
        <v>50</v>
      </c>
      <c r="V120" s="26">
        <v>0</v>
      </c>
      <c r="W120" s="26">
        <v>1080.1179499999998</v>
      </c>
      <c r="X120" s="24" t="s">
        <v>50</v>
      </c>
      <c r="Y120" s="26">
        <v>172.81890000000001</v>
      </c>
      <c r="Z120" s="26">
        <v>0</v>
      </c>
      <c r="AA120" s="24" t="s">
        <v>50</v>
      </c>
      <c r="AB120" s="26">
        <v>0</v>
      </c>
      <c r="AC120" s="26">
        <v>0</v>
      </c>
      <c r="AD120" s="24" t="s">
        <v>50</v>
      </c>
      <c r="AE120" s="26">
        <v>0</v>
      </c>
      <c r="AF120" s="24">
        <v>0</v>
      </c>
      <c r="AG120" s="24" t="s">
        <v>50</v>
      </c>
      <c r="AH120" s="26">
        <v>0</v>
      </c>
      <c r="AI120" s="26">
        <v>0</v>
      </c>
      <c r="AJ120" s="24" t="s">
        <v>50</v>
      </c>
      <c r="AK120" s="26">
        <v>0</v>
      </c>
      <c r="AL120" s="26">
        <v>0</v>
      </c>
      <c r="AM120" s="27" t="s">
        <v>47</v>
      </c>
      <c r="AN120" s="24" t="s">
        <v>47</v>
      </c>
      <c r="AO120" s="27" t="s">
        <v>47</v>
      </c>
      <c r="AP120" s="24" t="s">
        <v>47</v>
      </c>
      <c r="AQ120" s="28"/>
    </row>
    <row r="121" spans="1:43" s="20" customFormat="1" x14ac:dyDescent="0.25">
      <c r="A121" s="16" t="s">
        <v>333</v>
      </c>
      <c r="B121" s="25">
        <v>44961</v>
      </c>
      <c r="C121" s="24" t="s">
        <v>1237</v>
      </c>
      <c r="D121" s="24" t="s">
        <v>65</v>
      </c>
      <c r="E121" s="24" t="s">
        <v>1249</v>
      </c>
      <c r="F121" s="24" t="s">
        <v>1294</v>
      </c>
      <c r="G121" s="24" t="s">
        <v>54</v>
      </c>
      <c r="H121" s="24" t="s">
        <v>1309</v>
      </c>
      <c r="I121" s="26" t="s">
        <v>47</v>
      </c>
      <c r="J121" s="26" t="s">
        <v>47</v>
      </c>
      <c r="K121" s="26" t="s">
        <v>47</v>
      </c>
      <c r="L121" s="26" t="s">
        <v>47</v>
      </c>
      <c r="M121" s="26">
        <v>0</v>
      </c>
      <c r="N121" s="24" t="s">
        <v>47</v>
      </c>
      <c r="O121" s="24" t="s">
        <v>56</v>
      </c>
      <c r="P121" s="24" t="s">
        <v>47</v>
      </c>
      <c r="Q121" s="26">
        <f>+R121+S121+T121+V121+W121+Y121+AB121+Z121+AC121+AE121</f>
        <v>3055.0628499999989</v>
      </c>
      <c r="R121" s="26">
        <v>0</v>
      </c>
      <c r="S121" s="26">
        <v>2208.1120499999988</v>
      </c>
      <c r="T121" s="26">
        <v>0</v>
      </c>
      <c r="U121" s="24" t="s">
        <v>50</v>
      </c>
      <c r="V121" s="26">
        <v>0</v>
      </c>
      <c r="W121" s="26">
        <v>730.13000000000011</v>
      </c>
      <c r="X121" s="24" t="s">
        <v>50</v>
      </c>
      <c r="Y121" s="26">
        <v>116.82079999999999</v>
      </c>
      <c r="Z121" s="26">
        <v>0</v>
      </c>
      <c r="AA121" s="24" t="s">
        <v>50</v>
      </c>
      <c r="AB121" s="26">
        <v>0</v>
      </c>
      <c r="AC121" s="26">
        <v>0</v>
      </c>
      <c r="AD121" s="24" t="s">
        <v>50</v>
      </c>
      <c r="AE121" s="26">
        <v>0</v>
      </c>
      <c r="AF121" s="24">
        <v>0</v>
      </c>
      <c r="AG121" s="24" t="s">
        <v>50</v>
      </c>
      <c r="AH121" s="26">
        <v>0</v>
      </c>
      <c r="AI121" s="26">
        <v>0</v>
      </c>
      <c r="AJ121" s="24" t="s">
        <v>50</v>
      </c>
      <c r="AK121" s="26">
        <v>0</v>
      </c>
      <c r="AL121" s="26">
        <v>0</v>
      </c>
      <c r="AM121" s="27" t="s">
        <v>47</v>
      </c>
      <c r="AN121" s="24" t="s">
        <v>47</v>
      </c>
      <c r="AO121" s="27" t="s">
        <v>47</v>
      </c>
      <c r="AP121" s="24" t="s">
        <v>47</v>
      </c>
      <c r="AQ121" s="28"/>
    </row>
    <row r="122" spans="1:43" s="20" customFormat="1" x14ac:dyDescent="0.25">
      <c r="A122" s="16" t="s">
        <v>335</v>
      </c>
      <c r="B122" s="25">
        <v>44961</v>
      </c>
      <c r="C122" s="24" t="s">
        <v>1237</v>
      </c>
      <c r="D122" s="24" t="s">
        <v>65</v>
      </c>
      <c r="E122" s="24" t="s">
        <v>1249</v>
      </c>
      <c r="F122" s="24" t="s">
        <v>1294</v>
      </c>
      <c r="G122" s="24" t="s">
        <v>54</v>
      </c>
      <c r="H122" s="24" t="s">
        <v>1310</v>
      </c>
      <c r="I122" s="26" t="s">
        <v>47</v>
      </c>
      <c r="J122" s="26" t="s">
        <v>47</v>
      </c>
      <c r="K122" s="26" t="s">
        <v>47</v>
      </c>
      <c r="L122" s="26" t="s">
        <v>47</v>
      </c>
      <c r="M122" s="26">
        <v>0</v>
      </c>
      <c r="N122" s="24" t="s">
        <v>47</v>
      </c>
      <c r="O122" s="24" t="s">
        <v>1311</v>
      </c>
      <c r="P122" s="24" t="s">
        <v>1312</v>
      </c>
      <c r="Q122" s="26">
        <f>+R122+S122+T122+V122+W122+Y122+AB122+Z122+AC122+AE122</f>
        <v>106.25915000000001</v>
      </c>
      <c r="R122" s="26">
        <v>0</v>
      </c>
      <c r="S122" s="26">
        <v>106.25915000000001</v>
      </c>
      <c r="T122" s="26">
        <v>0</v>
      </c>
      <c r="U122" s="24" t="s">
        <v>50</v>
      </c>
      <c r="V122" s="26">
        <v>0</v>
      </c>
      <c r="W122" s="26">
        <v>0</v>
      </c>
      <c r="X122" s="24" t="s">
        <v>50</v>
      </c>
      <c r="Y122" s="26">
        <v>0</v>
      </c>
      <c r="Z122" s="26">
        <v>0</v>
      </c>
      <c r="AA122" s="24" t="s">
        <v>50</v>
      </c>
      <c r="AB122" s="26">
        <v>0</v>
      </c>
      <c r="AC122" s="26">
        <v>0</v>
      </c>
      <c r="AD122" s="24" t="s">
        <v>50</v>
      </c>
      <c r="AE122" s="26">
        <v>0</v>
      </c>
      <c r="AF122" s="24">
        <v>0</v>
      </c>
      <c r="AG122" s="24" t="s">
        <v>50</v>
      </c>
      <c r="AH122" s="26">
        <v>0</v>
      </c>
      <c r="AI122" s="26">
        <v>0</v>
      </c>
      <c r="AJ122" s="24" t="s">
        <v>50</v>
      </c>
      <c r="AK122" s="26">
        <v>0</v>
      </c>
      <c r="AL122" s="26">
        <v>0</v>
      </c>
      <c r="AM122" s="27" t="s">
        <v>47</v>
      </c>
      <c r="AN122" s="24" t="s">
        <v>47</v>
      </c>
      <c r="AO122" s="27" t="s">
        <v>47</v>
      </c>
      <c r="AP122" s="24" t="s">
        <v>47</v>
      </c>
      <c r="AQ122" s="28"/>
    </row>
    <row r="123" spans="1:43" s="20" customFormat="1" x14ac:dyDescent="0.25">
      <c r="A123" s="16" t="s">
        <v>340</v>
      </c>
      <c r="B123" s="25">
        <v>44961</v>
      </c>
      <c r="C123" s="24" t="s">
        <v>1237</v>
      </c>
      <c r="D123" s="24" t="s">
        <v>65</v>
      </c>
      <c r="E123" s="24" t="s">
        <v>1249</v>
      </c>
      <c r="F123" s="24" t="s">
        <v>1294</v>
      </c>
      <c r="G123" s="24" t="s">
        <v>54</v>
      </c>
      <c r="H123" s="24" t="s">
        <v>1313</v>
      </c>
      <c r="I123" s="26" t="s">
        <v>47</v>
      </c>
      <c r="J123" s="26" t="s">
        <v>47</v>
      </c>
      <c r="K123" s="26" t="s">
        <v>47</v>
      </c>
      <c r="L123" s="26" t="s">
        <v>47</v>
      </c>
      <c r="M123" s="26">
        <v>0</v>
      </c>
      <c r="N123" s="24" t="s">
        <v>47</v>
      </c>
      <c r="O123" s="24" t="s">
        <v>56</v>
      </c>
      <c r="P123" s="24" t="s">
        <v>47</v>
      </c>
      <c r="Q123" s="26">
        <f>+R123+S123+T123+V123+W123+Y123+AB123+Z123+AC123+AE123</f>
        <v>20817.965200000002</v>
      </c>
      <c r="R123" s="26">
        <v>0</v>
      </c>
      <c r="S123" s="26">
        <v>17346.3</v>
      </c>
      <c r="T123" s="26">
        <v>0</v>
      </c>
      <c r="U123" s="24" t="s">
        <v>50</v>
      </c>
      <c r="V123" s="26">
        <v>0</v>
      </c>
      <c r="W123" s="26">
        <v>2992.8149000000012</v>
      </c>
      <c r="X123" s="24" t="s">
        <v>63</v>
      </c>
      <c r="Y123" s="26">
        <v>478.85030000000012</v>
      </c>
      <c r="Z123" s="26">
        <v>0</v>
      </c>
      <c r="AA123" s="24" t="s">
        <v>50</v>
      </c>
      <c r="AB123" s="26">
        <v>0</v>
      </c>
      <c r="AC123" s="26">
        <v>0</v>
      </c>
      <c r="AD123" s="24" t="s">
        <v>50</v>
      </c>
      <c r="AE123" s="26">
        <v>0</v>
      </c>
      <c r="AF123" s="24">
        <v>0</v>
      </c>
      <c r="AG123" s="24" t="s">
        <v>50</v>
      </c>
      <c r="AH123" s="26">
        <v>0</v>
      </c>
      <c r="AI123" s="26">
        <v>0</v>
      </c>
      <c r="AJ123" s="24" t="s">
        <v>50</v>
      </c>
      <c r="AK123" s="26">
        <v>0</v>
      </c>
      <c r="AL123" s="26">
        <v>0</v>
      </c>
      <c r="AM123" s="27" t="s">
        <v>47</v>
      </c>
      <c r="AN123" s="24" t="s">
        <v>47</v>
      </c>
      <c r="AO123" s="27" t="s">
        <v>47</v>
      </c>
      <c r="AP123" s="24" t="s">
        <v>47</v>
      </c>
      <c r="AQ123" s="28"/>
    </row>
    <row r="124" spans="1:43" s="20" customFormat="1" x14ac:dyDescent="0.25">
      <c r="A124" s="16" t="s">
        <v>342</v>
      </c>
      <c r="B124" s="17">
        <v>44961</v>
      </c>
      <c r="C124" s="16" t="s">
        <v>876</v>
      </c>
      <c r="D124" s="16" t="s">
        <v>81</v>
      </c>
      <c r="E124" s="16" t="s">
        <v>82</v>
      </c>
      <c r="F124" s="16" t="s">
        <v>889</v>
      </c>
      <c r="G124" s="16" t="s">
        <v>54</v>
      </c>
      <c r="H124" s="16" t="s">
        <v>272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56</v>
      </c>
      <c r="P124" s="16" t="s">
        <v>47</v>
      </c>
      <c r="Q124" s="18">
        <v>19505.988450000001</v>
      </c>
      <c r="R124" s="18">
        <v>0</v>
      </c>
      <c r="S124" s="18">
        <v>15790.013050000005</v>
      </c>
      <c r="T124" s="18">
        <v>0</v>
      </c>
      <c r="U124" s="16" t="s">
        <v>50</v>
      </c>
      <c r="V124" s="18">
        <v>0</v>
      </c>
      <c r="W124" s="18">
        <v>3203.4270999999999</v>
      </c>
      <c r="X124" s="16" t="s">
        <v>63</v>
      </c>
      <c r="Y124" s="18">
        <v>512.54829999999993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9" t="s">
        <v>47</v>
      </c>
      <c r="AN124" s="16" t="s">
        <v>47</v>
      </c>
      <c r="AO124" s="19" t="s">
        <v>47</v>
      </c>
      <c r="AP124" s="16" t="s">
        <v>47</v>
      </c>
    </row>
    <row r="125" spans="1:43" s="20" customFormat="1" x14ac:dyDescent="0.25">
      <c r="A125" s="16" t="s">
        <v>347</v>
      </c>
      <c r="B125" s="17">
        <v>44961</v>
      </c>
      <c r="C125" s="16" t="s">
        <v>926</v>
      </c>
      <c r="D125" s="16" t="s">
        <v>81</v>
      </c>
      <c r="E125" s="16" t="s">
        <v>117</v>
      </c>
      <c r="F125" s="16" t="s">
        <v>928</v>
      </c>
      <c r="G125" s="16" t="s">
        <v>54</v>
      </c>
      <c r="H125" s="16" t="s">
        <v>276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56</v>
      </c>
      <c r="P125" s="16" t="s">
        <v>47</v>
      </c>
      <c r="Q125" s="18">
        <v>47810.591450000007</v>
      </c>
      <c r="R125" s="18">
        <v>0</v>
      </c>
      <c r="S125" s="18">
        <v>36718.907950000008</v>
      </c>
      <c r="T125" s="18">
        <v>0</v>
      </c>
      <c r="U125" s="16" t="s">
        <v>50</v>
      </c>
      <c r="V125" s="18">
        <v>0</v>
      </c>
      <c r="W125" s="18">
        <v>9561.7959999999985</v>
      </c>
      <c r="X125" s="16" t="s">
        <v>50</v>
      </c>
      <c r="Y125" s="18">
        <v>1529.8875000000003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9" t="s">
        <v>47</v>
      </c>
      <c r="AN125" s="16" t="s">
        <v>47</v>
      </c>
      <c r="AO125" s="19" t="s">
        <v>47</v>
      </c>
      <c r="AP125" s="16" t="s">
        <v>47</v>
      </c>
    </row>
    <row r="126" spans="1:43" s="20" customFormat="1" x14ac:dyDescent="0.25">
      <c r="A126" s="16" t="s">
        <v>349</v>
      </c>
      <c r="B126" s="25">
        <v>44961</v>
      </c>
      <c r="C126" s="24" t="s">
        <v>1237</v>
      </c>
      <c r="D126" s="24" t="s">
        <v>81</v>
      </c>
      <c r="E126" s="24" t="s">
        <v>1255</v>
      </c>
      <c r="F126" s="24" t="s">
        <v>1314</v>
      </c>
      <c r="G126" s="24" t="s">
        <v>54</v>
      </c>
      <c r="H126" s="24" t="s">
        <v>1315</v>
      </c>
      <c r="I126" s="26" t="s">
        <v>47</v>
      </c>
      <c r="J126" s="26" t="s">
        <v>47</v>
      </c>
      <c r="K126" s="26" t="s">
        <v>47</v>
      </c>
      <c r="L126" s="26" t="s">
        <v>47</v>
      </c>
      <c r="M126" s="26">
        <v>0</v>
      </c>
      <c r="N126" s="24" t="s">
        <v>47</v>
      </c>
      <c r="O126" s="24" t="s">
        <v>56</v>
      </c>
      <c r="P126" s="24" t="s">
        <v>47</v>
      </c>
      <c r="Q126" s="26">
        <f>+R126+S126+T126+V126+W126+Y126+AB126+Z126+AC126+AE126</f>
        <v>4962.1691499999997</v>
      </c>
      <c r="R126" s="26">
        <v>0</v>
      </c>
      <c r="S126" s="26">
        <v>3869.4836500000001</v>
      </c>
      <c r="T126" s="26">
        <v>0</v>
      </c>
      <c r="U126" s="24" t="s">
        <v>50</v>
      </c>
      <c r="V126" s="26">
        <v>0</v>
      </c>
      <c r="W126" s="26">
        <v>941.97029999999995</v>
      </c>
      <c r="X126" s="24" t="s">
        <v>50</v>
      </c>
      <c r="Y126" s="26">
        <v>150.71519999999998</v>
      </c>
      <c r="Z126" s="26">
        <v>0</v>
      </c>
      <c r="AA126" s="24" t="s">
        <v>50</v>
      </c>
      <c r="AB126" s="26">
        <v>0</v>
      </c>
      <c r="AC126" s="26">
        <v>0</v>
      </c>
      <c r="AD126" s="24" t="s">
        <v>50</v>
      </c>
      <c r="AE126" s="26">
        <v>0</v>
      </c>
      <c r="AF126" s="24">
        <v>0</v>
      </c>
      <c r="AG126" s="24" t="s">
        <v>50</v>
      </c>
      <c r="AH126" s="26">
        <v>0</v>
      </c>
      <c r="AI126" s="26">
        <v>0</v>
      </c>
      <c r="AJ126" s="24" t="s">
        <v>50</v>
      </c>
      <c r="AK126" s="26">
        <v>0</v>
      </c>
      <c r="AL126" s="26">
        <v>0</v>
      </c>
      <c r="AM126" s="27" t="s">
        <v>47</v>
      </c>
      <c r="AN126" s="24" t="s">
        <v>47</v>
      </c>
      <c r="AO126" s="27" t="s">
        <v>47</v>
      </c>
      <c r="AP126" s="24" t="s">
        <v>47</v>
      </c>
      <c r="AQ126" s="28"/>
    </row>
    <row r="127" spans="1:43" s="20" customFormat="1" x14ac:dyDescent="0.25">
      <c r="A127" s="16" t="s">
        <v>351</v>
      </c>
      <c r="B127" s="25">
        <v>44961</v>
      </c>
      <c r="C127" s="24" t="s">
        <v>1237</v>
      </c>
      <c r="D127" s="24" t="s">
        <v>81</v>
      </c>
      <c r="E127" s="24" t="s">
        <v>1255</v>
      </c>
      <c r="F127" s="24" t="s">
        <v>1314</v>
      </c>
      <c r="G127" s="24" t="s">
        <v>54</v>
      </c>
      <c r="H127" s="24" t="s">
        <v>1316</v>
      </c>
      <c r="I127" s="26" t="s">
        <v>47</v>
      </c>
      <c r="J127" s="26" t="s">
        <v>47</v>
      </c>
      <c r="K127" s="26" t="s">
        <v>47</v>
      </c>
      <c r="L127" s="26" t="s">
        <v>47</v>
      </c>
      <c r="M127" s="26">
        <v>0</v>
      </c>
      <c r="N127" s="24" t="s">
        <v>47</v>
      </c>
      <c r="O127" s="24" t="s">
        <v>1317</v>
      </c>
      <c r="P127" s="24" t="s">
        <v>1318</v>
      </c>
      <c r="Q127" s="26">
        <f>+R127+S127+T127+V127+W127+Y127+AB127+Z127+AC127+AE127</f>
        <v>117.55</v>
      </c>
      <c r="R127" s="26">
        <v>0</v>
      </c>
      <c r="S127" s="26">
        <v>117.55</v>
      </c>
      <c r="T127" s="26">
        <v>0</v>
      </c>
      <c r="U127" s="24" t="s">
        <v>50</v>
      </c>
      <c r="V127" s="26">
        <v>0</v>
      </c>
      <c r="W127" s="26">
        <v>0</v>
      </c>
      <c r="X127" s="24" t="s">
        <v>50</v>
      </c>
      <c r="Y127" s="26">
        <v>0</v>
      </c>
      <c r="Z127" s="26">
        <v>0</v>
      </c>
      <c r="AA127" s="24" t="s">
        <v>50</v>
      </c>
      <c r="AB127" s="26">
        <v>0</v>
      </c>
      <c r="AC127" s="26">
        <v>0</v>
      </c>
      <c r="AD127" s="24" t="s">
        <v>50</v>
      </c>
      <c r="AE127" s="26">
        <v>0</v>
      </c>
      <c r="AF127" s="24">
        <v>0</v>
      </c>
      <c r="AG127" s="24" t="s">
        <v>50</v>
      </c>
      <c r="AH127" s="26">
        <v>0</v>
      </c>
      <c r="AI127" s="26">
        <v>0</v>
      </c>
      <c r="AJ127" s="24" t="s">
        <v>50</v>
      </c>
      <c r="AK127" s="26">
        <v>0</v>
      </c>
      <c r="AL127" s="26">
        <v>0</v>
      </c>
      <c r="AM127" s="27" t="s">
        <v>47</v>
      </c>
      <c r="AN127" s="24" t="s">
        <v>47</v>
      </c>
      <c r="AO127" s="27" t="s">
        <v>47</v>
      </c>
      <c r="AP127" s="24" t="s">
        <v>47</v>
      </c>
      <c r="AQ127" s="28"/>
    </row>
    <row r="128" spans="1:43" s="20" customFormat="1" x14ac:dyDescent="0.25">
      <c r="A128" s="16" t="s">
        <v>355</v>
      </c>
      <c r="B128" s="25">
        <v>44961</v>
      </c>
      <c r="C128" s="24" t="s">
        <v>1237</v>
      </c>
      <c r="D128" s="24" t="s">
        <v>81</v>
      </c>
      <c r="E128" s="24" t="s">
        <v>1255</v>
      </c>
      <c r="F128" s="24" t="s">
        <v>1314</v>
      </c>
      <c r="G128" s="24" t="s">
        <v>54</v>
      </c>
      <c r="H128" s="24" t="s">
        <v>1319</v>
      </c>
      <c r="I128" s="26" t="s">
        <v>47</v>
      </c>
      <c r="J128" s="26" t="s">
        <v>47</v>
      </c>
      <c r="K128" s="26" t="s">
        <v>47</v>
      </c>
      <c r="L128" s="26" t="s">
        <v>47</v>
      </c>
      <c r="M128" s="26">
        <v>0</v>
      </c>
      <c r="N128" s="24" t="s">
        <v>47</v>
      </c>
      <c r="O128" s="24" t="s">
        <v>56</v>
      </c>
      <c r="P128" s="24" t="s">
        <v>47</v>
      </c>
      <c r="Q128" s="26">
        <f>+R128+S128+T128+V128+W128+Y128+AB128+Z128+AC128+AE128</f>
        <v>8593.8355999999985</v>
      </c>
      <c r="R128" s="26">
        <v>0</v>
      </c>
      <c r="S128" s="26">
        <v>6477.0555499999973</v>
      </c>
      <c r="T128" s="26">
        <v>0</v>
      </c>
      <c r="U128" s="24" t="s">
        <v>50</v>
      </c>
      <c r="V128" s="26">
        <v>0</v>
      </c>
      <c r="W128" s="26">
        <v>1824.81025</v>
      </c>
      <c r="X128" s="24" t="s">
        <v>63</v>
      </c>
      <c r="Y128" s="26">
        <v>291.96980000000008</v>
      </c>
      <c r="Z128" s="26">
        <v>0</v>
      </c>
      <c r="AA128" s="24" t="s">
        <v>50</v>
      </c>
      <c r="AB128" s="26">
        <v>0</v>
      </c>
      <c r="AC128" s="26">
        <v>0</v>
      </c>
      <c r="AD128" s="24" t="s">
        <v>50</v>
      </c>
      <c r="AE128" s="26">
        <v>0</v>
      </c>
      <c r="AF128" s="24">
        <v>0</v>
      </c>
      <c r="AG128" s="24" t="s">
        <v>50</v>
      </c>
      <c r="AH128" s="26">
        <v>0</v>
      </c>
      <c r="AI128" s="26">
        <v>0</v>
      </c>
      <c r="AJ128" s="24" t="s">
        <v>50</v>
      </c>
      <c r="AK128" s="26">
        <v>0</v>
      </c>
      <c r="AL128" s="26">
        <v>0</v>
      </c>
      <c r="AM128" s="27" t="s">
        <v>47</v>
      </c>
      <c r="AN128" s="24" t="s">
        <v>47</v>
      </c>
      <c r="AO128" s="27" t="s">
        <v>47</v>
      </c>
      <c r="AP128" s="24" t="s">
        <v>47</v>
      </c>
      <c r="AQ128" s="28"/>
    </row>
    <row r="129" spans="1:43" s="20" customFormat="1" x14ac:dyDescent="0.25">
      <c r="A129" s="16" t="s">
        <v>357</v>
      </c>
      <c r="B129" s="25">
        <v>44961</v>
      </c>
      <c r="C129" s="24" t="s">
        <v>1237</v>
      </c>
      <c r="D129" s="24" t="s">
        <v>81</v>
      </c>
      <c r="E129" s="24" t="s">
        <v>1255</v>
      </c>
      <c r="F129" s="24" t="s">
        <v>1314</v>
      </c>
      <c r="G129" s="24" t="s">
        <v>48</v>
      </c>
      <c r="H129" s="24" t="s">
        <v>47</v>
      </c>
      <c r="I129" s="26" t="s">
        <v>602</v>
      </c>
      <c r="J129" s="26" t="s">
        <v>47</v>
      </c>
      <c r="K129" s="26" t="s">
        <v>1320</v>
      </c>
      <c r="L129" s="26" t="s">
        <v>243</v>
      </c>
      <c r="M129" s="26">
        <v>90.29</v>
      </c>
      <c r="N129" s="24" t="s">
        <v>49</v>
      </c>
      <c r="O129" s="24" t="s">
        <v>1321</v>
      </c>
      <c r="P129" s="24" t="s">
        <v>1322</v>
      </c>
      <c r="Q129" s="26">
        <f>+R129+S129+T129+V129+W129+Y129+AB129+Z129+AC129+AE129</f>
        <v>-90.290750000000003</v>
      </c>
      <c r="R129" s="26">
        <v>0</v>
      </c>
      <c r="S129" s="26">
        <v>-44.946599999999997</v>
      </c>
      <c r="T129" s="26">
        <v>0</v>
      </c>
      <c r="U129" s="24" t="s">
        <v>50</v>
      </c>
      <c r="V129" s="26">
        <v>0</v>
      </c>
      <c r="W129" s="26">
        <v>-39.089750000000002</v>
      </c>
      <c r="X129" s="24" t="s">
        <v>63</v>
      </c>
      <c r="Y129" s="26">
        <v>-6.2544000000000004</v>
      </c>
      <c r="Z129" s="26">
        <v>0</v>
      </c>
      <c r="AA129" s="24" t="s">
        <v>50</v>
      </c>
      <c r="AB129" s="26">
        <v>0</v>
      </c>
      <c r="AC129" s="26">
        <v>0</v>
      </c>
      <c r="AD129" s="24" t="s">
        <v>50</v>
      </c>
      <c r="AE129" s="26">
        <v>0</v>
      </c>
      <c r="AF129" s="24">
        <v>0</v>
      </c>
      <c r="AG129" s="24" t="s">
        <v>50</v>
      </c>
      <c r="AH129" s="26">
        <v>0</v>
      </c>
      <c r="AI129" s="26">
        <v>0</v>
      </c>
      <c r="AJ129" s="24" t="s">
        <v>50</v>
      </c>
      <c r="AK129" s="26">
        <v>0</v>
      </c>
      <c r="AL129" s="26">
        <v>0</v>
      </c>
      <c r="AM129" s="27" t="s">
        <v>47</v>
      </c>
      <c r="AN129" s="24" t="s">
        <v>47</v>
      </c>
      <c r="AO129" s="27" t="s">
        <v>47</v>
      </c>
      <c r="AP129" s="24" t="s">
        <v>47</v>
      </c>
      <c r="AQ129" s="28"/>
    </row>
    <row r="130" spans="1:43" s="20" customFormat="1" x14ac:dyDescent="0.25">
      <c r="A130" s="16" t="s">
        <v>359</v>
      </c>
      <c r="B130" s="25">
        <v>44961</v>
      </c>
      <c r="C130" s="24" t="s">
        <v>876</v>
      </c>
      <c r="D130" s="24" t="s">
        <v>94</v>
      </c>
      <c r="E130" s="24" t="s">
        <v>940</v>
      </c>
      <c r="F130" s="24" t="s">
        <v>959</v>
      </c>
      <c r="G130" s="24" t="s">
        <v>54</v>
      </c>
      <c r="H130" s="24" t="s">
        <v>960</v>
      </c>
      <c r="I130" s="26"/>
      <c r="J130" s="26"/>
      <c r="K130" s="26"/>
      <c r="L130" s="26"/>
      <c r="M130" s="26">
        <v>0</v>
      </c>
      <c r="N130" s="24"/>
      <c r="O130" s="24" t="s">
        <v>56</v>
      </c>
      <c r="P130" s="24"/>
      <c r="Q130" s="26">
        <f>+S130+T130+V130+W130+Y130+Z130+AB130+AC130+AE130+AH130+AI130</f>
        <v>0</v>
      </c>
      <c r="R130" s="26">
        <v>0</v>
      </c>
      <c r="S130" s="26">
        <v>0</v>
      </c>
      <c r="T130" s="26">
        <v>0</v>
      </c>
      <c r="U130" s="24" t="s">
        <v>50</v>
      </c>
      <c r="V130" s="26">
        <v>0</v>
      </c>
      <c r="W130" s="26">
        <v>0</v>
      </c>
      <c r="X130" s="24" t="s">
        <v>50</v>
      </c>
      <c r="Y130" s="26">
        <v>0</v>
      </c>
      <c r="Z130" s="26">
        <v>0</v>
      </c>
      <c r="AA130" s="24" t="s">
        <v>50</v>
      </c>
      <c r="AB130" s="26">
        <v>0</v>
      </c>
      <c r="AC130" s="26">
        <v>0</v>
      </c>
      <c r="AD130" s="24" t="s">
        <v>50</v>
      </c>
      <c r="AE130" s="26">
        <v>0</v>
      </c>
      <c r="AF130" s="24">
        <v>0</v>
      </c>
      <c r="AG130" s="24" t="s">
        <v>50</v>
      </c>
      <c r="AH130" s="26">
        <v>0</v>
      </c>
      <c r="AI130" s="26">
        <v>0</v>
      </c>
      <c r="AJ130" s="24" t="s">
        <v>50</v>
      </c>
      <c r="AK130" s="26">
        <v>0</v>
      </c>
      <c r="AL130" s="26">
        <v>0</v>
      </c>
      <c r="AM130" s="27"/>
      <c r="AN130" s="24"/>
      <c r="AO130" s="27"/>
      <c r="AP130" s="24"/>
      <c r="AQ130" s="28"/>
    </row>
    <row r="131" spans="1:43" s="20" customFormat="1" x14ac:dyDescent="0.25">
      <c r="A131" s="16" t="s">
        <v>362</v>
      </c>
      <c r="B131" s="25">
        <v>44961</v>
      </c>
      <c r="C131" s="24" t="s">
        <v>876</v>
      </c>
      <c r="D131" s="24" t="s">
        <v>94</v>
      </c>
      <c r="E131" s="24" t="s">
        <v>940</v>
      </c>
      <c r="F131" s="24" t="s">
        <v>969</v>
      </c>
      <c r="G131" s="24" t="s">
        <v>54</v>
      </c>
      <c r="H131" s="24" t="s">
        <v>970</v>
      </c>
      <c r="I131" s="26" t="s">
        <v>47</v>
      </c>
      <c r="J131" s="26" t="s">
        <v>47</v>
      </c>
      <c r="K131" s="26" t="s">
        <v>47</v>
      </c>
      <c r="L131" s="26" t="s">
        <v>47</v>
      </c>
      <c r="M131" s="26">
        <v>0</v>
      </c>
      <c r="N131" s="24" t="s">
        <v>47</v>
      </c>
      <c r="O131" s="24" t="s">
        <v>56</v>
      </c>
      <c r="P131" s="24" t="s">
        <v>47</v>
      </c>
      <c r="Q131" s="26">
        <f>+S131+T131+V131+W131+Y131+Z131+AB131+AC131+AE131+AH131+AI131</f>
        <v>5370.3387499999999</v>
      </c>
      <c r="R131" s="26">
        <v>0</v>
      </c>
      <c r="S131" s="26">
        <v>4827.8599999999997</v>
      </c>
      <c r="T131" s="26">
        <v>0</v>
      </c>
      <c r="U131" s="24" t="s">
        <v>50</v>
      </c>
      <c r="V131" s="26">
        <v>0</v>
      </c>
      <c r="W131" s="26">
        <v>467.65415000000007</v>
      </c>
      <c r="X131" s="24" t="s">
        <v>50</v>
      </c>
      <c r="Y131" s="26">
        <v>74.824600000000018</v>
      </c>
      <c r="Z131" s="26">
        <v>0</v>
      </c>
      <c r="AA131" s="24" t="s">
        <v>50</v>
      </c>
      <c r="AB131" s="26">
        <v>0</v>
      </c>
      <c r="AC131" s="26">
        <v>0</v>
      </c>
      <c r="AD131" s="24" t="s">
        <v>50</v>
      </c>
      <c r="AE131" s="26">
        <v>0</v>
      </c>
      <c r="AF131" s="24">
        <v>0</v>
      </c>
      <c r="AG131" s="24" t="s">
        <v>50</v>
      </c>
      <c r="AH131" s="26">
        <v>0</v>
      </c>
      <c r="AI131" s="26">
        <v>0</v>
      </c>
      <c r="AJ131" s="24" t="s">
        <v>50</v>
      </c>
      <c r="AK131" s="26">
        <v>0</v>
      </c>
      <c r="AL131" s="26">
        <v>0</v>
      </c>
      <c r="AM131" s="27" t="s">
        <v>47</v>
      </c>
      <c r="AN131" s="24" t="s">
        <v>47</v>
      </c>
      <c r="AO131" s="27" t="s">
        <v>47</v>
      </c>
      <c r="AP131" s="24" t="s">
        <v>47</v>
      </c>
      <c r="AQ131" s="28"/>
    </row>
    <row r="132" spans="1:43" s="20" customFormat="1" x14ac:dyDescent="0.25">
      <c r="A132" s="16" t="s">
        <v>364</v>
      </c>
      <c r="B132" s="25">
        <v>44961</v>
      </c>
      <c r="C132" s="24" t="s">
        <v>876</v>
      </c>
      <c r="D132" s="24" t="s">
        <v>94</v>
      </c>
      <c r="E132" s="24" t="s">
        <v>940</v>
      </c>
      <c r="F132" s="24" t="s">
        <v>969</v>
      </c>
      <c r="G132" s="24" t="s">
        <v>48</v>
      </c>
      <c r="H132" s="24" t="s">
        <v>47</v>
      </c>
      <c r="I132" s="26" t="s">
        <v>971</v>
      </c>
      <c r="J132" s="26" t="s">
        <v>47</v>
      </c>
      <c r="K132" s="26" t="s">
        <v>972</v>
      </c>
      <c r="L132" s="26" t="s">
        <v>243</v>
      </c>
      <c r="M132" s="26">
        <v>69.88</v>
      </c>
      <c r="N132" s="24" t="s">
        <v>49</v>
      </c>
      <c r="O132" s="24" t="s">
        <v>973</v>
      </c>
      <c r="P132" s="24" t="s">
        <v>974</v>
      </c>
      <c r="Q132" s="26">
        <f>+S132+T132+V132+W132+Y132+Z132+AB132+AC132+AE132+AH132+AI132</f>
        <v>-28.4</v>
      </c>
      <c r="R132" s="26">
        <v>0</v>
      </c>
      <c r="S132" s="26">
        <v>-28.4</v>
      </c>
      <c r="T132" s="26">
        <v>0</v>
      </c>
      <c r="U132" s="24" t="s">
        <v>50</v>
      </c>
      <c r="V132" s="26">
        <v>0</v>
      </c>
      <c r="W132" s="26">
        <v>0</v>
      </c>
      <c r="X132" s="24" t="s">
        <v>50</v>
      </c>
      <c r="Y132" s="26">
        <v>0</v>
      </c>
      <c r="Z132" s="26">
        <v>0</v>
      </c>
      <c r="AA132" s="24" t="s">
        <v>50</v>
      </c>
      <c r="AB132" s="26">
        <v>0</v>
      </c>
      <c r="AC132" s="26">
        <v>0</v>
      </c>
      <c r="AD132" s="24" t="s">
        <v>50</v>
      </c>
      <c r="AE132" s="26">
        <v>0</v>
      </c>
      <c r="AF132" s="24">
        <v>0</v>
      </c>
      <c r="AG132" s="24" t="s">
        <v>50</v>
      </c>
      <c r="AH132" s="26">
        <v>0</v>
      </c>
      <c r="AI132" s="26">
        <v>0</v>
      </c>
      <c r="AJ132" s="24" t="s">
        <v>50</v>
      </c>
      <c r="AK132" s="26">
        <v>0</v>
      </c>
      <c r="AL132" s="26">
        <v>0</v>
      </c>
      <c r="AM132" s="27" t="s">
        <v>47</v>
      </c>
      <c r="AN132" s="24" t="s">
        <v>47</v>
      </c>
      <c r="AO132" s="27" t="s">
        <v>47</v>
      </c>
      <c r="AP132" s="24" t="s">
        <v>47</v>
      </c>
      <c r="AQ132" s="28"/>
    </row>
    <row r="133" spans="1:43" s="20" customFormat="1" x14ac:dyDescent="0.25">
      <c r="A133" s="16" t="s">
        <v>1445</v>
      </c>
      <c r="B133" s="17">
        <v>44961</v>
      </c>
      <c r="C133" s="16" t="s">
        <v>876</v>
      </c>
      <c r="D133" s="16" t="s">
        <v>120</v>
      </c>
      <c r="E133" s="16" t="s">
        <v>121</v>
      </c>
      <c r="F133" s="16" t="s">
        <v>280</v>
      </c>
      <c r="G133" s="16" t="s">
        <v>54</v>
      </c>
      <c r="H133" s="16" t="s">
        <v>278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56</v>
      </c>
      <c r="P133" s="16" t="s">
        <v>47</v>
      </c>
      <c r="Q133" s="18">
        <v>15481.872199999998</v>
      </c>
      <c r="R133" s="18">
        <v>0</v>
      </c>
      <c r="S133" s="18">
        <v>11528.084149999999</v>
      </c>
      <c r="T133" s="18">
        <v>0</v>
      </c>
      <c r="U133" s="16" t="s">
        <v>50</v>
      </c>
      <c r="V133" s="18">
        <v>0</v>
      </c>
      <c r="W133" s="18">
        <v>3408.4379500000009</v>
      </c>
      <c r="X133" s="16" t="s">
        <v>50</v>
      </c>
      <c r="Y133" s="18">
        <v>545.3501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9" t="s">
        <v>47</v>
      </c>
      <c r="AN133" s="16" t="s">
        <v>47</v>
      </c>
      <c r="AO133" s="19" t="s">
        <v>47</v>
      </c>
      <c r="AP133" s="16" t="s">
        <v>47</v>
      </c>
    </row>
    <row r="134" spans="1:43" s="20" customFormat="1" x14ac:dyDescent="0.25">
      <c r="A134" s="16" t="s">
        <v>368</v>
      </c>
      <c r="B134" s="17">
        <v>44961</v>
      </c>
      <c r="C134" s="16" t="s">
        <v>876</v>
      </c>
      <c r="D134" s="16" t="s">
        <v>120</v>
      </c>
      <c r="E134" s="16" t="s">
        <v>121</v>
      </c>
      <c r="F134" s="16" t="s">
        <v>280</v>
      </c>
      <c r="G134" s="16" t="s">
        <v>54</v>
      </c>
      <c r="H134" s="16" t="s">
        <v>281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106</v>
      </c>
      <c r="P134" s="16" t="s">
        <v>107</v>
      </c>
      <c r="Q134" s="18">
        <v>436.17894999999999</v>
      </c>
      <c r="R134" s="18">
        <v>0</v>
      </c>
      <c r="S134" s="18">
        <v>436.17894999999999</v>
      </c>
      <c r="T134" s="18">
        <v>0</v>
      </c>
      <c r="U134" s="16" t="s">
        <v>50</v>
      </c>
      <c r="V134" s="18">
        <v>0</v>
      </c>
      <c r="W134" s="18">
        <v>0</v>
      </c>
      <c r="X134" s="16" t="s">
        <v>50</v>
      </c>
      <c r="Y134" s="18">
        <v>0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9" t="s">
        <v>47</v>
      </c>
      <c r="AN134" s="16" t="s">
        <v>47</v>
      </c>
      <c r="AO134" s="19" t="s">
        <v>47</v>
      </c>
      <c r="AP134" s="16" t="s">
        <v>47</v>
      </c>
    </row>
    <row r="135" spans="1:43" s="20" customFormat="1" x14ac:dyDescent="0.25">
      <c r="A135" s="16" t="s">
        <v>371</v>
      </c>
      <c r="B135" s="17">
        <v>44961</v>
      </c>
      <c r="C135" s="16" t="s">
        <v>876</v>
      </c>
      <c r="D135" s="16" t="s">
        <v>120</v>
      </c>
      <c r="E135" s="16" t="s">
        <v>121</v>
      </c>
      <c r="F135" s="16" t="s">
        <v>280</v>
      </c>
      <c r="G135" s="16" t="s">
        <v>54</v>
      </c>
      <c r="H135" s="16" t="s">
        <v>283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56</v>
      </c>
      <c r="P135" s="16" t="s">
        <v>47</v>
      </c>
      <c r="Q135" s="18">
        <v>17346.712650000009</v>
      </c>
      <c r="R135" s="18">
        <v>0</v>
      </c>
      <c r="S135" s="18">
        <v>12429.420800000007</v>
      </c>
      <c r="T135" s="18">
        <v>0</v>
      </c>
      <c r="U135" s="16" t="s">
        <v>50</v>
      </c>
      <c r="V135" s="18">
        <v>0</v>
      </c>
      <c r="W135" s="18">
        <v>4239.04475</v>
      </c>
      <c r="X135" s="16" t="s">
        <v>50</v>
      </c>
      <c r="Y135" s="18">
        <v>678.24709999999993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9" t="s">
        <v>47</v>
      </c>
      <c r="AN135" s="16" t="s">
        <v>47</v>
      </c>
      <c r="AO135" s="19" t="s">
        <v>47</v>
      </c>
      <c r="AP135" s="16" t="s">
        <v>47</v>
      </c>
    </row>
    <row r="136" spans="1:43" s="20" customFormat="1" x14ac:dyDescent="0.25">
      <c r="A136" s="16" t="s">
        <v>1446</v>
      </c>
      <c r="B136" s="17">
        <v>44961</v>
      </c>
      <c r="C136" s="16" t="s">
        <v>876</v>
      </c>
      <c r="D136" s="16" t="s">
        <v>120</v>
      </c>
      <c r="E136" s="16" t="s">
        <v>121</v>
      </c>
      <c r="F136" s="16" t="s">
        <v>280</v>
      </c>
      <c r="G136" s="16" t="s">
        <v>48</v>
      </c>
      <c r="H136" s="16" t="s">
        <v>47</v>
      </c>
      <c r="I136" s="18" t="s">
        <v>285</v>
      </c>
      <c r="J136" s="18" t="s">
        <v>47</v>
      </c>
      <c r="K136" s="18" t="s">
        <v>286</v>
      </c>
      <c r="L136" s="18" t="s">
        <v>243</v>
      </c>
      <c r="M136" s="18">
        <v>112.04</v>
      </c>
      <c r="N136" s="16" t="s">
        <v>49</v>
      </c>
      <c r="O136" s="16" t="s">
        <v>287</v>
      </c>
      <c r="P136" s="16" t="s">
        <v>288</v>
      </c>
      <c r="Q136" s="18">
        <v>-82.916799999999995</v>
      </c>
      <c r="R136" s="18">
        <v>0</v>
      </c>
      <c r="S136" s="18">
        <v>0</v>
      </c>
      <c r="T136" s="18">
        <v>0</v>
      </c>
      <c r="U136" s="16" t="s">
        <v>50</v>
      </c>
      <c r="V136" s="18">
        <v>0</v>
      </c>
      <c r="W136" s="18">
        <v>-71.48</v>
      </c>
      <c r="X136" s="16" t="s">
        <v>63</v>
      </c>
      <c r="Y136" s="18">
        <v>-11.4368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9" t="s">
        <v>47</v>
      </c>
      <c r="AN136" s="16" t="s">
        <v>47</v>
      </c>
      <c r="AO136" s="19" t="s">
        <v>47</v>
      </c>
      <c r="AP136" s="16" t="s">
        <v>47</v>
      </c>
    </row>
    <row r="137" spans="1:43" s="20" customFormat="1" x14ac:dyDescent="0.25">
      <c r="A137" s="16" t="s">
        <v>1447</v>
      </c>
      <c r="B137" s="17">
        <v>44961</v>
      </c>
      <c r="C137" s="16" t="s">
        <v>876</v>
      </c>
      <c r="D137" s="16" t="s">
        <v>231</v>
      </c>
      <c r="E137" s="16" t="s">
        <v>232</v>
      </c>
      <c r="F137" s="16" t="s">
        <v>918</v>
      </c>
      <c r="G137" s="16" t="s">
        <v>54</v>
      </c>
      <c r="H137" s="16" t="s">
        <v>290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56</v>
      </c>
      <c r="P137" s="16" t="s">
        <v>47</v>
      </c>
      <c r="Q137" s="18">
        <v>21559.749749999999</v>
      </c>
      <c r="R137" s="18">
        <v>0</v>
      </c>
      <c r="S137" s="18">
        <v>17135.330599999994</v>
      </c>
      <c r="T137" s="18">
        <v>0</v>
      </c>
      <c r="U137" s="16" t="s">
        <v>50</v>
      </c>
      <c r="V137" s="18">
        <v>0</v>
      </c>
      <c r="W137" s="18">
        <v>3814.1544500000005</v>
      </c>
      <c r="X137" s="16" t="s">
        <v>50</v>
      </c>
      <c r="Y137" s="18">
        <v>610.26470000000018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9" t="s">
        <v>47</v>
      </c>
      <c r="AN137" s="16" t="s">
        <v>47</v>
      </c>
      <c r="AO137" s="19" t="s">
        <v>47</v>
      </c>
      <c r="AP137" s="16" t="s">
        <v>47</v>
      </c>
    </row>
    <row r="138" spans="1:43" s="20" customFormat="1" x14ac:dyDescent="0.25">
      <c r="A138" s="16" t="s">
        <v>1218</v>
      </c>
      <c r="B138" s="17">
        <v>44961</v>
      </c>
      <c r="C138" s="16" t="s">
        <v>876</v>
      </c>
      <c r="D138" s="16" t="s">
        <v>915</v>
      </c>
      <c r="E138" s="16" t="s">
        <v>125</v>
      </c>
      <c r="F138" s="16" t="s">
        <v>718</v>
      </c>
      <c r="G138" s="16" t="s">
        <v>54</v>
      </c>
      <c r="H138" s="16" t="s">
        <v>292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56</v>
      </c>
      <c r="P138" s="16" t="s">
        <v>47</v>
      </c>
      <c r="Q138" s="18">
        <v>14603.438300000003</v>
      </c>
      <c r="R138" s="18">
        <v>0</v>
      </c>
      <c r="S138" s="18">
        <v>12568.891100000003</v>
      </c>
      <c r="T138" s="18">
        <v>0</v>
      </c>
      <c r="U138" s="16" t="s">
        <v>50</v>
      </c>
      <c r="V138" s="18">
        <v>0</v>
      </c>
      <c r="W138" s="18">
        <v>1753.9199999999998</v>
      </c>
      <c r="X138" s="16" t="s">
        <v>63</v>
      </c>
      <c r="Y138" s="18">
        <v>280.62720000000002</v>
      </c>
      <c r="Z138" s="18">
        <v>0</v>
      </c>
      <c r="AA138" s="16" t="s">
        <v>50</v>
      </c>
      <c r="AB138" s="18">
        <v>0</v>
      </c>
      <c r="AC138" s="18">
        <v>0</v>
      </c>
      <c r="AD138" s="16" t="s">
        <v>50</v>
      </c>
      <c r="AE138" s="18">
        <v>0</v>
      </c>
      <c r="AF138" s="16">
        <v>0</v>
      </c>
      <c r="AG138" s="16" t="s">
        <v>50</v>
      </c>
      <c r="AH138" s="18">
        <v>0</v>
      </c>
      <c r="AI138" s="18">
        <v>0</v>
      </c>
      <c r="AJ138" s="16" t="s">
        <v>50</v>
      </c>
      <c r="AK138" s="18">
        <v>0</v>
      </c>
      <c r="AL138" s="18">
        <v>0</v>
      </c>
      <c r="AM138" s="19" t="s">
        <v>47</v>
      </c>
      <c r="AN138" s="16" t="s">
        <v>47</v>
      </c>
      <c r="AO138" s="19" t="s">
        <v>47</v>
      </c>
      <c r="AP138" s="16" t="s">
        <v>47</v>
      </c>
    </row>
    <row r="139" spans="1:43" s="20" customFormat="1" x14ac:dyDescent="0.25">
      <c r="A139" s="16" t="s">
        <v>1448</v>
      </c>
      <c r="B139" s="25">
        <v>44961</v>
      </c>
      <c r="C139" s="24" t="s">
        <v>876</v>
      </c>
      <c r="D139" s="24" t="s">
        <v>933</v>
      </c>
      <c r="E139" s="24" t="s">
        <v>934</v>
      </c>
      <c r="F139" s="24" t="s">
        <v>961</v>
      </c>
      <c r="G139" s="24" t="s">
        <v>54</v>
      </c>
      <c r="H139" s="24" t="s">
        <v>962</v>
      </c>
      <c r="I139" s="26" t="s">
        <v>47</v>
      </c>
      <c r="J139" s="26" t="s">
        <v>47</v>
      </c>
      <c r="K139" s="26" t="s">
        <v>47</v>
      </c>
      <c r="L139" s="26" t="s">
        <v>47</v>
      </c>
      <c r="M139" s="26">
        <v>0</v>
      </c>
      <c r="N139" s="24" t="s">
        <v>47</v>
      </c>
      <c r="O139" s="24" t="s">
        <v>56</v>
      </c>
      <c r="P139" s="24" t="s">
        <v>47</v>
      </c>
      <c r="Q139" s="26">
        <f>+S139+T139+V139+W139+Y139+Z139+AB139+AC139+AE139+AH139+AI139</f>
        <v>10280.840949999996</v>
      </c>
      <c r="R139" s="26">
        <v>0</v>
      </c>
      <c r="S139" s="26">
        <v>9647.7031499999975</v>
      </c>
      <c r="T139" s="26">
        <v>0</v>
      </c>
      <c r="U139" s="24" t="s">
        <v>50</v>
      </c>
      <c r="V139" s="26">
        <v>0</v>
      </c>
      <c r="W139" s="26">
        <v>545.80850000000009</v>
      </c>
      <c r="X139" s="24" t="s">
        <v>50</v>
      </c>
      <c r="Y139" s="26">
        <v>87.329300000000018</v>
      </c>
      <c r="Z139" s="26">
        <v>0</v>
      </c>
      <c r="AA139" s="24" t="s">
        <v>50</v>
      </c>
      <c r="AB139" s="26">
        <v>0</v>
      </c>
      <c r="AC139" s="26">
        <v>0</v>
      </c>
      <c r="AD139" s="24" t="s">
        <v>50</v>
      </c>
      <c r="AE139" s="26">
        <v>0</v>
      </c>
      <c r="AF139" s="24">
        <v>0</v>
      </c>
      <c r="AG139" s="24" t="s">
        <v>50</v>
      </c>
      <c r="AH139" s="26">
        <v>0</v>
      </c>
      <c r="AI139" s="26">
        <v>0</v>
      </c>
      <c r="AJ139" s="24" t="s">
        <v>50</v>
      </c>
      <c r="AK139" s="26">
        <v>0</v>
      </c>
      <c r="AL139" s="26">
        <v>0</v>
      </c>
      <c r="AM139" s="27" t="s">
        <v>47</v>
      </c>
      <c r="AN139" s="24" t="s">
        <v>47</v>
      </c>
      <c r="AO139" s="27" t="s">
        <v>47</v>
      </c>
      <c r="AP139" s="24" t="s">
        <v>47</v>
      </c>
      <c r="AQ139" s="28"/>
    </row>
    <row r="140" spans="1:43" s="20" customFormat="1" x14ac:dyDescent="0.25">
      <c r="A140" s="16" t="s">
        <v>1449</v>
      </c>
      <c r="B140" s="25">
        <v>44961</v>
      </c>
      <c r="C140" s="24" t="s">
        <v>876</v>
      </c>
      <c r="D140" s="24" t="s">
        <v>933</v>
      </c>
      <c r="E140" s="24" t="s">
        <v>934</v>
      </c>
      <c r="F140" s="24" t="s">
        <v>961</v>
      </c>
      <c r="G140" s="24" t="s">
        <v>54</v>
      </c>
      <c r="H140" s="24" t="s">
        <v>963</v>
      </c>
      <c r="I140" s="26" t="s">
        <v>47</v>
      </c>
      <c r="J140" s="26" t="s">
        <v>47</v>
      </c>
      <c r="K140" s="26" t="s">
        <v>47</v>
      </c>
      <c r="L140" s="26" t="s">
        <v>47</v>
      </c>
      <c r="M140" s="26">
        <v>0</v>
      </c>
      <c r="N140" s="24" t="s">
        <v>47</v>
      </c>
      <c r="O140" s="24" t="s">
        <v>964</v>
      </c>
      <c r="P140" s="24" t="s">
        <v>965</v>
      </c>
      <c r="Q140" s="26">
        <f>+S140+T140+V140+W140+Y140+Z140+AB140+AC140+AE140+AH140+AI140</f>
        <v>141.6</v>
      </c>
      <c r="R140" s="26">
        <v>0</v>
      </c>
      <c r="S140" s="26">
        <v>141.6</v>
      </c>
      <c r="T140" s="26">
        <v>0</v>
      </c>
      <c r="U140" s="24" t="s">
        <v>50</v>
      </c>
      <c r="V140" s="26">
        <v>0</v>
      </c>
      <c r="W140" s="26">
        <v>0</v>
      </c>
      <c r="X140" s="24" t="s">
        <v>50</v>
      </c>
      <c r="Y140" s="26">
        <v>0</v>
      </c>
      <c r="Z140" s="26">
        <v>0</v>
      </c>
      <c r="AA140" s="24" t="s">
        <v>50</v>
      </c>
      <c r="AB140" s="26">
        <v>0</v>
      </c>
      <c r="AC140" s="26">
        <v>0</v>
      </c>
      <c r="AD140" s="24" t="s">
        <v>50</v>
      </c>
      <c r="AE140" s="26">
        <v>0</v>
      </c>
      <c r="AF140" s="24">
        <v>0</v>
      </c>
      <c r="AG140" s="24" t="s">
        <v>50</v>
      </c>
      <c r="AH140" s="26">
        <v>0</v>
      </c>
      <c r="AI140" s="26">
        <v>0</v>
      </c>
      <c r="AJ140" s="24" t="s">
        <v>50</v>
      </c>
      <c r="AK140" s="26">
        <v>0</v>
      </c>
      <c r="AL140" s="26">
        <v>0</v>
      </c>
      <c r="AM140" s="27" t="s">
        <v>47</v>
      </c>
      <c r="AN140" s="24" t="s">
        <v>47</v>
      </c>
      <c r="AO140" s="27" t="s">
        <v>47</v>
      </c>
      <c r="AP140" s="24" t="s">
        <v>47</v>
      </c>
      <c r="AQ140" s="28"/>
    </row>
    <row r="141" spans="1:43" s="20" customFormat="1" x14ac:dyDescent="0.25">
      <c r="A141" s="16" t="s">
        <v>373</v>
      </c>
      <c r="B141" s="25">
        <v>44961</v>
      </c>
      <c r="C141" s="24" t="s">
        <v>876</v>
      </c>
      <c r="D141" s="24" t="s">
        <v>933</v>
      </c>
      <c r="E141" s="24" t="s">
        <v>934</v>
      </c>
      <c r="F141" s="24" t="s">
        <v>961</v>
      </c>
      <c r="G141" s="24" t="s">
        <v>54</v>
      </c>
      <c r="H141" s="24" t="s">
        <v>966</v>
      </c>
      <c r="I141" s="26" t="s">
        <v>47</v>
      </c>
      <c r="J141" s="26" t="s">
        <v>47</v>
      </c>
      <c r="K141" s="26" t="s">
        <v>47</v>
      </c>
      <c r="L141" s="26" t="s">
        <v>47</v>
      </c>
      <c r="M141" s="26">
        <v>0</v>
      </c>
      <c r="N141" s="24" t="s">
        <v>47</v>
      </c>
      <c r="O141" s="24" t="s">
        <v>56</v>
      </c>
      <c r="P141" s="24" t="s">
        <v>47</v>
      </c>
      <c r="Q141" s="26">
        <f>+S141+T141+V141+W141+Y141+Z141+AB141+AC141+AE141+AH141+AI141</f>
        <v>5511.9479000000001</v>
      </c>
      <c r="R141" s="26">
        <v>0</v>
      </c>
      <c r="S141" s="26">
        <v>5350.3289000000004</v>
      </c>
      <c r="T141" s="26">
        <v>0</v>
      </c>
      <c r="U141" s="24" t="s">
        <v>50</v>
      </c>
      <c r="V141" s="26">
        <v>0</v>
      </c>
      <c r="W141" s="26">
        <v>139.32670000000002</v>
      </c>
      <c r="X141" s="24" t="s">
        <v>50</v>
      </c>
      <c r="Y141" s="26">
        <v>22.292300000000001</v>
      </c>
      <c r="Z141" s="26">
        <v>0</v>
      </c>
      <c r="AA141" s="24" t="s">
        <v>50</v>
      </c>
      <c r="AB141" s="26">
        <v>0</v>
      </c>
      <c r="AC141" s="26">
        <v>0</v>
      </c>
      <c r="AD141" s="24" t="s">
        <v>50</v>
      </c>
      <c r="AE141" s="26">
        <v>0</v>
      </c>
      <c r="AF141" s="24">
        <v>0</v>
      </c>
      <c r="AG141" s="24" t="s">
        <v>50</v>
      </c>
      <c r="AH141" s="26">
        <v>0</v>
      </c>
      <c r="AI141" s="26">
        <v>0</v>
      </c>
      <c r="AJ141" s="24" t="s">
        <v>50</v>
      </c>
      <c r="AK141" s="26">
        <v>0</v>
      </c>
      <c r="AL141" s="26">
        <v>0</v>
      </c>
      <c r="AM141" s="27" t="s">
        <v>47</v>
      </c>
      <c r="AN141" s="24" t="s">
        <v>47</v>
      </c>
      <c r="AO141" s="27" t="s">
        <v>47</v>
      </c>
      <c r="AP141" s="24" t="s">
        <v>47</v>
      </c>
      <c r="AQ141" s="28"/>
    </row>
    <row r="142" spans="1:43" s="20" customFormat="1" x14ac:dyDescent="0.25">
      <c r="A142" s="16" t="s">
        <v>375</v>
      </c>
      <c r="B142" s="17">
        <v>44961</v>
      </c>
      <c r="C142" s="16" t="s">
        <v>876</v>
      </c>
      <c r="D142" s="16" t="s">
        <v>893</v>
      </c>
      <c r="E142" s="16" t="s">
        <v>95</v>
      </c>
      <c r="F142" s="16" t="s">
        <v>895</v>
      </c>
      <c r="G142" s="16" t="s">
        <v>54</v>
      </c>
      <c r="H142" s="16" t="s">
        <v>274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56</v>
      </c>
      <c r="P142" s="16" t="s">
        <v>47</v>
      </c>
      <c r="Q142" s="18">
        <v>28277.676350000005</v>
      </c>
      <c r="R142" s="18">
        <v>0</v>
      </c>
      <c r="S142" s="18">
        <v>21711.672499999997</v>
      </c>
      <c r="T142" s="18">
        <v>0</v>
      </c>
      <c r="U142" s="16" t="s">
        <v>50</v>
      </c>
      <c r="V142" s="18">
        <v>0</v>
      </c>
      <c r="W142" s="18">
        <v>5660.3481500000007</v>
      </c>
      <c r="X142" s="16" t="s">
        <v>63</v>
      </c>
      <c r="Y142" s="18">
        <v>905.6556999999998</v>
      </c>
      <c r="Z142" s="18">
        <v>0</v>
      </c>
      <c r="AA142" s="16" t="s">
        <v>50</v>
      </c>
      <c r="AB142" s="18">
        <v>0</v>
      </c>
      <c r="AC142" s="18">
        <v>0</v>
      </c>
      <c r="AD142" s="16" t="s">
        <v>50</v>
      </c>
      <c r="AE142" s="18">
        <v>0</v>
      </c>
      <c r="AF142" s="16">
        <v>0</v>
      </c>
      <c r="AG142" s="16" t="s">
        <v>50</v>
      </c>
      <c r="AH142" s="18">
        <v>0</v>
      </c>
      <c r="AI142" s="18">
        <v>0</v>
      </c>
      <c r="AJ142" s="16" t="s">
        <v>50</v>
      </c>
      <c r="AK142" s="18">
        <v>0</v>
      </c>
      <c r="AL142" s="18">
        <v>0</v>
      </c>
      <c r="AM142" s="19" t="s">
        <v>47</v>
      </c>
      <c r="AN142" s="16" t="s">
        <v>47</v>
      </c>
      <c r="AO142" s="19" t="s">
        <v>47</v>
      </c>
      <c r="AP142" s="16" t="s">
        <v>47</v>
      </c>
    </row>
    <row r="143" spans="1:43" s="20" customFormat="1" x14ac:dyDescent="0.25">
      <c r="A143" s="16" t="s">
        <v>380</v>
      </c>
      <c r="B143" s="17">
        <v>44961</v>
      </c>
      <c r="C143" s="16" t="s">
        <v>876</v>
      </c>
      <c r="D143" s="16" t="s">
        <v>1191</v>
      </c>
      <c r="E143" s="16" t="s">
        <v>1192</v>
      </c>
      <c r="F143" s="16" t="s">
        <v>1199</v>
      </c>
      <c r="G143" s="16" t="s">
        <v>54</v>
      </c>
      <c r="H143" s="16" t="s">
        <v>1200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56</v>
      </c>
      <c r="P143" s="16" t="s">
        <v>47</v>
      </c>
      <c r="Q143" s="18">
        <f>+S143+T143+V143+W143+Y143+Z143+AB143+AC143</f>
        <v>986.62760000000003</v>
      </c>
      <c r="R143" s="18">
        <v>0</v>
      </c>
      <c r="S143" s="18">
        <v>688.67</v>
      </c>
      <c r="T143" s="18">
        <v>0</v>
      </c>
      <c r="U143" s="16" t="s">
        <v>50</v>
      </c>
      <c r="V143" s="18">
        <v>0</v>
      </c>
      <c r="W143" s="18">
        <v>256.86</v>
      </c>
      <c r="X143" s="16" t="s">
        <v>63</v>
      </c>
      <c r="Y143" s="18">
        <v>41.0976</v>
      </c>
      <c r="Z143" s="18">
        <v>0</v>
      </c>
      <c r="AA143" s="16" t="s">
        <v>50</v>
      </c>
      <c r="AB143" s="18">
        <v>0</v>
      </c>
      <c r="AC143" s="18">
        <v>0</v>
      </c>
      <c r="AD143" s="16" t="s">
        <v>50</v>
      </c>
      <c r="AE143" s="18">
        <v>0</v>
      </c>
      <c r="AF143" s="16">
        <v>0</v>
      </c>
      <c r="AG143" s="16" t="s">
        <v>50</v>
      </c>
      <c r="AH143" s="18">
        <v>0</v>
      </c>
      <c r="AI143" s="18">
        <v>0</v>
      </c>
      <c r="AJ143" s="16" t="s">
        <v>50</v>
      </c>
      <c r="AK143" s="18">
        <v>0</v>
      </c>
      <c r="AL143" s="18">
        <v>0</v>
      </c>
      <c r="AM143" s="19" t="s">
        <v>47</v>
      </c>
      <c r="AN143" s="16" t="s">
        <v>47</v>
      </c>
      <c r="AO143" s="19" t="s">
        <v>47</v>
      </c>
      <c r="AP143" s="16" t="s">
        <v>47</v>
      </c>
    </row>
    <row r="144" spans="1:43" s="20" customFormat="1" x14ac:dyDescent="0.25">
      <c r="A144" s="16" t="s">
        <v>382</v>
      </c>
      <c r="B144" s="17">
        <v>44961</v>
      </c>
      <c r="C144" s="16" t="s">
        <v>876</v>
      </c>
      <c r="D144" s="16" t="s">
        <v>1191</v>
      </c>
      <c r="E144" s="16" t="s">
        <v>1192</v>
      </c>
      <c r="F144" s="16" t="s">
        <v>1199</v>
      </c>
      <c r="G144" s="16" t="s">
        <v>54</v>
      </c>
      <c r="H144" s="16" t="s">
        <v>1201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56</v>
      </c>
      <c r="P144" s="16"/>
      <c r="Q144" s="18">
        <f>+S144+T144+V144+W144+Y144+Z144+AB144+AC144</f>
        <v>22.91</v>
      </c>
      <c r="R144" s="18">
        <v>0</v>
      </c>
      <c r="S144" s="18">
        <v>22.91</v>
      </c>
      <c r="T144" s="18">
        <v>0</v>
      </c>
      <c r="U144" s="16" t="s">
        <v>50</v>
      </c>
      <c r="V144" s="18">
        <v>0</v>
      </c>
      <c r="W144" s="18">
        <v>0</v>
      </c>
      <c r="X144" s="16" t="s">
        <v>50</v>
      </c>
      <c r="Y144" s="18">
        <v>0</v>
      </c>
      <c r="Z144" s="18">
        <v>0</v>
      </c>
      <c r="AA144" s="16" t="s">
        <v>50</v>
      </c>
      <c r="AB144" s="18">
        <v>0</v>
      </c>
      <c r="AC144" s="18">
        <v>0</v>
      </c>
      <c r="AD144" s="16" t="s">
        <v>50</v>
      </c>
      <c r="AE144" s="18">
        <v>0</v>
      </c>
      <c r="AF144" s="16">
        <v>0</v>
      </c>
      <c r="AG144" s="16" t="s">
        <v>50</v>
      </c>
      <c r="AH144" s="18">
        <v>0</v>
      </c>
      <c r="AI144" s="18">
        <v>0</v>
      </c>
      <c r="AJ144" s="16" t="s">
        <v>50</v>
      </c>
      <c r="AK144" s="18">
        <v>0</v>
      </c>
      <c r="AL144" s="18">
        <v>0</v>
      </c>
      <c r="AM144" s="19" t="s">
        <v>47</v>
      </c>
      <c r="AN144" s="16" t="s">
        <v>47</v>
      </c>
      <c r="AO144" s="19" t="s">
        <v>47</v>
      </c>
      <c r="AP144" s="16" t="s">
        <v>47</v>
      </c>
    </row>
    <row r="145" spans="1:43" s="20" customFormat="1" x14ac:dyDescent="0.25">
      <c r="A145" s="16" t="s">
        <v>384</v>
      </c>
      <c r="B145" s="17">
        <v>44961</v>
      </c>
      <c r="C145" s="16" t="s">
        <v>876</v>
      </c>
      <c r="D145" s="16" t="s">
        <v>1191</v>
      </c>
      <c r="E145" s="16" t="s">
        <v>1192</v>
      </c>
      <c r="F145" s="16" t="s">
        <v>1199</v>
      </c>
      <c r="G145" s="16" t="s">
        <v>54</v>
      </c>
      <c r="H145" s="16" t="s">
        <v>1202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56</v>
      </c>
      <c r="P145" s="16"/>
      <c r="Q145" s="18">
        <f>+S145+T145+V145+W145+Y145+Z145+AB145+AC145</f>
        <v>10.279199999999999</v>
      </c>
      <c r="R145" s="18">
        <v>0</v>
      </c>
      <c r="S145" s="18">
        <v>5.4999999999999991</v>
      </c>
      <c r="T145" s="18">
        <v>0</v>
      </c>
      <c r="U145" s="16" t="s">
        <v>50</v>
      </c>
      <c r="V145" s="18">
        <v>0</v>
      </c>
      <c r="W145" s="18">
        <v>4.12</v>
      </c>
      <c r="X145" s="16" t="s">
        <v>63</v>
      </c>
      <c r="Y145" s="18">
        <v>0.65920000000000001</v>
      </c>
      <c r="Z145" s="18">
        <v>0</v>
      </c>
      <c r="AA145" s="16" t="s">
        <v>50</v>
      </c>
      <c r="AB145" s="18">
        <v>0</v>
      </c>
      <c r="AC145" s="18">
        <v>0</v>
      </c>
      <c r="AD145" s="16" t="s">
        <v>50</v>
      </c>
      <c r="AE145" s="18">
        <v>0</v>
      </c>
      <c r="AF145" s="16">
        <v>0</v>
      </c>
      <c r="AG145" s="16" t="s">
        <v>50</v>
      </c>
      <c r="AH145" s="18">
        <v>0</v>
      </c>
      <c r="AI145" s="18">
        <v>0</v>
      </c>
      <c r="AJ145" s="16" t="s">
        <v>50</v>
      </c>
      <c r="AK145" s="18">
        <v>0</v>
      </c>
      <c r="AL145" s="18">
        <v>0</v>
      </c>
      <c r="AM145" s="19" t="s">
        <v>47</v>
      </c>
      <c r="AN145" s="16" t="s">
        <v>47</v>
      </c>
      <c r="AO145" s="19" t="s">
        <v>47</v>
      </c>
      <c r="AP145" s="16" t="s">
        <v>47</v>
      </c>
    </row>
    <row r="146" spans="1:43" s="20" customFormat="1" x14ac:dyDescent="0.25">
      <c r="A146" s="16" t="s">
        <v>386</v>
      </c>
      <c r="B146" s="17">
        <v>44961</v>
      </c>
      <c r="C146" s="16" t="s">
        <v>876</v>
      </c>
      <c r="D146" s="16" t="s">
        <v>1137</v>
      </c>
      <c r="E146" s="20" t="s">
        <v>1138</v>
      </c>
      <c r="F146" s="16" t="s">
        <v>1144</v>
      </c>
      <c r="G146" s="16" t="s">
        <v>54</v>
      </c>
      <c r="H146" s="16" t="s">
        <v>1145</v>
      </c>
      <c r="I146" s="16"/>
      <c r="J146" s="16"/>
      <c r="K146" s="16"/>
      <c r="L146" s="16"/>
      <c r="M146" s="16"/>
      <c r="N146" s="16"/>
      <c r="O146" s="16" t="s">
        <v>1141</v>
      </c>
      <c r="P146" s="16"/>
      <c r="Q146" s="29">
        <v>9260.48</v>
      </c>
      <c r="R146" s="29"/>
      <c r="S146" s="29">
        <v>9260.48</v>
      </c>
      <c r="T146" s="29">
        <v>0</v>
      </c>
      <c r="U146" s="16"/>
      <c r="V146" s="29">
        <v>0</v>
      </c>
      <c r="W146" s="29">
        <v>0</v>
      </c>
      <c r="X146" s="16"/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29">
        <v>0</v>
      </c>
      <c r="AN146" s="29"/>
      <c r="AO146" s="29"/>
      <c r="AP146" s="29"/>
      <c r="AQ146" s="16"/>
    </row>
    <row r="147" spans="1:43" s="20" customFormat="1" x14ac:dyDescent="0.25">
      <c r="A147" s="16" t="s">
        <v>388</v>
      </c>
      <c r="B147" s="17">
        <v>44961</v>
      </c>
      <c r="C147" s="16" t="s">
        <v>876</v>
      </c>
      <c r="D147" s="16" t="s">
        <v>1170</v>
      </c>
      <c r="E147" s="20" t="s">
        <v>1171</v>
      </c>
      <c r="F147" s="16" t="s">
        <v>1174</v>
      </c>
      <c r="G147" s="16" t="s">
        <v>54</v>
      </c>
      <c r="H147" s="16" t="s">
        <v>1175</v>
      </c>
      <c r="I147" s="16"/>
      <c r="J147" s="16"/>
      <c r="K147" s="16"/>
      <c r="L147" s="16"/>
      <c r="M147" s="16"/>
      <c r="N147" s="16"/>
      <c r="O147" s="16" t="s">
        <v>1141</v>
      </c>
      <c r="P147" s="16"/>
      <c r="Q147" s="29">
        <v>2261.62</v>
      </c>
      <c r="R147" s="29"/>
      <c r="S147" s="29">
        <v>2261.62</v>
      </c>
      <c r="T147" s="29">
        <v>0</v>
      </c>
      <c r="U147" s="16" t="s">
        <v>50</v>
      </c>
      <c r="V147" s="29">
        <v>0</v>
      </c>
      <c r="W147" s="29">
        <v>0</v>
      </c>
      <c r="X147" s="16" t="s">
        <v>50</v>
      </c>
      <c r="Y147" s="29">
        <v>0</v>
      </c>
      <c r="Z147" s="29">
        <v>0</v>
      </c>
      <c r="AA147" s="29">
        <v>0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29">
        <v>0</v>
      </c>
      <c r="AN147" s="29">
        <v>0</v>
      </c>
      <c r="AO147" s="29">
        <v>0</v>
      </c>
      <c r="AP147" s="29">
        <v>0</v>
      </c>
      <c r="AQ147" s="16"/>
    </row>
    <row r="148" spans="1:43" s="20" customFormat="1" x14ac:dyDescent="0.25">
      <c r="A148" s="16" t="s">
        <v>390</v>
      </c>
      <c r="B148" s="17">
        <v>44962</v>
      </c>
      <c r="C148" s="16" t="s">
        <v>876</v>
      </c>
      <c r="D148" s="16" t="s">
        <v>52</v>
      </c>
      <c r="E148" s="16" t="s">
        <v>53</v>
      </c>
      <c r="F148" s="16" t="s">
        <v>879</v>
      </c>
      <c r="G148" s="16" t="s">
        <v>54</v>
      </c>
      <c r="H148" s="16" t="s">
        <v>295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56</v>
      </c>
      <c r="P148" s="16" t="s">
        <v>47</v>
      </c>
      <c r="Q148" s="18">
        <v>33671.354950000008</v>
      </c>
      <c r="R148" s="18">
        <v>0</v>
      </c>
      <c r="S148" s="18">
        <v>25801.434699999998</v>
      </c>
      <c r="T148" s="18">
        <v>0</v>
      </c>
      <c r="U148" s="16" t="s">
        <v>50</v>
      </c>
      <c r="V148" s="18">
        <v>0</v>
      </c>
      <c r="W148" s="18">
        <v>6784.4139500000001</v>
      </c>
      <c r="X148" s="16" t="s">
        <v>63</v>
      </c>
      <c r="Y148" s="18">
        <v>1085.5063</v>
      </c>
      <c r="Z148" s="18">
        <v>0</v>
      </c>
      <c r="AA148" s="16" t="s">
        <v>50</v>
      </c>
      <c r="AB148" s="18">
        <v>0</v>
      </c>
      <c r="AC148" s="18">
        <v>0</v>
      </c>
      <c r="AD148" s="16" t="s">
        <v>50</v>
      </c>
      <c r="AE148" s="18">
        <v>0</v>
      </c>
      <c r="AF148" s="16">
        <v>0</v>
      </c>
      <c r="AG148" s="16" t="s">
        <v>50</v>
      </c>
      <c r="AH148" s="18">
        <v>0</v>
      </c>
      <c r="AI148" s="18">
        <v>0</v>
      </c>
      <c r="AJ148" s="16" t="s">
        <v>50</v>
      </c>
      <c r="AK148" s="18">
        <v>0</v>
      </c>
      <c r="AL148" s="18">
        <v>0</v>
      </c>
      <c r="AM148" s="19" t="s">
        <v>47</v>
      </c>
      <c r="AN148" s="16" t="s">
        <v>47</v>
      </c>
      <c r="AO148" s="19" t="s">
        <v>47</v>
      </c>
      <c r="AP148" s="16" t="s">
        <v>47</v>
      </c>
    </row>
    <row r="149" spans="1:43" s="20" customFormat="1" x14ac:dyDescent="0.25">
      <c r="A149" s="16" t="s">
        <v>392</v>
      </c>
      <c r="B149" s="25">
        <v>44962</v>
      </c>
      <c r="C149" s="24" t="s">
        <v>1237</v>
      </c>
      <c r="D149" s="24" t="s">
        <v>52</v>
      </c>
      <c r="E149" s="24" t="s">
        <v>1238</v>
      </c>
      <c r="F149" s="24" t="s">
        <v>1323</v>
      </c>
      <c r="G149" s="24" t="s">
        <v>54</v>
      </c>
      <c r="H149" s="24" t="s">
        <v>1324</v>
      </c>
      <c r="I149" s="26" t="s">
        <v>47</v>
      </c>
      <c r="J149" s="26" t="s">
        <v>47</v>
      </c>
      <c r="K149" s="26" t="s">
        <v>47</v>
      </c>
      <c r="L149" s="26" t="s">
        <v>47</v>
      </c>
      <c r="M149" s="26">
        <v>0</v>
      </c>
      <c r="N149" s="24" t="s">
        <v>47</v>
      </c>
      <c r="O149" s="24" t="s">
        <v>56</v>
      </c>
      <c r="P149" s="24" t="s">
        <v>47</v>
      </c>
      <c r="Q149" s="26">
        <f>+R149+S149+T149+V149+W149+Y149+AB149+Z149+AC149+AE149</f>
        <v>23061.891000000003</v>
      </c>
      <c r="R149" s="26">
        <v>0</v>
      </c>
      <c r="S149" s="26">
        <v>18463.887350000001</v>
      </c>
      <c r="T149" s="26">
        <v>0</v>
      </c>
      <c r="U149" s="24" t="s">
        <v>50</v>
      </c>
      <c r="V149" s="26">
        <v>0</v>
      </c>
      <c r="W149" s="26">
        <v>3902.3665500000006</v>
      </c>
      <c r="X149" s="24" t="s">
        <v>63</v>
      </c>
      <c r="Y149" s="26">
        <v>624.37869999999987</v>
      </c>
      <c r="Z149" s="26">
        <v>0</v>
      </c>
      <c r="AA149" s="24" t="s">
        <v>50</v>
      </c>
      <c r="AB149" s="26">
        <v>0</v>
      </c>
      <c r="AC149" s="26">
        <v>65.98</v>
      </c>
      <c r="AD149" s="24" t="s">
        <v>80</v>
      </c>
      <c r="AE149" s="26">
        <v>5.2784000000000004</v>
      </c>
      <c r="AF149" s="24">
        <v>0</v>
      </c>
      <c r="AG149" s="24" t="s">
        <v>50</v>
      </c>
      <c r="AH149" s="26">
        <v>0</v>
      </c>
      <c r="AI149" s="26">
        <v>0</v>
      </c>
      <c r="AJ149" s="24" t="s">
        <v>50</v>
      </c>
      <c r="AK149" s="26">
        <v>0</v>
      </c>
      <c r="AL149" s="26">
        <v>0</v>
      </c>
      <c r="AM149" s="27" t="s">
        <v>47</v>
      </c>
      <c r="AN149" s="24" t="s">
        <v>47</v>
      </c>
      <c r="AO149" s="27" t="s">
        <v>47</v>
      </c>
      <c r="AP149" s="24" t="s">
        <v>47</v>
      </c>
      <c r="AQ149" s="28"/>
    </row>
    <row r="150" spans="1:43" s="20" customFormat="1" x14ac:dyDescent="0.25">
      <c r="A150" s="16" t="s">
        <v>395</v>
      </c>
      <c r="B150" s="17">
        <v>44962</v>
      </c>
      <c r="C150" s="16" t="s">
        <v>876</v>
      </c>
      <c r="D150" s="16" t="s">
        <v>65</v>
      </c>
      <c r="E150" s="16" t="s">
        <v>66</v>
      </c>
      <c r="F150" s="16" t="s">
        <v>883</v>
      </c>
      <c r="G150" s="16" t="s">
        <v>54</v>
      </c>
      <c r="H150" s="16" t="s">
        <v>297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56</v>
      </c>
      <c r="P150" s="16" t="s">
        <v>47</v>
      </c>
      <c r="Q150" s="18">
        <v>29478.464849999986</v>
      </c>
      <c r="R150" s="18">
        <v>0</v>
      </c>
      <c r="S150" s="18">
        <v>23889.598649999993</v>
      </c>
      <c r="T150" s="18">
        <v>0</v>
      </c>
      <c r="U150" s="16" t="s">
        <v>50</v>
      </c>
      <c r="V150" s="18">
        <v>0</v>
      </c>
      <c r="W150" s="18">
        <v>4817.9881999999998</v>
      </c>
      <c r="X150" s="16" t="s">
        <v>63</v>
      </c>
      <c r="Y150" s="18">
        <v>770.87799999999993</v>
      </c>
      <c r="Z150" s="18">
        <v>0</v>
      </c>
      <c r="AA150" s="16" t="s">
        <v>50</v>
      </c>
      <c r="AB150" s="18">
        <v>0</v>
      </c>
      <c r="AC150" s="18">
        <v>0</v>
      </c>
      <c r="AD150" s="16" t="s">
        <v>50</v>
      </c>
      <c r="AE150" s="18">
        <v>0</v>
      </c>
      <c r="AF150" s="16">
        <v>0</v>
      </c>
      <c r="AG150" s="16" t="s">
        <v>50</v>
      </c>
      <c r="AH150" s="18">
        <v>0</v>
      </c>
      <c r="AI150" s="18">
        <v>0</v>
      </c>
      <c r="AJ150" s="16" t="s">
        <v>50</v>
      </c>
      <c r="AK150" s="18">
        <v>0</v>
      </c>
      <c r="AL150" s="18">
        <v>0</v>
      </c>
      <c r="AM150" s="19" t="s">
        <v>47</v>
      </c>
      <c r="AN150" s="16" t="s">
        <v>47</v>
      </c>
      <c r="AO150" s="19" t="s">
        <v>47</v>
      </c>
      <c r="AP150" s="16" t="s">
        <v>47</v>
      </c>
    </row>
    <row r="151" spans="1:43" s="20" customFormat="1" x14ac:dyDescent="0.25">
      <c r="A151" s="16" t="s">
        <v>397</v>
      </c>
      <c r="B151" s="25">
        <v>44962</v>
      </c>
      <c r="C151" s="24" t="s">
        <v>926</v>
      </c>
      <c r="D151" s="24" t="s">
        <v>65</v>
      </c>
      <c r="E151" s="24" t="s">
        <v>937</v>
      </c>
      <c r="F151" s="24" t="s">
        <v>977</v>
      </c>
      <c r="G151" s="24" t="s">
        <v>54</v>
      </c>
      <c r="H151" s="24" t="s">
        <v>978</v>
      </c>
      <c r="I151" s="26" t="s">
        <v>47</v>
      </c>
      <c r="J151" s="26" t="s">
        <v>47</v>
      </c>
      <c r="K151" s="26" t="s">
        <v>47</v>
      </c>
      <c r="L151" s="26" t="s">
        <v>47</v>
      </c>
      <c r="M151" s="26">
        <v>0</v>
      </c>
      <c r="N151" s="24" t="s">
        <v>47</v>
      </c>
      <c r="O151" s="24" t="s">
        <v>56</v>
      </c>
      <c r="P151" s="24" t="s">
        <v>47</v>
      </c>
      <c r="Q151" s="26">
        <f>+S151+T151+V151+W151+Y151+Z151+AB151+AC151+AE151+AH151+AI151</f>
        <v>14166.681199999999</v>
      </c>
      <c r="R151" s="26">
        <v>0</v>
      </c>
      <c r="S151" s="26">
        <v>12970.48</v>
      </c>
      <c r="T151" s="26">
        <v>0</v>
      </c>
      <c r="U151" s="24" t="s">
        <v>50</v>
      </c>
      <c r="V151" s="26">
        <v>0</v>
      </c>
      <c r="W151" s="26">
        <v>1031.21</v>
      </c>
      <c r="X151" s="24" t="s">
        <v>50</v>
      </c>
      <c r="Y151" s="26">
        <v>164.99119999999996</v>
      </c>
      <c r="Z151" s="26">
        <v>0</v>
      </c>
      <c r="AA151" s="24" t="s">
        <v>50</v>
      </c>
      <c r="AB151" s="26">
        <v>0</v>
      </c>
      <c r="AC151" s="26">
        <v>0</v>
      </c>
      <c r="AD151" s="24" t="s">
        <v>50</v>
      </c>
      <c r="AE151" s="26">
        <v>0</v>
      </c>
      <c r="AF151" s="24">
        <v>0</v>
      </c>
      <c r="AG151" s="24" t="s">
        <v>50</v>
      </c>
      <c r="AH151" s="26">
        <v>0</v>
      </c>
      <c r="AI151" s="26">
        <v>0</v>
      </c>
      <c r="AJ151" s="24" t="s">
        <v>50</v>
      </c>
      <c r="AK151" s="26">
        <v>0</v>
      </c>
      <c r="AL151" s="26">
        <v>0</v>
      </c>
      <c r="AM151" s="27" t="s">
        <v>47</v>
      </c>
      <c r="AN151" s="24" t="s">
        <v>47</v>
      </c>
      <c r="AO151" s="27" t="s">
        <v>47</v>
      </c>
      <c r="AP151" s="24" t="s">
        <v>47</v>
      </c>
      <c r="AQ151" s="28"/>
    </row>
    <row r="152" spans="1:43" s="20" customFormat="1" x14ac:dyDescent="0.25">
      <c r="A152" s="16" t="s">
        <v>399</v>
      </c>
      <c r="B152" s="25">
        <v>44962</v>
      </c>
      <c r="C152" s="24" t="s">
        <v>1237</v>
      </c>
      <c r="D152" s="24" t="s">
        <v>65</v>
      </c>
      <c r="E152" s="24" t="s">
        <v>1249</v>
      </c>
      <c r="F152" s="24" t="s">
        <v>1323</v>
      </c>
      <c r="G152" s="24" t="s">
        <v>54</v>
      </c>
      <c r="H152" s="24" t="s">
        <v>1325</v>
      </c>
      <c r="I152" s="26" t="s">
        <v>47</v>
      </c>
      <c r="J152" s="26" t="s">
        <v>47</v>
      </c>
      <c r="K152" s="26" t="s">
        <v>47</v>
      </c>
      <c r="L152" s="26" t="s">
        <v>47</v>
      </c>
      <c r="M152" s="26">
        <v>0</v>
      </c>
      <c r="N152" s="24" t="s">
        <v>47</v>
      </c>
      <c r="O152" s="24" t="s">
        <v>56</v>
      </c>
      <c r="P152" s="24" t="s">
        <v>47</v>
      </c>
      <c r="Q152" s="26">
        <f>+R152+S152+T152+V152+W152+Y152+AB152+Z152+AC152+AE152</f>
        <v>15245.499600000003</v>
      </c>
      <c r="R152" s="26">
        <v>0</v>
      </c>
      <c r="S152" s="26">
        <v>12078.758750000001</v>
      </c>
      <c r="T152" s="26">
        <v>0</v>
      </c>
      <c r="U152" s="24" t="s">
        <v>50</v>
      </c>
      <c r="V152" s="26">
        <v>0</v>
      </c>
      <c r="W152" s="26">
        <v>2729.9489500000009</v>
      </c>
      <c r="X152" s="24" t="s">
        <v>50</v>
      </c>
      <c r="Y152" s="26">
        <v>436.79190000000006</v>
      </c>
      <c r="Z152" s="26">
        <v>0</v>
      </c>
      <c r="AA152" s="24" t="s">
        <v>50</v>
      </c>
      <c r="AB152" s="26">
        <v>0</v>
      </c>
      <c r="AC152" s="26">
        <v>0</v>
      </c>
      <c r="AD152" s="24" t="s">
        <v>50</v>
      </c>
      <c r="AE152" s="26">
        <v>0</v>
      </c>
      <c r="AF152" s="24">
        <v>0</v>
      </c>
      <c r="AG152" s="24" t="s">
        <v>50</v>
      </c>
      <c r="AH152" s="26">
        <v>0</v>
      </c>
      <c r="AI152" s="26">
        <v>0</v>
      </c>
      <c r="AJ152" s="24" t="s">
        <v>50</v>
      </c>
      <c r="AK152" s="26">
        <v>0</v>
      </c>
      <c r="AL152" s="26">
        <v>0</v>
      </c>
      <c r="AM152" s="27" t="s">
        <v>47</v>
      </c>
      <c r="AN152" s="24" t="s">
        <v>47</v>
      </c>
      <c r="AO152" s="27" t="s">
        <v>47</v>
      </c>
      <c r="AP152" s="24" t="s">
        <v>47</v>
      </c>
      <c r="AQ152" s="28"/>
    </row>
    <row r="153" spans="1:43" s="20" customFormat="1" x14ac:dyDescent="0.25">
      <c r="A153" s="16" t="s">
        <v>401</v>
      </c>
      <c r="B153" s="25">
        <v>44962</v>
      </c>
      <c r="C153" s="24" t="s">
        <v>1237</v>
      </c>
      <c r="D153" s="24" t="s">
        <v>65</v>
      </c>
      <c r="E153" s="24" t="s">
        <v>1249</v>
      </c>
      <c r="F153" s="24" t="s">
        <v>1323</v>
      </c>
      <c r="G153" s="24" t="s">
        <v>54</v>
      </c>
      <c r="H153" s="24" t="s">
        <v>1326</v>
      </c>
      <c r="I153" s="26" t="s">
        <v>47</v>
      </c>
      <c r="J153" s="26" t="s">
        <v>47</v>
      </c>
      <c r="K153" s="26" t="s">
        <v>47</v>
      </c>
      <c r="L153" s="26" t="s">
        <v>47</v>
      </c>
      <c r="M153" s="26">
        <v>0</v>
      </c>
      <c r="N153" s="24" t="s">
        <v>47</v>
      </c>
      <c r="O153" s="24" t="s">
        <v>1327</v>
      </c>
      <c r="P153" s="24" t="s">
        <v>1328</v>
      </c>
      <c r="Q153" s="26">
        <f>+R153+S153+T153+V153+W153+Y153+AB153+Z153+AC153+AE153</f>
        <v>59.79</v>
      </c>
      <c r="R153" s="26">
        <v>0</v>
      </c>
      <c r="S153" s="26">
        <v>59.79</v>
      </c>
      <c r="T153" s="26">
        <v>0</v>
      </c>
      <c r="U153" s="24" t="s">
        <v>50</v>
      </c>
      <c r="V153" s="26">
        <v>0</v>
      </c>
      <c r="W153" s="26">
        <v>0</v>
      </c>
      <c r="X153" s="24" t="s">
        <v>50</v>
      </c>
      <c r="Y153" s="26">
        <v>0</v>
      </c>
      <c r="Z153" s="26">
        <v>0</v>
      </c>
      <c r="AA153" s="24" t="s">
        <v>50</v>
      </c>
      <c r="AB153" s="26">
        <v>0</v>
      </c>
      <c r="AC153" s="26">
        <v>0</v>
      </c>
      <c r="AD153" s="24" t="s">
        <v>50</v>
      </c>
      <c r="AE153" s="26">
        <v>0</v>
      </c>
      <c r="AF153" s="24">
        <v>0</v>
      </c>
      <c r="AG153" s="24" t="s">
        <v>50</v>
      </c>
      <c r="AH153" s="26">
        <v>0</v>
      </c>
      <c r="AI153" s="26">
        <v>0</v>
      </c>
      <c r="AJ153" s="24" t="s">
        <v>50</v>
      </c>
      <c r="AK153" s="26">
        <v>0</v>
      </c>
      <c r="AL153" s="26">
        <v>0</v>
      </c>
      <c r="AM153" s="27" t="s">
        <v>47</v>
      </c>
      <c r="AN153" s="24" t="s">
        <v>47</v>
      </c>
      <c r="AO153" s="27" t="s">
        <v>47</v>
      </c>
      <c r="AP153" s="24" t="s">
        <v>47</v>
      </c>
      <c r="AQ153" s="28"/>
    </row>
    <row r="154" spans="1:43" s="20" customFormat="1" x14ac:dyDescent="0.25">
      <c r="A154" s="16" t="s">
        <v>403</v>
      </c>
      <c r="B154" s="25">
        <v>44962</v>
      </c>
      <c r="C154" s="24" t="s">
        <v>1237</v>
      </c>
      <c r="D154" s="24" t="s">
        <v>65</v>
      </c>
      <c r="E154" s="24" t="s">
        <v>1249</v>
      </c>
      <c r="F154" s="24" t="s">
        <v>1323</v>
      </c>
      <c r="G154" s="24" t="s">
        <v>54</v>
      </c>
      <c r="H154" s="24" t="s">
        <v>1329</v>
      </c>
      <c r="I154" s="26" t="s">
        <v>47</v>
      </c>
      <c r="J154" s="26" t="s">
        <v>47</v>
      </c>
      <c r="K154" s="26" t="s">
        <v>47</v>
      </c>
      <c r="L154" s="26" t="s">
        <v>47</v>
      </c>
      <c r="M154" s="26">
        <v>0</v>
      </c>
      <c r="N154" s="24" t="s">
        <v>47</v>
      </c>
      <c r="O154" s="24" t="s">
        <v>56</v>
      </c>
      <c r="P154" s="24" t="s">
        <v>47</v>
      </c>
      <c r="Q154" s="26">
        <f>+R154+S154+T154+V154+W154+Y154+AB154+Z154+AC154+AE154</f>
        <v>7506.5003500000003</v>
      </c>
      <c r="R154" s="26">
        <v>0</v>
      </c>
      <c r="S154" s="26">
        <v>6401.1003000000001</v>
      </c>
      <c r="T154" s="26">
        <v>0</v>
      </c>
      <c r="U154" s="24" t="s">
        <v>50</v>
      </c>
      <c r="V154" s="26">
        <v>0</v>
      </c>
      <c r="W154" s="26">
        <v>952.9310499999998</v>
      </c>
      <c r="X154" s="24" t="s">
        <v>50</v>
      </c>
      <c r="Y154" s="26">
        <v>152.46899999999997</v>
      </c>
      <c r="Z154" s="26">
        <v>0</v>
      </c>
      <c r="AA154" s="24" t="s">
        <v>50</v>
      </c>
      <c r="AB154" s="26">
        <v>0</v>
      </c>
      <c r="AC154" s="26">
        <v>0</v>
      </c>
      <c r="AD154" s="24" t="s">
        <v>50</v>
      </c>
      <c r="AE154" s="26">
        <v>0</v>
      </c>
      <c r="AF154" s="24">
        <v>0</v>
      </c>
      <c r="AG154" s="24" t="s">
        <v>50</v>
      </c>
      <c r="AH154" s="26">
        <v>0</v>
      </c>
      <c r="AI154" s="26">
        <v>0</v>
      </c>
      <c r="AJ154" s="24" t="s">
        <v>50</v>
      </c>
      <c r="AK154" s="26">
        <v>0</v>
      </c>
      <c r="AL154" s="26">
        <v>0</v>
      </c>
      <c r="AM154" s="27" t="s">
        <v>47</v>
      </c>
      <c r="AN154" s="24" t="s">
        <v>47</v>
      </c>
      <c r="AO154" s="27" t="s">
        <v>47</v>
      </c>
      <c r="AP154" s="24" t="s">
        <v>47</v>
      </c>
      <c r="AQ154" s="28"/>
    </row>
    <row r="155" spans="1:43" s="20" customFormat="1" x14ac:dyDescent="0.25">
      <c r="A155" s="16" t="s">
        <v>406</v>
      </c>
      <c r="B155" s="25">
        <v>44962</v>
      </c>
      <c r="C155" s="24" t="s">
        <v>1237</v>
      </c>
      <c r="D155" s="24" t="s">
        <v>65</v>
      </c>
      <c r="E155" s="24" t="s">
        <v>1249</v>
      </c>
      <c r="F155" s="24" t="s">
        <v>1323</v>
      </c>
      <c r="G155" s="24" t="s">
        <v>54</v>
      </c>
      <c r="H155" s="24" t="s">
        <v>1330</v>
      </c>
      <c r="I155" s="26" t="s">
        <v>47</v>
      </c>
      <c r="J155" s="26" t="s">
        <v>47</v>
      </c>
      <c r="K155" s="26" t="s">
        <v>47</v>
      </c>
      <c r="L155" s="26" t="s">
        <v>47</v>
      </c>
      <c r="M155" s="26">
        <v>0</v>
      </c>
      <c r="N155" s="24" t="s">
        <v>47</v>
      </c>
      <c r="O155" s="24" t="s">
        <v>1331</v>
      </c>
      <c r="P155" s="24" t="s">
        <v>1332</v>
      </c>
      <c r="Q155" s="26">
        <f>+R155+S155+T155+V155+W155+Y155+AB155+Z155+AC155+AE155</f>
        <v>230.26</v>
      </c>
      <c r="R155" s="26">
        <v>0</v>
      </c>
      <c r="S155" s="26">
        <v>230.26</v>
      </c>
      <c r="T155" s="26">
        <v>0</v>
      </c>
      <c r="U155" s="24" t="s">
        <v>50</v>
      </c>
      <c r="V155" s="26">
        <v>0</v>
      </c>
      <c r="W155" s="26">
        <v>0</v>
      </c>
      <c r="X155" s="24" t="s">
        <v>50</v>
      </c>
      <c r="Y155" s="26">
        <v>0</v>
      </c>
      <c r="Z155" s="26">
        <v>0</v>
      </c>
      <c r="AA155" s="24" t="s">
        <v>50</v>
      </c>
      <c r="AB155" s="26">
        <v>0</v>
      </c>
      <c r="AC155" s="26">
        <v>0</v>
      </c>
      <c r="AD155" s="24" t="s">
        <v>50</v>
      </c>
      <c r="AE155" s="26">
        <v>0</v>
      </c>
      <c r="AF155" s="24">
        <v>0</v>
      </c>
      <c r="AG155" s="24" t="s">
        <v>50</v>
      </c>
      <c r="AH155" s="26">
        <v>0</v>
      </c>
      <c r="AI155" s="26">
        <v>0</v>
      </c>
      <c r="AJ155" s="24" t="s">
        <v>50</v>
      </c>
      <c r="AK155" s="26">
        <v>0</v>
      </c>
      <c r="AL155" s="26">
        <v>0</v>
      </c>
      <c r="AM155" s="27" t="s">
        <v>47</v>
      </c>
      <c r="AN155" s="24" t="s">
        <v>47</v>
      </c>
      <c r="AO155" s="27" t="s">
        <v>47</v>
      </c>
      <c r="AP155" s="24" t="s">
        <v>47</v>
      </c>
      <c r="AQ155" s="28"/>
    </row>
    <row r="156" spans="1:43" s="20" customFormat="1" x14ac:dyDescent="0.25">
      <c r="A156" s="16" t="s">
        <v>408</v>
      </c>
      <c r="B156" s="25">
        <v>44962</v>
      </c>
      <c r="C156" s="24" t="s">
        <v>1237</v>
      </c>
      <c r="D156" s="24" t="s">
        <v>65</v>
      </c>
      <c r="E156" s="24" t="s">
        <v>1249</v>
      </c>
      <c r="F156" s="24" t="s">
        <v>1323</v>
      </c>
      <c r="G156" s="24" t="s">
        <v>54</v>
      </c>
      <c r="H156" s="24" t="s">
        <v>1333</v>
      </c>
      <c r="I156" s="26" t="s">
        <v>47</v>
      </c>
      <c r="J156" s="26" t="s">
        <v>47</v>
      </c>
      <c r="K156" s="26" t="s">
        <v>47</v>
      </c>
      <c r="L156" s="26" t="s">
        <v>47</v>
      </c>
      <c r="M156" s="26">
        <v>0</v>
      </c>
      <c r="N156" s="24" t="s">
        <v>47</v>
      </c>
      <c r="O156" s="24" t="s">
        <v>56</v>
      </c>
      <c r="P156" s="24" t="s">
        <v>47</v>
      </c>
      <c r="Q156" s="26">
        <f>+R156+S156+T156+V156+W156+Y156+AB156+Z156+AC156+AE156</f>
        <v>335.38145000000003</v>
      </c>
      <c r="R156" s="26">
        <v>0</v>
      </c>
      <c r="S156" s="26">
        <v>335.38145000000003</v>
      </c>
      <c r="T156" s="26">
        <v>0</v>
      </c>
      <c r="U156" s="24" t="s">
        <v>50</v>
      </c>
      <c r="V156" s="26">
        <v>0</v>
      </c>
      <c r="W156" s="26">
        <v>0</v>
      </c>
      <c r="X156" s="24" t="s">
        <v>50</v>
      </c>
      <c r="Y156" s="26">
        <v>0</v>
      </c>
      <c r="Z156" s="26">
        <v>0</v>
      </c>
      <c r="AA156" s="24" t="s">
        <v>50</v>
      </c>
      <c r="AB156" s="26">
        <v>0</v>
      </c>
      <c r="AC156" s="26">
        <v>0</v>
      </c>
      <c r="AD156" s="24" t="s">
        <v>50</v>
      </c>
      <c r="AE156" s="26">
        <v>0</v>
      </c>
      <c r="AF156" s="24">
        <v>0</v>
      </c>
      <c r="AG156" s="24" t="s">
        <v>50</v>
      </c>
      <c r="AH156" s="26">
        <v>0</v>
      </c>
      <c r="AI156" s="26">
        <v>0</v>
      </c>
      <c r="AJ156" s="24" t="s">
        <v>50</v>
      </c>
      <c r="AK156" s="26">
        <v>0</v>
      </c>
      <c r="AL156" s="26">
        <v>0</v>
      </c>
      <c r="AM156" s="27" t="s">
        <v>47</v>
      </c>
      <c r="AN156" s="24" t="s">
        <v>47</v>
      </c>
      <c r="AO156" s="27" t="s">
        <v>47</v>
      </c>
      <c r="AP156" s="24" t="s">
        <v>47</v>
      </c>
      <c r="AQ156" s="28"/>
    </row>
    <row r="157" spans="1:43" s="20" customFormat="1" x14ac:dyDescent="0.25">
      <c r="A157" s="16" t="s">
        <v>1450</v>
      </c>
      <c r="B157" s="17">
        <v>44962</v>
      </c>
      <c r="C157" s="16" t="s">
        <v>876</v>
      </c>
      <c r="D157" s="16" t="s">
        <v>81</v>
      </c>
      <c r="E157" s="16" t="s">
        <v>82</v>
      </c>
      <c r="F157" s="16" t="s">
        <v>301</v>
      </c>
      <c r="G157" s="16" t="s">
        <v>54</v>
      </c>
      <c r="H157" s="16" t="s">
        <v>299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6" t="s">
        <v>47</v>
      </c>
      <c r="O157" s="16" t="s">
        <v>56</v>
      </c>
      <c r="P157" s="16" t="s">
        <v>47</v>
      </c>
      <c r="Q157" s="18">
        <v>16881.9912</v>
      </c>
      <c r="R157" s="18">
        <v>0</v>
      </c>
      <c r="S157" s="18">
        <v>13816.522500000001</v>
      </c>
      <c r="T157" s="18">
        <v>0</v>
      </c>
      <c r="U157" s="16" t="s">
        <v>50</v>
      </c>
      <c r="V157" s="18">
        <v>0</v>
      </c>
      <c r="W157" s="18">
        <v>2525.0763999999999</v>
      </c>
      <c r="X157" s="16" t="s">
        <v>50</v>
      </c>
      <c r="Y157" s="18">
        <v>404.01229999999998</v>
      </c>
      <c r="Z157" s="18">
        <v>0</v>
      </c>
      <c r="AA157" s="16" t="s">
        <v>50</v>
      </c>
      <c r="AB157" s="18">
        <v>0</v>
      </c>
      <c r="AC157" s="18">
        <v>126.2778</v>
      </c>
      <c r="AD157" s="16" t="s">
        <v>80</v>
      </c>
      <c r="AE157" s="18">
        <v>10.1022</v>
      </c>
      <c r="AF157" s="16">
        <v>0</v>
      </c>
      <c r="AG157" s="16" t="s">
        <v>50</v>
      </c>
      <c r="AH157" s="18">
        <v>0</v>
      </c>
      <c r="AI157" s="18">
        <v>0</v>
      </c>
      <c r="AJ157" s="16" t="s">
        <v>50</v>
      </c>
      <c r="AK157" s="18">
        <v>0</v>
      </c>
      <c r="AL157" s="18">
        <v>0</v>
      </c>
      <c r="AM157" s="19" t="s">
        <v>47</v>
      </c>
      <c r="AN157" s="16" t="s">
        <v>47</v>
      </c>
      <c r="AO157" s="19" t="s">
        <v>47</v>
      </c>
      <c r="AP157" s="16" t="s">
        <v>47</v>
      </c>
    </row>
    <row r="158" spans="1:43" s="20" customFormat="1" x14ac:dyDescent="0.25">
      <c r="A158" s="16" t="s">
        <v>1451</v>
      </c>
      <c r="B158" s="17">
        <v>44962</v>
      </c>
      <c r="C158" s="16" t="s">
        <v>876</v>
      </c>
      <c r="D158" s="16" t="s">
        <v>81</v>
      </c>
      <c r="E158" s="16" t="s">
        <v>82</v>
      </c>
      <c r="F158" s="16" t="s">
        <v>301</v>
      </c>
      <c r="G158" s="16" t="s">
        <v>54</v>
      </c>
      <c r="H158" s="16" t="s">
        <v>302</v>
      </c>
      <c r="I158" s="18" t="s">
        <v>47</v>
      </c>
      <c r="J158" s="18" t="s">
        <v>47</v>
      </c>
      <c r="K158" s="18" t="s">
        <v>47</v>
      </c>
      <c r="L158" s="18" t="s">
        <v>47</v>
      </c>
      <c r="M158" s="18">
        <v>0</v>
      </c>
      <c r="N158" s="16" t="s">
        <v>47</v>
      </c>
      <c r="O158" s="16" t="s">
        <v>303</v>
      </c>
      <c r="P158" s="16" t="s">
        <v>304</v>
      </c>
      <c r="Q158" s="18">
        <v>431.7765</v>
      </c>
      <c r="R158" s="18">
        <v>0</v>
      </c>
      <c r="S158" s="18">
        <v>373.83449999999999</v>
      </c>
      <c r="T158" s="18">
        <v>49.95</v>
      </c>
      <c r="U158" s="16" t="s">
        <v>63</v>
      </c>
      <c r="V158" s="18">
        <v>7.992</v>
      </c>
      <c r="W158" s="18">
        <v>0</v>
      </c>
      <c r="X158" s="16" t="s">
        <v>50</v>
      </c>
      <c r="Y158" s="18">
        <v>0</v>
      </c>
      <c r="Z158" s="18">
        <v>0</v>
      </c>
      <c r="AA158" s="16" t="s">
        <v>50</v>
      </c>
      <c r="AB158" s="18">
        <v>0</v>
      </c>
      <c r="AC158" s="18">
        <v>0</v>
      </c>
      <c r="AD158" s="16" t="s">
        <v>50</v>
      </c>
      <c r="AE158" s="18">
        <v>0</v>
      </c>
      <c r="AF158" s="16">
        <v>0</v>
      </c>
      <c r="AG158" s="16" t="s">
        <v>50</v>
      </c>
      <c r="AH158" s="18">
        <v>0</v>
      </c>
      <c r="AI158" s="18">
        <v>0</v>
      </c>
      <c r="AJ158" s="16" t="s">
        <v>50</v>
      </c>
      <c r="AK158" s="18">
        <v>0</v>
      </c>
      <c r="AL158" s="18">
        <v>0</v>
      </c>
      <c r="AM158" s="19" t="s">
        <v>47</v>
      </c>
      <c r="AN158" s="16" t="s">
        <v>47</v>
      </c>
      <c r="AO158" s="19" t="s">
        <v>47</v>
      </c>
      <c r="AP158" s="16" t="s">
        <v>47</v>
      </c>
    </row>
    <row r="159" spans="1:43" s="20" customFormat="1" x14ac:dyDescent="0.25">
      <c r="A159" s="16" t="s">
        <v>1452</v>
      </c>
      <c r="B159" s="17">
        <v>44962</v>
      </c>
      <c r="C159" s="16" t="s">
        <v>876</v>
      </c>
      <c r="D159" s="16" t="s">
        <v>81</v>
      </c>
      <c r="E159" s="16" t="s">
        <v>82</v>
      </c>
      <c r="F159" s="16" t="s">
        <v>301</v>
      </c>
      <c r="G159" s="16" t="s">
        <v>54</v>
      </c>
      <c r="H159" s="16" t="s">
        <v>306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56</v>
      </c>
      <c r="P159" s="16" t="s">
        <v>47</v>
      </c>
      <c r="Q159" s="18">
        <v>11823.123483999998</v>
      </c>
      <c r="R159" s="18">
        <v>0</v>
      </c>
      <c r="S159" s="18">
        <v>8838.0810999999994</v>
      </c>
      <c r="T159" s="18">
        <v>0</v>
      </c>
      <c r="U159" s="16" t="s">
        <v>50</v>
      </c>
      <c r="V159" s="18">
        <v>0</v>
      </c>
      <c r="W159" s="18">
        <v>2573.3123999999998</v>
      </c>
      <c r="X159" s="16" t="s">
        <v>50</v>
      </c>
      <c r="Y159" s="18">
        <v>411.72998399999994</v>
      </c>
      <c r="Z159" s="18">
        <v>0</v>
      </c>
      <c r="AA159" s="16" t="s">
        <v>50</v>
      </c>
      <c r="AB159" s="18">
        <v>0</v>
      </c>
      <c r="AC159" s="18">
        <v>0</v>
      </c>
      <c r="AD159" s="16" t="s">
        <v>50</v>
      </c>
      <c r="AE159" s="18">
        <v>0</v>
      </c>
      <c r="AF159" s="16">
        <v>0</v>
      </c>
      <c r="AG159" s="16" t="s">
        <v>50</v>
      </c>
      <c r="AH159" s="18">
        <v>0</v>
      </c>
      <c r="AI159" s="18">
        <v>0</v>
      </c>
      <c r="AJ159" s="16" t="s">
        <v>50</v>
      </c>
      <c r="AK159" s="18">
        <v>0</v>
      </c>
      <c r="AL159" s="18">
        <v>0</v>
      </c>
      <c r="AM159" s="19" t="s">
        <v>47</v>
      </c>
      <c r="AN159" s="16" t="s">
        <v>47</v>
      </c>
      <c r="AO159" s="19" t="s">
        <v>47</v>
      </c>
      <c r="AP159" s="16" t="s">
        <v>47</v>
      </c>
    </row>
    <row r="160" spans="1:43" s="20" customFormat="1" x14ac:dyDescent="0.25">
      <c r="A160" s="16" t="s">
        <v>1453</v>
      </c>
      <c r="B160" s="17">
        <v>44962</v>
      </c>
      <c r="C160" s="16" t="s">
        <v>926</v>
      </c>
      <c r="D160" s="16" t="s">
        <v>81</v>
      </c>
      <c r="E160" s="16" t="s">
        <v>117</v>
      </c>
      <c r="F160" s="16" t="s">
        <v>325</v>
      </c>
      <c r="G160" s="16" t="s">
        <v>54</v>
      </c>
      <c r="H160" s="16" t="s">
        <v>323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56</v>
      </c>
      <c r="P160" s="16" t="s">
        <v>47</v>
      </c>
      <c r="Q160" s="18">
        <v>7031.0910999999987</v>
      </c>
      <c r="R160" s="18">
        <v>0</v>
      </c>
      <c r="S160" s="18">
        <v>4957.1794999999993</v>
      </c>
      <c r="T160" s="18">
        <v>0</v>
      </c>
      <c r="U160" s="16" t="s">
        <v>50</v>
      </c>
      <c r="V160" s="18">
        <v>0</v>
      </c>
      <c r="W160" s="18">
        <v>1787.8548000000001</v>
      </c>
      <c r="X160" s="16" t="s">
        <v>50</v>
      </c>
      <c r="Y160" s="18">
        <v>286.05680000000001</v>
      </c>
      <c r="Z160" s="18">
        <v>0</v>
      </c>
      <c r="AA160" s="16" t="s">
        <v>50</v>
      </c>
      <c r="AB160" s="18">
        <v>0</v>
      </c>
      <c r="AC160" s="18">
        <v>0</v>
      </c>
      <c r="AD160" s="16" t="s">
        <v>50</v>
      </c>
      <c r="AE160" s="18">
        <v>0</v>
      </c>
      <c r="AF160" s="16">
        <v>0</v>
      </c>
      <c r="AG160" s="16" t="s">
        <v>50</v>
      </c>
      <c r="AH160" s="18">
        <v>0</v>
      </c>
      <c r="AI160" s="18">
        <v>0</v>
      </c>
      <c r="AJ160" s="16" t="s">
        <v>50</v>
      </c>
      <c r="AK160" s="18">
        <v>0</v>
      </c>
      <c r="AL160" s="18">
        <v>0</v>
      </c>
      <c r="AM160" s="19" t="s">
        <v>47</v>
      </c>
      <c r="AN160" s="16" t="s">
        <v>47</v>
      </c>
      <c r="AO160" s="19" t="s">
        <v>47</v>
      </c>
      <c r="AP160" s="16" t="s">
        <v>47</v>
      </c>
    </row>
    <row r="161" spans="1:43" s="20" customFormat="1" x14ac:dyDescent="0.25">
      <c r="A161" s="16" t="s">
        <v>1454</v>
      </c>
      <c r="B161" s="17">
        <v>44962</v>
      </c>
      <c r="C161" s="16" t="s">
        <v>926</v>
      </c>
      <c r="D161" s="16" t="s">
        <v>81</v>
      </c>
      <c r="E161" s="16" t="s">
        <v>117</v>
      </c>
      <c r="F161" s="16" t="s">
        <v>325</v>
      </c>
      <c r="G161" s="16" t="s">
        <v>54</v>
      </c>
      <c r="H161" s="16" t="s">
        <v>326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327</v>
      </c>
      <c r="P161" s="16" t="s">
        <v>328</v>
      </c>
      <c r="Q161" s="18">
        <v>1596.5354500000001</v>
      </c>
      <c r="R161" s="18">
        <v>0</v>
      </c>
      <c r="S161" s="18">
        <v>1262.2118499999999</v>
      </c>
      <c r="T161" s="18">
        <v>288.20999999999998</v>
      </c>
      <c r="U161" s="16" t="s">
        <v>63</v>
      </c>
      <c r="V161" s="18">
        <v>46.113599999999998</v>
      </c>
      <c r="W161" s="18">
        <v>0</v>
      </c>
      <c r="X161" s="16" t="s">
        <v>50</v>
      </c>
      <c r="Y161" s="18">
        <v>0</v>
      </c>
      <c r="Z161" s="18">
        <v>0</v>
      </c>
      <c r="AA161" s="16" t="s">
        <v>50</v>
      </c>
      <c r="AB161" s="18">
        <v>0</v>
      </c>
      <c r="AC161" s="18">
        <v>0</v>
      </c>
      <c r="AD161" s="16" t="s">
        <v>50</v>
      </c>
      <c r="AE161" s="18">
        <v>0</v>
      </c>
      <c r="AF161" s="16">
        <v>0</v>
      </c>
      <c r="AG161" s="16" t="s">
        <v>50</v>
      </c>
      <c r="AH161" s="18">
        <v>0</v>
      </c>
      <c r="AI161" s="18">
        <v>0</v>
      </c>
      <c r="AJ161" s="16" t="s">
        <v>50</v>
      </c>
      <c r="AK161" s="18">
        <v>0</v>
      </c>
      <c r="AL161" s="18">
        <v>0</v>
      </c>
      <c r="AM161" s="19" t="s">
        <v>47</v>
      </c>
      <c r="AN161" s="16" t="s">
        <v>47</v>
      </c>
      <c r="AO161" s="19" t="s">
        <v>47</v>
      </c>
      <c r="AP161" s="16" t="s">
        <v>47</v>
      </c>
    </row>
    <row r="162" spans="1:43" s="20" customFormat="1" x14ac:dyDescent="0.25">
      <c r="A162" s="16" t="s">
        <v>1455</v>
      </c>
      <c r="B162" s="17">
        <v>44962</v>
      </c>
      <c r="C162" s="16" t="s">
        <v>926</v>
      </c>
      <c r="D162" s="16" t="s">
        <v>81</v>
      </c>
      <c r="E162" s="16" t="s">
        <v>117</v>
      </c>
      <c r="F162" s="16" t="s">
        <v>325</v>
      </c>
      <c r="G162" s="16" t="s">
        <v>54</v>
      </c>
      <c r="H162" s="16" t="s">
        <v>330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56</v>
      </c>
      <c r="P162" s="16" t="s">
        <v>47</v>
      </c>
      <c r="Q162" s="18">
        <v>23975.056600000004</v>
      </c>
      <c r="R162" s="18">
        <v>0</v>
      </c>
      <c r="S162" s="18">
        <v>18630.652150000009</v>
      </c>
      <c r="T162" s="18">
        <v>0</v>
      </c>
      <c r="U162" s="16" t="s">
        <v>50</v>
      </c>
      <c r="V162" s="18">
        <v>0</v>
      </c>
      <c r="W162" s="18">
        <v>4607.2453500000001</v>
      </c>
      <c r="X162" s="16" t="s">
        <v>63</v>
      </c>
      <c r="Y162" s="18">
        <v>737.15909999999997</v>
      </c>
      <c r="Z162" s="18">
        <v>0</v>
      </c>
      <c r="AA162" s="16" t="s">
        <v>50</v>
      </c>
      <c r="AB162" s="18">
        <v>0</v>
      </c>
      <c r="AC162" s="18">
        <v>0</v>
      </c>
      <c r="AD162" s="16" t="s">
        <v>50</v>
      </c>
      <c r="AE162" s="18">
        <v>0</v>
      </c>
      <c r="AF162" s="16">
        <v>0</v>
      </c>
      <c r="AG162" s="16" t="s">
        <v>50</v>
      </c>
      <c r="AH162" s="18">
        <v>0</v>
      </c>
      <c r="AI162" s="18">
        <v>0</v>
      </c>
      <c r="AJ162" s="16" t="s">
        <v>50</v>
      </c>
      <c r="AK162" s="18">
        <v>0</v>
      </c>
      <c r="AL162" s="18">
        <v>0</v>
      </c>
      <c r="AM162" s="19" t="s">
        <v>47</v>
      </c>
      <c r="AN162" s="16" t="s">
        <v>47</v>
      </c>
      <c r="AO162" s="19" t="s">
        <v>47</v>
      </c>
      <c r="AP162" s="16" t="s">
        <v>47</v>
      </c>
    </row>
    <row r="163" spans="1:43" s="20" customFormat="1" x14ac:dyDescent="0.25">
      <c r="A163" s="16" t="s">
        <v>1223</v>
      </c>
      <c r="B163" s="17">
        <v>44962</v>
      </c>
      <c r="C163" s="16" t="s">
        <v>926</v>
      </c>
      <c r="D163" s="16" t="s">
        <v>81</v>
      </c>
      <c r="E163" s="16" t="s">
        <v>117</v>
      </c>
      <c r="F163" s="16" t="s">
        <v>325</v>
      </c>
      <c r="G163" s="16" t="s">
        <v>54</v>
      </c>
      <c r="H163" s="16" t="s">
        <v>332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169</v>
      </c>
      <c r="P163" s="16" t="s">
        <v>170</v>
      </c>
      <c r="Q163" s="18">
        <v>1414.7636</v>
      </c>
      <c r="R163" s="18">
        <v>0</v>
      </c>
      <c r="S163" s="18">
        <v>1317.4976000000001</v>
      </c>
      <c r="T163" s="18">
        <v>83.85</v>
      </c>
      <c r="U163" s="16" t="s">
        <v>63</v>
      </c>
      <c r="V163" s="18">
        <v>13.416</v>
      </c>
      <c r="W163" s="18">
        <v>0</v>
      </c>
      <c r="X163" s="16" t="s">
        <v>50</v>
      </c>
      <c r="Y163" s="18">
        <v>0</v>
      </c>
      <c r="Z163" s="18">
        <v>0</v>
      </c>
      <c r="AA163" s="16" t="s">
        <v>50</v>
      </c>
      <c r="AB163" s="18">
        <v>0</v>
      </c>
      <c r="AC163" s="18">
        <v>0</v>
      </c>
      <c r="AD163" s="16" t="s">
        <v>50</v>
      </c>
      <c r="AE163" s="18">
        <v>0</v>
      </c>
      <c r="AF163" s="16">
        <v>0</v>
      </c>
      <c r="AG163" s="16" t="s">
        <v>50</v>
      </c>
      <c r="AH163" s="18">
        <v>0</v>
      </c>
      <c r="AI163" s="18">
        <v>0</v>
      </c>
      <c r="AJ163" s="16" t="s">
        <v>50</v>
      </c>
      <c r="AK163" s="18">
        <v>0</v>
      </c>
      <c r="AL163" s="18">
        <v>0</v>
      </c>
      <c r="AM163" s="19" t="s">
        <v>47</v>
      </c>
      <c r="AN163" s="16" t="s">
        <v>47</v>
      </c>
      <c r="AO163" s="19" t="s">
        <v>47</v>
      </c>
      <c r="AP163" s="16" t="s">
        <v>47</v>
      </c>
    </row>
    <row r="164" spans="1:43" s="20" customFormat="1" x14ac:dyDescent="0.25">
      <c r="A164" s="16" t="s">
        <v>1226</v>
      </c>
      <c r="B164" s="17">
        <v>44962</v>
      </c>
      <c r="C164" s="16" t="s">
        <v>926</v>
      </c>
      <c r="D164" s="16" t="s">
        <v>81</v>
      </c>
      <c r="E164" s="16" t="s">
        <v>117</v>
      </c>
      <c r="F164" s="16" t="s">
        <v>325</v>
      </c>
      <c r="G164" s="16" t="s">
        <v>54</v>
      </c>
      <c r="H164" s="16" t="s">
        <v>334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56</v>
      </c>
      <c r="P164" s="16" t="s">
        <v>47</v>
      </c>
      <c r="Q164" s="18">
        <v>5198.0186000000003</v>
      </c>
      <c r="R164" s="18">
        <v>0</v>
      </c>
      <c r="S164" s="18">
        <v>4269.6728999999996</v>
      </c>
      <c r="T164" s="18">
        <v>0</v>
      </c>
      <c r="U164" s="16" t="s">
        <v>50</v>
      </c>
      <c r="V164" s="18">
        <v>0</v>
      </c>
      <c r="W164" s="18">
        <v>800.298</v>
      </c>
      <c r="X164" s="16" t="s">
        <v>50</v>
      </c>
      <c r="Y164" s="18">
        <v>128.04769999999999</v>
      </c>
      <c r="Z164" s="18">
        <v>0</v>
      </c>
      <c r="AA164" s="16" t="s">
        <v>50</v>
      </c>
      <c r="AB164" s="18">
        <v>0</v>
      </c>
      <c r="AC164" s="18">
        <v>0</v>
      </c>
      <c r="AD164" s="16" t="s">
        <v>50</v>
      </c>
      <c r="AE164" s="18">
        <v>0</v>
      </c>
      <c r="AF164" s="16">
        <v>0</v>
      </c>
      <c r="AG164" s="16" t="s">
        <v>50</v>
      </c>
      <c r="AH164" s="18">
        <v>0</v>
      </c>
      <c r="AI164" s="18">
        <v>0</v>
      </c>
      <c r="AJ164" s="16" t="s">
        <v>50</v>
      </c>
      <c r="AK164" s="18">
        <v>0</v>
      </c>
      <c r="AL164" s="18">
        <v>0</v>
      </c>
      <c r="AM164" s="19" t="s">
        <v>47</v>
      </c>
      <c r="AN164" s="16" t="s">
        <v>47</v>
      </c>
      <c r="AO164" s="19" t="s">
        <v>47</v>
      </c>
      <c r="AP164" s="16" t="s">
        <v>47</v>
      </c>
    </row>
    <row r="165" spans="1:43" s="20" customFormat="1" x14ac:dyDescent="0.25">
      <c r="A165" s="16" t="s">
        <v>1456</v>
      </c>
      <c r="B165" s="17">
        <v>44962</v>
      </c>
      <c r="C165" s="16" t="s">
        <v>926</v>
      </c>
      <c r="D165" s="16" t="s">
        <v>81</v>
      </c>
      <c r="E165" s="16" t="s">
        <v>117</v>
      </c>
      <c r="F165" s="16" t="s">
        <v>325</v>
      </c>
      <c r="G165" s="16" t="s">
        <v>48</v>
      </c>
      <c r="H165" s="16" t="s">
        <v>47</v>
      </c>
      <c r="I165" s="18" t="s">
        <v>336</v>
      </c>
      <c r="J165" s="18" t="s">
        <v>47</v>
      </c>
      <c r="K165" s="18" t="s">
        <v>337</v>
      </c>
      <c r="L165" s="18" t="s">
        <v>177</v>
      </c>
      <c r="M165" s="18">
        <v>1213.3900000000001</v>
      </c>
      <c r="N165" s="16" t="s">
        <v>49</v>
      </c>
      <c r="O165" s="16" t="s">
        <v>338</v>
      </c>
      <c r="P165" s="16" t="s">
        <v>339</v>
      </c>
      <c r="Q165" s="18">
        <v>-66.444800000000001</v>
      </c>
      <c r="R165" s="18">
        <v>0</v>
      </c>
      <c r="S165" s="18">
        <v>0</v>
      </c>
      <c r="T165" s="18">
        <v>0</v>
      </c>
      <c r="U165" s="16" t="s">
        <v>50</v>
      </c>
      <c r="V165" s="18">
        <v>0</v>
      </c>
      <c r="W165" s="18">
        <v>-57.28</v>
      </c>
      <c r="X165" s="16" t="s">
        <v>63</v>
      </c>
      <c r="Y165" s="18">
        <v>-9.1647999999999996</v>
      </c>
      <c r="Z165" s="18">
        <v>0</v>
      </c>
      <c r="AA165" s="16" t="s">
        <v>50</v>
      </c>
      <c r="AB165" s="18">
        <v>0</v>
      </c>
      <c r="AC165" s="18">
        <v>0</v>
      </c>
      <c r="AD165" s="16" t="s">
        <v>50</v>
      </c>
      <c r="AE165" s="18">
        <v>0</v>
      </c>
      <c r="AF165" s="16">
        <v>0</v>
      </c>
      <c r="AG165" s="16" t="s">
        <v>50</v>
      </c>
      <c r="AH165" s="18">
        <v>0</v>
      </c>
      <c r="AI165" s="18">
        <v>0</v>
      </c>
      <c r="AJ165" s="16" t="s">
        <v>50</v>
      </c>
      <c r="AK165" s="18">
        <v>0</v>
      </c>
      <c r="AL165" s="18">
        <v>0</v>
      </c>
      <c r="AM165" s="19" t="s">
        <v>47</v>
      </c>
      <c r="AN165" s="16" t="s">
        <v>47</v>
      </c>
      <c r="AO165" s="19" t="s">
        <v>47</v>
      </c>
      <c r="AP165" s="16" t="s">
        <v>47</v>
      </c>
    </row>
    <row r="166" spans="1:43" s="20" customFormat="1" x14ac:dyDescent="0.25">
      <c r="A166" s="16" t="s">
        <v>1457</v>
      </c>
      <c r="B166" s="25">
        <v>44962</v>
      </c>
      <c r="C166" s="24" t="s">
        <v>1237</v>
      </c>
      <c r="D166" s="24" t="s">
        <v>81</v>
      </c>
      <c r="E166" s="24" t="s">
        <v>1255</v>
      </c>
      <c r="F166" s="24" t="s">
        <v>1334</v>
      </c>
      <c r="G166" s="24" t="s">
        <v>54</v>
      </c>
      <c r="H166" s="24" t="s">
        <v>1335</v>
      </c>
      <c r="I166" s="26" t="s">
        <v>47</v>
      </c>
      <c r="J166" s="26" t="s">
        <v>47</v>
      </c>
      <c r="K166" s="26" t="s">
        <v>47</v>
      </c>
      <c r="L166" s="26" t="s">
        <v>47</v>
      </c>
      <c r="M166" s="26">
        <v>0</v>
      </c>
      <c r="N166" s="24" t="s">
        <v>47</v>
      </c>
      <c r="O166" s="24" t="s">
        <v>1336</v>
      </c>
      <c r="P166" s="24" t="s">
        <v>1337</v>
      </c>
      <c r="Q166" s="26">
        <f>+R166+S166+T166+V166+W166+Y166+AB166+Z166+AC166+AE166</f>
        <v>26</v>
      </c>
      <c r="R166" s="26">
        <v>0</v>
      </c>
      <c r="S166" s="26">
        <v>26</v>
      </c>
      <c r="T166" s="26">
        <v>0</v>
      </c>
      <c r="U166" s="24" t="s">
        <v>50</v>
      </c>
      <c r="V166" s="26">
        <v>0</v>
      </c>
      <c r="W166" s="26">
        <v>0</v>
      </c>
      <c r="X166" s="24" t="s">
        <v>50</v>
      </c>
      <c r="Y166" s="26">
        <v>0</v>
      </c>
      <c r="Z166" s="26">
        <v>0</v>
      </c>
      <c r="AA166" s="24" t="s">
        <v>50</v>
      </c>
      <c r="AB166" s="26">
        <v>0</v>
      </c>
      <c r="AC166" s="26">
        <v>0</v>
      </c>
      <c r="AD166" s="24" t="s">
        <v>50</v>
      </c>
      <c r="AE166" s="26">
        <v>0</v>
      </c>
      <c r="AF166" s="24">
        <v>0</v>
      </c>
      <c r="AG166" s="24" t="s">
        <v>50</v>
      </c>
      <c r="AH166" s="26">
        <v>0</v>
      </c>
      <c r="AI166" s="26">
        <v>0</v>
      </c>
      <c r="AJ166" s="24" t="s">
        <v>50</v>
      </c>
      <c r="AK166" s="26">
        <v>0</v>
      </c>
      <c r="AL166" s="26">
        <v>0</v>
      </c>
      <c r="AM166" s="27" t="s">
        <v>47</v>
      </c>
      <c r="AN166" s="24" t="s">
        <v>47</v>
      </c>
      <c r="AO166" s="27" t="s">
        <v>47</v>
      </c>
      <c r="AP166" s="24" t="s">
        <v>47</v>
      </c>
      <c r="AQ166" s="28"/>
    </row>
    <row r="167" spans="1:43" s="20" customFormat="1" x14ac:dyDescent="0.25">
      <c r="A167" s="16" t="s">
        <v>1458</v>
      </c>
      <c r="B167" s="25">
        <v>44962</v>
      </c>
      <c r="C167" s="24" t="s">
        <v>1237</v>
      </c>
      <c r="D167" s="24" t="s">
        <v>81</v>
      </c>
      <c r="E167" s="24" t="s">
        <v>1255</v>
      </c>
      <c r="F167" s="24" t="s">
        <v>1334</v>
      </c>
      <c r="G167" s="24" t="s">
        <v>54</v>
      </c>
      <c r="H167" s="24" t="s">
        <v>1338</v>
      </c>
      <c r="I167" s="26" t="s">
        <v>47</v>
      </c>
      <c r="J167" s="26" t="s">
        <v>47</v>
      </c>
      <c r="K167" s="26" t="s">
        <v>47</v>
      </c>
      <c r="L167" s="26" t="s">
        <v>47</v>
      </c>
      <c r="M167" s="26">
        <v>0</v>
      </c>
      <c r="N167" s="24" t="s">
        <v>47</v>
      </c>
      <c r="O167" s="24" t="s">
        <v>56</v>
      </c>
      <c r="P167" s="24" t="s">
        <v>47</v>
      </c>
      <c r="Q167" s="26">
        <f>+R167+S167+T167+V167+W167+Y167+AB167+Z167+AC167+AE167</f>
        <v>1611.4131499999999</v>
      </c>
      <c r="R167" s="26">
        <v>0</v>
      </c>
      <c r="S167" s="26">
        <v>1497.66355</v>
      </c>
      <c r="T167" s="26">
        <v>0</v>
      </c>
      <c r="U167" s="24" t="s">
        <v>50</v>
      </c>
      <c r="V167" s="26">
        <v>0</v>
      </c>
      <c r="W167" s="26">
        <v>98.06</v>
      </c>
      <c r="X167" s="24" t="s">
        <v>63</v>
      </c>
      <c r="Y167" s="26">
        <v>15.6896</v>
      </c>
      <c r="Z167" s="26">
        <v>0</v>
      </c>
      <c r="AA167" s="24" t="s">
        <v>50</v>
      </c>
      <c r="AB167" s="26">
        <v>0</v>
      </c>
      <c r="AC167" s="26">
        <v>0</v>
      </c>
      <c r="AD167" s="24" t="s">
        <v>50</v>
      </c>
      <c r="AE167" s="26">
        <v>0</v>
      </c>
      <c r="AF167" s="24">
        <v>0</v>
      </c>
      <c r="AG167" s="24" t="s">
        <v>50</v>
      </c>
      <c r="AH167" s="26">
        <v>0</v>
      </c>
      <c r="AI167" s="26">
        <v>0</v>
      </c>
      <c r="AJ167" s="24" t="s">
        <v>50</v>
      </c>
      <c r="AK167" s="26">
        <v>0</v>
      </c>
      <c r="AL167" s="26">
        <v>0</v>
      </c>
      <c r="AM167" s="27" t="s">
        <v>47</v>
      </c>
      <c r="AN167" s="24" t="s">
        <v>47</v>
      </c>
      <c r="AO167" s="27" t="s">
        <v>47</v>
      </c>
      <c r="AP167" s="24" t="s">
        <v>47</v>
      </c>
      <c r="AQ167" s="28"/>
    </row>
    <row r="168" spans="1:43" s="20" customFormat="1" x14ac:dyDescent="0.25">
      <c r="A168" s="16" t="s">
        <v>411</v>
      </c>
      <c r="B168" s="25">
        <v>44962</v>
      </c>
      <c r="C168" s="24" t="s">
        <v>1237</v>
      </c>
      <c r="D168" s="24" t="s">
        <v>81</v>
      </c>
      <c r="E168" s="24" t="s">
        <v>1255</v>
      </c>
      <c r="F168" s="24" t="s">
        <v>1334</v>
      </c>
      <c r="G168" s="24" t="s">
        <v>54</v>
      </c>
      <c r="H168" s="24" t="s">
        <v>1339</v>
      </c>
      <c r="I168" s="26" t="s">
        <v>47</v>
      </c>
      <c r="J168" s="26" t="s">
        <v>47</v>
      </c>
      <c r="K168" s="26" t="s">
        <v>47</v>
      </c>
      <c r="L168" s="26" t="s">
        <v>47</v>
      </c>
      <c r="M168" s="26">
        <v>0</v>
      </c>
      <c r="N168" s="24" t="s">
        <v>47</v>
      </c>
      <c r="O168" s="24" t="s">
        <v>56</v>
      </c>
      <c r="P168" s="24" t="s">
        <v>47</v>
      </c>
      <c r="Q168" s="26">
        <f>+R168+S168+T168+V168+W168+Y168+AB168+Z168+AC168+AE168</f>
        <v>17249.885049999997</v>
      </c>
      <c r="R168" s="26">
        <v>0</v>
      </c>
      <c r="S168" s="26">
        <v>13942.740349999996</v>
      </c>
      <c r="T168" s="26">
        <v>0</v>
      </c>
      <c r="U168" s="24" t="s">
        <v>50</v>
      </c>
      <c r="V168" s="26">
        <v>0</v>
      </c>
      <c r="W168" s="26">
        <v>2850.9868999999999</v>
      </c>
      <c r="X168" s="24" t="s">
        <v>50</v>
      </c>
      <c r="Y168" s="26">
        <v>456.15780000000007</v>
      </c>
      <c r="Z168" s="26">
        <v>0</v>
      </c>
      <c r="AA168" s="24" t="s">
        <v>50</v>
      </c>
      <c r="AB168" s="26">
        <v>0</v>
      </c>
      <c r="AC168" s="26">
        <v>0</v>
      </c>
      <c r="AD168" s="24" t="s">
        <v>50</v>
      </c>
      <c r="AE168" s="26">
        <v>0</v>
      </c>
      <c r="AF168" s="24">
        <v>0</v>
      </c>
      <c r="AG168" s="24" t="s">
        <v>50</v>
      </c>
      <c r="AH168" s="26">
        <v>0</v>
      </c>
      <c r="AI168" s="26">
        <v>0</v>
      </c>
      <c r="AJ168" s="24" t="s">
        <v>50</v>
      </c>
      <c r="AK168" s="26">
        <v>0</v>
      </c>
      <c r="AL168" s="26">
        <v>0</v>
      </c>
      <c r="AM168" s="27" t="s">
        <v>47</v>
      </c>
      <c r="AN168" s="24" t="s">
        <v>47</v>
      </c>
      <c r="AO168" s="27" t="s">
        <v>47</v>
      </c>
      <c r="AP168" s="24" t="s">
        <v>47</v>
      </c>
      <c r="AQ168" s="28"/>
    </row>
    <row r="169" spans="1:43" s="20" customFormat="1" x14ac:dyDescent="0.25">
      <c r="A169" s="16" t="s">
        <v>413</v>
      </c>
      <c r="B169" s="25">
        <v>44962</v>
      </c>
      <c r="C169" s="24" t="s">
        <v>876</v>
      </c>
      <c r="D169" s="24" t="s">
        <v>94</v>
      </c>
      <c r="E169" s="24" t="s">
        <v>940</v>
      </c>
      <c r="F169" s="24" t="s">
        <v>979</v>
      </c>
      <c r="G169" s="24" t="s">
        <v>54</v>
      </c>
      <c r="H169" s="24" t="s">
        <v>980</v>
      </c>
      <c r="I169" s="26" t="s">
        <v>47</v>
      </c>
      <c r="J169" s="26" t="s">
        <v>47</v>
      </c>
      <c r="K169" s="26" t="s">
        <v>47</v>
      </c>
      <c r="L169" s="26" t="s">
        <v>47</v>
      </c>
      <c r="M169" s="26">
        <v>0</v>
      </c>
      <c r="N169" s="24" t="s">
        <v>47</v>
      </c>
      <c r="O169" s="24" t="s">
        <v>56</v>
      </c>
      <c r="P169" s="24" t="s">
        <v>47</v>
      </c>
      <c r="Q169" s="26">
        <f>+S169+T169+V169+W169+Y169+Z169+AB169+AC169+AE169+AH169+AI169</f>
        <v>3165.4829999999997</v>
      </c>
      <c r="R169" s="26">
        <v>0</v>
      </c>
      <c r="S169" s="26">
        <v>2641.1583999999998</v>
      </c>
      <c r="T169" s="26">
        <v>0</v>
      </c>
      <c r="U169" s="24" t="s">
        <v>50</v>
      </c>
      <c r="V169" s="26">
        <v>0</v>
      </c>
      <c r="W169" s="26">
        <v>452.00399999999996</v>
      </c>
      <c r="X169" s="24" t="s">
        <v>50</v>
      </c>
      <c r="Y169" s="26">
        <v>72.320599999999999</v>
      </c>
      <c r="Z169" s="26">
        <v>0</v>
      </c>
      <c r="AA169" s="24" t="s">
        <v>50</v>
      </c>
      <c r="AB169" s="26">
        <v>0</v>
      </c>
      <c r="AC169" s="26">
        <v>0</v>
      </c>
      <c r="AD169" s="24" t="s">
        <v>50</v>
      </c>
      <c r="AE169" s="26">
        <v>0</v>
      </c>
      <c r="AF169" s="24">
        <v>0</v>
      </c>
      <c r="AG169" s="24" t="s">
        <v>50</v>
      </c>
      <c r="AH169" s="26">
        <v>0</v>
      </c>
      <c r="AI169" s="26">
        <v>0</v>
      </c>
      <c r="AJ169" s="24" t="s">
        <v>50</v>
      </c>
      <c r="AK169" s="26">
        <v>0</v>
      </c>
      <c r="AL169" s="26">
        <v>0</v>
      </c>
      <c r="AM169" s="27" t="s">
        <v>47</v>
      </c>
      <c r="AN169" s="24" t="s">
        <v>47</v>
      </c>
      <c r="AO169" s="27" t="s">
        <v>47</v>
      </c>
      <c r="AP169" s="24" t="s">
        <v>47</v>
      </c>
      <c r="AQ169" s="28"/>
    </row>
    <row r="170" spans="1:43" s="20" customFormat="1" x14ac:dyDescent="0.25">
      <c r="A170" s="16" t="s">
        <v>416</v>
      </c>
      <c r="B170" s="17">
        <v>44962</v>
      </c>
      <c r="C170" s="16" t="s">
        <v>876</v>
      </c>
      <c r="D170" s="16" t="s">
        <v>120</v>
      </c>
      <c r="E170" s="16" t="s">
        <v>121</v>
      </c>
      <c r="F170" s="16" t="s">
        <v>343</v>
      </c>
      <c r="G170" s="16" t="s">
        <v>54</v>
      </c>
      <c r="H170" s="16" t="s">
        <v>341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56</v>
      </c>
      <c r="P170" s="16" t="s">
        <v>47</v>
      </c>
      <c r="Q170" s="18">
        <v>1234.385</v>
      </c>
      <c r="R170" s="18">
        <v>0</v>
      </c>
      <c r="S170" s="18">
        <v>1006.0145</v>
      </c>
      <c r="T170" s="18">
        <v>0</v>
      </c>
      <c r="U170" s="16" t="s">
        <v>50</v>
      </c>
      <c r="V170" s="18">
        <v>0</v>
      </c>
      <c r="W170" s="18">
        <v>196.87110000000001</v>
      </c>
      <c r="X170" s="16" t="s">
        <v>63</v>
      </c>
      <c r="Y170" s="18">
        <v>31.499400000000001</v>
      </c>
      <c r="Z170" s="18">
        <v>0</v>
      </c>
      <c r="AA170" s="16" t="s">
        <v>50</v>
      </c>
      <c r="AB170" s="18">
        <v>0</v>
      </c>
      <c r="AC170" s="18">
        <v>0</v>
      </c>
      <c r="AD170" s="16" t="s">
        <v>50</v>
      </c>
      <c r="AE170" s="18">
        <v>0</v>
      </c>
      <c r="AF170" s="16">
        <v>0</v>
      </c>
      <c r="AG170" s="16" t="s">
        <v>50</v>
      </c>
      <c r="AH170" s="18">
        <v>0</v>
      </c>
      <c r="AI170" s="18">
        <v>0</v>
      </c>
      <c r="AJ170" s="16" t="s">
        <v>50</v>
      </c>
      <c r="AK170" s="18">
        <v>0</v>
      </c>
      <c r="AL170" s="18">
        <v>0</v>
      </c>
      <c r="AM170" s="19" t="s">
        <v>47</v>
      </c>
      <c r="AN170" s="16" t="s">
        <v>47</v>
      </c>
      <c r="AO170" s="19" t="s">
        <v>47</v>
      </c>
      <c r="AP170" s="16" t="s">
        <v>47</v>
      </c>
    </row>
    <row r="171" spans="1:43" s="20" customFormat="1" x14ac:dyDescent="0.25">
      <c r="A171" s="16" t="s">
        <v>418</v>
      </c>
      <c r="B171" s="17">
        <v>44962</v>
      </c>
      <c r="C171" s="16" t="s">
        <v>876</v>
      </c>
      <c r="D171" s="16" t="s">
        <v>120</v>
      </c>
      <c r="E171" s="16" t="s">
        <v>121</v>
      </c>
      <c r="F171" s="16" t="s">
        <v>343</v>
      </c>
      <c r="G171" s="16" t="s">
        <v>54</v>
      </c>
      <c r="H171" s="16" t="s">
        <v>344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345</v>
      </c>
      <c r="P171" s="16" t="s">
        <v>346</v>
      </c>
      <c r="Q171" s="18">
        <v>327.24599999999998</v>
      </c>
      <c r="R171" s="18">
        <v>0</v>
      </c>
      <c r="S171" s="18">
        <v>327.24599999999998</v>
      </c>
      <c r="T171" s="18">
        <v>0</v>
      </c>
      <c r="U171" s="16" t="s">
        <v>50</v>
      </c>
      <c r="V171" s="18">
        <v>0</v>
      </c>
      <c r="W171" s="18">
        <v>0</v>
      </c>
      <c r="X171" s="16" t="s">
        <v>50</v>
      </c>
      <c r="Y171" s="18">
        <v>0</v>
      </c>
      <c r="Z171" s="18">
        <v>0</v>
      </c>
      <c r="AA171" s="16" t="s">
        <v>50</v>
      </c>
      <c r="AB171" s="18">
        <v>0</v>
      </c>
      <c r="AC171" s="18">
        <v>0</v>
      </c>
      <c r="AD171" s="16" t="s">
        <v>50</v>
      </c>
      <c r="AE171" s="18">
        <v>0</v>
      </c>
      <c r="AF171" s="16">
        <v>0</v>
      </c>
      <c r="AG171" s="16" t="s">
        <v>50</v>
      </c>
      <c r="AH171" s="18">
        <v>0</v>
      </c>
      <c r="AI171" s="18">
        <v>0</v>
      </c>
      <c r="AJ171" s="16" t="s">
        <v>50</v>
      </c>
      <c r="AK171" s="18">
        <v>0</v>
      </c>
      <c r="AL171" s="18">
        <v>0</v>
      </c>
      <c r="AM171" s="19" t="s">
        <v>47</v>
      </c>
      <c r="AN171" s="16" t="s">
        <v>47</v>
      </c>
      <c r="AO171" s="19" t="s">
        <v>47</v>
      </c>
      <c r="AP171" s="16" t="s">
        <v>47</v>
      </c>
    </row>
    <row r="172" spans="1:43" s="20" customFormat="1" x14ac:dyDescent="0.25">
      <c r="A172" s="16" t="s">
        <v>420</v>
      </c>
      <c r="B172" s="17">
        <v>44962</v>
      </c>
      <c r="C172" s="16" t="s">
        <v>876</v>
      </c>
      <c r="D172" s="16" t="s">
        <v>120</v>
      </c>
      <c r="E172" s="16" t="s">
        <v>121</v>
      </c>
      <c r="F172" s="16" t="s">
        <v>343</v>
      </c>
      <c r="G172" s="16" t="s">
        <v>54</v>
      </c>
      <c r="H172" s="16" t="s">
        <v>348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345</v>
      </c>
      <c r="P172" s="16" t="s">
        <v>346</v>
      </c>
      <c r="Q172" s="18">
        <v>349.73570000000001</v>
      </c>
      <c r="R172" s="18">
        <v>0</v>
      </c>
      <c r="S172" s="18">
        <v>349.73570000000001</v>
      </c>
      <c r="T172" s="18">
        <v>0</v>
      </c>
      <c r="U172" s="16" t="s">
        <v>50</v>
      </c>
      <c r="V172" s="18">
        <v>0</v>
      </c>
      <c r="W172" s="18">
        <v>0</v>
      </c>
      <c r="X172" s="16" t="s">
        <v>50</v>
      </c>
      <c r="Y172" s="18">
        <v>0</v>
      </c>
      <c r="Z172" s="18">
        <v>0</v>
      </c>
      <c r="AA172" s="16" t="s">
        <v>50</v>
      </c>
      <c r="AB172" s="18">
        <v>0</v>
      </c>
      <c r="AC172" s="18">
        <v>0</v>
      </c>
      <c r="AD172" s="16" t="s">
        <v>50</v>
      </c>
      <c r="AE172" s="18">
        <v>0</v>
      </c>
      <c r="AF172" s="16">
        <v>0</v>
      </c>
      <c r="AG172" s="16" t="s">
        <v>50</v>
      </c>
      <c r="AH172" s="18">
        <v>0</v>
      </c>
      <c r="AI172" s="18">
        <v>0</v>
      </c>
      <c r="AJ172" s="16" t="s">
        <v>50</v>
      </c>
      <c r="AK172" s="18">
        <v>0</v>
      </c>
      <c r="AL172" s="18">
        <v>0</v>
      </c>
      <c r="AM172" s="19" t="s">
        <v>47</v>
      </c>
      <c r="AN172" s="16" t="s">
        <v>47</v>
      </c>
      <c r="AO172" s="19" t="s">
        <v>47</v>
      </c>
      <c r="AP172" s="16" t="s">
        <v>47</v>
      </c>
    </row>
    <row r="173" spans="1:43" s="20" customFormat="1" x14ac:dyDescent="0.25">
      <c r="A173" s="16" t="s">
        <v>422</v>
      </c>
      <c r="B173" s="17">
        <v>44962</v>
      </c>
      <c r="C173" s="16" t="s">
        <v>876</v>
      </c>
      <c r="D173" s="16" t="s">
        <v>120</v>
      </c>
      <c r="E173" s="16" t="s">
        <v>121</v>
      </c>
      <c r="F173" s="16" t="s">
        <v>343</v>
      </c>
      <c r="G173" s="16" t="s">
        <v>54</v>
      </c>
      <c r="H173" s="16" t="s">
        <v>350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56</v>
      </c>
      <c r="P173" s="16" t="s">
        <v>47</v>
      </c>
      <c r="Q173" s="18">
        <v>46676.187600000027</v>
      </c>
      <c r="R173" s="18">
        <v>0</v>
      </c>
      <c r="S173" s="18">
        <v>36483.864200000011</v>
      </c>
      <c r="T173" s="18">
        <v>0</v>
      </c>
      <c r="U173" s="16" t="s">
        <v>50</v>
      </c>
      <c r="V173" s="18">
        <v>0</v>
      </c>
      <c r="W173" s="18">
        <v>8786.4856</v>
      </c>
      <c r="X173" s="16" t="s">
        <v>50</v>
      </c>
      <c r="Y173" s="18">
        <v>1405.8378000000002</v>
      </c>
      <c r="Z173" s="18">
        <v>0</v>
      </c>
      <c r="AA173" s="16" t="s">
        <v>50</v>
      </c>
      <c r="AB173" s="18">
        <v>0</v>
      </c>
      <c r="AC173" s="18">
        <v>0</v>
      </c>
      <c r="AD173" s="16" t="s">
        <v>50</v>
      </c>
      <c r="AE173" s="18">
        <v>0</v>
      </c>
      <c r="AF173" s="16">
        <v>0</v>
      </c>
      <c r="AG173" s="16" t="s">
        <v>50</v>
      </c>
      <c r="AH173" s="18">
        <v>0</v>
      </c>
      <c r="AI173" s="18">
        <v>0</v>
      </c>
      <c r="AJ173" s="16" t="s">
        <v>50</v>
      </c>
      <c r="AK173" s="18">
        <v>0</v>
      </c>
      <c r="AL173" s="18">
        <v>0</v>
      </c>
      <c r="AM173" s="19" t="s">
        <v>47</v>
      </c>
      <c r="AN173" s="16" t="s">
        <v>47</v>
      </c>
      <c r="AO173" s="19" t="s">
        <v>47</v>
      </c>
      <c r="AP173" s="16" t="s">
        <v>47</v>
      </c>
    </row>
    <row r="174" spans="1:43" s="20" customFormat="1" x14ac:dyDescent="0.25">
      <c r="A174" s="16" t="s">
        <v>424</v>
      </c>
      <c r="B174" s="17">
        <v>44962</v>
      </c>
      <c r="C174" s="16" t="s">
        <v>876</v>
      </c>
      <c r="D174" s="16" t="s">
        <v>120</v>
      </c>
      <c r="E174" s="16" t="s">
        <v>121</v>
      </c>
      <c r="F174" s="16" t="s">
        <v>343</v>
      </c>
      <c r="G174" s="16" t="s">
        <v>54</v>
      </c>
      <c r="H174" s="16" t="s">
        <v>352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353</v>
      </c>
      <c r="P174" s="16" t="s">
        <v>354</v>
      </c>
      <c r="Q174" s="18">
        <v>164.36955</v>
      </c>
      <c r="R174" s="18">
        <v>0</v>
      </c>
      <c r="S174" s="18">
        <v>141.51755</v>
      </c>
      <c r="T174" s="18">
        <v>19.7</v>
      </c>
      <c r="U174" s="16" t="s">
        <v>63</v>
      </c>
      <c r="V174" s="18">
        <v>3.1520000000000001</v>
      </c>
      <c r="W174" s="18">
        <v>0</v>
      </c>
      <c r="X174" s="16" t="s">
        <v>50</v>
      </c>
      <c r="Y174" s="18">
        <v>0</v>
      </c>
      <c r="Z174" s="18">
        <v>0</v>
      </c>
      <c r="AA174" s="16" t="s">
        <v>50</v>
      </c>
      <c r="AB174" s="18">
        <v>0</v>
      </c>
      <c r="AC174" s="18">
        <v>0</v>
      </c>
      <c r="AD174" s="16" t="s">
        <v>50</v>
      </c>
      <c r="AE174" s="18">
        <v>0</v>
      </c>
      <c r="AF174" s="16">
        <v>0</v>
      </c>
      <c r="AG174" s="16" t="s">
        <v>50</v>
      </c>
      <c r="AH174" s="18">
        <v>0</v>
      </c>
      <c r="AI174" s="18">
        <v>0</v>
      </c>
      <c r="AJ174" s="16" t="s">
        <v>50</v>
      </c>
      <c r="AK174" s="18">
        <v>0</v>
      </c>
      <c r="AL174" s="18">
        <v>0</v>
      </c>
      <c r="AM174" s="19" t="s">
        <v>47</v>
      </c>
      <c r="AN174" s="16" t="s">
        <v>47</v>
      </c>
      <c r="AO174" s="19" t="s">
        <v>47</v>
      </c>
      <c r="AP174" s="16" t="s">
        <v>47</v>
      </c>
    </row>
    <row r="175" spans="1:43" s="20" customFormat="1" x14ac:dyDescent="0.25">
      <c r="A175" s="16" t="s">
        <v>427</v>
      </c>
      <c r="B175" s="17">
        <v>44962</v>
      </c>
      <c r="C175" s="16" t="s">
        <v>876</v>
      </c>
      <c r="D175" s="16" t="s">
        <v>120</v>
      </c>
      <c r="E175" s="16" t="s">
        <v>121</v>
      </c>
      <c r="F175" s="16" t="s">
        <v>343</v>
      </c>
      <c r="G175" s="16" t="s">
        <v>54</v>
      </c>
      <c r="H175" s="16" t="s">
        <v>356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56</v>
      </c>
      <c r="P175" s="16" t="s">
        <v>47</v>
      </c>
      <c r="Q175" s="18">
        <v>499.10134999999997</v>
      </c>
      <c r="R175" s="18">
        <v>0</v>
      </c>
      <c r="S175" s="18">
        <v>219.54134999999997</v>
      </c>
      <c r="T175" s="18">
        <v>0</v>
      </c>
      <c r="U175" s="16" t="s">
        <v>50</v>
      </c>
      <c r="V175" s="18">
        <v>0</v>
      </c>
      <c r="W175" s="18">
        <v>241</v>
      </c>
      <c r="X175" s="16" t="s">
        <v>63</v>
      </c>
      <c r="Y175" s="18">
        <v>38.56</v>
      </c>
      <c r="Z175" s="18">
        <v>0</v>
      </c>
      <c r="AA175" s="16" t="s">
        <v>50</v>
      </c>
      <c r="AB175" s="18">
        <v>0</v>
      </c>
      <c r="AC175" s="18">
        <v>0</v>
      </c>
      <c r="AD175" s="16" t="s">
        <v>50</v>
      </c>
      <c r="AE175" s="18">
        <v>0</v>
      </c>
      <c r="AF175" s="16">
        <v>0</v>
      </c>
      <c r="AG175" s="16" t="s">
        <v>50</v>
      </c>
      <c r="AH175" s="18">
        <v>0</v>
      </c>
      <c r="AI175" s="18">
        <v>0</v>
      </c>
      <c r="AJ175" s="16" t="s">
        <v>50</v>
      </c>
      <c r="AK175" s="18">
        <v>0</v>
      </c>
      <c r="AL175" s="18">
        <v>0</v>
      </c>
      <c r="AM175" s="19" t="s">
        <v>47</v>
      </c>
      <c r="AN175" s="16" t="s">
        <v>47</v>
      </c>
      <c r="AO175" s="19" t="s">
        <v>47</v>
      </c>
      <c r="AP175" s="16" t="s">
        <v>47</v>
      </c>
    </row>
    <row r="176" spans="1:43" s="20" customFormat="1" x14ac:dyDescent="0.25">
      <c r="A176" s="16" t="s">
        <v>429</v>
      </c>
      <c r="B176" s="17">
        <v>44962</v>
      </c>
      <c r="C176" s="16" t="s">
        <v>876</v>
      </c>
      <c r="D176" s="16" t="s">
        <v>231</v>
      </c>
      <c r="E176" s="16" t="s">
        <v>232</v>
      </c>
      <c r="F176" s="16" t="s">
        <v>360</v>
      </c>
      <c r="G176" s="16" t="s">
        <v>54</v>
      </c>
      <c r="H176" s="16" t="s">
        <v>358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56</v>
      </c>
      <c r="P176" s="16" t="s">
        <v>47</v>
      </c>
      <c r="Q176" s="18">
        <v>12394.551649999998</v>
      </c>
      <c r="R176" s="18">
        <v>0</v>
      </c>
      <c r="S176" s="18">
        <v>9929.9306000000033</v>
      </c>
      <c r="T176" s="18">
        <v>0</v>
      </c>
      <c r="U176" s="16" t="s">
        <v>50</v>
      </c>
      <c r="V176" s="18">
        <v>0</v>
      </c>
      <c r="W176" s="18">
        <v>2124.67335</v>
      </c>
      <c r="X176" s="16" t="s">
        <v>63</v>
      </c>
      <c r="Y176" s="18">
        <v>339.94769999999988</v>
      </c>
      <c r="Z176" s="18">
        <v>0</v>
      </c>
      <c r="AA176" s="16" t="s">
        <v>50</v>
      </c>
      <c r="AB176" s="18">
        <v>0</v>
      </c>
      <c r="AC176" s="18">
        <v>0</v>
      </c>
      <c r="AD176" s="16" t="s">
        <v>50</v>
      </c>
      <c r="AE176" s="18">
        <v>0</v>
      </c>
      <c r="AF176" s="16">
        <v>0</v>
      </c>
      <c r="AG176" s="16" t="s">
        <v>50</v>
      </c>
      <c r="AH176" s="18">
        <v>0</v>
      </c>
      <c r="AI176" s="18">
        <v>0</v>
      </c>
      <c r="AJ176" s="16" t="s">
        <v>50</v>
      </c>
      <c r="AK176" s="18">
        <v>0</v>
      </c>
      <c r="AL176" s="18">
        <v>0</v>
      </c>
      <c r="AM176" s="19" t="s">
        <v>47</v>
      </c>
      <c r="AN176" s="16" t="s">
        <v>47</v>
      </c>
      <c r="AO176" s="19" t="s">
        <v>47</v>
      </c>
      <c r="AP176" s="16" t="s">
        <v>47</v>
      </c>
    </row>
    <row r="177" spans="1:43" s="20" customFormat="1" x14ac:dyDescent="0.25">
      <c r="A177" s="16" t="s">
        <v>434</v>
      </c>
      <c r="B177" s="17">
        <v>44962</v>
      </c>
      <c r="C177" s="16" t="s">
        <v>876</v>
      </c>
      <c r="D177" s="16" t="s">
        <v>231</v>
      </c>
      <c r="E177" s="16" t="s">
        <v>232</v>
      </c>
      <c r="F177" s="16" t="s">
        <v>360</v>
      </c>
      <c r="G177" s="16" t="s">
        <v>54</v>
      </c>
      <c r="H177" s="16" t="s">
        <v>361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312</v>
      </c>
      <c r="P177" s="16" t="s">
        <v>313</v>
      </c>
      <c r="Q177" s="18">
        <v>723.20140000000004</v>
      </c>
      <c r="R177" s="18">
        <v>0</v>
      </c>
      <c r="S177" s="18">
        <v>679.43550000000005</v>
      </c>
      <c r="T177" s="18">
        <v>37.729199999999999</v>
      </c>
      <c r="U177" s="16" t="s">
        <v>63</v>
      </c>
      <c r="V177" s="18">
        <v>6.0366999999999997</v>
      </c>
      <c r="W177" s="18">
        <v>0</v>
      </c>
      <c r="X177" s="16" t="s">
        <v>50</v>
      </c>
      <c r="Y177" s="18">
        <v>0</v>
      </c>
      <c r="Z177" s="18">
        <v>0</v>
      </c>
      <c r="AA177" s="16" t="s">
        <v>50</v>
      </c>
      <c r="AB177" s="18">
        <v>0</v>
      </c>
      <c r="AC177" s="18">
        <v>0</v>
      </c>
      <c r="AD177" s="16" t="s">
        <v>50</v>
      </c>
      <c r="AE177" s="18">
        <v>0</v>
      </c>
      <c r="AF177" s="16">
        <v>0</v>
      </c>
      <c r="AG177" s="16" t="s">
        <v>50</v>
      </c>
      <c r="AH177" s="18">
        <v>0</v>
      </c>
      <c r="AI177" s="18">
        <v>0</v>
      </c>
      <c r="AJ177" s="16" t="s">
        <v>50</v>
      </c>
      <c r="AK177" s="18">
        <v>0</v>
      </c>
      <c r="AL177" s="18">
        <v>0</v>
      </c>
      <c r="AM177" s="19" t="s">
        <v>47</v>
      </c>
      <c r="AN177" s="16" t="s">
        <v>47</v>
      </c>
      <c r="AO177" s="19" t="s">
        <v>47</v>
      </c>
      <c r="AP177" s="16" t="s">
        <v>47</v>
      </c>
    </row>
    <row r="178" spans="1:43" s="20" customFormat="1" x14ac:dyDescent="0.25">
      <c r="A178" s="16" t="s">
        <v>436</v>
      </c>
      <c r="B178" s="17">
        <v>44962</v>
      </c>
      <c r="C178" s="16" t="s">
        <v>876</v>
      </c>
      <c r="D178" s="16" t="s">
        <v>231</v>
      </c>
      <c r="E178" s="16" t="s">
        <v>232</v>
      </c>
      <c r="F178" s="16" t="s">
        <v>360</v>
      </c>
      <c r="G178" s="16" t="s">
        <v>54</v>
      </c>
      <c r="H178" s="16" t="s">
        <v>363</v>
      </c>
      <c r="I178" s="18" t="s">
        <v>47</v>
      </c>
      <c r="J178" s="18" t="s">
        <v>47</v>
      </c>
      <c r="K178" s="18" t="s">
        <v>47</v>
      </c>
      <c r="L178" s="18" t="s">
        <v>47</v>
      </c>
      <c r="M178" s="18">
        <v>0</v>
      </c>
      <c r="N178" s="16" t="s">
        <v>47</v>
      </c>
      <c r="O178" s="16" t="s">
        <v>56</v>
      </c>
      <c r="P178" s="16" t="s">
        <v>47</v>
      </c>
      <c r="Q178" s="18">
        <v>11830.7102</v>
      </c>
      <c r="R178" s="18">
        <v>0</v>
      </c>
      <c r="S178" s="18">
        <v>9927.3843500000003</v>
      </c>
      <c r="T178" s="18">
        <v>0</v>
      </c>
      <c r="U178" s="16" t="s">
        <v>50</v>
      </c>
      <c r="V178" s="18">
        <v>0</v>
      </c>
      <c r="W178" s="18">
        <v>1640.7981500000001</v>
      </c>
      <c r="X178" s="16" t="s">
        <v>50</v>
      </c>
      <c r="Y178" s="18">
        <v>262.52769999999998</v>
      </c>
      <c r="Z178" s="18">
        <v>0</v>
      </c>
      <c r="AA178" s="16" t="s">
        <v>50</v>
      </c>
      <c r="AB178" s="18">
        <v>0</v>
      </c>
      <c r="AC178" s="18">
        <v>0</v>
      </c>
      <c r="AD178" s="16" t="s">
        <v>50</v>
      </c>
      <c r="AE178" s="18">
        <v>0</v>
      </c>
      <c r="AF178" s="16">
        <v>0</v>
      </c>
      <c r="AG178" s="16" t="s">
        <v>50</v>
      </c>
      <c r="AH178" s="18">
        <v>0</v>
      </c>
      <c r="AI178" s="18">
        <v>0</v>
      </c>
      <c r="AJ178" s="16" t="s">
        <v>50</v>
      </c>
      <c r="AK178" s="18">
        <v>0</v>
      </c>
      <c r="AL178" s="18">
        <v>0</v>
      </c>
      <c r="AM178" s="19" t="s">
        <v>47</v>
      </c>
      <c r="AN178" s="16" t="s">
        <v>47</v>
      </c>
      <c r="AO178" s="19" t="s">
        <v>47</v>
      </c>
      <c r="AP178" s="16" t="s">
        <v>47</v>
      </c>
    </row>
    <row r="179" spans="1:43" s="20" customFormat="1" x14ac:dyDescent="0.25">
      <c r="A179" s="16" t="s">
        <v>438</v>
      </c>
      <c r="B179" s="17">
        <v>44962</v>
      </c>
      <c r="C179" s="16" t="s">
        <v>876</v>
      </c>
      <c r="D179" s="16" t="s">
        <v>922</v>
      </c>
      <c r="E179" s="16" t="s">
        <v>369</v>
      </c>
      <c r="F179" s="16" t="s">
        <v>923</v>
      </c>
      <c r="G179" s="16" t="s">
        <v>54</v>
      </c>
      <c r="H179" s="16" t="s">
        <v>370</v>
      </c>
      <c r="I179" s="18" t="s">
        <v>47</v>
      </c>
      <c r="J179" s="18" t="s">
        <v>47</v>
      </c>
      <c r="K179" s="18" t="s">
        <v>47</v>
      </c>
      <c r="L179" s="18" t="s">
        <v>47</v>
      </c>
      <c r="M179" s="18">
        <v>0</v>
      </c>
      <c r="N179" s="16" t="s">
        <v>47</v>
      </c>
      <c r="O179" s="16" t="s">
        <v>56</v>
      </c>
      <c r="P179" s="16" t="s">
        <v>47</v>
      </c>
      <c r="Q179" s="18">
        <v>2273.3095000000003</v>
      </c>
      <c r="R179" s="18">
        <v>0</v>
      </c>
      <c r="S179" s="18">
        <v>1801.2336500000001</v>
      </c>
      <c r="T179" s="18">
        <v>0</v>
      </c>
      <c r="U179" s="16" t="s">
        <v>50</v>
      </c>
      <c r="V179" s="18">
        <v>0</v>
      </c>
      <c r="W179" s="18">
        <v>406.96195</v>
      </c>
      <c r="X179" s="16" t="s">
        <v>63</v>
      </c>
      <c r="Y179" s="18">
        <v>65.113900000000001</v>
      </c>
      <c r="Z179" s="18">
        <v>0</v>
      </c>
      <c r="AA179" s="16" t="s">
        <v>50</v>
      </c>
      <c r="AB179" s="18">
        <v>0</v>
      </c>
      <c r="AC179" s="18">
        <v>0</v>
      </c>
      <c r="AD179" s="16" t="s">
        <v>50</v>
      </c>
      <c r="AE179" s="18">
        <v>0</v>
      </c>
      <c r="AF179" s="16">
        <v>0</v>
      </c>
      <c r="AG179" s="16" t="s">
        <v>50</v>
      </c>
      <c r="AH179" s="18">
        <v>0</v>
      </c>
      <c r="AI179" s="18">
        <v>0</v>
      </c>
      <c r="AJ179" s="16" t="s">
        <v>50</v>
      </c>
      <c r="AK179" s="18">
        <v>0</v>
      </c>
      <c r="AL179" s="18">
        <v>0</v>
      </c>
      <c r="AM179" s="19" t="s">
        <v>47</v>
      </c>
      <c r="AN179" s="16" t="s">
        <v>47</v>
      </c>
      <c r="AO179" s="19" t="s">
        <v>47</v>
      </c>
      <c r="AP179" s="16" t="s">
        <v>47</v>
      </c>
    </row>
    <row r="180" spans="1:43" s="20" customFormat="1" x14ac:dyDescent="0.25">
      <c r="A180" s="16" t="s">
        <v>1459</v>
      </c>
      <c r="B180" s="17">
        <v>44962</v>
      </c>
      <c r="C180" s="16" t="s">
        <v>876</v>
      </c>
      <c r="D180" s="16" t="s">
        <v>915</v>
      </c>
      <c r="E180" s="16" t="s">
        <v>125</v>
      </c>
      <c r="F180" s="16" t="s">
        <v>781</v>
      </c>
      <c r="G180" s="16" t="s">
        <v>54</v>
      </c>
      <c r="H180" s="16" t="s">
        <v>372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56</v>
      </c>
      <c r="P180" s="16" t="s">
        <v>47</v>
      </c>
      <c r="Q180" s="18">
        <v>323.04589999999996</v>
      </c>
      <c r="R180" s="18">
        <v>0</v>
      </c>
      <c r="S180" s="18">
        <v>238.15870000000001</v>
      </c>
      <c r="T180" s="18">
        <v>0</v>
      </c>
      <c r="U180" s="16" t="s">
        <v>50</v>
      </c>
      <c r="V180" s="18">
        <v>0</v>
      </c>
      <c r="W180" s="18">
        <v>73.178600000000003</v>
      </c>
      <c r="X180" s="16" t="s">
        <v>50</v>
      </c>
      <c r="Y180" s="18">
        <v>11.708600000000001</v>
      </c>
      <c r="Z180" s="18">
        <v>0</v>
      </c>
      <c r="AA180" s="16" t="s">
        <v>50</v>
      </c>
      <c r="AB180" s="18">
        <v>0</v>
      </c>
      <c r="AC180" s="18">
        <v>0</v>
      </c>
      <c r="AD180" s="16" t="s">
        <v>50</v>
      </c>
      <c r="AE180" s="18">
        <v>0</v>
      </c>
      <c r="AF180" s="16">
        <v>0</v>
      </c>
      <c r="AG180" s="16" t="s">
        <v>50</v>
      </c>
      <c r="AH180" s="18">
        <v>0</v>
      </c>
      <c r="AI180" s="18">
        <v>0</v>
      </c>
      <c r="AJ180" s="16" t="s">
        <v>50</v>
      </c>
      <c r="AK180" s="18">
        <v>0</v>
      </c>
      <c r="AL180" s="18">
        <v>0</v>
      </c>
      <c r="AM180" s="19" t="s">
        <v>47</v>
      </c>
      <c r="AN180" s="16" t="s">
        <v>47</v>
      </c>
      <c r="AO180" s="19" t="s">
        <v>47</v>
      </c>
      <c r="AP180" s="16" t="s">
        <v>47</v>
      </c>
    </row>
    <row r="181" spans="1:43" s="20" customFormat="1" x14ac:dyDescent="0.25">
      <c r="A181" s="16" t="s">
        <v>1460</v>
      </c>
      <c r="B181" s="17">
        <v>44962</v>
      </c>
      <c r="C181" s="16" t="s">
        <v>876</v>
      </c>
      <c r="D181" s="16" t="s">
        <v>365</v>
      </c>
      <c r="E181" s="16" t="s">
        <v>366</v>
      </c>
      <c r="F181" s="16" t="s">
        <v>925</v>
      </c>
      <c r="G181" s="16" t="s">
        <v>54</v>
      </c>
      <c r="H181" s="16" t="s">
        <v>367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56</v>
      </c>
      <c r="P181" s="16" t="s">
        <v>47</v>
      </c>
      <c r="Q181" s="18">
        <v>7273.9554000000016</v>
      </c>
      <c r="R181" s="18">
        <v>0</v>
      </c>
      <c r="S181" s="18">
        <v>5485.5606000000007</v>
      </c>
      <c r="T181" s="18">
        <v>0</v>
      </c>
      <c r="U181" s="16" t="s">
        <v>50</v>
      </c>
      <c r="V181" s="18">
        <v>0</v>
      </c>
      <c r="W181" s="18">
        <v>1541.7195999999999</v>
      </c>
      <c r="X181" s="16" t="s">
        <v>50</v>
      </c>
      <c r="Y181" s="18">
        <v>246.67520000000002</v>
      </c>
      <c r="Z181" s="18">
        <v>0</v>
      </c>
      <c r="AA181" s="16" t="s">
        <v>50</v>
      </c>
      <c r="AB181" s="18">
        <v>0</v>
      </c>
      <c r="AC181" s="18">
        <v>0</v>
      </c>
      <c r="AD181" s="16" t="s">
        <v>50</v>
      </c>
      <c r="AE181" s="18">
        <v>0</v>
      </c>
      <c r="AF181" s="16">
        <v>0</v>
      </c>
      <c r="AG181" s="16" t="s">
        <v>50</v>
      </c>
      <c r="AH181" s="18">
        <v>0</v>
      </c>
      <c r="AI181" s="18">
        <v>0</v>
      </c>
      <c r="AJ181" s="16" t="s">
        <v>50</v>
      </c>
      <c r="AK181" s="18">
        <v>0</v>
      </c>
      <c r="AL181" s="18">
        <v>0</v>
      </c>
      <c r="AM181" s="19" t="s">
        <v>47</v>
      </c>
      <c r="AN181" s="16" t="s">
        <v>47</v>
      </c>
      <c r="AO181" s="19" t="s">
        <v>47</v>
      </c>
      <c r="AP181" s="16" t="s">
        <v>47</v>
      </c>
    </row>
    <row r="182" spans="1:43" s="20" customFormat="1" x14ac:dyDescent="0.25">
      <c r="A182" s="16" t="s">
        <v>1461</v>
      </c>
      <c r="B182" s="25">
        <v>44962</v>
      </c>
      <c r="C182" s="24" t="s">
        <v>876</v>
      </c>
      <c r="D182" s="24" t="s">
        <v>933</v>
      </c>
      <c r="E182" s="24" t="s">
        <v>934</v>
      </c>
      <c r="F182" s="24" t="s">
        <v>975</v>
      </c>
      <c r="G182" s="24" t="s">
        <v>54</v>
      </c>
      <c r="H182" s="24" t="s">
        <v>976</v>
      </c>
      <c r="I182" s="26" t="s">
        <v>47</v>
      </c>
      <c r="J182" s="26" t="s">
        <v>47</v>
      </c>
      <c r="K182" s="26" t="s">
        <v>47</v>
      </c>
      <c r="L182" s="26" t="s">
        <v>47</v>
      </c>
      <c r="M182" s="26">
        <v>0</v>
      </c>
      <c r="N182" s="24" t="s">
        <v>47</v>
      </c>
      <c r="O182" s="24" t="s">
        <v>56</v>
      </c>
      <c r="P182" s="24" t="s">
        <v>47</v>
      </c>
      <c r="Q182" s="26">
        <f>+S182+T182+V182+W182+Y182+Z182+AB182+AC182+AE182+AH182+AI182</f>
        <v>14739.11385</v>
      </c>
      <c r="R182" s="26">
        <v>0</v>
      </c>
      <c r="S182" s="26">
        <v>13408.81</v>
      </c>
      <c r="T182" s="26">
        <v>0</v>
      </c>
      <c r="U182" s="24" t="s">
        <v>50</v>
      </c>
      <c r="V182" s="26">
        <v>0</v>
      </c>
      <c r="W182" s="26">
        <v>1146.8135499999999</v>
      </c>
      <c r="X182" s="24" t="s">
        <v>50</v>
      </c>
      <c r="Y182" s="26">
        <v>183.49030000000005</v>
      </c>
      <c r="Z182" s="26">
        <v>0</v>
      </c>
      <c r="AA182" s="24" t="s">
        <v>50</v>
      </c>
      <c r="AB182" s="26">
        <v>0</v>
      </c>
      <c r="AC182" s="26">
        <v>0</v>
      </c>
      <c r="AD182" s="24" t="s">
        <v>50</v>
      </c>
      <c r="AE182" s="26">
        <v>0</v>
      </c>
      <c r="AF182" s="24">
        <v>0</v>
      </c>
      <c r="AG182" s="24" t="s">
        <v>50</v>
      </c>
      <c r="AH182" s="26">
        <v>0</v>
      </c>
      <c r="AI182" s="26">
        <v>0</v>
      </c>
      <c r="AJ182" s="24" t="s">
        <v>50</v>
      </c>
      <c r="AK182" s="26">
        <v>0</v>
      </c>
      <c r="AL182" s="26">
        <v>0</v>
      </c>
      <c r="AM182" s="27" t="s">
        <v>47</v>
      </c>
      <c r="AN182" s="24" t="s">
        <v>47</v>
      </c>
      <c r="AO182" s="27" t="s">
        <v>47</v>
      </c>
      <c r="AP182" s="24" t="s">
        <v>47</v>
      </c>
      <c r="AQ182" s="28"/>
    </row>
    <row r="183" spans="1:43" s="20" customFormat="1" x14ac:dyDescent="0.25">
      <c r="A183" s="16" t="s">
        <v>1462</v>
      </c>
      <c r="B183" s="17">
        <v>44962</v>
      </c>
      <c r="C183" s="16" t="s">
        <v>876</v>
      </c>
      <c r="D183" s="16" t="s">
        <v>893</v>
      </c>
      <c r="E183" s="16" t="s">
        <v>95</v>
      </c>
      <c r="F183" s="16" t="s">
        <v>310</v>
      </c>
      <c r="G183" s="16" t="s">
        <v>54</v>
      </c>
      <c r="H183" s="16" t="s">
        <v>308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56</v>
      </c>
      <c r="P183" s="16" t="s">
        <v>47</v>
      </c>
      <c r="Q183" s="18">
        <v>1373.9487000000001</v>
      </c>
      <c r="R183" s="18">
        <v>0</v>
      </c>
      <c r="S183" s="18">
        <v>1096.9312000000002</v>
      </c>
      <c r="T183" s="18">
        <v>0</v>
      </c>
      <c r="U183" s="16" t="s">
        <v>50</v>
      </c>
      <c r="V183" s="18">
        <v>0</v>
      </c>
      <c r="W183" s="18">
        <v>238.8082</v>
      </c>
      <c r="X183" s="16" t="s">
        <v>63</v>
      </c>
      <c r="Y183" s="18">
        <v>38.209299999999999</v>
      </c>
      <c r="Z183" s="18">
        <v>0</v>
      </c>
      <c r="AA183" s="16" t="s">
        <v>50</v>
      </c>
      <c r="AB183" s="18">
        <v>0</v>
      </c>
      <c r="AC183" s="18">
        <v>0</v>
      </c>
      <c r="AD183" s="16" t="s">
        <v>50</v>
      </c>
      <c r="AE183" s="18">
        <v>0</v>
      </c>
      <c r="AF183" s="16">
        <v>0</v>
      </c>
      <c r="AG183" s="16" t="s">
        <v>50</v>
      </c>
      <c r="AH183" s="18">
        <v>0</v>
      </c>
      <c r="AI183" s="18">
        <v>0</v>
      </c>
      <c r="AJ183" s="16" t="s">
        <v>50</v>
      </c>
      <c r="AK183" s="18">
        <v>0</v>
      </c>
      <c r="AL183" s="18">
        <v>0</v>
      </c>
      <c r="AM183" s="19" t="s">
        <v>47</v>
      </c>
      <c r="AN183" s="16" t="s">
        <v>47</v>
      </c>
      <c r="AO183" s="19" t="s">
        <v>47</v>
      </c>
      <c r="AP183" s="16" t="s">
        <v>47</v>
      </c>
    </row>
    <row r="184" spans="1:43" s="20" customFormat="1" x14ac:dyDescent="0.25">
      <c r="A184" s="16" t="s">
        <v>1463</v>
      </c>
      <c r="B184" s="17">
        <v>44962</v>
      </c>
      <c r="C184" s="16" t="s">
        <v>876</v>
      </c>
      <c r="D184" s="16" t="s">
        <v>893</v>
      </c>
      <c r="E184" s="16" t="s">
        <v>95</v>
      </c>
      <c r="F184" s="16" t="s">
        <v>310</v>
      </c>
      <c r="G184" s="16" t="s">
        <v>54</v>
      </c>
      <c r="H184" s="16" t="s">
        <v>311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312</v>
      </c>
      <c r="P184" s="16" t="s">
        <v>313</v>
      </c>
      <c r="Q184" s="18">
        <v>905.54169999999999</v>
      </c>
      <c r="R184" s="18">
        <v>0</v>
      </c>
      <c r="S184" s="18">
        <v>705.0936999999999</v>
      </c>
      <c r="T184" s="18">
        <v>172.8</v>
      </c>
      <c r="U184" s="16" t="s">
        <v>63</v>
      </c>
      <c r="V184" s="18">
        <v>27.648</v>
      </c>
      <c r="W184" s="18">
        <v>0</v>
      </c>
      <c r="X184" s="16" t="s">
        <v>50</v>
      </c>
      <c r="Y184" s="18">
        <v>0</v>
      </c>
      <c r="Z184" s="18">
        <v>0</v>
      </c>
      <c r="AA184" s="16" t="s">
        <v>50</v>
      </c>
      <c r="AB184" s="18">
        <v>0</v>
      </c>
      <c r="AC184" s="18">
        <v>0</v>
      </c>
      <c r="AD184" s="16" t="s">
        <v>50</v>
      </c>
      <c r="AE184" s="18">
        <v>0</v>
      </c>
      <c r="AF184" s="16">
        <v>0</v>
      </c>
      <c r="AG184" s="16" t="s">
        <v>50</v>
      </c>
      <c r="AH184" s="18">
        <v>0</v>
      </c>
      <c r="AI184" s="18">
        <v>0</v>
      </c>
      <c r="AJ184" s="16" t="s">
        <v>50</v>
      </c>
      <c r="AK184" s="18">
        <v>0</v>
      </c>
      <c r="AL184" s="18">
        <v>0</v>
      </c>
      <c r="AM184" s="19" t="s">
        <v>47</v>
      </c>
      <c r="AN184" s="16" t="s">
        <v>47</v>
      </c>
      <c r="AO184" s="19" t="s">
        <v>47</v>
      </c>
      <c r="AP184" s="16" t="s">
        <v>47</v>
      </c>
    </row>
    <row r="185" spans="1:43" s="20" customFormat="1" x14ac:dyDescent="0.25">
      <c r="A185" s="16" t="s">
        <v>1464</v>
      </c>
      <c r="B185" s="17">
        <v>44962</v>
      </c>
      <c r="C185" s="16" t="s">
        <v>876</v>
      </c>
      <c r="D185" s="16" t="s">
        <v>893</v>
      </c>
      <c r="E185" s="16" t="s">
        <v>95</v>
      </c>
      <c r="F185" s="16" t="s">
        <v>310</v>
      </c>
      <c r="G185" s="16" t="s">
        <v>54</v>
      </c>
      <c r="H185" s="16" t="s">
        <v>315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56</v>
      </c>
      <c r="P185" s="16" t="s">
        <v>47</v>
      </c>
      <c r="Q185" s="18">
        <v>7512.7072999999991</v>
      </c>
      <c r="R185" s="18">
        <v>0</v>
      </c>
      <c r="S185" s="18">
        <v>6676.0985999999994</v>
      </c>
      <c r="T185" s="18">
        <v>0</v>
      </c>
      <c r="U185" s="16" t="s">
        <v>50</v>
      </c>
      <c r="V185" s="18">
        <v>0</v>
      </c>
      <c r="W185" s="18">
        <v>721.21439999999996</v>
      </c>
      <c r="X185" s="16" t="s">
        <v>63</v>
      </c>
      <c r="Y185" s="18">
        <v>115.39430000000002</v>
      </c>
      <c r="Z185" s="18">
        <v>0</v>
      </c>
      <c r="AA185" s="16" t="s">
        <v>50</v>
      </c>
      <c r="AB185" s="18">
        <v>0</v>
      </c>
      <c r="AC185" s="18">
        <v>0</v>
      </c>
      <c r="AD185" s="16" t="s">
        <v>50</v>
      </c>
      <c r="AE185" s="18">
        <v>0</v>
      </c>
      <c r="AF185" s="16">
        <v>0</v>
      </c>
      <c r="AG185" s="16" t="s">
        <v>50</v>
      </c>
      <c r="AH185" s="18">
        <v>0</v>
      </c>
      <c r="AI185" s="18">
        <v>0</v>
      </c>
      <c r="AJ185" s="16" t="s">
        <v>50</v>
      </c>
      <c r="AK185" s="18">
        <v>0</v>
      </c>
      <c r="AL185" s="18">
        <v>0</v>
      </c>
      <c r="AM185" s="19" t="s">
        <v>47</v>
      </c>
      <c r="AN185" s="16" t="s">
        <v>47</v>
      </c>
      <c r="AO185" s="19" t="s">
        <v>47</v>
      </c>
      <c r="AP185" s="16" t="s">
        <v>47</v>
      </c>
    </row>
    <row r="186" spans="1:43" s="20" customFormat="1" x14ac:dyDescent="0.25">
      <c r="A186" s="16" t="s">
        <v>441</v>
      </c>
      <c r="B186" s="17">
        <v>44962</v>
      </c>
      <c r="C186" s="16" t="s">
        <v>876</v>
      </c>
      <c r="D186" s="16" t="s">
        <v>893</v>
      </c>
      <c r="E186" s="16" t="s">
        <v>95</v>
      </c>
      <c r="F186" s="16" t="s">
        <v>310</v>
      </c>
      <c r="G186" s="16" t="s">
        <v>54</v>
      </c>
      <c r="H186" s="16" t="s">
        <v>317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318</v>
      </c>
      <c r="P186" s="16" t="s">
        <v>319</v>
      </c>
      <c r="Q186" s="18">
        <v>368.80079999999998</v>
      </c>
      <c r="R186" s="18">
        <v>0</v>
      </c>
      <c r="S186" s="18">
        <v>302.35599999999999</v>
      </c>
      <c r="T186" s="18">
        <v>57.28</v>
      </c>
      <c r="U186" s="16" t="s">
        <v>63</v>
      </c>
      <c r="V186" s="18">
        <v>9.1647999999999996</v>
      </c>
      <c r="W186" s="18">
        <v>0</v>
      </c>
      <c r="X186" s="16" t="s">
        <v>50</v>
      </c>
      <c r="Y186" s="18">
        <v>0</v>
      </c>
      <c r="Z186" s="18">
        <v>0</v>
      </c>
      <c r="AA186" s="16" t="s">
        <v>50</v>
      </c>
      <c r="AB186" s="18">
        <v>0</v>
      </c>
      <c r="AC186" s="18">
        <v>0</v>
      </c>
      <c r="AD186" s="16" t="s">
        <v>50</v>
      </c>
      <c r="AE186" s="18">
        <v>0</v>
      </c>
      <c r="AF186" s="16">
        <v>0</v>
      </c>
      <c r="AG186" s="16" t="s">
        <v>50</v>
      </c>
      <c r="AH186" s="18">
        <v>0</v>
      </c>
      <c r="AI186" s="18">
        <v>0</v>
      </c>
      <c r="AJ186" s="16" t="s">
        <v>50</v>
      </c>
      <c r="AK186" s="18">
        <v>0</v>
      </c>
      <c r="AL186" s="18">
        <v>0</v>
      </c>
      <c r="AM186" s="19" t="s">
        <v>47</v>
      </c>
      <c r="AN186" s="16" t="s">
        <v>47</v>
      </c>
      <c r="AO186" s="19" t="s">
        <v>47</v>
      </c>
      <c r="AP186" s="16" t="s">
        <v>47</v>
      </c>
    </row>
    <row r="187" spans="1:43" s="20" customFormat="1" x14ac:dyDescent="0.25">
      <c r="A187" s="16" t="s">
        <v>443</v>
      </c>
      <c r="B187" s="17">
        <v>44962</v>
      </c>
      <c r="C187" s="16" t="s">
        <v>876</v>
      </c>
      <c r="D187" s="16" t="s">
        <v>893</v>
      </c>
      <c r="E187" s="16" t="s">
        <v>95</v>
      </c>
      <c r="F187" s="16" t="s">
        <v>310</v>
      </c>
      <c r="G187" s="16" t="s">
        <v>54</v>
      </c>
      <c r="H187" s="16" t="s">
        <v>321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56</v>
      </c>
      <c r="P187" s="16" t="s">
        <v>47</v>
      </c>
      <c r="Q187" s="18">
        <v>25336.636350000001</v>
      </c>
      <c r="R187" s="18">
        <v>0</v>
      </c>
      <c r="S187" s="18">
        <v>18002.251099999998</v>
      </c>
      <c r="T187" s="18">
        <v>0</v>
      </c>
      <c r="U187" s="16" t="s">
        <v>50</v>
      </c>
      <c r="V187" s="18">
        <v>0</v>
      </c>
      <c r="W187" s="18">
        <v>6266.4522000000024</v>
      </c>
      <c r="X187" s="16" t="s">
        <v>50</v>
      </c>
      <c r="Y187" s="18">
        <v>1002.6324000000001</v>
      </c>
      <c r="Z187" s="18">
        <v>0</v>
      </c>
      <c r="AA187" s="16" t="s">
        <v>50</v>
      </c>
      <c r="AB187" s="18">
        <v>0</v>
      </c>
      <c r="AC187" s="18">
        <v>60.463549999999998</v>
      </c>
      <c r="AD187" s="16" t="s">
        <v>80</v>
      </c>
      <c r="AE187" s="18">
        <v>4.8371000000000004</v>
      </c>
      <c r="AF187" s="16">
        <v>0</v>
      </c>
      <c r="AG187" s="16" t="s">
        <v>50</v>
      </c>
      <c r="AH187" s="18">
        <v>0</v>
      </c>
      <c r="AI187" s="18">
        <v>0</v>
      </c>
      <c r="AJ187" s="16" t="s">
        <v>50</v>
      </c>
      <c r="AK187" s="18">
        <v>0</v>
      </c>
      <c r="AL187" s="18">
        <v>0</v>
      </c>
      <c r="AM187" s="19" t="s">
        <v>47</v>
      </c>
      <c r="AN187" s="16" t="s">
        <v>47</v>
      </c>
      <c r="AO187" s="19" t="s">
        <v>47</v>
      </c>
      <c r="AP187" s="16" t="s">
        <v>47</v>
      </c>
    </row>
    <row r="188" spans="1:43" s="20" customFormat="1" x14ac:dyDescent="0.25">
      <c r="A188" s="16" t="s">
        <v>448</v>
      </c>
      <c r="B188" s="17">
        <v>44962</v>
      </c>
      <c r="C188" s="16" t="s">
        <v>876</v>
      </c>
      <c r="D188" s="16" t="s">
        <v>1191</v>
      </c>
      <c r="E188" s="16" t="s">
        <v>1192</v>
      </c>
      <c r="F188" s="16" t="s">
        <v>1203</v>
      </c>
      <c r="G188" s="16" t="s">
        <v>54</v>
      </c>
      <c r="H188" s="16" t="s">
        <v>1204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56</v>
      </c>
      <c r="P188" s="16" t="s">
        <v>47</v>
      </c>
      <c r="Q188" s="18">
        <f>+S188+T188+V188+W188+Y188+Z188+AB188+AC188</f>
        <v>651.31240000000003</v>
      </c>
      <c r="R188" s="18">
        <v>0</v>
      </c>
      <c r="S188" s="18">
        <v>156.69999999999999</v>
      </c>
      <c r="T188" s="18">
        <v>0</v>
      </c>
      <c r="U188" s="16" t="s">
        <v>50</v>
      </c>
      <c r="V188" s="18">
        <v>0</v>
      </c>
      <c r="W188" s="18">
        <v>426.39000000000004</v>
      </c>
      <c r="X188" s="16" t="s">
        <v>63</v>
      </c>
      <c r="Y188" s="18">
        <v>68.222399999999993</v>
      </c>
      <c r="Z188" s="18">
        <v>0</v>
      </c>
      <c r="AA188" s="16" t="s">
        <v>50</v>
      </c>
      <c r="AB188" s="18">
        <v>0</v>
      </c>
      <c r="AC188" s="18">
        <v>0</v>
      </c>
      <c r="AD188" s="16" t="s">
        <v>50</v>
      </c>
      <c r="AE188" s="18">
        <v>0</v>
      </c>
      <c r="AF188" s="16">
        <v>0</v>
      </c>
      <c r="AG188" s="16" t="s">
        <v>50</v>
      </c>
      <c r="AH188" s="18">
        <v>0</v>
      </c>
      <c r="AI188" s="18">
        <v>0</v>
      </c>
      <c r="AJ188" s="16" t="s">
        <v>50</v>
      </c>
      <c r="AK188" s="18">
        <v>0</v>
      </c>
      <c r="AL188" s="18">
        <v>0</v>
      </c>
      <c r="AM188" s="19" t="s">
        <v>47</v>
      </c>
      <c r="AN188" s="16" t="s">
        <v>47</v>
      </c>
      <c r="AO188" s="19" t="s">
        <v>47</v>
      </c>
      <c r="AP188" s="16" t="s">
        <v>47</v>
      </c>
    </row>
    <row r="189" spans="1:43" s="20" customFormat="1" x14ac:dyDescent="0.25">
      <c r="A189" s="16" t="s">
        <v>450</v>
      </c>
      <c r="B189" s="17">
        <v>44962</v>
      </c>
      <c r="C189" s="16" t="s">
        <v>876</v>
      </c>
      <c r="D189" s="16" t="s">
        <v>1137</v>
      </c>
      <c r="E189" s="20" t="s">
        <v>1138</v>
      </c>
      <c r="F189" s="16" t="s">
        <v>1146</v>
      </c>
      <c r="G189" s="16" t="s">
        <v>54</v>
      </c>
      <c r="H189" s="16" t="s">
        <v>1147</v>
      </c>
      <c r="I189" s="16"/>
      <c r="J189" s="16"/>
      <c r="K189" s="16"/>
      <c r="L189" s="16"/>
      <c r="M189" s="16"/>
      <c r="N189" s="16"/>
      <c r="O189" s="16" t="s">
        <v>1141</v>
      </c>
      <c r="P189" s="16"/>
      <c r="Q189" s="29">
        <v>12066.59</v>
      </c>
      <c r="R189" s="29"/>
      <c r="S189" s="29">
        <v>12066.59</v>
      </c>
      <c r="T189" s="29">
        <v>0</v>
      </c>
      <c r="U189" s="16" t="s">
        <v>50</v>
      </c>
      <c r="V189" s="29">
        <v>0</v>
      </c>
      <c r="W189" s="29">
        <v>0</v>
      </c>
      <c r="X189" s="16" t="s">
        <v>50</v>
      </c>
      <c r="Y189" s="29">
        <v>0</v>
      </c>
      <c r="Z189" s="29">
        <v>0</v>
      </c>
      <c r="AA189" s="29">
        <v>0</v>
      </c>
      <c r="AB189" s="29">
        <v>0</v>
      </c>
      <c r="AC189" s="29"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29">
        <v>0</v>
      </c>
      <c r="AN189" s="29"/>
      <c r="AO189" s="29"/>
      <c r="AP189" s="29"/>
      <c r="AQ189" s="16"/>
    </row>
    <row r="190" spans="1:43" s="20" customFormat="1" x14ac:dyDescent="0.25">
      <c r="A190" s="16" t="s">
        <v>452</v>
      </c>
      <c r="B190" s="17">
        <v>44962</v>
      </c>
      <c r="C190" s="16" t="s">
        <v>876</v>
      </c>
      <c r="D190" s="16" t="s">
        <v>1137</v>
      </c>
      <c r="E190" s="20" t="s">
        <v>1138</v>
      </c>
      <c r="F190" s="16" t="s">
        <v>1148</v>
      </c>
      <c r="G190" s="16" t="s">
        <v>54</v>
      </c>
      <c r="H190" s="30" t="s">
        <v>1149</v>
      </c>
      <c r="I190" s="16"/>
      <c r="J190" s="16"/>
      <c r="K190" s="16"/>
      <c r="L190" s="16"/>
      <c r="M190" s="16"/>
      <c r="N190" s="16"/>
      <c r="O190" s="16" t="s">
        <v>1141</v>
      </c>
      <c r="P190" s="16"/>
      <c r="Q190" s="29">
        <v>11535.38</v>
      </c>
      <c r="R190" s="29"/>
      <c r="S190" s="29">
        <v>11535.38</v>
      </c>
      <c r="T190" s="29">
        <v>0</v>
      </c>
      <c r="U190" s="16" t="s">
        <v>50</v>
      </c>
      <c r="V190" s="29">
        <v>0</v>
      </c>
      <c r="W190" s="29">
        <v>0</v>
      </c>
      <c r="X190" s="16" t="s">
        <v>50</v>
      </c>
      <c r="Y190" s="29">
        <v>0</v>
      </c>
      <c r="Z190" s="29">
        <v>0</v>
      </c>
      <c r="AA190" s="29">
        <v>0</v>
      </c>
      <c r="AB190" s="29">
        <v>0</v>
      </c>
      <c r="AC190" s="29"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29">
        <v>0</v>
      </c>
      <c r="AN190" s="29"/>
      <c r="AO190" s="29"/>
      <c r="AP190" s="29"/>
      <c r="AQ190" s="16"/>
    </row>
    <row r="191" spans="1:43" s="20" customFormat="1" x14ac:dyDescent="0.25">
      <c r="A191" s="16" t="s">
        <v>454</v>
      </c>
      <c r="B191" s="17">
        <v>44962</v>
      </c>
      <c r="C191" s="16" t="s">
        <v>876</v>
      </c>
      <c r="D191" s="16" t="s">
        <v>1170</v>
      </c>
      <c r="E191" s="20" t="s">
        <v>1171</v>
      </c>
      <c r="F191" s="16" t="s">
        <v>1176</v>
      </c>
      <c r="G191" s="16" t="s">
        <v>54</v>
      </c>
      <c r="H191" s="16" t="s">
        <v>1177</v>
      </c>
      <c r="I191" s="16"/>
      <c r="J191" s="16"/>
      <c r="K191" s="16"/>
      <c r="L191" s="16"/>
      <c r="M191" s="16"/>
      <c r="N191" s="16"/>
      <c r="O191" s="16" t="s">
        <v>1141</v>
      </c>
      <c r="P191" s="16"/>
      <c r="Q191" s="29">
        <v>5544.93</v>
      </c>
      <c r="R191" s="29"/>
      <c r="S191" s="29">
        <v>5544.93</v>
      </c>
      <c r="T191" s="29">
        <v>0</v>
      </c>
      <c r="U191" s="16" t="s">
        <v>50</v>
      </c>
      <c r="V191" s="29">
        <v>0</v>
      </c>
      <c r="W191" s="29">
        <v>0</v>
      </c>
      <c r="X191" s="16" t="s">
        <v>50</v>
      </c>
      <c r="Y191" s="29">
        <v>0</v>
      </c>
      <c r="Z191" s="29">
        <v>0</v>
      </c>
      <c r="AA191" s="29">
        <v>0</v>
      </c>
      <c r="AB191" s="29">
        <v>0</v>
      </c>
      <c r="AC191" s="29">
        <v>0</v>
      </c>
      <c r="AD191" s="29">
        <v>0</v>
      </c>
      <c r="AE191" s="29">
        <v>0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29">
        <v>0</v>
      </c>
      <c r="AN191" s="29">
        <v>0</v>
      </c>
      <c r="AO191" s="29">
        <v>0</v>
      </c>
      <c r="AP191" s="29">
        <v>0</v>
      </c>
      <c r="AQ191" s="16"/>
    </row>
    <row r="192" spans="1:43" s="20" customFormat="1" x14ac:dyDescent="0.25">
      <c r="A192" s="16" t="s">
        <v>456</v>
      </c>
      <c r="B192" s="17">
        <v>44962</v>
      </c>
      <c r="C192" s="16" t="s">
        <v>876</v>
      </c>
      <c r="D192" s="16" t="s">
        <v>1170</v>
      </c>
      <c r="E192" s="20" t="s">
        <v>1171</v>
      </c>
      <c r="F192" s="16" t="s">
        <v>1178</v>
      </c>
      <c r="G192" s="16" t="s">
        <v>54</v>
      </c>
      <c r="H192" s="16" t="s">
        <v>1179</v>
      </c>
      <c r="I192" s="16"/>
      <c r="J192" s="16"/>
      <c r="K192" s="16"/>
      <c r="L192" s="16"/>
      <c r="M192" s="16"/>
      <c r="N192" s="16"/>
      <c r="O192" s="16" t="s">
        <v>1141</v>
      </c>
      <c r="P192" s="16"/>
      <c r="Q192" s="29">
        <v>2861.22</v>
      </c>
      <c r="R192" s="29"/>
      <c r="S192" s="29">
        <v>2861.22</v>
      </c>
      <c r="T192" s="29">
        <v>0</v>
      </c>
      <c r="U192" s="16" t="s">
        <v>50</v>
      </c>
      <c r="V192" s="29">
        <v>0</v>
      </c>
      <c r="W192" s="29">
        <v>0</v>
      </c>
      <c r="X192" s="16" t="s">
        <v>50</v>
      </c>
      <c r="Y192" s="29">
        <v>0</v>
      </c>
      <c r="Z192" s="29">
        <v>0</v>
      </c>
      <c r="AA192" s="29">
        <v>0</v>
      </c>
      <c r="AB192" s="29">
        <v>0</v>
      </c>
      <c r="AC192" s="29">
        <v>0</v>
      </c>
      <c r="AD192" s="29">
        <v>0</v>
      </c>
      <c r="AE192" s="29">
        <v>0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29">
        <v>0</v>
      </c>
      <c r="AN192" s="29">
        <v>0</v>
      </c>
      <c r="AO192" s="29">
        <v>0</v>
      </c>
      <c r="AP192" s="29">
        <v>0</v>
      </c>
      <c r="AQ192" s="16"/>
    </row>
    <row r="193" spans="1:43" s="20" customFormat="1" x14ac:dyDescent="0.25">
      <c r="A193" s="16" t="s">
        <v>458</v>
      </c>
      <c r="B193" s="17">
        <v>44963</v>
      </c>
      <c r="C193" s="16" t="s">
        <v>876</v>
      </c>
      <c r="D193" s="16" t="s">
        <v>52</v>
      </c>
      <c r="E193" s="16" t="s">
        <v>53</v>
      </c>
      <c r="F193" s="16" t="s">
        <v>376</v>
      </c>
      <c r="G193" s="16" t="s">
        <v>54</v>
      </c>
      <c r="H193" s="16" t="s">
        <v>374</v>
      </c>
      <c r="I193" s="18" t="s">
        <v>47</v>
      </c>
      <c r="J193" s="18" t="s">
        <v>47</v>
      </c>
      <c r="K193" s="18" t="s">
        <v>47</v>
      </c>
      <c r="L193" s="18" t="s">
        <v>47</v>
      </c>
      <c r="M193" s="18">
        <v>0</v>
      </c>
      <c r="N193" s="16" t="s">
        <v>47</v>
      </c>
      <c r="O193" s="16" t="s">
        <v>56</v>
      </c>
      <c r="P193" s="16" t="s">
        <v>47</v>
      </c>
      <c r="Q193" s="18">
        <v>983.52120000000014</v>
      </c>
      <c r="R193" s="18">
        <v>0</v>
      </c>
      <c r="S193" s="18">
        <v>498.38130000000018</v>
      </c>
      <c r="T193" s="18">
        <v>0</v>
      </c>
      <c r="U193" s="16" t="s">
        <v>50</v>
      </c>
      <c r="V193" s="18">
        <v>0</v>
      </c>
      <c r="W193" s="18">
        <v>418.22399999999999</v>
      </c>
      <c r="X193" s="16" t="s">
        <v>50</v>
      </c>
      <c r="Y193" s="18">
        <v>66.915900000000008</v>
      </c>
      <c r="Z193" s="18">
        <v>0</v>
      </c>
      <c r="AA193" s="16" t="s">
        <v>50</v>
      </c>
      <c r="AB193" s="18">
        <v>0</v>
      </c>
      <c r="AC193" s="18">
        <v>0</v>
      </c>
      <c r="AD193" s="16" t="s">
        <v>50</v>
      </c>
      <c r="AE193" s="18">
        <v>0</v>
      </c>
      <c r="AF193" s="16">
        <v>0</v>
      </c>
      <c r="AG193" s="16" t="s">
        <v>50</v>
      </c>
      <c r="AH193" s="18">
        <v>0</v>
      </c>
      <c r="AI193" s="18">
        <v>0</v>
      </c>
      <c r="AJ193" s="16" t="s">
        <v>50</v>
      </c>
      <c r="AK193" s="18">
        <v>0</v>
      </c>
      <c r="AL193" s="18">
        <v>0</v>
      </c>
      <c r="AM193" s="19" t="s">
        <v>47</v>
      </c>
      <c r="AN193" s="16" t="s">
        <v>47</v>
      </c>
      <c r="AO193" s="19" t="s">
        <v>47</v>
      </c>
      <c r="AP193" s="16" t="s">
        <v>47</v>
      </c>
    </row>
    <row r="194" spans="1:43" s="20" customFormat="1" x14ac:dyDescent="0.25">
      <c r="A194" s="16" t="s">
        <v>463</v>
      </c>
      <c r="B194" s="17">
        <v>44963</v>
      </c>
      <c r="C194" s="16" t="s">
        <v>876</v>
      </c>
      <c r="D194" s="16" t="s">
        <v>52</v>
      </c>
      <c r="E194" s="16" t="s">
        <v>53</v>
      </c>
      <c r="F194" s="16" t="s">
        <v>376</v>
      </c>
      <c r="G194" s="16" t="s">
        <v>54</v>
      </c>
      <c r="H194" s="16" t="s">
        <v>377</v>
      </c>
      <c r="I194" s="18" t="s">
        <v>47</v>
      </c>
      <c r="J194" s="18" t="s">
        <v>47</v>
      </c>
      <c r="K194" s="18" t="s">
        <v>47</v>
      </c>
      <c r="L194" s="18" t="s">
        <v>47</v>
      </c>
      <c r="M194" s="18">
        <v>0</v>
      </c>
      <c r="N194" s="16" t="s">
        <v>47</v>
      </c>
      <c r="O194" s="16" t="s">
        <v>378</v>
      </c>
      <c r="P194" s="16" t="s">
        <v>379</v>
      </c>
      <c r="Q194" s="18">
        <v>419.83479999999997</v>
      </c>
      <c r="R194" s="18">
        <v>0</v>
      </c>
      <c r="S194" s="18">
        <v>419.83479999999997</v>
      </c>
      <c r="T194" s="18">
        <v>0</v>
      </c>
      <c r="U194" s="16" t="s">
        <v>50</v>
      </c>
      <c r="V194" s="18">
        <v>0</v>
      </c>
      <c r="W194" s="18">
        <v>0</v>
      </c>
      <c r="X194" s="16" t="s">
        <v>50</v>
      </c>
      <c r="Y194" s="18">
        <v>0</v>
      </c>
      <c r="Z194" s="18">
        <v>0</v>
      </c>
      <c r="AA194" s="16" t="s">
        <v>50</v>
      </c>
      <c r="AB194" s="18">
        <v>0</v>
      </c>
      <c r="AC194" s="18">
        <v>0</v>
      </c>
      <c r="AD194" s="16" t="s">
        <v>50</v>
      </c>
      <c r="AE194" s="18">
        <v>0</v>
      </c>
      <c r="AF194" s="16">
        <v>0</v>
      </c>
      <c r="AG194" s="16" t="s">
        <v>50</v>
      </c>
      <c r="AH194" s="18">
        <v>0</v>
      </c>
      <c r="AI194" s="18">
        <v>0</v>
      </c>
      <c r="AJ194" s="16" t="s">
        <v>50</v>
      </c>
      <c r="AK194" s="18">
        <v>0</v>
      </c>
      <c r="AL194" s="18">
        <v>0</v>
      </c>
      <c r="AM194" s="19" t="s">
        <v>47</v>
      </c>
      <c r="AN194" s="16" t="s">
        <v>47</v>
      </c>
      <c r="AO194" s="19" t="s">
        <v>47</v>
      </c>
      <c r="AP194" s="16" t="s">
        <v>47</v>
      </c>
    </row>
    <row r="195" spans="1:43" s="20" customFormat="1" x14ac:dyDescent="0.25">
      <c r="A195" s="16" t="s">
        <v>465</v>
      </c>
      <c r="B195" s="17">
        <v>44963</v>
      </c>
      <c r="C195" s="16" t="s">
        <v>876</v>
      </c>
      <c r="D195" s="16" t="s">
        <v>52</v>
      </c>
      <c r="E195" s="16" t="s">
        <v>53</v>
      </c>
      <c r="F195" s="16" t="s">
        <v>376</v>
      </c>
      <c r="G195" s="16" t="s">
        <v>54</v>
      </c>
      <c r="H195" s="16" t="s">
        <v>381</v>
      </c>
      <c r="I195" s="18" t="s">
        <v>47</v>
      </c>
      <c r="J195" s="18" t="s">
        <v>47</v>
      </c>
      <c r="K195" s="18" t="s">
        <v>47</v>
      </c>
      <c r="L195" s="18" t="s">
        <v>47</v>
      </c>
      <c r="M195" s="18">
        <v>0</v>
      </c>
      <c r="N195" s="16" t="s">
        <v>47</v>
      </c>
      <c r="O195" s="16" t="s">
        <v>56</v>
      </c>
      <c r="P195" s="16" t="s">
        <v>47</v>
      </c>
      <c r="Q195" s="18">
        <v>9003.3189999999977</v>
      </c>
      <c r="R195" s="18">
        <v>0</v>
      </c>
      <c r="S195" s="18">
        <v>7369.3775999999998</v>
      </c>
      <c r="T195" s="18">
        <v>0</v>
      </c>
      <c r="U195" s="16" t="s">
        <v>50</v>
      </c>
      <c r="V195" s="18">
        <v>0</v>
      </c>
      <c r="W195" s="18">
        <v>1408.5701999999999</v>
      </c>
      <c r="X195" s="16" t="s">
        <v>63</v>
      </c>
      <c r="Y195" s="18">
        <v>225.37119999999999</v>
      </c>
      <c r="Z195" s="18">
        <v>0</v>
      </c>
      <c r="AA195" s="16" t="s">
        <v>50</v>
      </c>
      <c r="AB195" s="18">
        <v>0</v>
      </c>
      <c r="AC195" s="18">
        <v>0</v>
      </c>
      <c r="AD195" s="16" t="s">
        <v>50</v>
      </c>
      <c r="AE195" s="18">
        <v>0</v>
      </c>
      <c r="AF195" s="16">
        <v>0</v>
      </c>
      <c r="AG195" s="16" t="s">
        <v>50</v>
      </c>
      <c r="AH195" s="18">
        <v>0</v>
      </c>
      <c r="AI195" s="18">
        <v>0</v>
      </c>
      <c r="AJ195" s="16" t="s">
        <v>50</v>
      </c>
      <c r="AK195" s="18">
        <v>0</v>
      </c>
      <c r="AL195" s="18">
        <v>0</v>
      </c>
      <c r="AM195" s="19" t="s">
        <v>47</v>
      </c>
      <c r="AN195" s="16" t="s">
        <v>47</v>
      </c>
      <c r="AO195" s="19" t="s">
        <v>47</v>
      </c>
      <c r="AP195" s="16" t="s">
        <v>47</v>
      </c>
    </row>
    <row r="196" spans="1:43" s="20" customFormat="1" x14ac:dyDescent="0.25">
      <c r="A196" s="16" t="s">
        <v>470</v>
      </c>
      <c r="B196" s="17">
        <v>44963</v>
      </c>
      <c r="C196" s="16" t="s">
        <v>876</v>
      </c>
      <c r="D196" s="16" t="s">
        <v>52</v>
      </c>
      <c r="E196" s="16" t="s">
        <v>53</v>
      </c>
      <c r="F196" s="16" t="s">
        <v>376</v>
      </c>
      <c r="G196" s="16" t="s">
        <v>54</v>
      </c>
      <c r="H196" s="16" t="s">
        <v>383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6" t="s">
        <v>47</v>
      </c>
      <c r="O196" s="16" t="s">
        <v>235</v>
      </c>
      <c r="P196" s="16" t="s">
        <v>236</v>
      </c>
      <c r="Q196" s="18">
        <v>430.03210000000001</v>
      </c>
      <c r="R196" s="18">
        <v>0</v>
      </c>
      <c r="S196" s="18">
        <v>379.27050000000003</v>
      </c>
      <c r="T196" s="18">
        <v>43.76</v>
      </c>
      <c r="U196" s="16" t="s">
        <v>63</v>
      </c>
      <c r="V196" s="18">
        <v>7.0015999999999998</v>
      </c>
      <c r="W196" s="18">
        <v>0</v>
      </c>
      <c r="X196" s="16" t="s">
        <v>50</v>
      </c>
      <c r="Y196" s="18">
        <v>0</v>
      </c>
      <c r="Z196" s="18">
        <v>0</v>
      </c>
      <c r="AA196" s="16" t="s">
        <v>50</v>
      </c>
      <c r="AB196" s="18">
        <v>0</v>
      </c>
      <c r="AC196" s="18">
        <v>0</v>
      </c>
      <c r="AD196" s="16" t="s">
        <v>50</v>
      </c>
      <c r="AE196" s="18">
        <v>0</v>
      </c>
      <c r="AF196" s="16">
        <v>0</v>
      </c>
      <c r="AG196" s="16" t="s">
        <v>50</v>
      </c>
      <c r="AH196" s="18">
        <v>0</v>
      </c>
      <c r="AI196" s="18">
        <v>0</v>
      </c>
      <c r="AJ196" s="16" t="s">
        <v>50</v>
      </c>
      <c r="AK196" s="18">
        <v>0</v>
      </c>
      <c r="AL196" s="18">
        <v>0</v>
      </c>
      <c r="AM196" s="19" t="s">
        <v>47</v>
      </c>
      <c r="AN196" s="16" t="s">
        <v>47</v>
      </c>
      <c r="AO196" s="19" t="s">
        <v>47</v>
      </c>
      <c r="AP196" s="16" t="s">
        <v>47</v>
      </c>
    </row>
    <row r="197" spans="1:43" s="20" customFormat="1" x14ac:dyDescent="0.25">
      <c r="A197" s="16" t="s">
        <v>472</v>
      </c>
      <c r="B197" s="17">
        <v>44963</v>
      </c>
      <c r="C197" s="16" t="s">
        <v>876</v>
      </c>
      <c r="D197" s="16" t="s">
        <v>52</v>
      </c>
      <c r="E197" s="16" t="s">
        <v>53</v>
      </c>
      <c r="F197" s="16" t="s">
        <v>376</v>
      </c>
      <c r="G197" s="16" t="s">
        <v>54</v>
      </c>
      <c r="H197" s="16" t="s">
        <v>385</v>
      </c>
      <c r="I197" s="18" t="s">
        <v>47</v>
      </c>
      <c r="J197" s="18" t="s">
        <v>47</v>
      </c>
      <c r="K197" s="18" t="s">
        <v>47</v>
      </c>
      <c r="L197" s="18" t="s">
        <v>47</v>
      </c>
      <c r="M197" s="18">
        <v>0</v>
      </c>
      <c r="N197" s="16" t="s">
        <v>47</v>
      </c>
      <c r="O197" s="16" t="s">
        <v>56</v>
      </c>
      <c r="P197" s="16" t="s">
        <v>47</v>
      </c>
      <c r="Q197" s="18">
        <v>16194.489949999997</v>
      </c>
      <c r="R197" s="18">
        <v>0</v>
      </c>
      <c r="S197" s="18">
        <v>13353.001249999998</v>
      </c>
      <c r="T197" s="18">
        <v>0</v>
      </c>
      <c r="U197" s="16" t="s">
        <v>50</v>
      </c>
      <c r="V197" s="18">
        <v>0</v>
      </c>
      <c r="W197" s="18">
        <v>2449.5591999999997</v>
      </c>
      <c r="X197" s="16" t="s">
        <v>63</v>
      </c>
      <c r="Y197" s="18">
        <v>391.92950000000002</v>
      </c>
      <c r="Z197" s="18">
        <v>0</v>
      </c>
      <c r="AA197" s="16" t="s">
        <v>50</v>
      </c>
      <c r="AB197" s="18">
        <v>0</v>
      </c>
      <c r="AC197" s="18">
        <v>0</v>
      </c>
      <c r="AD197" s="16" t="s">
        <v>50</v>
      </c>
      <c r="AE197" s="18">
        <v>0</v>
      </c>
      <c r="AF197" s="16">
        <v>0</v>
      </c>
      <c r="AG197" s="16" t="s">
        <v>50</v>
      </c>
      <c r="AH197" s="18">
        <v>0</v>
      </c>
      <c r="AI197" s="18">
        <v>0</v>
      </c>
      <c r="AJ197" s="16" t="s">
        <v>50</v>
      </c>
      <c r="AK197" s="18">
        <v>0</v>
      </c>
      <c r="AL197" s="18">
        <v>0</v>
      </c>
      <c r="AM197" s="19" t="s">
        <v>47</v>
      </c>
      <c r="AN197" s="16" t="s">
        <v>47</v>
      </c>
      <c r="AO197" s="19" t="s">
        <v>47</v>
      </c>
      <c r="AP197" s="16" t="s">
        <v>47</v>
      </c>
    </row>
    <row r="198" spans="1:43" s="20" customFormat="1" x14ac:dyDescent="0.25">
      <c r="A198" s="16" t="s">
        <v>477</v>
      </c>
      <c r="B198" s="25">
        <v>44963</v>
      </c>
      <c r="C198" s="24" t="s">
        <v>1237</v>
      </c>
      <c r="D198" s="24" t="s">
        <v>52</v>
      </c>
      <c r="E198" s="24" t="s">
        <v>1238</v>
      </c>
      <c r="F198" s="24" t="s">
        <v>1340</v>
      </c>
      <c r="G198" s="24" t="s">
        <v>54</v>
      </c>
      <c r="H198" s="24" t="s">
        <v>1341</v>
      </c>
      <c r="I198" s="26" t="s">
        <v>47</v>
      </c>
      <c r="J198" s="26" t="s">
        <v>47</v>
      </c>
      <c r="K198" s="26" t="s">
        <v>47</v>
      </c>
      <c r="L198" s="26" t="s">
        <v>47</v>
      </c>
      <c r="M198" s="26">
        <v>0</v>
      </c>
      <c r="N198" s="24" t="s">
        <v>47</v>
      </c>
      <c r="O198" s="24" t="s">
        <v>56</v>
      </c>
      <c r="P198" s="24" t="s">
        <v>47</v>
      </c>
      <c r="Q198" s="26">
        <f>+R198+S198+T198+V198+W198+Y198+AB198+Z198+AC198+AE198</f>
        <v>21575.660349999998</v>
      </c>
      <c r="R198" s="26">
        <v>0</v>
      </c>
      <c r="S198" s="26">
        <v>17358.71</v>
      </c>
      <c r="T198" s="26">
        <v>0</v>
      </c>
      <c r="U198" s="24" t="s">
        <v>50</v>
      </c>
      <c r="V198" s="26">
        <v>0</v>
      </c>
      <c r="W198" s="26">
        <v>3635.30195</v>
      </c>
      <c r="X198" s="24" t="s">
        <v>63</v>
      </c>
      <c r="Y198" s="26">
        <v>581.64840000000004</v>
      </c>
      <c r="Z198" s="26">
        <v>0</v>
      </c>
      <c r="AA198" s="24" t="s">
        <v>50</v>
      </c>
      <c r="AB198" s="26">
        <v>0</v>
      </c>
      <c r="AC198" s="26">
        <v>0</v>
      </c>
      <c r="AD198" s="24" t="s">
        <v>50</v>
      </c>
      <c r="AE198" s="26">
        <v>0</v>
      </c>
      <c r="AF198" s="24">
        <v>0</v>
      </c>
      <c r="AG198" s="24" t="s">
        <v>50</v>
      </c>
      <c r="AH198" s="26">
        <v>0</v>
      </c>
      <c r="AI198" s="26">
        <v>0</v>
      </c>
      <c r="AJ198" s="24" t="s">
        <v>50</v>
      </c>
      <c r="AK198" s="26">
        <v>0</v>
      </c>
      <c r="AL198" s="26">
        <v>0</v>
      </c>
      <c r="AM198" s="27" t="s">
        <v>47</v>
      </c>
      <c r="AN198" s="24" t="s">
        <v>47</v>
      </c>
      <c r="AO198" s="27" t="s">
        <v>47</v>
      </c>
      <c r="AP198" s="24" t="s">
        <v>47</v>
      </c>
      <c r="AQ198" s="28"/>
    </row>
    <row r="199" spans="1:43" s="20" customFormat="1" x14ac:dyDescent="0.25">
      <c r="A199" s="16" t="s">
        <v>479</v>
      </c>
      <c r="B199" s="17">
        <v>44963</v>
      </c>
      <c r="C199" s="16" t="s">
        <v>876</v>
      </c>
      <c r="D199" s="16" t="s">
        <v>65</v>
      </c>
      <c r="E199" s="16" t="s">
        <v>66</v>
      </c>
      <c r="F199" s="16" t="s">
        <v>884</v>
      </c>
      <c r="G199" s="16" t="s">
        <v>54</v>
      </c>
      <c r="H199" s="16" t="s">
        <v>387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>
        <v>0</v>
      </c>
      <c r="N199" s="16" t="s">
        <v>47</v>
      </c>
      <c r="O199" s="16" t="s">
        <v>56</v>
      </c>
      <c r="P199" s="16" t="s">
        <v>47</v>
      </c>
      <c r="Q199" s="18">
        <v>15288.738099999999</v>
      </c>
      <c r="R199" s="18">
        <v>0</v>
      </c>
      <c r="S199" s="18">
        <v>12932.443549999996</v>
      </c>
      <c r="T199" s="18">
        <v>0</v>
      </c>
      <c r="U199" s="16" t="s">
        <v>50</v>
      </c>
      <c r="V199" s="18">
        <v>0</v>
      </c>
      <c r="W199" s="18">
        <v>1969.8587500000006</v>
      </c>
      <c r="X199" s="16" t="s">
        <v>63</v>
      </c>
      <c r="Y199" s="18">
        <v>315.17739999999998</v>
      </c>
      <c r="Z199" s="18">
        <v>0</v>
      </c>
      <c r="AA199" s="16" t="s">
        <v>50</v>
      </c>
      <c r="AB199" s="18">
        <v>0</v>
      </c>
      <c r="AC199" s="18">
        <v>65.98</v>
      </c>
      <c r="AD199" s="16" t="s">
        <v>80</v>
      </c>
      <c r="AE199" s="18">
        <v>5.2784000000000004</v>
      </c>
      <c r="AF199" s="16">
        <v>0</v>
      </c>
      <c r="AG199" s="16" t="s">
        <v>50</v>
      </c>
      <c r="AH199" s="18">
        <v>0</v>
      </c>
      <c r="AI199" s="18">
        <v>0</v>
      </c>
      <c r="AJ199" s="16" t="s">
        <v>50</v>
      </c>
      <c r="AK199" s="18">
        <v>0</v>
      </c>
      <c r="AL199" s="18">
        <v>0</v>
      </c>
      <c r="AM199" s="19" t="s">
        <v>47</v>
      </c>
      <c r="AN199" s="16" t="s">
        <v>47</v>
      </c>
      <c r="AO199" s="19" t="s">
        <v>47</v>
      </c>
      <c r="AP199" s="16" t="s">
        <v>47</v>
      </c>
    </row>
    <row r="200" spans="1:43" s="20" customFormat="1" x14ac:dyDescent="0.25">
      <c r="A200" s="16" t="s">
        <v>484</v>
      </c>
      <c r="B200" s="25">
        <v>44963</v>
      </c>
      <c r="C200" s="24" t="s">
        <v>926</v>
      </c>
      <c r="D200" s="24" t="s">
        <v>65</v>
      </c>
      <c r="E200" s="24" t="s">
        <v>937</v>
      </c>
      <c r="F200" s="24" t="s">
        <v>983</v>
      </c>
      <c r="G200" s="24" t="s">
        <v>54</v>
      </c>
      <c r="H200" s="24" t="s">
        <v>984</v>
      </c>
      <c r="I200" s="26" t="s">
        <v>47</v>
      </c>
      <c r="J200" s="26" t="s">
        <v>47</v>
      </c>
      <c r="K200" s="26" t="s">
        <v>47</v>
      </c>
      <c r="L200" s="26" t="s">
        <v>47</v>
      </c>
      <c r="M200" s="26">
        <v>0</v>
      </c>
      <c r="N200" s="24" t="s">
        <v>47</v>
      </c>
      <c r="O200" s="24" t="s">
        <v>56</v>
      </c>
      <c r="P200" s="24" t="s">
        <v>47</v>
      </c>
      <c r="Q200" s="26">
        <f>+S200+T200+V200+W200+Y200+Z200+AB200+AC200+AE200+AH200+AI200</f>
        <v>8217.0681999999997</v>
      </c>
      <c r="R200" s="26">
        <v>0</v>
      </c>
      <c r="S200" s="26">
        <v>7542.03</v>
      </c>
      <c r="T200" s="26">
        <v>0</v>
      </c>
      <c r="U200" s="24" t="s">
        <v>50</v>
      </c>
      <c r="V200" s="26">
        <v>0</v>
      </c>
      <c r="W200" s="26">
        <v>581.92950000000008</v>
      </c>
      <c r="X200" s="24" t="s">
        <v>50</v>
      </c>
      <c r="Y200" s="26">
        <v>93.108699999999985</v>
      </c>
      <c r="Z200" s="26">
        <v>0</v>
      </c>
      <c r="AA200" s="24" t="s">
        <v>50</v>
      </c>
      <c r="AB200" s="26">
        <v>0</v>
      </c>
      <c r="AC200" s="26">
        <v>0</v>
      </c>
      <c r="AD200" s="24" t="s">
        <v>50</v>
      </c>
      <c r="AE200" s="26">
        <v>0</v>
      </c>
      <c r="AF200" s="24">
        <v>0</v>
      </c>
      <c r="AG200" s="24" t="s">
        <v>50</v>
      </c>
      <c r="AH200" s="26">
        <v>0</v>
      </c>
      <c r="AI200" s="26">
        <v>0</v>
      </c>
      <c r="AJ200" s="24" t="s">
        <v>50</v>
      </c>
      <c r="AK200" s="26">
        <v>0</v>
      </c>
      <c r="AL200" s="26">
        <v>0</v>
      </c>
      <c r="AM200" s="27" t="s">
        <v>47</v>
      </c>
      <c r="AN200" s="24" t="s">
        <v>47</v>
      </c>
      <c r="AO200" s="27" t="s">
        <v>47</v>
      </c>
      <c r="AP200" s="24" t="s">
        <v>47</v>
      </c>
      <c r="AQ200" s="28"/>
    </row>
    <row r="201" spans="1:43" s="20" customFormat="1" x14ac:dyDescent="0.25">
      <c r="A201" s="16" t="s">
        <v>486</v>
      </c>
      <c r="B201" s="25">
        <v>44963</v>
      </c>
      <c r="C201" s="24" t="s">
        <v>1237</v>
      </c>
      <c r="D201" s="24" t="s">
        <v>65</v>
      </c>
      <c r="E201" s="24" t="s">
        <v>1249</v>
      </c>
      <c r="F201" s="24" t="s">
        <v>1340</v>
      </c>
      <c r="G201" s="24" t="s">
        <v>54</v>
      </c>
      <c r="H201" s="24" t="s">
        <v>1342</v>
      </c>
      <c r="I201" s="26" t="s">
        <v>47</v>
      </c>
      <c r="J201" s="26" t="s">
        <v>47</v>
      </c>
      <c r="K201" s="26" t="s">
        <v>47</v>
      </c>
      <c r="L201" s="26" t="s">
        <v>47</v>
      </c>
      <c r="M201" s="26">
        <v>0</v>
      </c>
      <c r="N201" s="24" t="s">
        <v>47</v>
      </c>
      <c r="O201" s="24" t="s">
        <v>56</v>
      </c>
      <c r="P201" s="24" t="s">
        <v>47</v>
      </c>
      <c r="Q201" s="26">
        <f>+R201+S201+T201+V201+W201+Y201+AB201+Z201+AC201+AE201</f>
        <v>10188.374550000002</v>
      </c>
      <c r="R201" s="26">
        <v>0</v>
      </c>
      <c r="S201" s="26">
        <v>7840.160850000002</v>
      </c>
      <c r="T201" s="26">
        <v>0</v>
      </c>
      <c r="U201" s="24" t="s">
        <v>50</v>
      </c>
      <c r="V201" s="26">
        <v>0</v>
      </c>
      <c r="W201" s="26">
        <v>2024.3220999999999</v>
      </c>
      <c r="X201" s="24" t="s">
        <v>50</v>
      </c>
      <c r="Y201" s="26">
        <v>323.89159999999998</v>
      </c>
      <c r="Z201" s="26">
        <v>0</v>
      </c>
      <c r="AA201" s="24" t="s">
        <v>50</v>
      </c>
      <c r="AB201" s="26">
        <v>0</v>
      </c>
      <c r="AC201" s="26">
        <v>0</v>
      </c>
      <c r="AD201" s="24" t="s">
        <v>50</v>
      </c>
      <c r="AE201" s="26">
        <v>0</v>
      </c>
      <c r="AF201" s="24">
        <v>0</v>
      </c>
      <c r="AG201" s="24" t="s">
        <v>50</v>
      </c>
      <c r="AH201" s="26">
        <v>0</v>
      </c>
      <c r="AI201" s="26">
        <v>0</v>
      </c>
      <c r="AJ201" s="24" t="s">
        <v>50</v>
      </c>
      <c r="AK201" s="26">
        <v>0</v>
      </c>
      <c r="AL201" s="26">
        <v>0</v>
      </c>
      <c r="AM201" s="27" t="s">
        <v>47</v>
      </c>
      <c r="AN201" s="24" t="s">
        <v>47</v>
      </c>
      <c r="AO201" s="27" t="s">
        <v>47</v>
      </c>
      <c r="AP201" s="24" t="s">
        <v>47</v>
      </c>
      <c r="AQ201" s="28"/>
    </row>
    <row r="202" spans="1:43" s="20" customFormat="1" x14ac:dyDescent="0.25">
      <c r="A202" s="16" t="s">
        <v>492</v>
      </c>
      <c r="B202" s="17">
        <v>44963</v>
      </c>
      <c r="C202" s="16" t="s">
        <v>876</v>
      </c>
      <c r="D202" s="16" t="s">
        <v>81</v>
      </c>
      <c r="E202" s="16" t="s">
        <v>82</v>
      </c>
      <c r="F202" s="16" t="s">
        <v>393</v>
      </c>
      <c r="G202" s="16" t="s">
        <v>54</v>
      </c>
      <c r="H202" s="16" t="s">
        <v>389</v>
      </c>
      <c r="I202" s="18" t="s">
        <v>47</v>
      </c>
      <c r="J202" s="18" t="s">
        <v>47</v>
      </c>
      <c r="K202" s="18" t="s">
        <v>47</v>
      </c>
      <c r="L202" s="18" t="s">
        <v>47</v>
      </c>
      <c r="M202" s="18">
        <v>0</v>
      </c>
      <c r="N202" s="16" t="s">
        <v>47</v>
      </c>
      <c r="O202" s="16" t="s">
        <v>56</v>
      </c>
      <c r="P202" s="16" t="s">
        <v>47</v>
      </c>
      <c r="Q202" s="18">
        <v>2632.2961</v>
      </c>
      <c r="R202" s="18">
        <v>0</v>
      </c>
      <c r="S202" s="18">
        <v>1775.5709000000002</v>
      </c>
      <c r="T202" s="18">
        <v>0</v>
      </c>
      <c r="U202" s="16" t="s">
        <v>50</v>
      </c>
      <c r="V202" s="18">
        <v>0</v>
      </c>
      <c r="W202" s="18">
        <v>738.55619999999999</v>
      </c>
      <c r="X202" s="16" t="s">
        <v>63</v>
      </c>
      <c r="Y202" s="18">
        <v>118.16900000000001</v>
      </c>
      <c r="Z202" s="18">
        <v>0</v>
      </c>
      <c r="AA202" s="16" t="s">
        <v>50</v>
      </c>
      <c r="AB202" s="18">
        <v>0</v>
      </c>
      <c r="AC202" s="18">
        <v>0</v>
      </c>
      <c r="AD202" s="16" t="s">
        <v>50</v>
      </c>
      <c r="AE202" s="18">
        <v>0</v>
      </c>
      <c r="AF202" s="16">
        <v>0</v>
      </c>
      <c r="AG202" s="16" t="s">
        <v>50</v>
      </c>
      <c r="AH202" s="18">
        <v>0</v>
      </c>
      <c r="AI202" s="18">
        <v>0</v>
      </c>
      <c r="AJ202" s="16" t="s">
        <v>50</v>
      </c>
      <c r="AK202" s="18">
        <v>0</v>
      </c>
      <c r="AL202" s="18">
        <v>0</v>
      </c>
      <c r="AM202" s="19" t="s">
        <v>47</v>
      </c>
      <c r="AN202" s="16" t="s">
        <v>47</v>
      </c>
      <c r="AO202" s="19" t="s">
        <v>47</v>
      </c>
      <c r="AP202" s="16" t="s">
        <v>47</v>
      </c>
    </row>
    <row r="203" spans="1:43" s="20" customFormat="1" x14ac:dyDescent="0.25">
      <c r="A203" s="16" t="s">
        <v>1465</v>
      </c>
      <c r="B203" s="17">
        <v>44963</v>
      </c>
      <c r="C203" s="16" t="s">
        <v>876</v>
      </c>
      <c r="D203" s="16" t="s">
        <v>81</v>
      </c>
      <c r="E203" s="16" t="s">
        <v>82</v>
      </c>
      <c r="F203" s="16" t="s">
        <v>393</v>
      </c>
      <c r="G203" s="16" t="s">
        <v>54</v>
      </c>
      <c r="H203" s="16" t="s">
        <v>391</v>
      </c>
      <c r="I203" s="18" t="s">
        <v>47</v>
      </c>
      <c r="J203" s="18" t="s">
        <v>47</v>
      </c>
      <c r="K203" s="18" t="s">
        <v>47</v>
      </c>
      <c r="L203" s="18" t="s">
        <v>47</v>
      </c>
      <c r="M203" s="18">
        <v>0</v>
      </c>
      <c r="N203" s="16" t="s">
        <v>47</v>
      </c>
      <c r="O203" s="16" t="s">
        <v>56</v>
      </c>
      <c r="P203" s="16" t="s">
        <v>47</v>
      </c>
      <c r="Q203" s="18">
        <v>21430.660449999996</v>
      </c>
      <c r="R203" s="18">
        <v>0</v>
      </c>
      <c r="S203" s="18">
        <v>17659.332000000002</v>
      </c>
      <c r="T203" s="18">
        <v>0</v>
      </c>
      <c r="U203" s="16" t="s">
        <v>50</v>
      </c>
      <c r="V203" s="18">
        <v>0</v>
      </c>
      <c r="W203" s="18">
        <v>3251.1452499999991</v>
      </c>
      <c r="X203" s="16" t="s">
        <v>63</v>
      </c>
      <c r="Y203" s="18">
        <v>520.18319999999994</v>
      </c>
      <c r="Z203" s="18">
        <v>0</v>
      </c>
      <c r="AA203" s="16" t="s">
        <v>50</v>
      </c>
      <c r="AB203" s="18">
        <v>0</v>
      </c>
      <c r="AC203" s="18">
        <v>0</v>
      </c>
      <c r="AD203" s="16" t="s">
        <v>50</v>
      </c>
      <c r="AE203" s="18">
        <v>0</v>
      </c>
      <c r="AF203" s="16">
        <v>0</v>
      </c>
      <c r="AG203" s="16" t="s">
        <v>50</v>
      </c>
      <c r="AH203" s="18">
        <v>0</v>
      </c>
      <c r="AI203" s="18">
        <v>0</v>
      </c>
      <c r="AJ203" s="16" t="s">
        <v>50</v>
      </c>
      <c r="AK203" s="18">
        <v>0</v>
      </c>
      <c r="AL203" s="18">
        <v>0</v>
      </c>
      <c r="AM203" s="19" t="s">
        <v>47</v>
      </c>
      <c r="AN203" s="16" t="s">
        <v>47</v>
      </c>
      <c r="AO203" s="19" t="s">
        <v>47</v>
      </c>
      <c r="AP203" s="16" t="s">
        <v>47</v>
      </c>
    </row>
    <row r="204" spans="1:43" s="20" customFormat="1" x14ac:dyDescent="0.25">
      <c r="A204" s="16" t="s">
        <v>1466</v>
      </c>
      <c r="B204" s="17">
        <v>44963</v>
      </c>
      <c r="C204" s="16" t="s">
        <v>876</v>
      </c>
      <c r="D204" s="16" t="s">
        <v>81</v>
      </c>
      <c r="E204" s="16" t="s">
        <v>82</v>
      </c>
      <c r="F204" s="16" t="s">
        <v>393</v>
      </c>
      <c r="G204" s="16" t="s">
        <v>54</v>
      </c>
      <c r="H204" s="16" t="s">
        <v>394</v>
      </c>
      <c r="I204" s="18" t="s">
        <v>47</v>
      </c>
      <c r="J204" s="18" t="s">
        <v>47</v>
      </c>
      <c r="K204" s="18" t="s">
        <v>47</v>
      </c>
      <c r="L204" s="18" t="s">
        <v>47</v>
      </c>
      <c r="M204" s="18">
        <v>0</v>
      </c>
      <c r="N204" s="16" t="s">
        <v>47</v>
      </c>
      <c r="O204" s="16" t="s">
        <v>169</v>
      </c>
      <c r="P204" s="16" t="s">
        <v>170</v>
      </c>
      <c r="Q204" s="18">
        <v>2979.7981500000001</v>
      </c>
      <c r="R204" s="18">
        <v>0</v>
      </c>
      <c r="S204" s="18">
        <v>2979.7981500000001</v>
      </c>
      <c r="T204" s="18">
        <v>0</v>
      </c>
      <c r="U204" s="16" t="s">
        <v>50</v>
      </c>
      <c r="V204" s="18">
        <v>0</v>
      </c>
      <c r="W204" s="18">
        <v>0</v>
      </c>
      <c r="X204" s="16" t="s">
        <v>50</v>
      </c>
      <c r="Y204" s="18">
        <v>0</v>
      </c>
      <c r="Z204" s="18">
        <v>0</v>
      </c>
      <c r="AA204" s="16" t="s">
        <v>50</v>
      </c>
      <c r="AB204" s="18">
        <v>0</v>
      </c>
      <c r="AC204" s="18">
        <v>0</v>
      </c>
      <c r="AD204" s="16" t="s">
        <v>50</v>
      </c>
      <c r="AE204" s="18">
        <v>0</v>
      </c>
      <c r="AF204" s="16">
        <v>0</v>
      </c>
      <c r="AG204" s="16" t="s">
        <v>50</v>
      </c>
      <c r="AH204" s="18">
        <v>0</v>
      </c>
      <c r="AI204" s="18">
        <v>0</v>
      </c>
      <c r="AJ204" s="16" t="s">
        <v>50</v>
      </c>
      <c r="AK204" s="18">
        <v>0</v>
      </c>
      <c r="AL204" s="18">
        <v>0</v>
      </c>
      <c r="AM204" s="19" t="s">
        <v>47</v>
      </c>
      <c r="AN204" s="16" t="s">
        <v>47</v>
      </c>
      <c r="AO204" s="19" t="s">
        <v>47</v>
      </c>
      <c r="AP204" s="16" t="s">
        <v>47</v>
      </c>
    </row>
    <row r="205" spans="1:43" s="20" customFormat="1" x14ac:dyDescent="0.25">
      <c r="A205" s="16" t="s">
        <v>1467</v>
      </c>
      <c r="B205" s="17">
        <v>44963</v>
      </c>
      <c r="C205" s="16" t="s">
        <v>876</v>
      </c>
      <c r="D205" s="16" t="s">
        <v>81</v>
      </c>
      <c r="E205" s="16" t="s">
        <v>82</v>
      </c>
      <c r="F205" s="16" t="s">
        <v>393</v>
      </c>
      <c r="G205" s="16" t="s">
        <v>54</v>
      </c>
      <c r="H205" s="16" t="s">
        <v>396</v>
      </c>
      <c r="I205" s="18" t="s">
        <v>47</v>
      </c>
      <c r="J205" s="18" t="s">
        <v>47</v>
      </c>
      <c r="K205" s="18" t="s">
        <v>47</v>
      </c>
      <c r="L205" s="18" t="s">
        <v>47</v>
      </c>
      <c r="M205" s="18">
        <v>0</v>
      </c>
      <c r="N205" s="16" t="s">
        <v>47</v>
      </c>
      <c r="O205" s="16" t="s">
        <v>56</v>
      </c>
      <c r="P205" s="16" t="s">
        <v>47</v>
      </c>
      <c r="Q205" s="18">
        <v>3675.2887499999993</v>
      </c>
      <c r="R205" s="18">
        <v>0</v>
      </c>
      <c r="S205" s="18">
        <v>2486.6367499999997</v>
      </c>
      <c r="T205" s="18">
        <v>0</v>
      </c>
      <c r="U205" s="16" t="s">
        <v>50</v>
      </c>
      <c r="V205" s="18">
        <v>0</v>
      </c>
      <c r="W205" s="18">
        <v>1024.7</v>
      </c>
      <c r="X205" s="16" t="s">
        <v>50</v>
      </c>
      <c r="Y205" s="18">
        <v>163.952</v>
      </c>
      <c r="Z205" s="18">
        <v>0</v>
      </c>
      <c r="AA205" s="16" t="s">
        <v>50</v>
      </c>
      <c r="AB205" s="18">
        <v>0</v>
      </c>
      <c r="AC205" s="18">
        <v>0</v>
      </c>
      <c r="AD205" s="16" t="s">
        <v>50</v>
      </c>
      <c r="AE205" s="18">
        <v>0</v>
      </c>
      <c r="AF205" s="16">
        <v>0</v>
      </c>
      <c r="AG205" s="16" t="s">
        <v>50</v>
      </c>
      <c r="AH205" s="18">
        <v>0</v>
      </c>
      <c r="AI205" s="18">
        <v>0</v>
      </c>
      <c r="AJ205" s="16" t="s">
        <v>50</v>
      </c>
      <c r="AK205" s="18">
        <v>0</v>
      </c>
      <c r="AL205" s="18">
        <v>0</v>
      </c>
      <c r="AM205" s="19" t="s">
        <v>47</v>
      </c>
      <c r="AN205" s="16" t="s">
        <v>47</v>
      </c>
      <c r="AO205" s="19" t="s">
        <v>47</v>
      </c>
      <c r="AP205" s="16" t="s">
        <v>47</v>
      </c>
    </row>
    <row r="206" spans="1:43" s="20" customFormat="1" x14ac:dyDescent="0.25">
      <c r="A206" s="16" t="s">
        <v>1468</v>
      </c>
      <c r="B206" s="17">
        <v>44963</v>
      </c>
      <c r="C206" s="16" t="s">
        <v>926</v>
      </c>
      <c r="D206" s="16" t="s">
        <v>81</v>
      </c>
      <c r="E206" s="16" t="s">
        <v>117</v>
      </c>
      <c r="F206" s="16" t="s">
        <v>929</v>
      </c>
      <c r="G206" s="16" t="s">
        <v>54</v>
      </c>
      <c r="H206" s="16" t="s">
        <v>400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>
        <v>0</v>
      </c>
      <c r="N206" s="16" t="s">
        <v>47</v>
      </c>
      <c r="O206" s="16" t="s">
        <v>56</v>
      </c>
      <c r="P206" s="16" t="s">
        <v>47</v>
      </c>
      <c r="Q206" s="18">
        <v>30503.7922</v>
      </c>
      <c r="R206" s="18">
        <v>0</v>
      </c>
      <c r="S206" s="18">
        <v>23854.11045</v>
      </c>
      <c r="T206" s="18">
        <v>0</v>
      </c>
      <c r="U206" s="16" t="s">
        <v>50</v>
      </c>
      <c r="V206" s="18">
        <v>0</v>
      </c>
      <c r="W206" s="18">
        <v>5732.4842500000032</v>
      </c>
      <c r="X206" s="16" t="s">
        <v>63</v>
      </c>
      <c r="Y206" s="18">
        <v>917.19749999999988</v>
      </c>
      <c r="Z206" s="18">
        <v>0</v>
      </c>
      <c r="AA206" s="16" t="s">
        <v>50</v>
      </c>
      <c r="AB206" s="18">
        <v>0</v>
      </c>
      <c r="AC206" s="18">
        <v>0</v>
      </c>
      <c r="AD206" s="16" t="s">
        <v>50</v>
      </c>
      <c r="AE206" s="18">
        <v>0</v>
      </c>
      <c r="AF206" s="16">
        <v>0</v>
      </c>
      <c r="AG206" s="16" t="s">
        <v>50</v>
      </c>
      <c r="AH206" s="18">
        <v>0</v>
      </c>
      <c r="AI206" s="18">
        <v>0</v>
      </c>
      <c r="AJ206" s="16" t="s">
        <v>50</v>
      </c>
      <c r="AK206" s="18">
        <v>0</v>
      </c>
      <c r="AL206" s="18">
        <v>0</v>
      </c>
      <c r="AM206" s="19" t="s">
        <v>47</v>
      </c>
      <c r="AN206" s="16" t="s">
        <v>47</v>
      </c>
      <c r="AO206" s="19" t="s">
        <v>47</v>
      </c>
      <c r="AP206" s="16" t="s">
        <v>47</v>
      </c>
    </row>
    <row r="207" spans="1:43" s="20" customFormat="1" x14ac:dyDescent="0.25">
      <c r="A207" s="16" t="s">
        <v>1234</v>
      </c>
      <c r="B207" s="25">
        <v>44963</v>
      </c>
      <c r="C207" s="24" t="s">
        <v>1237</v>
      </c>
      <c r="D207" s="24" t="s">
        <v>81</v>
      </c>
      <c r="E207" s="24" t="s">
        <v>1255</v>
      </c>
      <c r="F207" s="24" t="s">
        <v>1343</v>
      </c>
      <c r="G207" s="24" t="s">
        <v>54</v>
      </c>
      <c r="H207" s="24" t="s">
        <v>1344</v>
      </c>
      <c r="I207" s="26" t="s">
        <v>47</v>
      </c>
      <c r="J207" s="26" t="s">
        <v>47</v>
      </c>
      <c r="K207" s="26" t="s">
        <v>47</v>
      </c>
      <c r="L207" s="26" t="s">
        <v>47</v>
      </c>
      <c r="M207" s="26">
        <v>0</v>
      </c>
      <c r="N207" s="24" t="s">
        <v>47</v>
      </c>
      <c r="O207" s="24" t="s">
        <v>56</v>
      </c>
      <c r="P207" s="24" t="s">
        <v>47</v>
      </c>
      <c r="Q207" s="26">
        <f>+R207+S207+T207+V207+W207+Y207+AB207+Z207+AC207+AE207</f>
        <v>15426.162949999996</v>
      </c>
      <c r="R207" s="26">
        <v>0</v>
      </c>
      <c r="S207" s="26">
        <v>12937.637699999996</v>
      </c>
      <c r="T207" s="26">
        <v>0</v>
      </c>
      <c r="U207" s="24" t="s">
        <v>50</v>
      </c>
      <c r="V207" s="26">
        <v>0</v>
      </c>
      <c r="W207" s="26">
        <v>2145.28035</v>
      </c>
      <c r="X207" s="24" t="s">
        <v>50</v>
      </c>
      <c r="Y207" s="26">
        <v>343.24490000000003</v>
      </c>
      <c r="Z207" s="26">
        <v>0</v>
      </c>
      <c r="AA207" s="24" t="s">
        <v>50</v>
      </c>
      <c r="AB207" s="26">
        <v>0</v>
      </c>
      <c r="AC207" s="26">
        <v>0</v>
      </c>
      <c r="AD207" s="24" t="s">
        <v>50</v>
      </c>
      <c r="AE207" s="26">
        <v>0</v>
      </c>
      <c r="AF207" s="24">
        <v>0</v>
      </c>
      <c r="AG207" s="24" t="s">
        <v>50</v>
      </c>
      <c r="AH207" s="26">
        <v>0</v>
      </c>
      <c r="AI207" s="26">
        <v>0</v>
      </c>
      <c r="AJ207" s="24" t="s">
        <v>50</v>
      </c>
      <c r="AK207" s="26">
        <v>0</v>
      </c>
      <c r="AL207" s="26">
        <v>0</v>
      </c>
      <c r="AM207" s="27" t="s">
        <v>47</v>
      </c>
      <c r="AN207" s="24" t="s">
        <v>47</v>
      </c>
      <c r="AO207" s="27" t="s">
        <v>47</v>
      </c>
      <c r="AP207" s="24" t="s">
        <v>47</v>
      </c>
      <c r="AQ207" s="28"/>
    </row>
    <row r="208" spans="1:43" s="20" customFormat="1" x14ac:dyDescent="0.25">
      <c r="A208" s="16" t="s">
        <v>1469</v>
      </c>
      <c r="B208" s="25">
        <v>44963</v>
      </c>
      <c r="C208" s="24" t="s">
        <v>876</v>
      </c>
      <c r="D208" s="24" t="s">
        <v>94</v>
      </c>
      <c r="E208" s="24" t="s">
        <v>940</v>
      </c>
      <c r="F208" s="24" t="s">
        <v>985</v>
      </c>
      <c r="G208" s="24" t="s">
        <v>54</v>
      </c>
      <c r="H208" s="24" t="s">
        <v>986</v>
      </c>
      <c r="I208" s="26" t="s">
        <v>47</v>
      </c>
      <c r="J208" s="26" t="s">
        <v>47</v>
      </c>
      <c r="K208" s="26" t="s">
        <v>47</v>
      </c>
      <c r="L208" s="26" t="s">
        <v>47</v>
      </c>
      <c r="M208" s="26">
        <v>0</v>
      </c>
      <c r="N208" s="24" t="s">
        <v>47</v>
      </c>
      <c r="O208" s="24" t="s">
        <v>56</v>
      </c>
      <c r="P208" s="24" t="s">
        <v>47</v>
      </c>
      <c r="Q208" s="26">
        <f>+S208+T208+V208+W208+Y208+Z208+AB208+AC208+AE208+AH208+AI208</f>
        <v>3717.9143499999991</v>
      </c>
      <c r="R208" s="26">
        <v>0</v>
      </c>
      <c r="S208" s="26">
        <v>3402.5398999999993</v>
      </c>
      <c r="T208" s="26">
        <v>0</v>
      </c>
      <c r="U208" s="24" t="s">
        <v>50</v>
      </c>
      <c r="V208" s="26">
        <v>0</v>
      </c>
      <c r="W208" s="26">
        <v>271.87454999999994</v>
      </c>
      <c r="X208" s="24" t="s">
        <v>50</v>
      </c>
      <c r="Y208" s="26">
        <v>43.499900000000004</v>
      </c>
      <c r="Z208" s="26">
        <v>0</v>
      </c>
      <c r="AA208" s="24" t="s">
        <v>50</v>
      </c>
      <c r="AB208" s="26">
        <v>0</v>
      </c>
      <c r="AC208" s="26">
        <v>0</v>
      </c>
      <c r="AD208" s="24" t="s">
        <v>50</v>
      </c>
      <c r="AE208" s="26">
        <v>0</v>
      </c>
      <c r="AF208" s="24">
        <v>0</v>
      </c>
      <c r="AG208" s="24" t="s">
        <v>50</v>
      </c>
      <c r="AH208" s="26">
        <v>0</v>
      </c>
      <c r="AI208" s="26">
        <v>0</v>
      </c>
      <c r="AJ208" s="24" t="s">
        <v>50</v>
      </c>
      <c r="AK208" s="26">
        <v>0</v>
      </c>
      <c r="AL208" s="26">
        <v>0</v>
      </c>
      <c r="AM208" s="27" t="s">
        <v>47</v>
      </c>
      <c r="AN208" s="24" t="s">
        <v>47</v>
      </c>
      <c r="AO208" s="27" t="s">
        <v>47</v>
      </c>
      <c r="AP208" s="24" t="s">
        <v>47</v>
      </c>
      <c r="AQ208" s="28"/>
    </row>
    <row r="209" spans="1:43" s="20" customFormat="1" x14ac:dyDescent="0.25">
      <c r="A209" s="16" t="s">
        <v>1470</v>
      </c>
      <c r="B209" s="17">
        <v>44963</v>
      </c>
      <c r="C209" s="16" t="s">
        <v>876</v>
      </c>
      <c r="D209" s="16" t="s">
        <v>231</v>
      </c>
      <c r="E209" s="16" t="s">
        <v>232</v>
      </c>
      <c r="F209" s="16" t="s">
        <v>404</v>
      </c>
      <c r="G209" s="16" t="s">
        <v>54</v>
      </c>
      <c r="H209" s="16" t="s">
        <v>402</v>
      </c>
      <c r="I209" s="18" t="s">
        <v>47</v>
      </c>
      <c r="J209" s="18" t="s">
        <v>47</v>
      </c>
      <c r="K209" s="18" t="s">
        <v>47</v>
      </c>
      <c r="L209" s="18" t="s">
        <v>47</v>
      </c>
      <c r="M209" s="18">
        <v>0</v>
      </c>
      <c r="N209" s="16" t="s">
        <v>47</v>
      </c>
      <c r="O209" s="16" t="s">
        <v>56</v>
      </c>
      <c r="P209" s="16" t="s">
        <v>47</v>
      </c>
      <c r="Q209" s="18">
        <v>17024.891399999997</v>
      </c>
      <c r="R209" s="18">
        <v>0</v>
      </c>
      <c r="S209" s="18">
        <v>13156.506899999995</v>
      </c>
      <c r="T209" s="18">
        <v>0</v>
      </c>
      <c r="U209" s="16" t="s">
        <v>50</v>
      </c>
      <c r="V209" s="18">
        <v>0</v>
      </c>
      <c r="W209" s="18">
        <v>3334.8143000000005</v>
      </c>
      <c r="X209" s="16" t="s">
        <v>50</v>
      </c>
      <c r="Y209" s="18">
        <v>533.57019999999989</v>
      </c>
      <c r="Z209" s="18">
        <v>0</v>
      </c>
      <c r="AA209" s="16" t="s">
        <v>50</v>
      </c>
      <c r="AB209" s="18">
        <v>0</v>
      </c>
      <c r="AC209" s="18">
        <v>0</v>
      </c>
      <c r="AD209" s="16" t="s">
        <v>50</v>
      </c>
      <c r="AE209" s="18">
        <v>0</v>
      </c>
      <c r="AF209" s="16">
        <v>0</v>
      </c>
      <c r="AG209" s="16" t="s">
        <v>50</v>
      </c>
      <c r="AH209" s="18">
        <v>0</v>
      </c>
      <c r="AI209" s="18">
        <v>0</v>
      </c>
      <c r="AJ209" s="16" t="s">
        <v>50</v>
      </c>
      <c r="AK209" s="18">
        <v>0</v>
      </c>
      <c r="AL209" s="18">
        <v>0</v>
      </c>
      <c r="AM209" s="19" t="s">
        <v>47</v>
      </c>
      <c r="AN209" s="16" t="s">
        <v>47</v>
      </c>
      <c r="AO209" s="19" t="s">
        <v>47</v>
      </c>
      <c r="AP209" s="16" t="s">
        <v>47</v>
      </c>
    </row>
    <row r="210" spans="1:43" s="20" customFormat="1" x14ac:dyDescent="0.25">
      <c r="A210" s="16" t="s">
        <v>495</v>
      </c>
      <c r="B210" s="17">
        <v>44963</v>
      </c>
      <c r="C210" s="16" t="s">
        <v>876</v>
      </c>
      <c r="D210" s="16" t="s">
        <v>231</v>
      </c>
      <c r="E210" s="16" t="s">
        <v>232</v>
      </c>
      <c r="F210" s="16" t="s">
        <v>404</v>
      </c>
      <c r="G210" s="16" t="s">
        <v>54</v>
      </c>
      <c r="H210" s="16" t="s">
        <v>405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378</v>
      </c>
      <c r="P210" s="16" t="s">
        <v>379</v>
      </c>
      <c r="Q210" s="18">
        <v>2064.0192999999999</v>
      </c>
      <c r="R210" s="18">
        <v>0</v>
      </c>
      <c r="S210" s="18">
        <v>2064.0192999999999</v>
      </c>
      <c r="T210" s="18">
        <v>0</v>
      </c>
      <c r="U210" s="16" t="s">
        <v>50</v>
      </c>
      <c r="V210" s="18">
        <v>0</v>
      </c>
      <c r="W210" s="18">
        <v>0</v>
      </c>
      <c r="X210" s="16" t="s">
        <v>50</v>
      </c>
      <c r="Y210" s="18">
        <v>0</v>
      </c>
      <c r="Z210" s="18">
        <v>0</v>
      </c>
      <c r="AA210" s="16" t="s">
        <v>50</v>
      </c>
      <c r="AB210" s="18">
        <v>0</v>
      </c>
      <c r="AC210" s="18">
        <v>0</v>
      </c>
      <c r="AD210" s="16" t="s">
        <v>50</v>
      </c>
      <c r="AE210" s="18">
        <v>0</v>
      </c>
      <c r="AF210" s="16">
        <v>0</v>
      </c>
      <c r="AG210" s="16" t="s">
        <v>50</v>
      </c>
      <c r="AH210" s="18">
        <v>0</v>
      </c>
      <c r="AI210" s="18">
        <v>0</v>
      </c>
      <c r="AJ210" s="16" t="s">
        <v>50</v>
      </c>
      <c r="AK210" s="18">
        <v>0</v>
      </c>
      <c r="AL210" s="18">
        <v>0</v>
      </c>
      <c r="AM210" s="19" t="s">
        <v>47</v>
      </c>
      <c r="AN210" s="16" t="s">
        <v>47</v>
      </c>
      <c r="AO210" s="19" t="s">
        <v>47</v>
      </c>
      <c r="AP210" s="16" t="s">
        <v>47</v>
      </c>
    </row>
    <row r="211" spans="1:43" s="20" customFormat="1" x14ac:dyDescent="0.25">
      <c r="A211" s="16" t="s">
        <v>497</v>
      </c>
      <c r="B211" s="17">
        <v>44963</v>
      </c>
      <c r="C211" s="16" t="s">
        <v>876</v>
      </c>
      <c r="D211" s="16" t="s">
        <v>231</v>
      </c>
      <c r="E211" s="16" t="s">
        <v>232</v>
      </c>
      <c r="F211" s="16" t="s">
        <v>404</v>
      </c>
      <c r="G211" s="16" t="s">
        <v>54</v>
      </c>
      <c r="H211" s="16" t="s">
        <v>407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6" t="s">
        <v>47</v>
      </c>
      <c r="O211" s="16" t="s">
        <v>378</v>
      </c>
      <c r="P211" s="16" t="s">
        <v>379</v>
      </c>
      <c r="Q211" s="18">
        <v>298.41050000000001</v>
      </c>
      <c r="R211" s="18">
        <v>0</v>
      </c>
      <c r="S211" s="18">
        <v>142.55439999999999</v>
      </c>
      <c r="T211" s="18">
        <v>134.3587</v>
      </c>
      <c r="U211" s="16" t="s">
        <v>63</v>
      </c>
      <c r="V211" s="18">
        <v>21.497399999999999</v>
      </c>
      <c r="W211" s="18">
        <v>0</v>
      </c>
      <c r="X211" s="16" t="s">
        <v>50</v>
      </c>
      <c r="Y211" s="18">
        <v>0</v>
      </c>
      <c r="Z211" s="18">
        <v>0</v>
      </c>
      <c r="AA211" s="16" t="s">
        <v>50</v>
      </c>
      <c r="AB211" s="18">
        <v>0</v>
      </c>
      <c r="AC211" s="18">
        <v>0</v>
      </c>
      <c r="AD211" s="16" t="s">
        <v>50</v>
      </c>
      <c r="AE211" s="18">
        <v>0</v>
      </c>
      <c r="AF211" s="16">
        <v>0</v>
      </c>
      <c r="AG211" s="16" t="s">
        <v>50</v>
      </c>
      <c r="AH211" s="18">
        <v>0</v>
      </c>
      <c r="AI211" s="18">
        <v>0</v>
      </c>
      <c r="AJ211" s="16" t="s">
        <v>50</v>
      </c>
      <c r="AK211" s="18">
        <v>0</v>
      </c>
      <c r="AL211" s="18">
        <v>0</v>
      </c>
      <c r="AM211" s="19" t="s">
        <v>47</v>
      </c>
      <c r="AN211" s="16" t="s">
        <v>47</v>
      </c>
      <c r="AO211" s="19" t="s">
        <v>47</v>
      </c>
      <c r="AP211" s="16" t="s">
        <v>47</v>
      </c>
    </row>
    <row r="212" spans="1:43" s="20" customFormat="1" x14ac:dyDescent="0.25">
      <c r="A212" s="16" t="s">
        <v>502</v>
      </c>
      <c r="B212" s="17">
        <v>44963</v>
      </c>
      <c r="C212" s="16" t="s">
        <v>876</v>
      </c>
      <c r="D212" s="16" t="s">
        <v>231</v>
      </c>
      <c r="E212" s="16" t="s">
        <v>232</v>
      </c>
      <c r="F212" s="16" t="s">
        <v>404</v>
      </c>
      <c r="G212" s="16" t="s">
        <v>54</v>
      </c>
      <c r="H212" s="16" t="s">
        <v>409</v>
      </c>
      <c r="I212" s="18" t="s">
        <v>47</v>
      </c>
      <c r="J212" s="18" t="s">
        <v>47</v>
      </c>
      <c r="K212" s="18" t="s">
        <v>47</v>
      </c>
      <c r="L212" s="18" t="s">
        <v>47</v>
      </c>
      <c r="M212" s="18">
        <v>0</v>
      </c>
      <c r="N212" s="16" t="s">
        <v>47</v>
      </c>
      <c r="O212" s="16" t="s">
        <v>56</v>
      </c>
      <c r="P212" s="16" t="s">
        <v>47</v>
      </c>
      <c r="Q212" s="18">
        <v>1920.9320999999998</v>
      </c>
      <c r="R212" s="18">
        <v>0</v>
      </c>
      <c r="S212" s="18">
        <v>1290.8715999999999</v>
      </c>
      <c r="T212" s="18">
        <v>0</v>
      </c>
      <c r="U212" s="16" t="s">
        <v>50</v>
      </c>
      <c r="V212" s="18">
        <v>0</v>
      </c>
      <c r="W212" s="18">
        <v>543.15560000000005</v>
      </c>
      <c r="X212" s="16" t="s">
        <v>63</v>
      </c>
      <c r="Y212" s="18">
        <v>86.904899999999984</v>
      </c>
      <c r="Z212" s="18">
        <v>0</v>
      </c>
      <c r="AA212" s="16" t="s">
        <v>50</v>
      </c>
      <c r="AB212" s="18">
        <v>0</v>
      </c>
      <c r="AC212" s="18">
        <v>0</v>
      </c>
      <c r="AD212" s="16" t="s">
        <v>50</v>
      </c>
      <c r="AE212" s="18">
        <v>0</v>
      </c>
      <c r="AF212" s="16">
        <v>0</v>
      </c>
      <c r="AG212" s="16" t="s">
        <v>50</v>
      </c>
      <c r="AH212" s="18">
        <v>0</v>
      </c>
      <c r="AI212" s="18">
        <v>0</v>
      </c>
      <c r="AJ212" s="16" t="s">
        <v>50</v>
      </c>
      <c r="AK212" s="18">
        <v>0</v>
      </c>
      <c r="AL212" s="18">
        <v>0</v>
      </c>
      <c r="AM212" s="19" t="s">
        <v>47</v>
      </c>
      <c r="AN212" s="16" t="s">
        <v>47</v>
      </c>
      <c r="AO212" s="19" t="s">
        <v>47</v>
      </c>
      <c r="AP212" s="16" t="s">
        <v>47</v>
      </c>
    </row>
    <row r="213" spans="1:43" s="20" customFormat="1" x14ac:dyDescent="0.25">
      <c r="A213" s="16" t="s">
        <v>504</v>
      </c>
      <c r="B213" s="25">
        <v>44963</v>
      </c>
      <c r="C213" s="24" t="s">
        <v>876</v>
      </c>
      <c r="D213" s="24" t="s">
        <v>933</v>
      </c>
      <c r="E213" s="24" t="s">
        <v>934</v>
      </c>
      <c r="F213" s="24" t="s">
        <v>981</v>
      </c>
      <c r="G213" s="24" t="s">
        <v>54</v>
      </c>
      <c r="H213" s="24" t="s">
        <v>982</v>
      </c>
      <c r="I213" s="26" t="s">
        <v>47</v>
      </c>
      <c r="J213" s="26" t="s">
        <v>47</v>
      </c>
      <c r="K213" s="26" t="s">
        <v>47</v>
      </c>
      <c r="L213" s="26" t="s">
        <v>47</v>
      </c>
      <c r="M213" s="26">
        <v>0</v>
      </c>
      <c r="N213" s="24" t="s">
        <v>47</v>
      </c>
      <c r="O213" s="24" t="s">
        <v>56</v>
      </c>
      <c r="P213" s="24" t="s">
        <v>47</v>
      </c>
      <c r="Q213" s="26">
        <f>+S213+T213+V213+W213+Y213+Z213+AB213+AC213+AE213+AH213+AI213</f>
        <v>12638.173199999996</v>
      </c>
      <c r="R213" s="26">
        <v>0</v>
      </c>
      <c r="S213" s="26">
        <v>11786.282149999995</v>
      </c>
      <c r="T213" s="26">
        <v>0</v>
      </c>
      <c r="U213" s="24" t="s">
        <v>50</v>
      </c>
      <c r="V213" s="26">
        <v>0</v>
      </c>
      <c r="W213" s="26">
        <v>734.38875000000007</v>
      </c>
      <c r="X213" s="24" t="s">
        <v>50</v>
      </c>
      <c r="Y213" s="26">
        <v>117.50229999999999</v>
      </c>
      <c r="Z213" s="26">
        <v>0</v>
      </c>
      <c r="AA213" s="24" t="s">
        <v>50</v>
      </c>
      <c r="AB213" s="26">
        <v>0</v>
      </c>
      <c r="AC213" s="26">
        <v>0</v>
      </c>
      <c r="AD213" s="24" t="s">
        <v>50</v>
      </c>
      <c r="AE213" s="26">
        <v>0</v>
      </c>
      <c r="AF213" s="24">
        <v>0</v>
      </c>
      <c r="AG213" s="24" t="s">
        <v>50</v>
      </c>
      <c r="AH213" s="26">
        <v>0</v>
      </c>
      <c r="AI213" s="26">
        <v>0</v>
      </c>
      <c r="AJ213" s="24" t="s">
        <v>50</v>
      </c>
      <c r="AK213" s="26">
        <v>0</v>
      </c>
      <c r="AL213" s="26">
        <v>0</v>
      </c>
      <c r="AM213" s="27" t="s">
        <v>47</v>
      </c>
      <c r="AN213" s="24" t="s">
        <v>47</v>
      </c>
      <c r="AO213" s="27" t="s">
        <v>47</v>
      </c>
      <c r="AP213" s="24" t="s">
        <v>47</v>
      </c>
      <c r="AQ213" s="28"/>
    </row>
    <row r="214" spans="1:43" s="20" customFormat="1" x14ac:dyDescent="0.25">
      <c r="A214" s="16" t="s">
        <v>506</v>
      </c>
      <c r="B214" s="17">
        <v>44963</v>
      </c>
      <c r="C214" s="16" t="s">
        <v>876</v>
      </c>
      <c r="D214" s="16" t="s">
        <v>893</v>
      </c>
      <c r="E214" s="16" t="s">
        <v>95</v>
      </c>
      <c r="F214" s="16" t="s">
        <v>896</v>
      </c>
      <c r="G214" s="16" t="s">
        <v>54</v>
      </c>
      <c r="H214" s="16" t="s">
        <v>398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56</v>
      </c>
      <c r="P214" s="16" t="s">
        <v>47</v>
      </c>
      <c r="Q214" s="18">
        <v>28920.940150000006</v>
      </c>
      <c r="R214" s="18">
        <v>0</v>
      </c>
      <c r="S214" s="18">
        <v>23095.800849999996</v>
      </c>
      <c r="T214" s="18">
        <v>0</v>
      </c>
      <c r="U214" s="16" t="s">
        <v>50</v>
      </c>
      <c r="V214" s="18">
        <v>0</v>
      </c>
      <c r="W214" s="18">
        <v>5021.6719000000003</v>
      </c>
      <c r="X214" s="16" t="s">
        <v>50</v>
      </c>
      <c r="Y214" s="18">
        <v>803.46740000000023</v>
      </c>
      <c r="Z214" s="18">
        <v>0</v>
      </c>
      <c r="AA214" s="16" t="s">
        <v>50</v>
      </c>
      <c r="AB214" s="18">
        <v>0</v>
      </c>
      <c r="AC214" s="18">
        <v>0</v>
      </c>
      <c r="AD214" s="16" t="s">
        <v>50</v>
      </c>
      <c r="AE214" s="18">
        <v>0</v>
      </c>
      <c r="AF214" s="16">
        <v>0</v>
      </c>
      <c r="AG214" s="16" t="s">
        <v>50</v>
      </c>
      <c r="AH214" s="18">
        <v>0</v>
      </c>
      <c r="AI214" s="18">
        <v>0</v>
      </c>
      <c r="AJ214" s="16" t="s">
        <v>50</v>
      </c>
      <c r="AK214" s="18">
        <v>0</v>
      </c>
      <c r="AL214" s="18">
        <v>0</v>
      </c>
      <c r="AM214" s="19" t="s">
        <v>47</v>
      </c>
      <c r="AN214" s="16" t="s">
        <v>47</v>
      </c>
      <c r="AO214" s="19" t="s">
        <v>47</v>
      </c>
      <c r="AP214" s="16" t="s">
        <v>47</v>
      </c>
    </row>
    <row r="215" spans="1:43" s="20" customFormat="1" x14ac:dyDescent="0.25">
      <c r="A215" s="16" t="s">
        <v>510</v>
      </c>
      <c r="B215" s="17">
        <v>44963</v>
      </c>
      <c r="C215" s="16" t="s">
        <v>876</v>
      </c>
      <c r="D215" s="16" t="s">
        <v>1191</v>
      </c>
      <c r="E215" s="16" t="s">
        <v>1192</v>
      </c>
      <c r="F215" s="16" t="s">
        <v>1205</v>
      </c>
      <c r="G215" s="16" t="s">
        <v>54</v>
      </c>
      <c r="H215" s="16" t="s">
        <v>1206</v>
      </c>
      <c r="I215" s="18" t="s">
        <v>47</v>
      </c>
      <c r="J215" s="18" t="s">
        <v>47</v>
      </c>
      <c r="K215" s="18" t="s">
        <v>47</v>
      </c>
      <c r="L215" s="18" t="s">
        <v>47</v>
      </c>
      <c r="M215" s="18">
        <v>0</v>
      </c>
      <c r="N215" s="16" t="s">
        <v>47</v>
      </c>
      <c r="O215" s="16" t="s">
        <v>56</v>
      </c>
      <c r="P215" s="16" t="s">
        <v>47</v>
      </c>
      <c r="Q215" s="18">
        <f t="shared" ref="Q215:Q220" si="2">+S215+T215+V215+W215+Y215+Z215+AB215+AC215</f>
        <v>131.71119999999999</v>
      </c>
      <c r="R215" s="18">
        <v>0</v>
      </c>
      <c r="S215" s="18">
        <v>75.37</v>
      </c>
      <c r="T215" s="18">
        <v>0</v>
      </c>
      <c r="U215" s="16" t="s">
        <v>50</v>
      </c>
      <c r="V215" s="18">
        <v>0</v>
      </c>
      <c r="W215" s="18">
        <v>48.57</v>
      </c>
      <c r="X215" s="16" t="s">
        <v>63</v>
      </c>
      <c r="Y215" s="18">
        <v>7.7712000000000003</v>
      </c>
      <c r="Z215" s="18">
        <v>0</v>
      </c>
      <c r="AA215" s="16" t="s">
        <v>50</v>
      </c>
      <c r="AB215" s="18">
        <v>0</v>
      </c>
      <c r="AC215" s="18">
        <v>0</v>
      </c>
      <c r="AD215" s="16" t="s">
        <v>50</v>
      </c>
      <c r="AE215" s="18">
        <v>0</v>
      </c>
      <c r="AF215" s="16">
        <v>0</v>
      </c>
      <c r="AG215" s="16" t="s">
        <v>50</v>
      </c>
      <c r="AH215" s="18">
        <v>0</v>
      </c>
      <c r="AI215" s="18">
        <v>0</v>
      </c>
      <c r="AJ215" s="16" t="s">
        <v>50</v>
      </c>
      <c r="AK215" s="18">
        <v>0</v>
      </c>
      <c r="AL215" s="18">
        <v>0</v>
      </c>
      <c r="AM215" s="19" t="s">
        <v>47</v>
      </c>
      <c r="AN215" s="16" t="s">
        <v>47</v>
      </c>
      <c r="AO215" s="19" t="s">
        <v>47</v>
      </c>
      <c r="AP215" s="16" t="s">
        <v>47</v>
      </c>
    </row>
    <row r="216" spans="1:43" s="20" customFormat="1" x14ac:dyDescent="0.25">
      <c r="A216" s="16" t="s">
        <v>512</v>
      </c>
      <c r="B216" s="17">
        <v>44963</v>
      </c>
      <c r="C216" s="16" t="s">
        <v>876</v>
      </c>
      <c r="D216" s="16" t="s">
        <v>1191</v>
      </c>
      <c r="E216" s="16" t="s">
        <v>1192</v>
      </c>
      <c r="F216" s="16" t="s">
        <v>1205</v>
      </c>
      <c r="G216" s="16" t="s">
        <v>54</v>
      </c>
      <c r="H216" s="16" t="s">
        <v>1207</v>
      </c>
      <c r="I216" s="18" t="s">
        <v>47</v>
      </c>
      <c r="J216" s="18" t="s">
        <v>47</v>
      </c>
      <c r="K216" s="18" t="s">
        <v>47</v>
      </c>
      <c r="L216" s="18" t="s">
        <v>47</v>
      </c>
      <c r="M216" s="18">
        <v>0</v>
      </c>
      <c r="N216" s="16" t="s">
        <v>47</v>
      </c>
      <c r="O216" s="16" t="s">
        <v>56</v>
      </c>
      <c r="P216" s="16" t="s">
        <v>47</v>
      </c>
      <c r="Q216" s="18">
        <f t="shared" si="2"/>
        <v>139.09559999999999</v>
      </c>
      <c r="R216" s="18">
        <v>0</v>
      </c>
      <c r="S216" s="18">
        <v>45.820000000000007</v>
      </c>
      <c r="T216" s="18">
        <v>0</v>
      </c>
      <c r="U216" s="16" t="s">
        <v>50</v>
      </c>
      <c r="V216" s="18">
        <v>0</v>
      </c>
      <c r="W216" s="18">
        <v>80.41</v>
      </c>
      <c r="X216" s="16" t="s">
        <v>63</v>
      </c>
      <c r="Y216" s="18">
        <v>12.865599999999999</v>
      </c>
      <c r="Z216" s="18">
        <v>0</v>
      </c>
      <c r="AA216" s="16" t="s">
        <v>50</v>
      </c>
      <c r="AB216" s="18">
        <v>0</v>
      </c>
      <c r="AC216" s="18">
        <v>0</v>
      </c>
      <c r="AD216" s="16" t="s">
        <v>50</v>
      </c>
      <c r="AE216" s="18">
        <v>0</v>
      </c>
      <c r="AF216" s="16">
        <v>0</v>
      </c>
      <c r="AG216" s="16" t="s">
        <v>50</v>
      </c>
      <c r="AH216" s="18">
        <v>0</v>
      </c>
      <c r="AI216" s="18">
        <v>0</v>
      </c>
      <c r="AJ216" s="16" t="s">
        <v>50</v>
      </c>
      <c r="AK216" s="18">
        <v>0</v>
      </c>
      <c r="AL216" s="18">
        <v>0</v>
      </c>
      <c r="AM216" s="19" t="s">
        <v>47</v>
      </c>
      <c r="AN216" s="16" t="s">
        <v>47</v>
      </c>
      <c r="AO216" s="19" t="s">
        <v>47</v>
      </c>
      <c r="AP216" s="16" t="s">
        <v>47</v>
      </c>
    </row>
    <row r="217" spans="1:43" s="20" customFormat="1" x14ac:dyDescent="0.25">
      <c r="A217" s="16" t="s">
        <v>514</v>
      </c>
      <c r="B217" s="17">
        <v>44963</v>
      </c>
      <c r="C217" s="16" t="s">
        <v>876</v>
      </c>
      <c r="D217" s="16" t="s">
        <v>1191</v>
      </c>
      <c r="E217" s="16" t="s">
        <v>1192</v>
      </c>
      <c r="F217" s="16" t="s">
        <v>1205</v>
      </c>
      <c r="G217" s="16" t="s">
        <v>54</v>
      </c>
      <c r="H217" s="16" t="s">
        <v>1208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56</v>
      </c>
      <c r="P217" s="16" t="s">
        <v>47</v>
      </c>
      <c r="Q217" s="18">
        <f t="shared" si="2"/>
        <v>144.27080000000001</v>
      </c>
      <c r="R217" s="18">
        <v>0</v>
      </c>
      <c r="S217" s="18">
        <v>138.9</v>
      </c>
      <c r="T217" s="18">
        <v>0</v>
      </c>
      <c r="U217" s="16" t="s">
        <v>50</v>
      </c>
      <c r="V217" s="18">
        <v>0</v>
      </c>
      <c r="W217" s="18">
        <v>4.63</v>
      </c>
      <c r="X217" s="16" t="s">
        <v>50</v>
      </c>
      <c r="Y217" s="18">
        <v>0.74080000000000001</v>
      </c>
      <c r="Z217" s="18">
        <v>0</v>
      </c>
      <c r="AA217" s="16" t="s">
        <v>50</v>
      </c>
      <c r="AB217" s="18">
        <v>0</v>
      </c>
      <c r="AC217" s="18">
        <v>0</v>
      </c>
      <c r="AD217" s="16" t="s">
        <v>50</v>
      </c>
      <c r="AE217" s="18">
        <v>0</v>
      </c>
      <c r="AF217" s="16">
        <v>0</v>
      </c>
      <c r="AG217" s="16" t="s">
        <v>50</v>
      </c>
      <c r="AH217" s="18">
        <v>0</v>
      </c>
      <c r="AI217" s="18">
        <v>0</v>
      </c>
      <c r="AJ217" s="16" t="s">
        <v>50</v>
      </c>
      <c r="AK217" s="18">
        <v>0</v>
      </c>
      <c r="AL217" s="18">
        <v>0</v>
      </c>
      <c r="AM217" s="19" t="s">
        <v>47</v>
      </c>
      <c r="AN217" s="16" t="s">
        <v>47</v>
      </c>
      <c r="AO217" s="19" t="s">
        <v>47</v>
      </c>
      <c r="AP217" s="16" t="s">
        <v>47</v>
      </c>
    </row>
    <row r="218" spans="1:43" s="20" customFormat="1" x14ac:dyDescent="0.25">
      <c r="A218" s="16" t="s">
        <v>516</v>
      </c>
      <c r="B218" s="17">
        <v>44963</v>
      </c>
      <c r="C218" s="16" t="s">
        <v>876</v>
      </c>
      <c r="D218" s="16" t="s">
        <v>1191</v>
      </c>
      <c r="E218" s="16" t="s">
        <v>1192</v>
      </c>
      <c r="F218" s="16" t="s">
        <v>1205</v>
      </c>
      <c r="G218" s="16" t="s">
        <v>54</v>
      </c>
      <c r="H218" s="16" t="s">
        <v>1209</v>
      </c>
      <c r="I218" s="18" t="s">
        <v>47</v>
      </c>
      <c r="J218" s="18" t="s">
        <v>47</v>
      </c>
      <c r="K218" s="18" t="s">
        <v>47</v>
      </c>
      <c r="L218" s="18" t="s">
        <v>47</v>
      </c>
      <c r="M218" s="18">
        <v>0</v>
      </c>
      <c r="N218" s="16" t="s">
        <v>47</v>
      </c>
      <c r="O218" s="16" t="s">
        <v>56</v>
      </c>
      <c r="P218" s="16" t="s">
        <v>47</v>
      </c>
      <c r="Q218" s="18">
        <f t="shared" si="2"/>
        <v>122.56440000000001</v>
      </c>
      <c r="R218" s="18">
        <v>0</v>
      </c>
      <c r="S218" s="18">
        <v>98.39</v>
      </c>
      <c r="T218" s="18">
        <v>0</v>
      </c>
      <c r="U218" s="16" t="s">
        <v>50</v>
      </c>
      <c r="V218" s="18">
        <v>0</v>
      </c>
      <c r="W218" s="18">
        <v>20.84</v>
      </c>
      <c r="X218" s="16" t="s">
        <v>63</v>
      </c>
      <c r="Y218" s="18">
        <v>3.3344</v>
      </c>
      <c r="Z218" s="18">
        <v>0</v>
      </c>
      <c r="AA218" s="16" t="s">
        <v>50</v>
      </c>
      <c r="AB218" s="18">
        <v>0</v>
      </c>
      <c r="AC218" s="18">
        <v>0</v>
      </c>
      <c r="AD218" s="16" t="s">
        <v>50</v>
      </c>
      <c r="AE218" s="18">
        <v>0</v>
      </c>
      <c r="AF218" s="16">
        <v>0</v>
      </c>
      <c r="AG218" s="16" t="s">
        <v>50</v>
      </c>
      <c r="AH218" s="18">
        <v>0</v>
      </c>
      <c r="AI218" s="18">
        <v>0</v>
      </c>
      <c r="AJ218" s="16" t="s">
        <v>50</v>
      </c>
      <c r="AK218" s="18">
        <v>0</v>
      </c>
      <c r="AL218" s="18">
        <v>0</v>
      </c>
      <c r="AM218" s="19" t="s">
        <v>47</v>
      </c>
      <c r="AN218" s="16" t="s">
        <v>47</v>
      </c>
      <c r="AO218" s="19" t="s">
        <v>47</v>
      </c>
      <c r="AP218" s="16" t="s">
        <v>47</v>
      </c>
    </row>
    <row r="219" spans="1:43" s="20" customFormat="1" x14ac:dyDescent="0.25">
      <c r="A219" s="16" t="s">
        <v>521</v>
      </c>
      <c r="B219" s="17">
        <v>44963</v>
      </c>
      <c r="C219" s="16" t="s">
        <v>876</v>
      </c>
      <c r="D219" s="16" t="s">
        <v>1191</v>
      </c>
      <c r="E219" s="16" t="s">
        <v>1192</v>
      </c>
      <c r="F219" s="16" t="s">
        <v>1205</v>
      </c>
      <c r="G219" s="16" t="s">
        <v>54</v>
      </c>
      <c r="H219" s="16" t="s">
        <v>1210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56</v>
      </c>
      <c r="P219" s="16" t="s">
        <v>47</v>
      </c>
      <c r="Q219" s="18">
        <f t="shared" si="2"/>
        <v>168.804</v>
      </c>
      <c r="R219" s="18">
        <v>0</v>
      </c>
      <c r="S219" s="18">
        <v>69.449999999999989</v>
      </c>
      <c r="T219" s="18">
        <v>0</v>
      </c>
      <c r="U219" s="16" t="s">
        <v>50</v>
      </c>
      <c r="V219" s="18">
        <v>0</v>
      </c>
      <c r="W219" s="18">
        <v>85.65</v>
      </c>
      <c r="X219" s="16" t="s">
        <v>50</v>
      </c>
      <c r="Y219" s="18">
        <v>13.704000000000001</v>
      </c>
      <c r="Z219" s="18">
        <v>0</v>
      </c>
      <c r="AA219" s="16" t="s">
        <v>50</v>
      </c>
      <c r="AB219" s="18">
        <v>0</v>
      </c>
      <c r="AC219" s="18">
        <v>0</v>
      </c>
      <c r="AD219" s="16" t="s">
        <v>50</v>
      </c>
      <c r="AE219" s="18">
        <v>0</v>
      </c>
      <c r="AF219" s="16">
        <v>0</v>
      </c>
      <c r="AG219" s="16" t="s">
        <v>50</v>
      </c>
      <c r="AH219" s="18">
        <v>0</v>
      </c>
      <c r="AI219" s="18">
        <v>0</v>
      </c>
      <c r="AJ219" s="16" t="s">
        <v>50</v>
      </c>
      <c r="AK219" s="18">
        <v>0</v>
      </c>
      <c r="AL219" s="18">
        <v>0</v>
      </c>
      <c r="AM219" s="19" t="s">
        <v>47</v>
      </c>
      <c r="AN219" s="16" t="s">
        <v>47</v>
      </c>
      <c r="AO219" s="19" t="s">
        <v>47</v>
      </c>
      <c r="AP219" s="16" t="s">
        <v>47</v>
      </c>
    </row>
    <row r="220" spans="1:43" s="20" customFormat="1" x14ac:dyDescent="0.25">
      <c r="A220" s="16" t="s">
        <v>523</v>
      </c>
      <c r="B220" s="17">
        <v>44963</v>
      </c>
      <c r="C220" s="16" t="s">
        <v>876</v>
      </c>
      <c r="D220" s="16" t="s">
        <v>1191</v>
      </c>
      <c r="E220" s="16" t="s">
        <v>1192</v>
      </c>
      <c r="F220" s="16" t="s">
        <v>1205</v>
      </c>
      <c r="G220" s="16" t="s">
        <v>54</v>
      </c>
      <c r="H220" s="16" t="s">
        <v>1211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56</v>
      </c>
      <c r="P220" s="16"/>
      <c r="Q220" s="18">
        <f t="shared" si="2"/>
        <v>36.25</v>
      </c>
      <c r="R220" s="18">
        <v>0</v>
      </c>
      <c r="S220" s="18">
        <v>0</v>
      </c>
      <c r="T220" s="18">
        <v>0</v>
      </c>
      <c r="U220" s="16" t="s">
        <v>50</v>
      </c>
      <c r="V220" s="18">
        <v>0</v>
      </c>
      <c r="W220" s="18">
        <v>31.25</v>
      </c>
      <c r="X220" s="16" t="s">
        <v>63</v>
      </c>
      <c r="Y220" s="18">
        <v>5</v>
      </c>
      <c r="Z220" s="18">
        <v>0</v>
      </c>
      <c r="AA220" s="16" t="s">
        <v>50</v>
      </c>
      <c r="AB220" s="18">
        <v>0</v>
      </c>
      <c r="AC220" s="18">
        <v>0</v>
      </c>
      <c r="AD220" s="16" t="s">
        <v>50</v>
      </c>
      <c r="AE220" s="18">
        <v>0</v>
      </c>
      <c r="AF220" s="16">
        <v>0</v>
      </c>
      <c r="AG220" s="16" t="s">
        <v>50</v>
      </c>
      <c r="AH220" s="18">
        <v>0</v>
      </c>
      <c r="AI220" s="18">
        <v>0</v>
      </c>
      <c r="AJ220" s="16" t="s">
        <v>50</v>
      </c>
      <c r="AK220" s="18">
        <v>0</v>
      </c>
      <c r="AL220" s="18">
        <v>0</v>
      </c>
      <c r="AM220" s="19" t="s">
        <v>47</v>
      </c>
      <c r="AN220" s="16" t="s">
        <v>47</v>
      </c>
      <c r="AO220" s="19" t="s">
        <v>47</v>
      </c>
      <c r="AP220" s="16" t="s">
        <v>47</v>
      </c>
    </row>
    <row r="221" spans="1:43" s="20" customFormat="1" x14ac:dyDescent="0.25">
      <c r="A221" s="16" t="s">
        <v>525</v>
      </c>
      <c r="B221" s="17">
        <v>44963</v>
      </c>
      <c r="C221" s="16" t="s">
        <v>876</v>
      </c>
      <c r="D221" s="16" t="s">
        <v>1137</v>
      </c>
      <c r="E221" s="20" t="s">
        <v>1138</v>
      </c>
      <c r="F221" s="16" t="s">
        <v>1150</v>
      </c>
      <c r="G221" s="16" t="s">
        <v>54</v>
      </c>
      <c r="H221" s="16" t="s">
        <v>1151</v>
      </c>
      <c r="I221" s="16"/>
      <c r="J221" s="16"/>
      <c r="K221" s="16"/>
      <c r="L221" s="16"/>
      <c r="M221" s="16"/>
      <c r="N221" s="16"/>
      <c r="O221" s="16" t="s">
        <v>1141</v>
      </c>
      <c r="P221" s="16"/>
      <c r="Q221" s="29">
        <v>1061.21</v>
      </c>
      <c r="R221" s="29"/>
      <c r="S221" s="29">
        <v>1061.21</v>
      </c>
      <c r="T221" s="29">
        <v>0</v>
      </c>
      <c r="U221" s="16" t="s">
        <v>50</v>
      </c>
      <c r="V221" s="29">
        <v>0</v>
      </c>
      <c r="W221" s="29">
        <v>0</v>
      </c>
      <c r="X221" s="16" t="s">
        <v>50</v>
      </c>
      <c r="Y221" s="29">
        <v>0</v>
      </c>
      <c r="Z221" s="29">
        <v>0</v>
      </c>
      <c r="AA221" s="29">
        <v>0</v>
      </c>
      <c r="AB221" s="29">
        <v>0</v>
      </c>
      <c r="AC221" s="29">
        <v>0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0</v>
      </c>
      <c r="AK221" s="29">
        <v>0</v>
      </c>
      <c r="AL221" s="29">
        <v>0</v>
      </c>
      <c r="AM221" s="29">
        <v>0</v>
      </c>
      <c r="AN221" s="29"/>
      <c r="AO221" s="29"/>
      <c r="AP221" s="29"/>
      <c r="AQ221" s="16"/>
    </row>
    <row r="222" spans="1:43" s="20" customFormat="1" x14ac:dyDescent="0.25">
      <c r="A222" s="16" t="s">
        <v>1471</v>
      </c>
      <c r="B222" s="17">
        <v>44963</v>
      </c>
      <c r="C222" s="16" t="s">
        <v>876</v>
      </c>
      <c r="D222" s="16" t="s">
        <v>1170</v>
      </c>
      <c r="E222" s="20" t="s">
        <v>1171</v>
      </c>
      <c r="F222" s="16" t="s">
        <v>1180</v>
      </c>
      <c r="G222" s="16" t="s">
        <v>54</v>
      </c>
      <c r="H222" s="16" t="s">
        <v>1181</v>
      </c>
      <c r="I222" s="16"/>
      <c r="J222" s="16"/>
      <c r="K222" s="16"/>
      <c r="L222" s="16"/>
      <c r="M222" s="16"/>
      <c r="N222" s="16"/>
      <c r="O222" s="16" t="s">
        <v>913</v>
      </c>
      <c r="P222" s="16"/>
      <c r="Q222" s="29">
        <v>0</v>
      </c>
      <c r="R222" s="29"/>
      <c r="S222" s="29">
        <v>0</v>
      </c>
      <c r="T222" s="29">
        <v>0</v>
      </c>
      <c r="U222" s="16" t="s">
        <v>50</v>
      </c>
      <c r="V222" s="29">
        <v>0</v>
      </c>
      <c r="W222" s="29">
        <v>0</v>
      </c>
      <c r="X222" s="16" t="s">
        <v>50</v>
      </c>
      <c r="Y222" s="29">
        <v>0</v>
      </c>
      <c r="Z222" s="29">
        <v>0</v>
      </c>
      <c r="AA222" s="29">
        <v>0</v>
      </c>
      <c r="AB222" s="29">
        <v>0</v>
      </c>
      <c r="AC222" s="29"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29">
        <v>0</v>
      </c>
      <c r="AN222" s="29">
        <v>0</v>
      </c>
      <c r="AO222" s="29">
        <v>0</v>
      </c>
      <c r="AP222" s="29">
        <v>0</v>
      </c>
      <c r="AQ222" s="16"/>
    </row>
    <row r="223" spans="1:43" s="20" customFormat="1" x14ac:dyDescent="0.25">
      <c r="A223" s="16" t="s">
        <v>527</v>
      </c>
      <c r="B223" s="17">
        <v>44964</v>
      </c>
      <c r="C223" s="16" t="s">
        <v>876</v>
      </c>
      <c r="D223" s="16" t="s">
        <v>52</v>
      </c>
      <c r="E223" s="16" t="s">
        <v>53</v>
      </c>
      <c r="F223" s="16" t="s">
        <v>414</v>
      </c>
      <c r="G223" s="16" t="s">
        <v>54</v>
      </c>
      <c r="H223" s="16" t="s">
        <v>412</v>
      </c>
      <c r="I223" s="18" t="s">
        <v>47</v>
      </c>
      <c r="J223" s="18" t="s">
        <v>47</v>
      </c>
      <c r="K223" s="18" t="s">
        <v>47</v>
      </c>
      <c r="L223" s="18" t="s">
        <v>47</v>
      </c>
      <c r="M223" s="18">
        <v>0</v>
      </c>
      <c r="N223" s="16" t="s">
        <v>47</v>
      </c>
      <c r="O223" s="16" t="s">
        <v>56</v>
      </c>
      <c r="P223" s="16" t="s">
        <v>47</v>
      </c>
      <c r="Q223" s="18">
        <v>5389.3027000000002</v>
      </c>
      <c r="R223" s="18">
        <v>0</v>
      </c>
      <c r="S223" s="18">
        <v>4389.8468999999996</v>
      </c>
      <c r="T223" s="18">
        <v>0</v>
      </c>
      <c r="U223" s="16" t="s">
        <v>50</v>
      </c>
      <c r="V223" s="18">
        <v>0</v>
      </c>
      <c r="W223" s="18">
        <v>861.59979999999996</v>
      </c>
      <c r="X223" s="16" t="s">
        <v>50</v>
      </c>
      <c r="Y223" s="18">
        <v>137.85600000000002</v>
      </c>
      <c r="Z223" s="18">
        <v>0</v>
      </c>
      <c r="AA223" s="16" t="s">
        <v>50</v>
      </c>
      <c r="AB223" s="18">
        <v>0</v>
      </c>
      <c r="AC223" s="18">
        <v>0</v>
      </c>
      <c r="AD223" s="16" t="s">
        <v>50</v>
      </c>
      <c r="AE223" s="18">
        <v>0</v>
      </c>
      <c r="AF223" s="16">
        <v>0</v>
      </c>
      <c r="AG223" s="16" t="s">
        <v>50</v>
      </c>
      <c r="AH223" s="18">
        <v>0</v>
      </c>
      <c r="AI223" s="18">
        <v>0</v>
      </c>
      <c r="AJ223" s="16" t="s">
        <v>50</v>
      </c>
      <c r="AK223" s="18">
        <v>0</v>
      </c>
      <c r="AL223" s="18">
        <v>0</v>
      </c>
      <c r="AM223" s="19" t="s">
        <v>47</v>
      </c>
      <c r="AN223" s="16" t="s">
        <v>47</v>
      </c>
      <c r="AO223" s="19" t="s">
        <v>47</v>
      </c>
      <c r="AP223" s="16" t="s">
        <v>47</v>
      </c>
    </row>
    <row r="224" spans="1:43" s="20" customFormat="1" x14ac:dyDescent="0.25">
      <c r="A224" s="16" t="s">
        <v>529</v>
      </c>
      <c r="B224" s="17">
        <v>44964</v>
      </c>
      <c r="C224" s="16" t="s">
        <v>876</v>
      </c>
      <c r="D224" s="16" t="s">
        <v>52</v>
      </c>
      <c r="E224" s="16" t="s">
        <v>53</v>
      </c>
      <c r="F224" s="16" t="s">
        <v>414</v>
      </c>
      <c r="G224" s="16" t="s">
        <v>54</v>
      </c>
      <c r="H224" s="16" t="s">
        <v>415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>
        <v>0</v>
      </c>
      <c r="N224" s="16" t="s">
        <v>47</v>
      </c>
      <c r="O224" s="16" t="s">
        <v>378</v>
      </c>
      <c r="P224" s="16" t="s">
        <v>379</v>
      </c>
      <c r="Q224" s="18">
        <v>7307.6358499999997</v>
      </c>
      <c r="R224" s="18">
        <v>0</v>
      </c>
      <c r="S224" s="18">
        <v>7307.6358499999997</v>
      </c>
      <c r="T224" s="18">
        <v>0</v>
      </c>
      <c r="U224" s="16" t="s">
        <v>50</v>
      </c>
      <c r="V224" s="18">
        <v>0</v>
      </c>
      <c r="W224" s="18">
        <v>0</v>
      </c>
      <c r="X224" s="16" t="s">
        <v>50</v>
      </c>
      <c r="Y224" s="18">
        <v>0</v>
      </c>
      <c r="Z224" s="18">
        <v>0</v>
      </c>
      <c r="AA224" s="16" t="s">
        <v>50</v>
      </c>
      <c r="AB224" s="18">
        <v>0</v>
      </c>
      <c r="AC224" s="18">
        <v>0</v>
      </c>
      <c r="AD224" s="16" t="s">
        <v>50</v>
      </c>
      <c r="AE224" s="18">
        <v>0</v>
      </c>
      <c r="AF224" s="16">
        <v>0</v>
      </c>
      <c r="AG224" s="16" t="s">
        <v>50</v>
      </c>
      <c r="AH224" s="18">
        <v>0</v>
      </c>
      <c r="AI224" s="18">
        <v>0</v>
      </c>
      <c r="AJ224" s="16" t="s">
        <v>50</v>
      </c>
      <c r="AK224" s="18">
        <v>0</v>
      </c>
      <c r="AL224" s="18">
        <v>0</v>
      </c>
      <c r="AM224" s="19" t="s">
        <v>47</v>
      </c>
      <c r="AN224" s="16" t="s">
        <v>47</v>
      </c>
      <c r="AO224" s="19" t="s">
        <v>47</v>
      </c>
      <c r="AP224" s="16" t="s">
        <v>47</v>
      </c>
    </row>
    <row r="225" spans="1:43" s="20" customFormat="1" x14ac:dyDescent="0.25">
      <c r="A225" s="16" t="s">
        <v>1472</v>
      </c>
      <c r="B225" s="17">
        <v>44964</v>
      </c>
      <c r="C225" s="16" t="s">
        <v>876</v>
      </c>
      <c r="D225" s="16" t="s">
        <v>52</v>
      </c>
      <c r="E225" s="16" t="s">
        <v>53</v>
      </c>
      <c r="F225" s="16" t="s">
        <v>414</v>
      </c>
      <c r="G225" s="16" t="s">
        <v>54</v>
      </c>
      <c r="H225" s="16" t="s">
        <v>417</v>
      </c>
      <c r="I225" s="18" t="s">
        <v>47</v>
      </c>
      <c r="J225" s="18" t="s">
        <v>47</v>
      </c>
      <c r="K225" s="18" t="s">
        <v>47</v>
      </c>
      <c r="L225" s="18" t="s">
        <v>47</v>
      </c>
      <c r="M225" s="18">
        <v>0</v>
      </c>
      <c r="N225" s="16" t="s">
        <v>47</v>
      </c>
      <c r="O225" s="16" t="s">
        <v>56</v>
      </c>
      <c r="P225" s="16" t="s">
        <v>47</v>
      </c>
      <c r="Q225" s="18">
        <v>15444.006949999999</v>
      </c>
      <c r="R225" s="18">
        <v>0</v>
      </c>
      <c r="S225" s="18">
        <v>9864.8358499999995</v>
      </c>
      <c r="T225" s="18">
        <v>0</v>
      </c>
      <c r="U225" s="16" t="s">
        <v>50</v>
      </c>
      <c r="V225" s="18">
        <v>0</v>
      </c>
      <c r="W225" s="18">
        <v>4809.6302000000005</v>
      </c>
      <c r="X225" s="16" t="s">
        <v>50</v>
      </c>
      <c r="Y225" s="18">
        <v>769.54090000000008</v>
      </c>
      <c r="Z225" s="18">
        <v>0</v>
      </c>
      <c r="AA225" s="16" t="s">
        <v>50</v>
      </c>
      <c r="AB225" s="18">
        <v>0</v>
      </c>
      <c r="AC225" s="18">
        <v>0</v>
      </c>
      <c r="AD225" s="16" t="s">
        <v>50</v>
      </c>
      <c r="AE225" s="18">
        <v>0</v>
      </c>
      <c r="AF225" s="16">
        <v>0</v>
      </c>
      <c r="AG225" s="16" t="s">
        <v>50</v>
      </c>
      <c r="AH225" s="18">
        <v>0</v>
      </c>
      <c r="AI225" s="18">
        <v>0</v>
      </c>
      <c r="AJ225" s="16" t="s">
        <v>50</v>
      </c>
      <c r="AK225" s="18">
        <v>0</v>
      </c>
      <c r="AL225" s="18">
        <v>0</v>
      </c>
      <c r="AM225" s="19" t="s">
        <v>47</v>
      </c>
      <c r="AN225" s="16" t="s">
        <v>47</v>
      </c>
      <c r="AO225" s="19" t="s">
        <v>47</v>
      </c>
      <c r="AP225" s="16" t="s">
        <v>47</v>
      </c>
    </row>
    <row r="226" spans="1:43" s="20" customFormat="1" x14ac:dyDescent="0.25">
      <c r="A226" s="16" t="s">
        <v>1473</v>
      </c>
      <c r="B226" s="17">
        <v>44964</v>
      </c>
      <c r="C226" s="16" t="s">
        <v>876</v>
      </c>
      <c r="D226" s="16" t="s">
        <v>52</v>
      </c>
      <c r="E226" s="16" t="s">
        <v>53</v>
      </c>
      <c r="F226" s="16" t="s">
        <v>414</v>
      </c>
      <c r="G226" s="16" t="s">
        <v>54</v>
      </c>
      <c r="H226" s="16" t="s">
        <v>419</v>
      </c>
      <c r="I226" s="18" t="s">
        <v>47</v>
      </c>
      <c r="J226" s="18" t="s">
        <v>47</v>
      </c>
      <c r="K226" s="18" t="s">
        <v>47</v>
      </c>
      <c r="L226" s="18" t="s">
        <v>47</v>
      </c>
      <c r="M226" s="18">
        <v>0</v>
      </c>
      <c r="N226" s="16" t="s">
        <v>47</v>
      </c>
      <c r="O226" s="16" t="s">
        <v>235</v>
      </c>
      <c r="P226" s="16" t="s">
        <v>236</v>
      </c>
      <c r="Q226" s="18">
        <v>672.52639999999997</v>
      </c>
      <c r="R226" s="18">
        <v>0</v>
      </c>
      <c r="S226" s="18">
        <v>350.96340000000004</v>
      </c>
      <c r="T226" s="18">
        <v>277.20949999999999</v>
      </c>
      <c r="U226" s="16" t="s">
        <v>63</v>
      </c>
      <c r="V226" s="18">
        <v>44.353499999999997</v>
      </c>
      <c r="W226" s="18">
        <v>0</v>
      </c>
      <c r="X226" s="16" t="s">
        <v>50</v>
      </c>
      <c r="Y226" s="18">
        <v>0</v>
      </c>
      <c r="Z226" s="18">
        <v>0</v>
      </c>
      <c r="AA226" s="16" t="s">
        <v>50</v>
      </c>
      <c r="AB226" s="18">
        <v>0</v>
      </c>
      <c r="AC226" s="18">
        <v>0</v>
      </c>
      <c r="AD226" s="16" t="s">
        <v>50</v>
      </c>
      <c r="AE226" s="18">
        <v>0</v>
      </c>
      <c r="AF226" s="16">
        <v>0</v>
      </c>
      <c r="AG226" s="16" t="s">
        <v>50</v>
      </c>
      <c r="AH226" s="18">
        <v>0</v>
      </c>
      <c r="AI226" s="18">
        <v>0</v>
      </c>
      <c r="AJ226" s="16" t="s">
        <v>50</v>
      </c>
      <c r="AK226" s="18">
        <v>0</v>
      </c>
      <c r="AL226" s="18">
        <v>0</v>
      </c>
      <c r="AM226" s="19" t="s">
        <v>47</v>
      </c>
      <c r="AN226" s="16" t="s">
        <v>47</v>
      </c>
      <c r="AO226" s="19" t="s">
        <v>47</v>
      </c>
      <c r="AP226" s="16" t="s">
        <v>47</v>
      </c>
    </row>
    <row r="227" spans="1:43" s="20" customFormat="1" x14ac:dyDescent="0.25">
      <c r="A227" s="16" t="s">
        <v>1474</v>
      </c>
      <c r="B227" s="17">
        <v>44964</v>
      </c>
      <c r="C227" s="16" t="s">
        <v>876</v>
      </c>
      <c r="D227" s="16" t="s">
        <v>52</v>
      </c>
      <c r="E227" s="16" t="s">
        <v>53</v>
      </c>
      <c r="F227" s="16" t="s">
        <v>414</v>
      </c>
      <c r="G227" s="16" t="s">
        <v>54</v>
      </c>
      <c r="H227" s="16" t="s">
        <v>421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>
        <v>0</v>
      </c>
      <c r="N227" s="16" t="s">
        <v>47</v>
      </c>
      <c r="O227" s="16" t="s">
        <v>56</v>
      </c>
      <c r="P227" s="16" t="s">
        <v>47</v>
      </c>
      <c r="Q227" s="18">
        <v>11309.3681</v>
      </c>
      <c r="R227" s="18">
        <v>0</v>
      </c>
      <c r="S227" s="18">
        <v>8466.3125500000042</v>
      </c>
      <c r="T227" s="18">
        <v>0</v>
      </c>
      <c r="U227" s="16" t="s">
        <v>50</v>
      </c>
      <c r="V227" s="18">
        <v>0</v>
      </c>
      <c r="W227" s="18">
        <v>2450.9099500000007</v>
      </c>
      <c r="X227" s="16" t="s">
        <v>63</v>
      </c>
      <c r="Y227" s="18">
        <v>392.1456</v>
      </c>
      <c r="Z227" s="18">
        <v>0</v>
      </c>
      <c r="AA227" s="16" t="s">
        <v>50</v>
      </c>
      <c r="AB227" s="18">
        <v>0</v>
      </c>
      <c r="AC227" s="18">
        <v>0</v>
      </c>
      <c r="AD227" s="16" t="s">
        <v>50</v>
      </c>
      <c r="AE227" s="18">
        <v>0</v>
      </c>
      <c r="AF227" s="16">
        <v>0</v>
      </c>
      <c r="AG227" s="16" t="s">
        <v>50</v>
      </c>
      <c r="AH227" s="18">
        <v>0</v>
      </c>
      <c r="AI227" s="18">
        <v>0</v>
      </c>
      <c r="AJ227" s="16" t="s">
        <v>50</v>
      </c>
      <c r="AK227" s="18">
        <v>0</v>
      </c>
      <c r="AL227" s="18">
        <v>0</v>
      </c>
      <c r="AM227" s="19" t="s">
        <v>47</v>
      </c>
      <c r="AN227" s="16" t="s">
        <v>47</v>
      </c>
      <c r="AO227" s="19" t="s">
        <v>47</v>
      </c>
      <c r="AP227" s="16" t="s">
        <v>47</v>
      </c>
    </row>
    <row r="228" spans="1:43" s="20" customFormat="1" x14ac:dyDescent="0.25">
      <c r="A228" s="16" t="s">
        <v>1475</v>
      </c>
      <c r="B228" s="25">
        <v>44964</v>
      </c>
      <c r="C228" s="24" t="s">
        <v>1237</v>
      </c>
      <c r="D228" s="24" t="s">
        <v>52</v>
      </c>
      <c r="E228" s="24" t="s">
        <v>1238</v>
      </c>
      <c r="F228" s="24" t="s">
        <v>1345</v>
      </c>
      <c r="G228" s="24" t="s">
        <v>54</v>
      </c>
      <c r="H228" s="24" t="s">
        <v>1346</v>
      </c>
      <c r="I228" s="26" t="s">
        <v>47</v>
      </c>
      <c r="J228" s="26" t="s">
        <v>47</v>
      </c>
      <c r="K228" s="26" t="s">
        <v>47</v>
      </c>
      <c r="L228" s="26" t="s">
        <v>47</v>
      </c>
      <c r="M228" s="26">
        <v>0</v>
      </c>
      <c r="N228" s="24" t="s">
        <v>47</v>
      </c>
      <c r="O228" s="24" t="s">
        <v>56</v>
      </c>
      <c r="P228" s="24" t="s">
        <v>47</v>
      </c>
      <c r="Q228" s="26">
        <f>+R228+S228+T228+V228+W228+Y228+AB228+Z228+AC228+AE228</f>
        <v>16904.712800000001</v>
      </c>
      <c r="R228" s="26">
        <v>0</v>
      </c>
      <c r="S228" s="26">
        <v>14011.62</v>
      </c>
      <c r="T228" s="26">
        <v>0</v>
      </c>
      <c r="U228" s="24" t="s">
        <v>50</v>
      </c>
      <c r="V228" s="26">
        <v>0</v>
      </c>
      <c r="W228" s="26">
        <v>2494.0455000000006</v>
      </c>
      <c r="X228" s="24" t="s">
        <v>63</v>
      </c>
      <c r="Y228" s="26">
        <v>399.04730000000006</v>
      </c>
      <c r="Z228" s="26">
        <v>0</v>
      </c>
      <c r="AA228" s="24" t="s">
        <v>50</v>
      </c>
      <c r="AB228" s="26">
        <v>0</v>
      </c>
      <c r="AC228" s="26">
        <v>0</v>
      </c>
      <c r="AD228" s="24" t="s">
        <v>50</v>
      </c>
      <c r="AE228" s="26">
        <v>0</v>
      </c>
      <c r="AF228" s="24">
        <v>0</v>
      </c>
      <c r="AG228" s="24" t="s">
        <v>50</v>
      </c>
      <c r="AH228" s="26">
        <v>0</v>
      </c>
      <c r="AI228" s="26">
        <v>0</v>
      </c>
      <c r="AJ228" s="24" t="s">
        <v>50</v>
      </c>
      <c r="AK228" s="26">
        <v>0</v>
      </c>
      <c r="AL228" s="26">
        <v>0</v>
      </c>
      <c r="AM228" s="27" t="s">
        <v>47</v>
      </c>
      <c r="AN228" s="24" t="s">
        <v>47</v>
      </c>
      <c r="AO228" s="27" t="s">
        <v>47</v>
      </c>
      <c r="AP228" s="24" t="s">
        <v>47</v>
      </c>
      <c r="AQ228" s="28"/>
    </row>
    <row r="229" spans="1:43" s="20" customFormat="1" x14ac:dyDescent="0.25">
      <c r="A229" s="16" t="s">
        <v>536</v>
      </c>
      <c r="B229" s="17">
        <v>44964</v>
      </c>
      <c r="C229" s="16" t="s">
        <v>876</v>
      </c>
      <c r="D229" s="16" t="s">
        <v>65</v>
      </c>
      <c r="E229" s="16" t="s">
        <v>66</v>
      </c>
      <c r="F229" s="16" t="s">
        <v>425</v>
      </c>
      <c r="G229" s="16" t="s">
        <v>54</v>
      </c>
      <c r="H229" s="16" t="s">
        <v>423</v>
      </c>
      <c r="I229" s="18" t="s">
        <v>47</v>
      </c>
      <c r="J229" s="18" t="s">
        <v>47</v>
      </c>
      <c r="K229" s="18" t="s">
        <v>47</v>
      </c>
      <c r="L229" s="18" t="s">
        <v>47</v>
      </c>
      <c r="M229" s="18">
        <v>0</v>
      </c>
      <c r="N229" s="16" t="s">
        <v>47</v>
      </c>
      <c r="O229" s="16" t="s">
        <v>56</v>
      </c>
      <c r="P229" s="16" t="s">
        <v>47</v>
      </c>
      <c r="Q229" s="18">
        <v>150.79159999999999</v>
      </c>
      <c r="R229" s="18">
        <v>0</v>
      </c>
      <c r="S229" s="18">
        <v>150.79159999999999</v>
      </c>
      <c r="T229" s="18">
        <v>0</v>
      </c>
      <c r="U229" s="16" t="s">
        <v>50</v>
      </c>
      <c r="V229" s="18">
        <v>0</v>
      </c>
      <c r="W229" s="18">
        <v>0</v>
      </c>
      <c r="X229" s="16" t="s">
        <v>50</v>
      </c>
      <c r="Y229" s="18">
        <v>0</v>
      </c>
      <c r="Z229" s="18">
        <v>0</v>
      </c>
      <c r="AA229" s="16" t="s">
        <v>50</v>
      </c>
      <c r="AB229" s="18">
        <v>0</v>
      </c>
      <c r="AC229" s="18">
        <v>0</v>
      </c>
      <c r="AD229" s="16" t="s">
        <v>50</v>
      </c>
      <c r="AE229" s="18">
        <v>0</v>
      </c>
      <c r="AF229" s="16">
        <v>0</v>
      </c>
      <c r="AG229" s="16" t="s">
        <v>50</v>
      </c>
      <c r="AH229" s="18">
        <v>0</v>
      </c>
      <c r="AI229" s="18">
        <v>0</v>
      </c>
      <c r="AJ229" s="16" t="s">
        <v>50</v>
      </c>
      <c r="AK229" s="18">
        <v>0</v>
      </c>
      <c r="AL229" s="18">
        <v>0</v>
      </c>
      <c r="AM229" s="19" t="s">
        <v>47</v>
      </c>
      <c r="AN229" s="16" t="s">
        <v>47</v>
      </c>
      <c r="AO229" s="19" t="s">
        <v>47</v>
      </c>
      <c r="AP229" s="16" t="s">
        <v>47</v>
      </c>
    </row>
    <row r="230" spans="1:43" s="20" customFormat="1" x14ac:dyDescent="0.25">
      <c r="A230" s="16" t="s">
        <v>538</v>
      </c>
      <c r="B230" s="17">
        <v>44964</v>
      </c>
      <c r="C230" s="16" t="s">
        <v>876</v>
      </c>
      <c r="D230" s="16" t="s">
        <v>65</v>
      </c>
      <c r="E230" s="16" t="s">
        <v>66</v>
      </c>
      <c r="F230" s="16" t="s">
        <v>425</v>
      </c>
      <c r="G230" s="16" t="s">
        <v>54</v>
      </c>
      <c r="H230" s="16" t="s">
        <v>426</v>
      </c>
      <c r="I230" s="18" t="s">
        <v>47</v>
      </c>
      <c r="J230" s="18" t="s">
        <v>47</v>
      </c>
      <c r="K230" s="18" t="s">
        <v>47</v>
      </c>
      <c r="L230" s="18" t="s">
        <v>47</v>
      </c>
      <c r="M230" s="18">
        <v>0</v>
      </c>
      <c r="N230" s="16" t="s">
        <v>47</v>
      </c>
      <c r="O230" s="16" t="s">
        <v>378</v>
      </c>
      <c r="P230" s="16" t="s">
        <v>379</v>
      </c>
      <c r="Q230" s="18">
        <v>1437.7185500000001</v>
      </c>
      <c r="R230" s="18">
        <v>0</v>
      </c>
      <c r="S230" s="18">
        <v>1437.7185500000001</v>
      </c>
      <c r="T230" s="18">
        <v>0</v>
      </c>
      <c r="U230" s="16" t="s">
        <v>50</v>
      </c>
      <c r="V230" s="18">
        <v>0</v>
      </c>
      <c r="W230" s="18">
        <v>0</v>
      </c>
      <c r="X230" s="16" t="s">
        <v>50</v>
      </c>
      <c r="Y230" s="18">
        <v>0</v>
      </c>
      <c r="Z230" s="18">
        <v>0</v>
      </c>
      <c r="AA230" s="16" t="s">
        <v>50</v>
      </c>
      <c r="AB230" s="18">
        <v>0</v>
      </c>
      <c r="AC230" s="18">
        <v>0</v>
      </c>
      <c r="AD230" s="16" t="s">
        <v>50</v>
      </c>
      <c r="AE230" s="18">
        <v>0</v>
      </c>
      <c r="AF230" s="16">
        <v>0</v>
      </c>
      <c r="AG230" s="16" t="s">
        <v>50</v>
      </c>
      <c r="AH230" s="18">
        <v>0</v>
      </c>
      <c r="AI230" s="18">
        <v>0</v>
      </c>
      <c r="AJ230" s="16" t="s">
        <v>50</v>
      </c>
      <c r="AK230" s="18">
        <v>0</v>
      </c>
      <c r="AL230" s="18">
        <v>0</v>
      </c>
      <c r="AM230" s="19" t="s">
        <v>47</v>
      </c>
      <c r="AN230" s="16" t="s">
        <v>47</v>
      </c>
      <c r="AO230" s="19" t="s">
        <v>47</v>
      </c>
      <c r="AP230" s="16" t="s">
        <v>47</v>
      </c>
    </row>
    <row r="231" spans="1:43" s="20" customFormat="1" x14ac:dyDescent="0.25">
      <c r="A231" s="16" t="s">
        <v>540</v>
      </c>
      <c r="B231" s="17">
        <v>44964</v>
      </c>
      <c r="C231" s="16" t="s">
        <v>876</v>
      </c>
      <c r="D231" s="16" t="s">
        <v>65</v>
      </c>
      <c r="E231" s="16" t="s">
        <v>66</v>
      </c>
      <c r="F231" s="16" t="s">
        <v>425</v>
      </c>
      <c r="G231" s="16" t="s">
        <v>54</v>
      </c>
      <c r="H231" s="16" t="s">
        <v>428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56</v>
      </c>
      <c r="P231" s="16" t="s">
        <v>47</v>
      </c>
      <c r="Q231" s="18">
        <v>20111.008350000004</v>
      </c>
      <c r="R231" s="18">
        <v>0</v>
      </c>
      <c r="S231" s="18">
        <v>16048.224650000007</v>
      </c>
      <c r="T231" s="18">
        <v>0</v>
      </c>
      <c r="U231" s="16" t="s">
        <v>50</v>
      </c>
      <c r="V231" s="18">
        <v>0</v>
      </c>
      <c r="W231" s="18">
        <v>3502.3997999999992</v>
      </c>
      <c r="X231" s="16" t="s">
        <v>50</v>
      </c>
      <c r="Y231" s="18">
        <v>560.38389999999993</v>
      </c>
      <c r="Z231" s="18">
        <v>0</v>
      </c>
      <c r="AA231" s="16" t="s">
        <v>50</v>
      </c>
      <c r="AB231" s="18">
        <v>0</v>
      </c>
      <c r="AC231" s="18">
        <v>0</v>
      </c>
      <c r="AD231" s="16" t="s">
        <v>50</v>
      </c>
      <c r="AE231" s="18">
        <v>0</v>
      </c>
      <c r="AF231" s="16">
        <v>0</v>
      </c>
      <c r="AG231" s="16" t="s">
        <v>50</v>
      </c>
      <c r="AH231" s="18">
        <v>0</v>
      </c>
      <c r="AI231" s="18">
        <v>0</v>
      </c>
      <c r="AJ231" s="16" t="s">
        <v>50</v>
      </c>
      <c r="AK231" s="18">
        <v>0</v>
      </c>
      <c r="AL231" s="18">
        <v>0</v>
      </c>
      <c r="AM231" s="19" t="s">
        <v>47</v>
      </c>
      <c r="AN231" s="16" t="s">
        <v>47</v>
      </c>
      <c r="AO231" s="19" t="s">
        <v>47</v>
      </c>
      <c r="AP231" s="16" t="s">
        <v>47</v>
      </c>
    </row>
    <row r="232" spans="1:43" s="20" customFormat="1" x14ac:dyDescent="0.25">
      <c r="A232" s="16" t="s">
        <v>546</v>
      </c>
      <c r="B232" s="17">
        <v>44964</v>
      </c>
      <c r="C232" s="16" t="s">
        <v>876</v>
      </c>
      <c r="D232" s="16" t="s">
        <v>65</v>
      </c>
      <c r="E232" s="16" t="s">
        <v>66</v>
      </c>
      <c r="F232" s="16" t="s">
        <v>425</v>
      </c>
      <c r="G232" s="16" t="s">
        <v>48</v>
      </c>
      <c r="H232" s="16" t="s">
        <v>47</v>
      </c>
      <c r="I232" s="18" t="s">
        <v>430</v>
      </c>
      <c r="J232" s="18" t="s">
        <v>47</v>
      </c>
      <c r="K232" s="18" t="s">
        <v>431</v>
      </c>
      <c r="L232" s="18" t="s">
        <v>294</v>
      </c>
      <c r="M232" s="18">
        <v>493.23</v>
      </c>
      <c r="N232" s="16" t="s">
        <v>49</v>
      </c>
      <c r="O232" s="16" t="s">
        <v>432</v>
      </c>
      <c r="P232" s="16" t="s">
        <v>433</v>
      </c>
      <c r="Q232" s="18">
        <v>-54.98</v>
      </c>
      <c r="R232" s="18">
        <v>0</v>
      </c>
      <c r="S232" s="18">
        <v>-54.98</v>
      </c>
      <c r="T232" s="18">
        <v>0</v>
      </c>
      <c r="U232" s="16" t="s">
        <v>50</v>
      </c>
      <c r="V232" s="18">
        <v>0</v>
      </c>
      <c r="W232" s="18">
        <v>0</v>
      </c>
      <c r="X232" s="16" t="s">
        <v>50</v>
      </c>
      <c r="Y232" s="18">
        <v>0</v>
      </c>
      <c r="Z232" s="18">
        <v>0</v>
      </c>
      <c r="AA232" s="16" t="s">
        <v>50</v>
      </c>
      <c r="AB232" s="18">
        <v>0</v>
      </c>
      <c r="AC232" s="18">
        <v>0</v>
      </c>
      <c r="AD232" s="16" t="s">
        <v>50</v>
      </c>
      <c r="AE232" s="18">
        <v>0</v>
      </c>
      <c r="AF232" s="16">
        <v>0</v>
      </c>
      <c r="AG232" s="16" t="s">
        <v>50</v>
      </c>
      <c r="AH232" s="18">
        <v>0</v>
      </c>
      <c r="AI232" s="18">
        <v>0</v>
      </c>
      <c r="AJ232" s="16" t="s">
        <v>50</v>
      </c>
      <c r="AK232" s="18">
        <v>0</v>
      </c>
      <c r="AL232" s="18">
        <v>0</v>
      </c>
      <c r="AM232" s="19" t="s">
        <v>47</v>
      </c>
      <c r="AN232" s="16" t="s">
        <v>47</v>
      </c>
      <c r="AO232" s="19" t="s">
        <v>47</v>
      </c>
      <c r="AP232" s="16" t="s">
        <v>47</v>
      </c>
    </row>
    <row r="233" spans="1:43" s="20" customFormat="1" x14ac:dyDescent="0.25">
      <c r="A233" s="16" t="s">
        <v>548</v>
      </c>
      <c r="B233" s="25">
        <v>44964</v>
      </c>
      <c r="C233" s="24" t="s">
        <v>926</v>
      </c>
      <c r="D233" s="24" t="s">
        <v>65</v>
      </c>
      <c r="E233" s="24" t="s">
        <v>937</v>
      </c>
      <c r="F233" s="24" t="s">
        <v>989</v>
      </c>
      <c r="G233" s="24" t="s">
        <v>54</v>
      </c>
      <c r="H233" s="24" t="s">
        <v>990</v>
      </c>
      <c r="I233" s="26" t="s">
        <v>47</v>
      </c>
      <c r="J233" s="26" t="s">
        <v>47</v>
      </c>
      <c r="K233" s="26" t="s">
        <v>47</v>
      </c>
      <c r="L233" s="26" t="s">
        <v>47</v>
      </c>
      <c r="M233" s="26">
        <v>0</v>
      </c>
      <c r="N233" s="24" t="s">
        <v>47</v>
      </c>
      <c r="O233" s="24" t="s">
        <v>56</v>
      </c>
      <c r="P233" s="24" t="s">
        <v>47</v>
      </c>
      <c r="Q233" s="26">
        <f>+S233+T233+V233+W233+Y233+Z233+AB233+AC233+AE233+AH233+AI233</f>
        <v>10793.58035</v>
      </c>
      <c r="R233" s="26">
        <v>0</v>
      </c>
      <c r="S233" s="26">
        <v>10307.040000000001</v>
      </c>
      <c r="T233" s="26">
        <v>0</v>
      </c>
      <c r="U233" s="24" t="s">
        <v>50</v>
      </c>
      <c r="V233" s="26">
        <v>0</v>
      </c>
      <c r="W233" s="26">
        <v>419.43145000000015</v>
      </c>
      <c r="X233" s="24" t="s">
        <v>50</v>
      </c>
      <c r="Y233" s="26">
        <v>67.108899999999991</v>
      </c>
      <c r="Z233" s="26">
        <v>0</v>
      </c>
      <c r="AA233" s="24" t="s">
        <v>50</v>
      </c>
      <c r="AB233" s="26">
        <v>0</v>
      </c>
      <c r="AC233" s="26">
        <v>0</v>
      </c>
      <c r="AD233" s="24" t="s">
        <v>50</v>
      </c>
      <c r="AE233" s="26">
        <v>0</v>
      </c>
      <c r="AF233" s="24">
        <v>0</v>
      </c>
      <c r="AG233" s="24" t="s">
        <v>50</v>
      </c>
      <c r="AH233" s="26">
        <v>0</v>
      </c>
      <c r="AI233" s="26">
        <v>0</v>
      </c>
      <c r="AJ233" s="24" t="s">
        <v>50</v>
      </c>
      <c r="AK233" s="26">
        <v>0</v>
      </c>
      <c r="AL233" s="26">
        <v>0</v>
      </c>
      <c r="AM233" s="27" t="s">
        <v>47</v>
      </c>
      <c r="AN233" s="24" t="s">
        <v>47</v>
      </c>
      <c r="AO233" s="27" t="s">
        <v>47</v>
      </c>
      <c r="AP233" s="24" t="s">
        <v>47</v>
      </c>
      <c r="AQ233" s="28"/>
    </row>
    <row r="234" spans="1:43" s="20" customFormat="1" x14ac:dyDescent="0.25">
      <c r="A234" s="16" t="s">
        <v>550</v>
      </c>
      <c r="B234" s="25">
        <v>44964</v>
      </c>
      <c r="C234" s="24" t="s">
        <v>926</v>
      </c>
      <c r="D234" s="24" t="s">
        <v>65</v>
      </c>
      <c r="E234" s="24" t="s">
        <v>937</v>
      </c>
      <c r="F234" s="24" t="s">
        <v>989</v>
      </c>
      <c r="G234" s="24" t="s">
        <v>48</v>
      </c>
      <c r="H234" s="24" t="s">
        <v>47</v>
      </c>
      <c r="I234" s="26" t="s">
        <v>991</v>
      </c>
      <c r="J234" s="26" t="s">
        <v>47</v>
      </c>
      <c r="K234" s="26" t="s">
        <v>992</v>
      </c>
      <c r="L234" s="26" t="s">
        <v>410</v>
      </c>
      <c r="M234" s="26">
        <v>23.15</v>
      </c>
      <c r="N234" s="24" t="s">
        <v>49</v>
      </c>
      <c r="O234" s="24" t="s">
        <v>993</v>
      </c>
      <c r="P234" s="24" t="s">
        <v>994</v>
      </c>
      <c r="Q234" s="26">
        <f>+S234+T234+V234+W234+Y234+Z234+AB234+AC234+AE234+AH234+AI234</f>
        <v>-23.15</v>
      </c>
      <c r="R234" s="26">
        <v>0</v>
      </c>
      <c r="S234" s="26">
        <v>-23.15</v>
      </c>
      <c r="T234" s="26">
        <v>0</v>
      </c>
      <c r="U234" s="24" t="s">
        <v>50</v>
      </c>
      <c r="V234" s="26">
        <v>0</v>
      </c>
      <c r="W234" s="26">
        <v>0</v>
      </c>
      <c r="X234" s="24" t="s">
        <v>50</v>
      </c>
      <c r="Y234" s="26">
        <v>0</v>
      </c>
      <c r="Z234" s="26">
        <v>0</v>
      </c>
      <c r="AA234" s="24" t="s">
        <v>50</v>
      </c>
      <c r="AB234" s="26">
        <v>0</v>
      </c>
      <c r="AC234" s="26">
        <v>0</v>
      </c>
      <c r="AD234" s="24" t="s">
        <v>50</v>
      </c>
      <c r="AE234" s="26">
        <v>0</v>
      </c>
      <c r="AF234" s="24">
        <v>0</v>
      </c>
      <c r="AG234" s="24" t="s">
        <v>50</v>
      </c>
      <c r="AH234" s="26">
        <v>0</v>
      </c>
      <c r="AI234" s="26">
        <v>0</v>
      </c>
      <c r="AJ234" s="24" t="s">
        <v>50</v>
      </c>
      <c r="AK234" s="26">
        <v>0</v>
      </c>
      <c r="AL234" s="26">
        <v>0</v>
      </c>
      <c r="AM234" s="27" t="s">
        <v>47</v>
      </c>
      <c r="AN234" s="24" t="s">
        <v>47</v>
      </c>
      <c r="AO234" s="27" t="s">
        <v>47</v>
      </c>
      <c r="AP234" s="24" t="s">
        <v>47</v>
      </c>
      <c r="AQ234" s="28"/>
    </row>
    <row r="235" spans="1:43" s="20" customFormat="1" x14ac:dyDescent="0.25">
      <c r="A235" s="16" t="s">
        <v>552</v>
      </c>
      <c r="B235" s="25">
        <v>44964</v>
      </c>
      <c r="C235" s="24" t="s">
        <v>1237</v>
      </c>
      <c r="D235" s="24" t="s">
        <v>65</v>
      </c>
      <c r="E235" s="24" t="s">
        <v>1249</v>
      </c>
      <c r="F235" s="24" t="s">
        <v>1345</v>
      </c>
      <c r="G235" s="24" t="s">
        <v>54</v>
      </c>
      <c r="H235" s="24" t="s">
        <v>1347</v>
      </c>
      <c r="I235" s="26" t="s">
        <v>47</v>
      </c>
      <c r="J235" s="26" t="s">
        <v>47</v>
      </c>
      <c r="K235" s="26" t="s">
        <v>47</v>
      </c>
      <c r="L235" s="26" t="s">
        <v>47</v>
      </c>
      <c r="M235" s="26">
        <v>0</v>
      </c>
      <c r="N235" s="24" t="s">
        <v>47</v>
      </c>
      <c r="O235" s="24" t="s">
        <v>56</v>
      </c>
      <c r="P235" s="24" t="s">
        <v>47</v>
      </c>
      <c r="Q235" s="26">
        <f>+R235+S235+T235+V235+W235+Y235+AB235+Z235+AC235+AE235</f>
        <v>16312.502450000002</v>
      </c>
      <c r="R235" s="26">
        <v>0</v>
      </c>
      <c r="S235" s="26">
        <v>14446.774950000001</v>
      </c>
      <c r="T235" s="26">
        <v>0</v>
      </c>
      <c r="U235" s="24" t="s">
        <v>50</v>
      </c>
      <c r="V235" s="26">
        <v>0</v>
      </c>
      <c r="W235" s="26">
        <v>1608.3857</v>
      </c>
      <c r="X235" s="24" t="s">
        <v>50</v>
      </c>
      <c r="Y235" s="26">
        <v>257.34179999999998</v>
      </c>
      <c r="Z235" s="26">
        <v>0</v>
      </c>
      <c r="AA235" s="24" t="s">
        <v>50</v>
      </c>
      <c r="AB235" s="26">
        <v>0</v>
      </c>
      <c r="AC235" s="26">
        <v>0</v>
      </c>
      <c r="AD235" s="24" t="s">
        <v>50</v>
      </c>
      <c r="AE235" s="26">
        <v>0</v>
      </c>
      <c r="AF235" s="24">
        <v>0</v>
      </c>
      <c r="AG235" s="24" t="s">
        <v>50</v>
      </c>
      <c r="AH235" s="26">
        <v>0</v>
      </c>
      <c r="AI235" s="26">
        <v>0</v>
      </c>
      <c r="AJ235" s="24" t="s">
        <v>50</v>
      </c>
      <c r="AK235" s="26">
        <v>0</v>
      </c>
      <c r="AL235" s="26">
        <v>0</v>
      </c>
      <c r="AM235" s="27" t="s">
        <v>47</v>
      </c>
      <c r="AN235" s="24" t="s">
        <v>47</v>
      </c>
      <c r="AO235" s="27" t="s">
        <v>47</v>
      </c>
      <c r="AP235" s="24" t="s">
        <v>47</v>
      </c>
      <c r="AQ235" s="28"/>
    </row>
    <row r="236" spans="1:43" s="20" customFormat="1" x14ac:dyDescent="0.25">
      <c r="A236" s="16" t="s">
        <v>555</v>
      </c>
      <c r="B236" s="25">
        <v>44964</v>
      </c>
      <c r="C236" s="24" t="s">
        <v>1237</v>
      </c>
      <c r="D236" s="24" t="s">
        <v>65</v>
      </c>
      <c r="E236" s="24" t="s">
        <v>1249</v>
      </c>
      <c r="F236" s="24" t="s">
        <v>1345</v>
      </c>
      <c r="G236" s="24" t="s">
        <v>48</v>
      </c>
      <c r="H236" s="24" t="s">
        <v>47</v>
      </c>
      <c r="I236" s="26" t="s">
        <v>1348</v>
      </c>
      <c r="J236" s="26" t="s">
        <v>47</v>
      </c>
      <c r="K236" s="26" t="s">
        <v>1349</v>
      </c>
      <c r="L236" s="26" t="s">
        <v>410</v>
      </c>
      <c r="M236" s="26">
        <v>35</v>
      </c>
      <c r="N236" s="24" t="s">
        <v>49</v>
      </c>
      <c r="O236" s="24" t="s">
        <v>1350</v>
      </c>
      <c r="P236" s="24" t="s">
        <v>1351</v>
      </c>
      <c r="Q236" s="26">
        <f>+R236+S236+T236+V236+W236+Y236+AB236+Z236+AC236+AE236</f>
        <v>-35</v>
      </c>
      <c r="R236" s="26">
        <v>0</v>
      </c>
      <c r="S236" s="26">
        <v>-35</v>
      </c>
      <c r="T236" s="26">
        <v>0</v>
      </c>
      <c r="U236" s="24" t="s">
        <v>50</v>
      </c>
      <c r="V236" s="26">
        <v>0</v>
      </c>
      <c r="W236" s="26">
        <v>0</v>
      </c>
      <c r="X236" s="24" t="s">
        <v>50</v>
      </c>
      <c r="Y236" s="26">
        <v>0</v>
      </c>
      <c r="Z236" s="26">
        <v>0</v>
      </c>
      <c r="AA236" s="24" t="s">
        <v>50</v>
      </c>
      <c r="AB236" s="26">
        <v>0</v>
      </c>
      <c r="AC236" s="26">
        <v>0</v>
      </c>
      <c r="AD236" s="24" t="s">
        <v>50</v>
      </c>
      <c r="AE236" s="26">
        <v>0</v>
      </c>
      <c r="AF236" s="24">
        <v>0</v>
      </c>
      <c r="AG236" s="24" t="s">
        <v>50</v>
      </c>
      <c r="AH236" s="26">
        <v>0</v>
      </c>
      <c r="AI236" s="26">
        <v>0</v>
      </c>
      <c r="AJ236" s="24" t="s">
        <v>50</v>
      </c>
      <c r="AK236" s="26">
        <v>0</v>
      </c>
      <c r="AL236" s="26">
        <v>0</v>
      </c>
      <c r="AM236" s="27" t="s">
        <v>47</v>
      </c>
      <c r="AN236" s="24" t="s">
        <v>47</v>
      </c>
      <c r="AO236" s="27" t="s">
        <v>47</v>
      </c>
      <c r="AP236" s="24" t="s">
        <v>47</v>
      </c>
      <c r="AQ236" s="28"/>
    </row>
    <row r="237" spans="1:43" s="20" customFormat="1" x14ac:dyDescent="0.25">
      <c r="A237" s="16" t="s">
        <v>557</v>
      </c>
      <c r="B237" s="25">
        <v>44964</v>
      </c>
      <c r="C237" s="24" t="s">
        <v>1237</v>
      </c>
      <c r="D237" s="24" t="s">
        <v>65</v>
      </c>
      <c r="E237" s="24" t="s">
        <v>1249</v>
      </c>
      <c r="F237" s="24" t="s">
        <v>1345</v>
      </c>
      <c r="G237" s="24" t="s">
        <v>48</v>
      </c>
      <c r="H237" s="24" t="s">
        <v>47</v>
      </c>
      <c r="I237" s="26" t="s">
        <v>1264</v>
      </c>
      <c r="J237" s="26" t="s">
        <v>47</v>
      </c>
      <c r="K237" s="26" t="s">
        <v>1352</v>
      </c>
      <c r="L237" s="26" t="s">
        <v>410</v>
      </c>
      <c r="M237" s="26">
        <v>147.38999999999999</v>
      </c>
      <c r="N237" s="24" t="s">
        <v>49</v>
      </c>
      <c r="O237" s="24" t="s">
        <v>1274</v>
      </c>
      <c r="P237" s="24" t="s">
        <v>1353</v>
      </c>
      <c r="Q237" s="26">
        <f>+R237+S237+T237+V237+W237+Y237+AB237+Z237+AC237+AE237</f>
        <v>-78.170400000000001</v>
      </c>
      <c r="R237" s="26">
        <v>0</v>
      </c>
      <c r="S237" s="26">
        <v>-78.170400000000001</v>
      </c>
      <c r="T237" s="26">
        <v>0</v>
      </c>
      <c r="U237" s="24" t="s">
        <v>50</v>
      </c>
      <c r="V237" s="26">
        <v>0</v>
      </c>
      <c r="W237" s="26">
        <v>0</v>
      </c>
      <c r="X237" s="24" t="s">
        <v>50</v>
      </c>
      <c r="Y237" s="26">
        <v>0</v>
      </c>
      <c r="Z237" s="26">
        <v>0</v>
      </c>
      <c r="AA237" s="24" t="s">
        <v>50</v>
      </c>
      <c r="AB237" s="26">
        <v>0</v>
      </c>
      <c r="AC237" s="26">
        <v>0</v>
      </c>
      <c r="AD237" s="24" t="s">
        <v>50</v>
      </c>
      <c r="AE237" s="26">
        <v>0</v>
      </c>
      <c r="AF237" s="24">
        <v>0</v>
      </c>
      <c r="AG237" s="24" t="s">
        <v>50</v>
      </c>
      <c r="AH237" s="26">
        <v>0</v>
      </c>
      <c r="AI237" s="26">
        <v>0</v>
      </c>
      <c r="AJ237" s="24" t="s">
        <v>50</v>
      </c>
      <c r="AK237" s="26">
        <v>0</v>
      </c>
      <c r="AL237" s="26">
        <v>0</v>
      </c>
      <c r="AM237" s="27" t="s">
        <v>47</v>
      </c>
      <c r="AN237" s="24" t="s">
        <v>47</v>
      </c>
      <c r="AO237" s="27" t="s">
        <v>47</v>
      </c>
      <c r="AP237" s="24" t="s">
        <v>47</v>
      </c>
      <c r="AQ237" s="28"/>
    </row>
    <row r="238" spans="1:43" s="20" customFormat="1" x14ac:dyDescent="0.25">
      <c r="A238" s="16" t="s">
        <v>559</v>
      </c>
      <c r="B238" s="17">
        <v>44964</v>
      </c>
      <c r="C238" s="16" t="s">
        <v>876</v>
      </c>
      <c r="D238" s="16" t="s">
        <v>81</v>
      </c>
      <c r="E238" s="16" t="s">
        <v>82</v>
      </c>
      <c r="F238" s="16" t="s">
        <v>890</v>
      </c>
      <c r="G238" s="16" t="s">
        <v>54</v>
      </c>
      <c r="H238" s="16" t="s">
        <v>435</v>
      </c>
      <c r="I238" s="18" t="s">
        <v>47</v>
      </c>
      <c r="J238" s="18" t="s">
        <v>47</v>
      </c>
      <c r="K238" s="18" t="s">
        <v>47</v>
      </c>
      <c r="L238" s="18" t="s">
        <v>47</v>
      </c>
      <c r="M238" s="18">
        <v>0</v>
      </c>
      <c r="N238" s="16" t="s">
        <v>47</v>
      </c>
      <c r="O238" s="16" t="s">
        <v>56</v>
      </c>
      <c r="P238" s="16" t="s">
        <v>47</v>
      </c>
      <c r="Q238" s="18">
        <v>28936.642399999997</v>
      </c>
      <c r="R238" s="18">
        <v>0</v>
      </c>
      <c r="S238" s="18">
        <v>24276.841050000006</v>
      </c>
      <c r="T238" s="18">
        <v>0</v>
      </c>
      <c r="U238" s="16" t="s">
        <v>50</v>
      </c>
      <c r="V238" s="18">
        <v>0</v>
      </c>
      <c r="W238" s="18">
        <v>4017.0701500000005</v>
      </c>
      <c r="X238" s="16" t="s">
        <v>50</v>
      </c>
      <c r="Y238" s="18">
        <v>642.73119999999994</v>
      </c>
      <c r="Z238" s="18">
        <v>0</v>
      </c>
      <c r="AA238" s="16" t="s">
        <v>50</v>
      </c>
      <c r="AB238" s="18">
        <v>0</v>
      </c>
      <c r="AC238" s="18">
        <v>0</v>
      </c>
      <c r="AD238" s="16" t="s">
        <v>50</v>
      </c>
      <c r="AE238" s="18">
        <v>0</v>
      </c>
      <c r="AF238" s="16">
        <v>0</v>
      </c>
      <c r="AG238" s="16" t="s">
        <v>50</v>
      </c>
      <c r="AH238" s="18">
        <v>0</v>
      </c>
      <c r="AI238" s="18">
        <v>0</v>
      </c>
      <c r="AJ238" s="16" t="s">
        <v>50</v>
      </c>
      <c r="AK238" s="18">
        <v>0</v>
      </c>
      <c r="AL238" s="18">
        <v>0</v>
      </c>
      <c r="AM238" s="19" t="s">
        <v>47</v>
      </c>
      <c r="AN238" s="16" t="s">
        <v>47</v>
      </c>
      <c r="AO238" s="19" t="s">
        <v>47</v>
      </c>
      <c r="AP238" s="16" t="s">
        <v>47</v>
      </c>
    </row>
    <row r="239" spans="1:43" s="20" customFormat="1" x14ac:dyDescent="0.25">
      <c r="A239" s="16" t="s">
        <v>564</v>
      </c>
      <c r="B239" s="17">
        <v>44964</v>
      </c>
      <c r="C239" s="16" t="s">
        <v>926</v>
      </c>
      <c r="D239" s="16" t="s">
        <v>81</v>
      </c>
      <c r="E239" s="16" t="s">
        <v>117</v>
      </c>
      <c r="F239" s="16" t="s">
        <v>930</v>
      </c>
      <c r="G239" s="16" t="s">
        <v>54</v>
      </c>
      <c r="H239" s="16" t="s">
        <v>439</v>
      </c>
      <c r="I239" s="18" t="s">
        <v>47</v>
      </c>
      <c r="J239" s="18" t="s">
        <v>47</v>
      </c>
      <c r="K239" s="18" t="s">
        <v>47</v>
      </c>
      <c r="L239" s="18" t="s">
        <v>47</v>
      </c>
      <c r="M239" s="18">
        <v>0</v>
      </c>
      <c r="N239" s="16" t="s">
        <v>47</v>
      </c>
      <c r="O239" s="16" t="s">
        <v>56</v>
      </c>
      <c r="P239" s="16" t="s">
        <v>47</v>
      </c>
      <c r="Q239" s="18">
        <v>26662.981199999998</v>
      </c>
      <c r="R239" s="18">
        <v>0</v>
      </c>
      <c r="S239" s="18">
        <v>22626.878149999986</v>
      </c>
      <c r="T239" s="18">
        <v>0</v>
      </c>
      <c r="U239" s="16" t="s">
        <v>50</v>
      </c>
      <c r="V239" s="18">
        <v>0</v>
      </c>
      <c r="W239" s="18">
        <v>3479.3991500000011</v>
      </c>
      <c r="X239" s="16" t="s">
        <v>63</v>
      </c>
      <c r="Y239" s="18">
        <v>556.70389999999998</v>
      </c>
      <c r="Z239" s="18">
        <v>0</v>
      </c>
      <c r="AA239" s="16" t="s">
        <v>50</v>
      </c>
      <c r="AB239" s="18">
        <v>0</v>
      </c>
      <c r="AC239" s="18">
        <v>0</v>
      </c>
      <c r="AD239" s="16" t="s">
        <v>50</v>
      </c>
      <c r="AE239" s="18">
        <v>0</v>
      </c>
      <c r="AF239" s="16">
        <v>0</v>
      </c>
      <c r="AG239" s="16" t="s">
        <v>50</v>
      </c>
      <c r="AH239" s="18">
        <v>0</v>
      </c>
      <c r="AI239" s="18">
        <v>0</v>
      </c>
      <c r="AJ239" s="16" t="s">
        <v>50</v>
      </c>
      <c r="AK239" s="18">
        <v>0</v>
      </c>
      <c r="AL239" s="18">
        <v>0</v>
      </c>
      <c r="AM239" s="19" t="s">
        <v>47</v>
      </c>
      <c r="AN239" s="16" t="s">
        <v>47</v>
      </c>
      <c r="AO239" s="19" t="s">
        <v>47</v>
      </c>
      <c r="AP239" s="16" t="s">
        <v>47</v>
      </c>
    </row>
    <row r="240" spans="1:43" s="20" customFormat="1" x14ac:dyDescent="0.25">
      <c r="A240" s="16" t="s">
        <v>566</v>
      </c>
      <c r="B240" s="25">
        <v>44964</v>
      </c>
      <c r="C240" s="24" t="s">
        <v>1237</v>
      </c>
      <c r="D240" s="24" t="s">
        <v>81</v>
      </c>
      <c r="E240" s="24" t="s">
        <v>1255</v>
      </c>
      <c r="F240" s="24" t="s">
        <v>1354</v>
      </c>
      <c r="G240" s="24" t="s">
        <v>54</v>
      </c>
      <c r="H240" s="24" t="s">
        <v>1355</v>
      </c>
      <c r="I240" s="26" t="s">
        <v>47</v>
      </c>
      <c r="J240" s="26" t="s">
        <v>47</v>
      </c>
      <c r="K240" s="26" t="s">
        <v>47</v>
      </c>
      <c r="L240" s="26" t="s">
        <v>47</v>
      </c>
      <c r="M240" s="26">
        <v>0</v>
      </c>
      <c r="N240" s="24" t="s">
        <v>47</v>
      </c>
      <c r="O240" s="24" t="s">
        <v>56</v>
      </c>
      <c r="P240" s="24" t="s">
        <v>47</v>
      </c>
      <c r="Q240" s="26">
        <f>+R240+S240+T240+V240+W240+Y240+AB240+Z240+AC240+AE240</f>
        <v>12845.375899999999</v>
      </c>
      <c r="R240" s="26">
        <v>0</v>
      </c>
      <c r="S240" s="26">
        <v>10191.219999999999</v>
      </c>
      <c r="T240" s="26">
        <v>0</v>
      </c>
      <c r="U240" s="24" t="s">
        <v>50</v>
      </c>
      <c r="V240" s="26">
        <v>0</v>
      </c>
      <c r="W240" s="26">
        <v>2288.0655000000002</v>
      </c>
      <c r="X240" s="24" t="s">
        <v>50</v>
      </c>
      <c r="Y240" s="26">
        <v>366.09040000000005</v>
      </c>
      <c r="Z240" s="26">
        <v>0</v>
      </c>
      <c r="AA240" s="24" t="s">
        <v>50</v>
      </c>
      <c r="AB240" s="26">
        <v>0</v>
      </c>
      <c r="AC240" s="26">
        <v>0</v>
      </c>
      <c r="AD240" s="24" t="s">
        <v>50</v>
      </c>
      <c r="AE240" s="26">
        <v>0</v>
      </c>
      <c r="AF240" s="24">
        <v>0</v>
      </c>
      <c r="AG240" s="24" t="s">
        <v>50</v>
      </c>
      <c r="AH240" s="26">
        <v>0</v>
      </c>
      <c r="AI240" s="26">
        <v>0</v>
      </c>
      <c r="AJ240" s="24" t="s">
        <v>50</v>
      </c>
      <c r="AK240" s="26">
        <v>0</v>
      </c>
      <c r="AL240" s="26">
        <v>0</v>
      </c>
      <c r="AM240" s="27" t="s">
        <v>47</v>
      </c>
      <c r="AN240" s="24" t="s">
        <v>47</v>
      </c>
      <c r="AO240" s="27" t="s">
        <v>47</v>
      </c>
      <c r="AP240" s="24" t="s">
        <v>47</v>
      </c>
      <c r="AQ240" s="28"/>
    </row>
    <row r="241" spans="1:43" s="20" customFormat="1" x14ac:dyDescent="0.25">
      <c r="A241" s="16" t="s">
        <v>570</v>
      </c>
      <c r="B241" s="25">
        <v>44964</v>
      </c>
      <c r="C241" s="24" t="s">
        <v>876</v>
      </c>
      <c r="D241" s="24" t="s">
        <v>94</v>
      </c>
      <c r="E241" s="24" t="s">
        <v>940</v>
      </c>
      <c r="F241" s="24" t="s">
        <v>995</v>
      </c>
      <c r="G241" s="24" t="s">
        <v>54</v>
      </c>
      <c r="H241" s="24" t="s">
        <v>996</v>
      </c>
      <c r="I241" s="26" t="s">
        <v>47</v>
      </c>
      <c r="J241" s="26" t="s">
        <v>47</v>
      </c>
      <c r="K241" s="26" t="s">
        <v>47</v>
      </c>
      <c r="L241" s="26" t="s">
        <v>47</v>
      </c>
      <c r="M241" s="26">
        <v>0</v>
      </c>
      <c r="N241" s="24" t="s">
        <v>47</v>
      </c>
      <c r="O241" s="24" t="s">
        <v>56</v>
      </c>
      <c r="P241" s="24" t="s">
        <v>47</v>
      </c>
      <c r="Q241" s="26">
        <f>+S241+T241+V241+W241+Y241+Z241+AB241+AC241+AE241+AH241+AI241</f>
        <v>967.76250000000005</v>
      </c>
      <c r="R241" s="26">
        <v>0</v>
      </c>
      <c r="S241" s="26">
        <v>967.76250000000005</v>
      </c>
      <c r="T241" s="26">
        <v>0</v>
      </c>
      <c r="U241" s="24" t="s">
        <v>50</v>
      </c>
      <c r="V241" s="26">
        <v>0</v>
      </c>
      <c r="W241" s="26">
        <v>0</v>
      </c>
      <c r="X241" s="24" t="s">
        <v>50</v>
      </c>
      <c r="Y241" s="26">
        <v>0</v>
      </c>
      <c r="Z241" s="26">
        <v>0</v>
      </c>
      <c r="AA241" s="24" t="s">
        <v>50</v>
      </c>
      <c r="AB241" s="26">
        <v>0</v>
      </c>
      <c r="AC241" s="26">
        <v>0</v>
      </c>
      <c r="AD241" s="24" t="s">
        <v>50</v>
      </c>
      <c r="AE241" s="26">
        <v>0</v>
      </c>
      <c r="AF241" s="24">
        <v>0</v>
      </c>
      <c r="AG241" s="24" t="s">
        <v>50</v>
      </c>
      <c r="AH241" s="26">
        <v>0</v>
      </c>
      <c r="AI241" s="26">
        <v>0</v>
      </c>
      <c r="AJ241" s="24" t="s">
        <v>50</v>
      </c>
      <c r="AK241" s="26">
        <v>0</v>
      </c>
      <c r="AL241" s="26">
        <v>0</v>
      </c>
      <c r="AM241" s="27" t="s">
        <v>47</v>
      </c>
      <c r="AN241" s="24" t="s">
        <v>47</v>
      </c>
      <c r="AO241" s="27" t="s">
        <v>47</v>
      </c>
      <c r="AP241" s="24" t="s">
        <v>47</v>
      </c>
      <c r="AQ241" s="28"/>
    </row>
    <row r="242" spans="1:43" s="20" customFormat="1" x14ac:dyDescent="0.25">
      <c r="A242" s="16" t="s">
        <v>572</v>
      </c>
      <c r="B242" s="17">
        <v>44964</v>
      </c>
      <c r="C242" s="16" t="s">
        <v>876</v>
      </c>
      <c r="D242" s="16" t="s">
        <v>120</v>
      </c>
      <c r="E242" s="16" t="s">
        <v>121</v>
      </c>
      <c r="F242" s="16" t="s">
        <v>911</v>
      </c>
      <c r="G242" s="16" t="s">
        <v>54</v>
      </c>
      <c r="H242" s="16" t="s">
        <v>912</v>
      </c>
      <c r="I242" s="18"/>
      <c r="J242" s="18"/>
      <c r="K242" s="18"/>
      <c r="L242" s="18"/>
      <c r="M242" s="18"/>
      <c r="N242" s="16"/>
      <c r="O242" s="16" t="s">
        <v>913</v>
      </c>
      <c r="P242" s="16"/>
      <c r="Q242" s="18">
        <v>0</v>
      </c>
      <c r="R242" s="18"/>
      <c r="S242" s="18">
        <v>0</v>
      </c>
      <c r="T242" s="18">
        <v>0</v>
      </c>
      <c r="U242" s="16"/>
      <c r="V242" s="18">
        <v>0</v>
      </c>
      <c r="W242" s="18">
        <v>0</v>
      </c>
      <c r="X242" s="16"/>
      <c r="Y242" s="18">
        <v>0</v>
      </c>
      <c r="Z242" s="18">
        <v>0</v>
      </c>
      <c r="AA242" s="16"/>
      <c r="AB242" s="18">
        <v>0</v>
      </c>
      <c r="AC242" s="18">
        <v>0</v>
      </c>
      <c r="AD242" s="16"/>
      <c r="AE242" s="18">
        <v>0</v>
      </c>
      <c r="AF242" s="16" t="s">
        <v>914</v>
      </c>
      <c r="AG242" s="16"/>
      <c r="AH242" s="18">
        <v>0</v>
      </c>
      <c r="AI242" s="18">
        <v>0</v>
      </c>
      <c r="AJ242" s="16"/>
      <c r="AK242" s="18">
        <v>0</v>
      </c>
      <c r="AL242" s="18">
        <v>0</v>
      </c>
      <c r="AM242" s="19"/>
      <c r="AN242" s="16"/>
      <c r="AO242" s="19"/>
      <c r="AP242" s="16"/>
    </row>
    <row r="243" spans="1:43" s="20" customFormat="1" x14ac:dyDescent="0.25">
      <c r="A243" s="16" t="s">
        <v>1476</v>
      </c>
      <c r="B243" s="25">
        <v>44964</v>
      </c>
      <c r="C243" s="24" t="s">
        <v>876</v>
      </c>
      <c r="D243" s="24" t="s">
        <v>933</v>
      </c>
      <c r="E243" s="24" t="s">
        <v>934</v>
      </c>
      <c r="F243" s="24" t="s">
        <v>987</v>
      </c>
      <c r="G243" s="24" t="s">
        <v>54</v>
      </c>
      <c r="H243" s="24" t="s">
        <v>988</v>
      </c>
      <c r="I243" s="26" t="s">
        <v>47</v>
      </c>
      <c r="J243" s="26" t="s">
        <v>47</v>
      </c>
      <c r="K243" s="26" t="s">
        <v>47</v>
      </c>
      <c r="L243" s="26" t="s">
        <v>47</v>
      </c>
      <c r="M243" s="26">
        <v>0</v>
      </c>
      <c r="N243" s="24" t="s">
        <v>47</v>
      </c>
      <c r="O243" s="24" t="s">
        <v>56</v>
      </c>
      <c r="P243" s="24" t="s">
        <v>47</v>
      </c>
      <c r="Q243" s="26">
        <f>+S243+T243+V243+W243+Y243+Z243+AB243+AC243+AE243+AH243+AI243</f>
        <v>7531.4425499999979</v>
      </c>
      <c r="R243" s="26">
        <v>0</v>
      </c>
      <c r="S243" s="26">
        <v>7181.4335999999976</v>
      </c>
      <c r="T243" s="26">
        <v>0</v>
      </c>
      <c r="U243" s="24" t="s">
        <v>50</v>
      </c>
      <c r="V243" s="26">
        <v>0</v>
      </c>
      <c r="W243" s="26">
        <v>301.73185000000001</v>
      </c>
      <c r="X243" s="24" t="s">
        <v>50</v>
      </c>
      <c r="Y243" s="26">
        <v>48.277099999999997</v>
      </c>
      <c r="Z243" s="26">
        <v>0</v>
      </c>
      <c r="AA243" s="24" t="s">
        <v>50</v>
      </c>
      <c r="AB243" s="26">
        <v>0</v>
      </c>
      <c r="AC243" s="26">
        <v>0</v>
      </c>
      <c r="AD243" s="24" t="s">
        <v>50</v>
      </c>
      <c r="AE243" s="26">
        <v>0</v>
      </c>
      <c r="AF243" s="24">
        <v>0</v>
      </c>
      <c r="AG243" s="24" t="s">
        <v>50</v>
      </c>
      <c r="AH243" s="26">
        <v>0</v>
      </c>
      <c r="AI243" s="26">
        <v>0</v>
      </c>
      <c r="AJ243" s="24" t="s">
        <v>50</v>
      </c>
      <c r="AK243" s="26">
        <v>0</v>
      </c>
      <c r="AL243" s="26">
        <v>0</v>
      </c>
      <c r="AM243" s="27" t="s">
        <v>47</v>
      </c>
      <c r="AN243" s="24" t="s">
        <v>47</v>
      </c>
      <c r="AO243" s="27" t="s">
        <v>47</v>
      </c>
      <c r="AP243" s="24" t="s">
        <v>47</v>
      </c>
      <c r="AQ243" s="28"/>
    </row>
    <row r="244" spans="1:43" s="20" customFormat="1" x14ac:dyDescent="0.25">
      <c r="A244" s="16" t="s">
        <v>574</v>
      </c>
      <c r="B244" s="17">
        <v>44964</v>
      </c>
      <c r="C244" s="16" t="s">
        <v>876</v>
      </c>
      <c r="D244" s="16" t="s">
        <v>893</v>
      </c>
      <c r="E244" s="16" t="s">
        <v>95</v>
      </c>
      <c r="F244" s="16" t="s">
        <v>897</v>
      </c>
      <c r="G244" s="16" t="s">
        <v>54</v>
      </c>
      <c r="H244" s="16" t="s">
        <v>437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56</v>
      </c>
      <c r="P244" s="16" t="s">
        <v>47</v>
      </c>
      <c r="Q244" s="18">
        <v>21090.677199999987</v>
      </c>
      <c r="R244" s="18">
        <v>0</v>
      </c>
      <c r="S244" s="18">
        <v>16494.332650000004</v>
      </c>
      <c r="T244" s="18">
        <v>0</v>
      </c>
      <c r="U244" s="16" t="s">
        <v>50</v>
      </c>
      <c r="V244" s="18">
        <v>0</v>
      </c>
      <c r="W244" s="18">
        <v>3860.3750500000006</v>
      </c>
      <c r="X244" s="16" t="s">
        <v>63</v>
      </c>
      <c r="Y244" s="18">
        <v>617.6600000000002</v>
      </c>
      <c r="Z244" s="18">
        <v>0</v>
      </c>
      <c r="AA244" s="16" t="s">
        <v>50</v>
      </c>
      <c r="AB244" s="18">
        <v>0</v>
      </c>
      <c r="AC244" s="18">
        <v>109.5458</v>
      </c>
      <c r="AD244" s="16" t="s">
        <v>80</v>
      </c>
      <c r="AE244" s="18">
        <v>8.7637</v>
      </c>
      <c r="AF244" s="16">
        <v>0</v>
      </c>
      <c r="AG244" s="16" t="s">
        <v>50</v>
      </c>
      <c r="AH244" s="18">
        <v>0</v>
      </c>
      <c r="AI244" s="18">
        <v>0</v>
      </c>
      <c r="AJ244" s="16" t="s">
        <v>50</v>
      </c>
      <c r="AK244" s="18">
        <v>0</v>
      </c>
      <c r="AL244" s="18">
        <v>0</v>
      </c>
      <c r="AM244" s="19" t="s">
        <v>47</v>
      </c>
      <c r="AN244" s="16" t="s">
        <v>47</v>
      </c>
      <c r="AO244" s="19" t="s">
        <v>47</v>
      </c>
      <c r="AP244" s="16" t="s">
        <v>47</v>
      </c>
    </row>
    <row r="245" spans="1:43" s="20" customFormat="1" x14ac:dyDescent="0.25">
      <c r="A245" s="16" t="s">
        <v>576</v>
      </c>
      <c r="B245" s="17">
        <v>44964</v>
      </c>
      <c r="C245" s="16" t="s">
        <v>876</v>
      </c>
      <c r="D245" s="16" t="s">
        <v>1191</v>
      </c>
      <c r="E245" s="16" t="s">
        <v>1192</v>
      </c>
      <c r="F245" s="16" t="s">
        <v>1212</v>
      </c>
      <c r="G245" s="16" t="s">
        <v>54</v>
      </c>
      <c r="H245" s="16" t="s">
        <v>1213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56</v>
      </c>
      <c r="P245" s="16" t="s">
        <v>47</v>
      </c>
      <c r="Q245" s="18">
        <f>+S245+T245+V245+W245+Y245+Z245+AB245+AC245</f>
        <v>705.44120000000009</v>
      </c>
      <c r="R245" s="18">
        <v>0</v>
      </c>
      <c r="S245" s="18">
        <v>201.63</v>
      </c>
      <c r="T245" s="18">
        <v>0</v>
      </c>
      <c r="U245" s="16" t="s">
        <v>50</v>
      </c>
      <c r="V245" s="18">
        <v>0</v>
      </c>
      <c r="W245" s="18">
        <v>434.32000000000005</v>
      </c>
      <c r="X245" s="16" t="s">
        <v>50</v>
      </c>
      <c r="Y245" s="18">
        <v>69.491200000000006</v>
      </c>
      <c r="Z245" s="18">
        <v>0</v>
      </c>
      <c r="AA245" s="16" t="s">
        <v>50</v>
      </c>
      <c r="AB245" s="18">
        <v>0</v>
      </c>
      <c r="AC245" s="18">
        <v>0</v>
      </c>
      <c r="AD245" s="16" t="s">
        <v>50</v>
      </c>
      <c r="AE245" s="18">
        <v>0</v>
      </c>
      <c r="AF245" s="16">
        <v>0</v>
      </c>
      <c r="AG245" s="16" t="s">
        <v>50</v>
      </c>
      <c r="AH245" s="18">
        <v>0</v>
      </c>
      <c r="AI245" s="18">
        <v>0</v>
      </c>
      <c r="AJ245" s="16" t="s">
        <v>50</v>
      </c>
      <c r="AK245" s="18">
        <v>0</v>
      </c>
      <c r="AL245" s="18">
        <v>0</v>
      </c>
      <c r="AM245" s="19" t="s">
        <v>47</v>
      </c>
      <c r="AN245" s="16" t="s">
        <v>47</v>
      </c>
      <c r="AO245" s="19" t="s">
        <v>47</v>
      </c>
      <c r="AP245" s="16" t="s">
        <v>47</v>
      </c>
    </row>
    <row r="246" spans="1:43" s="20" customFormat="1" x14ac:dyDescent="0.25">
      <c r="A246" s="16" t="s">
        <v>579</v>
      </c>
      <c r="B246" s="17">
        <v>44964</v>
      </c>
      <c r="C246" s="16" t="s">
        <v>876</v>
      </c>
      <c r="D246" s="16" t="s">
        <v>1137</v>
      </c>
      <c r="E246" s="20" t="s">
        <v>1138</v>
      </c>
      <c r="F246" s="16" t="s">
        <v>1152</v>
      </c>
      <c r="G246" s="16" t="s">
        <v>54</v>
      </c>
      <c r="H246" s="16" t="s">
        <v>1153</v>
      </c>
      <c r="I246" s="16"/>
      <c r="J246" s="16"/>
      <c r="K246" s="16"/>
      <c r="L246" s="16"/>
      <c r="M246" s="16"/>
      <c r="N246" s="16"/>
      <c r="O246" s="16" t="s">
        <v>1141</v>
      </c>
      <c r="P246" s="16"/>
      <c r="Q246" s="29">
        <v>3199.59</v>
      </c>
      <c r="R246" s="29"/>
      <c r="S246" s="29">
        <v>3199.59</v>
      </c>
      <c r="T246" s="29">
        <v>0</v>
      </c>
      <c r="U246" s="16" t="s">
        <v>50</v>
      </c>
      <c r="V246" s="29">
        <v>0</v>
      </c>
      <c r="W246" s="29">
        <v>0</v>
      </c>
      <c r="X246" s="16" t="s">
        <v>50</v>
      </c>
      <c r="Y246" s="29">
        <v>0</v>
      </c>
      <c r="Z246" s="29">
        <v>0</v>
      </c>
      <c r="AA246" s="29">
        <v>0</v>
      </c>
      <c r="AB246" s="29">
        <v>0</v>
      </c>
      <c r="AC246" s="29">
        <v>0</v>
      </c>
      <c r="AD246" s="29">
        <v>0</v>
      </c>
      <c r="AE246" s="29">
        <v>0</v>
      </c>
      <c r="AF246" s="29">
        <v>0</v>
      </c>
      <c r="AG246" s="29">
        <v>0</v>
      </c>
      <c r="AH246" s="29">
        <v>0</v>
      </c>
      <c r="AI246" s="29">
        <v>0</v>
      </c>
      <c r="AJ246" s="29">
        <v>0</v>
      </c>
      <c r="AK246" s="29">
        <v>0</v>
      </c>
      <c r="AL246" s="29">
        <v>0</v>
      </c>
      <c r="AM246" s="29">
        <v>0</v>
      </c>
      <c r="AN246" s="29"/>
      <c r="AO246" s="29"/>
      <c r="AP246" s="29"/>
      <c r="AQ246" s="16"/>
    </row>
    <row r="247" spans="1:43" s="20" customFormat="1" x14ac:dyDescent="0.25">
      <c r="A247" s="16" t="s">
        <v>584</v>
      </c>
      <c r="B247" s="17">
        <v>44965</v>
      </c>
      <c r="C247" s="16" t="s">
        <v>876</v>
      </c>
      <c r="D247" s="16" t="s">
        <v>52</v>
      </c>
      <c r="E247" s="16" t="s">
        <v>53</v>
      </c>
      <c r="F247" s="16" t="s">
        <v>444</v>
      </c>
      <c r="G247" s="16" t="s">
        <v>54</v>
      </c>
      <c r="H247" s="16" t="s">
        <v>442</v>
      </c>
      <c r="I247" s="18" t="s">
        <v>47</v>
      </c>
      <c r="J247" s="18" t="s">
        <v>47</v>
      </c>
      <c r="K247" s="18" t="s">
        <v>47</v>
      </c>
      <c r="L247" s="18" t="s">
        <v>47</v>
      </c>
      <c r="M247" s="18">
        <v>0</v>
      </c>
      <c r="N247" s="16" t="s">
        <v>47</v>
      </c>
      <c r="O247" s="16" t="s">
        <v>56</v>
      </c>
      <c r="P247" s="16" t="s">
        <v>47</v>
      </c>
      <c r="Q247" s="18">
        <v>9889.3220499999989</v>
      </c>
      <c r="R247" s="18">
        <v>0</v>
      </c>
      <c r="S247" s="18">
        <v>7566.85275</v>
      </c>
      <c r="T247" s="18">
        <v>0</v>
      </c>
      <c r="U247" s="16" t="s">
        <v>50</v>
      </c>
      <c r="V247" s="18">
        <v>0</v>
      </c>
      <c r="W247" s="18">
        <v>2002.1286999999998</v>
      </c>
      <c r="X247" s="16" t="s">
        <v>63</v>
      </c>
      <c r="Y247" s="18">
        <v>320.34060000000005</v>
      </c>
      <c r="Z247" s="18">
        <v>0</v>
      </c>
      <c r="AA247" s="16" t="s">
        <v>50</v>
      </c>
      <c r="AB247" s="18">
        <v>0</v>
      </c>
      <c r="AC247" s="18">
        <v>0</v>
      </c>
      <c r="AD247" s="16" t="s">
        <v>50</v>
      </c>
      <c r="AE247" s="18">
        <v>0</v>
      </c>
      <c r="AF247" s="16">
        <v>0</v>
      </c>
      <c r="AG247" s="16" t="s">
        <v>50</v>
      </c>
      <c r="AH247" s="18">
        <v>0</v>
      </c>
      <c r="AI247" s="18">
        <v>0</v>
      </c>
      <c r="AJ247" s="16" t="s">
        <v>50</v>
      </c>
      <c r="AK247" s="18">
        <v>0</v>
      </c>
      <c r="AL247" s="18">
        <v>0</v>
      </c>
      <c r="AM247" s="19" t="s">
        <v>47</v>
      </c>
      <c r="AN247" s="16" t="s">
        <v>47</v>
      </c>
      <c r="AO247" s="19" t="s">
        <v>47</v>
      </c>
      <c r="AP247" s="16" t="s">
        <v>47</v>
      </c>
    </row>
    <row r="248" spans="1:43" s="20" customFormat="1" x14ac:dyDescent="0.25">
      <c r="A248" s="16" t="s">
        <v>586</v>
      </c>
      <c r="B248" s="17">
        <v>44965</v>
      </c>
      <c r="C248" s="16" t="s">
        <v>876</v>
      </c>
      <c r="D248" s="16" t="s">
        <v>52</v>
      </c>
      <c r="E248" s="16" t="s">
        <v>53</v>
      </c>
      <c r="F248" s="16" t="s">
        <v>444</v>
      </c>
      <c r="G248" s="16" t="s">
        <v>54</v>
      </c>
      <c r="H248" s="16" t="s">
        <v>445</v>
      </c>
      <c r="I248" s="18" t="s">
        <v>47</v>
      </c>
      <c r="J248" s="18" t="s">
        <v>47</v>
      </c>
      <c r="K248" s="18" t="s">
        <v>47</v>
      </c>
      <c r="L248" s="18" t="s">
        <v>47</v>
      </c>
      <c r="M248" s="18">
        <v>0</v>
      </c>
      <c r="N248" s="16" t="s">
        <v>47</v>
      </c>
      <c r="O248" s="16" t="s">
        <v>446</v>
      </c>
      <c r="P248" s="16" t="s">
        <v>447</v>
      </c>
      <c r="Q248" s="18">
        <v>2269.1315500000001</v>
      </c>
      <c r="R248" s="18">
        <v>0</v>
      </c>
      <c r="S248" s="18">
        <v>1428.3287500000001</v>
      </c>
      <c r="T248" s="18">
        <v>724.83</v>
      </c>
      <c r="U248" s="16" t="s">
        <v>63</v>
      </c>
      <c r="V248" s="18">
        <v>115.97280000000001</v>
      </c>
      <c r="W248" s="18">
        <v>0</v>
      </c>
      <c r="X248" s="16" t="s">
        <v>50</v>
      </c>
      <c r="Y248" s="18">
        <v>0</v>
      </c>
      <c r="Z248" s="18">
        <v>0</v>
      </c>
      <c r="AA248" s="16" t="s">
        <v>50</v>
      </c>
      <c r="AB248" s="18">
        <v>0</v>
      </c>
      <c r="AC248" s="18">
        <v>0</v>
      </c>
      <c r="AD248" s="16" t="s">
        <v>50</v>
      </c>
      <c r="AE248" s="18">
        <v>0</v>
      </c>
      <c r="AF248" s="16">
        <v>0</v>
      </c>
      <c r="AG248" s="16" t="s">
        <v>50</v>
      </c>
      <c r="AH248" s="18">
        <v>0</v>
      </c>
      <c r="AI248" s="18">
        <v>0</v>
      </c>
      <c r="AJ248" s="16" t="s">
        <v>50</v>
      </c>
      <c r="AK248" s="18">
        <v>0</v>
      </c>
      <c r="AL248" s="18">
        <v>0</v>
      </c>
      <c r="AM248" s="19" t="s">
        <v>47</v>
      </c>
      <c r="AN248" s="16" t="s">
        <v>47</v>
      </c>
      <c r="AO248" s="19" t="s">
        <v>47</v>
      </c>
      <c r="AP248" s="16" t="s">
        <v>47</v>
      </c>
    </row>
    <row r="249" spans="1:43" s="20" customFormat="1" x14ac:dyDescent="0.25">
      <c r="A249" s="16" t="s">
        <v>592</v>
      </c>
      <c r="B249" s="17">
        <v>44965</v>
      </c>
      <c r="C249" s="16" t="s">
        <v>876</v>
      </c>
      <c r="D249" s="16" t="s">
        <v>52</v>
      </c>
      <c r="E249" s="16" t="s">
        <v>53</v>
      </c>
      <c r="F249" s="16" t="s">
        <v>444</v>
      </c>
      <c r="G249" s="16" t="s">
        <v>54</v>
      </c>
      <c r="H249" s="16" t="s">
        <v>449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6" t="s">
        <v>47</v>
      </c>
      <c r="O249" s="16" t="s">
        <v>56</v>
      </c>
      <c r="P249" s="16" t="s">
        <v>47</v>
      </c>
      <c r="Q249" s="18">
        <v>14274.622049999998</v>
      </c>
      <c r="R249" s="18">
        <v>0</v>
      </c>
      <c r="S249" s="18">
        <v>11989.444749999999</v>
      </c>
      <c r="T249" s="18">
        <v>0</v>
      </c>
      <c r="U249" s="16" t="s">
        <v>50</v>
      </c>
      <c r="V249" s="18">
        <v>0</v>
      </c>
      <c r="W249" s="18">
        <v>1969.9804999999994</v>
      </c>
      <c r="X249" s="16" t="s">
        <v>63</v>
      </c>
      <c r="Y249" s="18">
        <v>315.19679999999994</v>
      </c>
      <c r="Z249" s="18">
        <v>0</v>
      </c>
      <c r="AA249" s="16" t="s">
        <v>50</v>
      </c>
      <c r="AB249" s="18">
        <v>0</v>
      </c>
      <c r="AC249" s="18">
        <v>0</v>
      </c>
      <c r="AD249" s="16" t="s">
        <v>50</v>
      </c>
      <c r="AE249" s="18">
        <v>0</v>
      </c>
      <c r="AF249" s="16">
        <v>0</v>
      </c>
      <c r="AG249" s="16" t="s">
        <v>50</v>
      </c>
      <c r="AH249" s="18">
        <v>0</v>
      </c>
      <c r="AI249" s="18">
        <v>0</v>
      </c>
      <c r="AJ249" s="16" t="s">
        <v>50</v>
      </c>
      <c r="AK249" s="18">
        <v>0</v>
      </c>
      <c r="AL249" s="18">
        <v>0</v>
      </c>
      <c r="AM249" s="19" t="s">
        <v>47</v>
      </c>
      <c r="AN249" s="16" t="s">
        <v>47</v>
      </c>
      <c r="AO249" s="19" t="s">
        <v>47</v>
      </c>
      <c r="AP249" s="16" t="s">
        <v>47</v>
      </c>
    </row>
    <row r="250" spans="1:43" s="20" customFormat="1" x14ac:dyDescent="0.25">
      <c r="A250" s="16" t="s">
        <v>594</v>
      </c>
      <c r="B250" s="17">
        <v>44965</v>
      </c>
      <c r="C250" s="16" t="s">
        <v>876</v>
      </c>
      <c r="D250" s="16" t="s">
        <v>52</v>
      </c>
      <c r="E250" s="16" t="s">
        <v>53</v>
      </c>
      <c r="F250" s="16" t="s">
        <v>444</v>
      </c>
      <c r="G250" s="16" t="s">
        <v>54</v>
      </c>
      <c r="H250" s="16" t="s">
        <v>451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6" t="s">
        <v>47</v>
      </c>
      <c r="O250" s="16" t="s">
        <v>378</v>
      </c>
      <c r="P250" s="16" t="s">
        <v>379</v>
      </c>
      <c r="Q250" s="18">
        <v>314.13614999999999</v>
      </c>
      <c r="R250" s="18">
        <v>0</v>
      </c>
      <c r="S250" s="18">
        <v>171.23885000000001</v>
      </c>
      <c r="T250" s="18">
        <v>123.18729999999999</v>
      </c>
      <c r="U250" s="16" t="s">
        <v>63</v>
      </c>
      <c r="V250" s="18">
        <v>19.71</v>
      </c>
      <c r="W250" s="18">
        <v>0</v>
      </c>
      <c r="X250" s="16" t="s">
        <v>50</v>
      </c>
      <c r="Y250" s="18">
        <v>0</v>
      </c>
      <c r="Z250" s="18">
        <v>0</v>
      </c>
      <c r="AA250" s="16" t="s">
        <v>50</v>
      </c>
      <c r="AB250" s="18">
        <v>0</v>
      </c>
      <c r="AC250" s="18">
        <v>0</v>
      </c>
      <c r="AD250" s="16" t="s">
        <v>50</v>
      </c>
      <c r="AE250" s="18">
        <v>0</v>
      </c>
      <c r="AF250" s="16">
        <v>0</v>
      </c>
      <c r="AG250" s="16" t="s">
        <v>50</v>
      </c>
      <c r="AH250" s="18">
        <v>0</v>
      </c>
      <c r="AI250" s="18">
        <v>0</v>
      </c>
      <c r="AJ250" s="16" t="s">
        <v>50</v>
      </c>
      <c r="AK250" s="18">
        <v>0</v>
      </c>
      <c r="AL250" s="18">
        <v>0</v>
      </c>
      <c r="AM250" s="19" t="s">
        <v>47</v>
      </c>
      <c r="AN250" s="16" t="s">
        <v>47</v>
      </c>
      <c r="AO250" s="19" t="s">
        <v>47</v>
      </c>
      <c r="AP250" s="16" t="s">
        <v>47</v>
      </c>
    </row>
    <row r="251" spans="1:43" s="20" customFormat="1" x14ac:dyDescent="0.25">
      <c r="A251" s="16" t="s">
        <v>599</v>
      </c>
      <c r="B251" s="17">
        <v>44965</v>
      </c>
      <c r="C251" s="16" t="s">
        <v>876</v>
      </c>
      <c r="D251" s="16" t="s">
        <v>52</v>
      </c>
      <c r="E251" s="16" t="s">
        <v>53</v>
      </c>
      <c r="F251" s="16" t="s">
        <v>444</v>
      </c>
      <c r="G251" s="16" t="s">
        <v>54</v>
      </c>
      <c r="H251" s="16" t="s">
        <v>453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6" t="s">
        <v>47</v>
      </c>
      <c r="O251" s="16" t="s">
        <v>56</v>
      </c>
      <c r="P251" s="16" t="s">
        <v>47</v>
      </c>
      <c r="Q251" s="18">
        <v>2796.7779500000006</v>
      </c>
      <c r="R251" s="18">
        <v>0</v>
      </c>
      <c r="S251" s="18">
        <v>2357.5555500000005</v>
      </c>
      <c r="T251" s="18">
        <v>0</v>
      </c>
      <c r="U251" s="16" t="s">
        <v>50</v>
      </c>
      <c r="V251" s="18">
        <v>0</v>
      </c>
      <c r="W251" s="18">
        <v>378.64</v>
      </c>
      <c r="X251" s="16" t="s">
        <v>50</v>
      </c>
      <c r="Y251" s="18">
        <v>60.5824</v>
      </c>
      <c r="Z251" s="18">
        <v>0</v>
      </c>
      <c r="AA251" s="16" t="s">
        <v>50</v>
      </c>
      <c r="AB251" s="18">
        <v>0</v>
      </c>
      <c r="AC251" s="18">
        <v>0</v>
      </c>
      <c r="AD251" s="16" t="s">
        <v>50</v>
      </c>
      <c r="AE251" s="18">
        <v>0</v>
      </c>
      <c r="AF251" s="16">
        <v>0</v>
      </c>
      <c r="AG251" s="16" t="s">
        <v>50</v>
      </c>
      <c r="AH251" s="18">
        <v>0</v>
      </c>
      <c r="AI251" s="18">
        <v>0</v>
      </c>
      <c r="AJ251" s="16" t="s">
        <v>50</v>
      </c>
      <c r="AK251" s="18">
        <v>0</v>
      </c>
      <c r="AL251" s="18">
        <v>0</v>
      </c>
      <c r="AM251" s="19" t="s">
        <v>47</v>
      </c>
      <c r="AN251" s="16" t="s">
        <v>47</v>
      </c>
      <c r="AO251" s="19" t="s">
        <v>47</v>
      </c>
      <c r="AP251" s="16" t="s">
        <v>47</v>
      </c>
    </row>
    <row r="252" spans="1:43" s="20" customFormat="1" x14ac:dyDescent="0.25">
      <c r="A252" s="16" t="s">
        <v>601</v>
      </c>
      <c r="B252" s="25">
        <v>44965</v>
      </c>
      <c r="C252" s="24" t="s">
        <v>1237</v>
      </c>
      <c r="D252" s="24" t="s">
        <v>52</v>
      </c>
      <c r="E252" s="24" t="s">
        <v>1238</v>
      </c>
      <c r="F252" s="24" t="s">
        <v>1356</v>
      </c>
      <c r="G252" s="24" t="s">
        <v>54</v>
      </c>
      <c r="H252" s="24" t="s">
        <v>1357</v>
      </c>
      <c r="I252" s="26" t="s">
        <v>47</v>
      </c>
      <c r="J252" s="26" t="s">
        <v>47</v>
      </c>
      <c r="K252" s="26" t="s">
        <v>47</v>
      </c>
      <c r="L252" s="26" t="s">
        <v>47</v>
      </c>
      <c r="M252" s="26">
        <v>0</v>
      </c>
      <c r="N252" s="24" t="s">
        <v>47</v>
      </c>
      <c r="O252" s="24" t="s">
        <v>56</v>
      </c>
      <c r="P252" s="24" t="s">
        <v>47</v>
      </c>
      <c r="Q252" s="26">
        <f>+R252+S252+T252+V252+W252+Y252+AB252+Z252+AC252+AE252</f>
        <v>845.98244999999997</v>
      </c>
      <c r="R252" s="26">
        <v>0</v>
      </c>
      <c r="S252" s="26">
        <v>620.58285000000001</v>
      </c>
      <c r="T252" s="26">
        <v>0</v>
      </c>
      <c r="U252" s="24" t="s">
        <v>50</v>
      </c>
      <c r="V252" s="26">
        <v>0</v>
      </c>
      <c r="W252" s="26">
        <v>194.31</v>
      </c>
      <c r="X252" s="24" t="s">
        <v>50</v>
      </c>
      <c r="Y252" s="26">
        <v>31.089600000000001</v>
      </c>
      <c r="Z252" s="26">
        <v>0</v>
      </c>
      <c r="AA252" s="24" t="s">
        <v>50</v>
      </c>
      <c r="AB252" s="26">
        <v>0</v>
      </c>
      <c r="AC252" s="26">
        <v>0</v>
      </c>
      <c r="AD252" s="24" t="s">
        <v>50</v>
      </c>
      <c r="AE252" s="26">
        <v>0</v>
      </c>
      <c r="AF252" s="24">
        <v>0</v>
      </c>
      <c r="AG252" s="24" t="s">
        <v>50</v>
      </c>
      <c r="AH252" s="26">
        <v>0</v>
      </c>
      <c r="AI252" s="26">
        <v>0</v>
      </c>
      <c r="AJ252" s="24" t="s">
        <v>50</v>
      </c>
      <c r="AK252" s="26">
        <v>0</v>
      </c>
      <c r="AL252" s="26">
        <v>0</v>
      </c>
      <c r="AM252" s="27" t="s">
        <v>47</v>
      </c>
      <c r="AN252" s="24" t="s">
        <v>47</v>
      </c>
      <c r="AO252" s="27" t="s">
        <v>47</v>
      </c>
      <c r="AP252" s="24" t="s">
        <v>47</v>
      </c>
      <c r="AQ252" s="28"/>
    </row>
    <row r="253" spans="1:43" s="20" customFormat="1" x14ac:dyDescent="0.25">
      <c r="A253" s="16" t="s">
        <v>606</v>
      </c>
      <c r="B253" s="25">
        <v>44965</v>
      </c>
      <c r="C253" s="24" t="s">
        <v>1237</v>
      </c>
      <c r="D253" s="24" t="s">
        <v>52</v>
      </c>
      <c r="E253" s="24" t="s">
        <v>1238</v>
      </c>
      <c r="F253" s="24" t="s">
        <v>1356</v>
      </c>
      <c r="G253" s="24" t="s">
        <v>54</v>
      </c>
      <c r="H253" s="24" t="s">
        <v>1358</v>
      </c>
      <c r="I253" s="26" t="s">
        <v>47</v>
      </c>
      <c r="J253" s="26" t="s">
        <v>47</v>
      </c>
      <c r="K253" s="26" t="s">
        <v>47</v>
      </c>
      <c r="L253" s="26" t="s">
        <v>47</v>
      </c>
      <c r="M253" s="26">
        <v>0</v>
      </c>
      <c r="N253" s="24" t="s">
        <v>47</v>
      </c>
      <c r="O253" s="24" t="s">
        <v>1359</v>
      </c>
      <c r="P253" s="24" t="s">
        <v>1360</v>
      </c>
      <c r="Q253" s="26">
        <f>+R253+S253+T253+V253+W253+Y253+AB253+Z253+AC253+AE253</f>
        <v>304.75585000000001</v>
      </c>
      <c r="R253" s="26">
        <v>0</v>
      </c>
      <c r="S253" s="26">
        <v>304.75585000000001</v>
      </c>
      <c r="T253" s="26">
        <v>0</v>
      </c>
      <c r="U253" s="24" t="s">
        <v>50</v>
      </c>
      <c r="V253" s="26">
        <v>0</v>
      </c>
      <c r="W253" s="26">
        <v>0</v>
      </c>
      <c r="X253" s="24" t="s">
        <v>50</v>
      </c>
      <c r="Y253" s="26">
        <v>0</v>
      </c>
      <c r="Z253" s="26">
        <v>0</v>
      </c>
      <c r="AA253" s="24" t="s">
        <v>50</v>
      </c>
      <c r="AB253" s="26">
        <v>0</v>
      </c>
      <c r="AC253" s="26">
        <v>0</v>
      </c>
      <c r="AD253" s="24" t="s">
        <v>50</v>
      </c>
      <c r="AE253" s="26">
        <v>0</v>
      </c>
      <c r="AF253" s="24">
        <v>0</v>
      </c>
      <c r="AG253" s="24" t="s">
        <v>50</v>
      </c>
      <c r="AH253" s="26">
        <v>0</v>
      </c>
      <c r="AI253" s="26">
        <v>0</v>
      </c>
      <c r="AJ253" s="24" t="s">
        <v>50</v>
      </c>
      <c r="AK253" s="26">
        <v>0</v>
      </c>
      <c r="AL253" s="26">
        <v>0</v>
      </c>
      <c r="AM253" s="27" t="s">
        <v>47</v>
      </c>
      <c r="AN253" s="24" t="s">
        <v>47</v>
      </c>
      <c r="AO253" s="27" t="s">
        <v>47</v>
      </c>
      <c r="AP253" s="24" t="s">
        <v>47</v>
      </c>
      <c r="AQ253" s="28"/>
    </row>
    <row r="254" spans="1:43" s="20" customFormat="1" x14ac:dyDescent="0.25">
      <c r="A254" s="16" t="s">
        <v>608</v>
      </c>
      <c r="B254" s="25">
        <v>44965</v>
      </c>
      <c r="C254" s="24" t="s">
        <v>1237</v>
      </c>
      <c r="D254" s="24" t="s">
        <v>52</v>
      </c>
      <c r="E254" s="24" t="s">
        <v>1238</v>
      </c>
      <c r="F254" s="24" t="s">
        <v>1356</v>
      </c>
      <c r="G254" s="24" t="s">
        <v>54</v>
      </c>
      <c r="H254" s="24" t="s">
        <v>1361</v>
      </c>
      <c r="I254" s="26" t="s">
        <v>47</v>
      </c>
      <c r="J254" s="26" t="s">
        <v>47</v>
      </c>
      <c r="K254" s="26" t="s">
        <v>47</v>
      </c>
      <c r="L254" s="26" t="s">
        <v>47</v>
      </c>
      <c r="M254" s="26">
        <v>0</v>
      </c>
      <c r="N254" s="24" t="s">
        <v>47</v>
      </c>
      <c r="O254" s="24" t="s">
        <v>56</v>
      </c>
      <c r="P254" s="24" t="s">
        <v>47</v>
      </c>
      <c r="Q254" s="26">
        <f>+R254+S254+T254+V254+W254+Y254+AB254+Z254+AC254+AE254</f>
        <v>17416.41115</v>
      </c>
      <c r="R254" s="26">
        <v>0</v>
      </c>
      <c r="S254" s="26">
        <v>13215.39</v>
      </c>
      <c r="T254" s="26">
        <v>0</v>
      </c>
      <c r="U254" s="24" t="s">
        <v>50</v>
      </c>
      <c r="V254" s="26">
        <v>0</v>
      </c>
      <c r="W254" s="26">
        <v>3621.5699500000005</v>
      </c>
      <c r="X254" s="24" t="s">
        <v>63</v>
      </c>
      <c r="Y254" s="26">
        <v>579.45120000000009</v>
      </c>
      <c r="Z254" s="26">
        <v>0</v>
      </c>
      <c r="AA254" s="24" t="s">
        <v>50</v>
      </c>
      <c r="AB254" s="26">
        <v>0</v>
      </c>
      <c r="AC254" s="26">
        <v>0</v>
      </c>
      <c r="AD254" s="24" t="s">
        <v>50</v>
      </c>
      <c r="AE254" s="26">
        <v>0</v>
      </c>
      <c r="AF254" s="24">
        <v>0</v>
      </c>
      <c r="AG254" s="24" t="s">
        <v>50</v>
      </c>
      <c r="AH254" s="26">
        <v>0</v>
      </c>
      <c r="AI254" s="26">
        <v>0</v>
      </c>
      <c r="AJ254" s="24" t="s">
        <v>50</v>
      </c>
      <c r="AK254" s="26">
        <v>0</v>
      </c>
      <c r="AL254" s="26">
        <v>0</v>
      </c>
      <c r="AM254" s="27" t="s">
        <v>47</v>
      </c>
      <c r="AN254" s="24" t="s">
        <v>47</v>
      </c>
      <c r="AO254" s="27" t="s">
        <v>47</v>
      </c>
      <c r="AP254" s="24" t="s">
        <v>47</v>
      </c>
      <c r="AQ254" s="28"/>
    </row>
    <row r="255" spans="1:43" s="20" customFormat="1" x14ac:dyDescent="0.25">
      <c r="A255" s="16" t="s">
        <v>610</v>
      </c>
      <c r="B255" s="17">
        <v>44965</v>
      </c>
      <c r="C255" s="16" t="s">
        <v>876</v>
      </c>
      <c r="D255" s="16" t="s">
        <v>65</v>
      </c>
      <c r="E255" s="16" t="s">
        <v>66</v>
      </c>
      <c r="F255" s="16" t="s">
        <v>885</v>
      </c>
      <c r="G255" s="16" t="s">
        <v>54</v>
      </c>
      <c r="H255" s="16" t="s">
        <v>455</v>
      </c>
      <c r="I255" s="18" t="s">
        <v>47</v>
      </c>
      <c r="J255" s="18" t="s">
        <v>47</v>
      </c>
      <c r="K255" s="18" t="s">
        <v>47</v>
      </c>
      <c r="L255" s="18" t="s">
        <v>47</v>
      </c>
      <c r="M255" s="18">
        <v>0</v>
      </c>
      <c r="N255" s="16" t="s">
        <v>47</v>
      </c>
      <c r="O255" s="16" t="s">
        <v>56</v>
      </c>
      <c r="P255" s="16" t="s">
        <v>47</v>
      </c>
      <c r="Q255" s="18">
        <v>21103.508449999998</v>
      </c>
      <c r="R255" s="18">
        <v>0</v>
      </c>
      <c r="S255" s="18">
        <v>15597.158649999994</v>
      </c>
      <c r="T255" s="18">
        <v>0</v>
      </c>
      <c r="U255" s="16" t="s">
        <v>50</v>
      </c>
      <c r="V255" s="18">
        <v>0</v>
      </c>
      <c r="W255" s="18">
        <v>4746.8533999999991</v>
      </c>
      <c r="X255" s="16" t="s">
        <v>63</v>
      </c>
      <c r="Y255" s="18">
        <v>759.49639999999999</v>
      </c>
      <c r="Z255" s="18">
        <v>0</v>
      </c>
      <c r="AA255" s="16" t="s">
        <v>50</v>
      </c>
      <c r="AB255" s="18">
        <v>0</v>
      </c>
      <c r="AC255" s="18">
        <v>0</v>
      </c>
      <c r="AD255" s="16" t="s">
        <v>50</v>
      </c>
      <c r="AE255" s="18">
        <v>0</v>
      </c>
      <c r="AF255" s="16">
        <v>0</v>
      </c>
      <c r="AG255" s="16" t="s">
        <v>50</v>
      </c>
      <c r="AH255" s="18">
        <v>0</v>
      </c>
      <c r="AI255" s="18">
        <v>0</v>
      </c>
      <c r="AJ255" s="16" t="s">
        <v>50</v>
      </c>
      <c r="AK255" s="18">
        <v>0</v>
      </c>
      <c r="AL255" s="18">
        <v>0</v>
      </c>
      <c r="AM255" s="19" t="s">
        <v>47</v>
      </c>
      <c r="AN255" s="16" t="s">
        <v>47</v>
      </c>
      <c r="AO255" s="19" t="s">
        <v>47</v>
      </c>
      <c r="AP255" s="16" t="s">
        <v>47</v>
      </c>
    </row>
    <row r="256" spans="1:43" s="20" customFormat="1" x14ac:dyDescent="0.25">
      <c r="A256" s="16" t="s">
        <v>615</v>
      </c>
      <c r="B256" s="25">
        <v>44965</v>
      </c>
      <c r="C256" s="24" t="s">
        <v>926</v>
      </c>
      <c r="D256" s="24" t="s">
        <v>65</v>
      </c>
      <c r="E256" s="24" t="s">
        <v>937</v>
      </c>
      <c r="F256" s="24" t="s">
        <v>999</v>
      </c>
      <c r="G256" s="24" t="s">
        <v>54</v>
      </c>
      <c r="H256" s="24" t="s">
        <v>1000</v>
      </c>
      <c r="I256" s="26" t="s">
        <v>47</v>
      </c>
      <c r="J256" s="26" t="s">
        <v>47</v>
      </c>
      <c r="K256" s="26" t="s">
        <v>47</v>
      </c>
      <c r="L256" s="26" t="s">
        <v>47</v>
      </c>
      <c r="M256" s="26">
        <v>0</v>
      </c>
      <c r="N256" s="24" t="s">
        <v>47</v>
      </c>
      <c r="O256" s="24" t="s">
        <v>56</v>
      </c>
      <c r="P256" s="24" t="s">
        <v>47</v>
      </c>
      <c r="Q256" s="26">
        <f>+S256+T256+V256+W256+Y256+Z256+AB256+AC256+AE256+AH256+AI256</f>
        <v>6848.6611000000003</v>
      </c>
      <c r="R256" s="26">
        <v>0</v>
      </c>
      <c r="S256" s="26">
        <v>6523.34</v>
      </c>
      <c r="T256" s="26">
        <v>0</v>
      </c>
      <c r="U256" s="24" t="s">
        <v>50</v>
      </c>
      <c r="V256" s="26">
        <v>0</v>
      </c>
      <c r="W256" s="26">
        <v>280.45</v>
      </c>
      <c r="X256" s="24" t="s">
        <v>50</v>
      </c>
      <c r="Y256" s="26">
        <v>44.871099999999998</v>
      </c>
      <c r="Z256" s="26">
        <v>0</v>
      </c>
      <c r="AA256" s="24" t="s">
        <v>50</v>
      </c>
      <c r="AB256" s="26">
        <v>0</v>
      </c>
      <c r="AC256" s="26">
        <v>0</v>
      </c>
      <c r="AD256" s="24" t="s">
        <v>50</v>
      </c>
      <c r="AE256" s="26">
        <v>0</v>
      </c>
      <c r="AF256" s="24">
        <v>0</v>
      </c>
      <c r="AG256" s="24" t="s">
        <v>50</v>
      </c>
      <c r="AH256" s="26">
        <v>0</v>
      </c>
      <c r="AI256" s="26">
        <v>0</v>
      </c>
      <c r="AJ256" s="24" t="s">
        <v>50</v>
      </c>
      <c r="AK256" s="26">
        <v>0</v>
      </c>
      <c r="AL256" s="26">
        <v>0</v>
      </c>
      <c r="AM256" s="27" t="s">
        <v>47</v>
      </c>
      <c r="AN256" s="24" t="s">
        <v>47</v>
      </c>
      <c r="AO256" s="27" t="s">
        <v>47</v>
      </c>
      <c r="AP256" s="24" t="s">
        <v>47</v>
      </c>
      <c r="AQ256" s="28"/>
    </row>
    <row r="257" spans="1:43" s="20" customFormat="1" x14ac:dyDescent="0.25">
      <c r="A257" s="16" t="s">
        <v>617</v>
      </c>
      <c r="B257" s="25">
        <v>44965</v>
      </c>
      <c r="C257" s="24" t="s">
        <v>926</v>
      </c>
      <c r="D257" s="24" t="s">
        <v>65</v>
      </c>
      <c r="E257" s="24" t="s">
        <v>937</v>
      </c>
      <c r="F257" s="24" t="s">
        <v>999</v>
      </c>
      <c r="G257" s="24" t="s">
        <v>48</v>
      </c>
      <c r="H257" s="24" t="s">
        <v>47</v>
      </c>
      <c r="I257" s="26" t="s">
        <v>1001</v>
      </c>
      <c r="J257" s="26" t="s">
        <v>47</v>
      </c>
      <c r="K257" s="26" t="s">
        <v>1002</v>
      </c>
      <c r="L257" s="26" t="s">
        <v>440</v>
      </c>
      <c r="M257" s="26">
        <v>25.74</v>
      </c>
      <c r="N257" s="24" t="s">
        <v>49</v>
      </c>
      <c r="O257" s="24" t="s">
        <v>1003</v>
      </c>
      <c r="P257" s="24" t="s">
        <v>1004</v>
      </c>
      <c r="Q257" s="26">
        <f>+S257+T257+V257+W257+Y257+Z257+AB257+AC257+AE257+AH257+AI257</f>
        <v>-25.740400000000001</v>
      </c>
      <c r="R257" s="26">
        <v>0</v>
      </c>
      <c r="S257" s="26">
        <v>0</v>
      </c>
      <c r="T257" s="26">
        <v>0</v>
      </c>
      <c r="U257" s="24" t="s">
        <v>50</v>
      </c>
      <c r="V257" s="26">
        <v>0</v>
      </c>
      <c r="W257" s="26">
        <v>-22.19</v>
      </c>
      <c r="X257" s="24" t="s">
        <v>63</v>
      </c>
      <c r="Y257" s="26">
        <v>-3.5503999999999998</v>
      </c>
      <c r="Z257" s="26">
        <v>0</v>
      </c>
      <c r="AA257" s="24" t="s">
        <v>50</v>
      </c>
      <c r="AB257" s="26">
        <v>0</v>
      </c>
      <c r="AC257" s="26">
        <v>0</v>
      </c>
      <c r="AD257" s="24" t="s">
        <v>50</v>
      </c>
      <c r="AE257" s="26">
        <v>0</v>
      </c>
      <c r="AF257" s="24">
        <v>0</v>
      </c>
      <c r="AG257" s="24" t="s">
        <v>50</v>
      </c>
      <c r="AH257" s="26">
        <v>0</v>
      </c>
      <c r="AI257" s="26">
        <v>0</v>
      </c>
      <c r="AJ257" s="24" t="s">
        <v>50</v>
      </c>
      <c r="AK257" s="26">
        <v>0</v>
      </c>
      <c r="AL257" s="26">
        <v>0</v>
      </c>
      <c r="AM257" s="27" t="s">
        <v>47</v>
      </c>
      <c r="AN257" s="24" t="s">
        <v>47</v>
      </c>
      <c r="AO257" s="27" t="s">
        <v>47</v>
      </c>
      <c r="AP257" s="24" t="s">
        <v>47</v>
      </c>
      <c r="AQ257" s="28"/>
    </row>
    <row r="258" spans="1:43" s="20" customFormat="1" x14ac:dyDescent="0.25">
      <c r="A258" s="16" t="s">
        <v>619</v>
      </c>
      <c r="B258" s="25">
        <v>44965</v>
      </c>
      <c r="C258" s="24" t="s">
        <v>1237</v>
      </c>
      <c r="D258" s="24" t="s">
        <v>65</v>
      </c>
      <c r="E258" s="24" t="s">
        <v>1249</v>
      </c>
      <c r="F258" s="24" t="s">
        <v>1356</v>
      </c>
      <c r="G258" s="24" t="s">
        <v>54</v>
      </c>
      <c r="H258" s="24" t="s">
        <v>1362</v>
      </c>
      <c r="I258" s="26" t="s">
        <v>47</v>
      </c>
      <c r="J258" s="26" t="s">
        <v>47</v>
      </c>
      <c r="K258" s="26" t="s">
        <v>47</v>
      </c>
      <c r="L258" s="26" t="s">
        <v>47</v>
      </c>
      <c r="M258" s="26">
        <v>0</v>
      </c>
      <c r="N258" s="24" t="s">
        <v>47</v>
      </c>
      <c r="O258" s="24" t="s">
        <v>56</v>
      </c>
      <c r="P258" s="24" t="s">
        <v>47</v>
      </c>
      <c r="Q258" s="26">
        <f>+R258+S258+T258+V258+W258+Y258+AB258+Z258+AC258+AE258</f>
        <v>3839.9376999999999</v>
      </c>
      <c r="R258" s="26">
        <v>0</v>
      </c>
      <c r="S258" s="26">
        <v>3445.7928999999999</v>
      </c>
      <c r="T258" s="26">
        <v>0</v>
      </c>
      <c r="U258" s="24" t="s">
        <v>50</v>
      </c>
      <c r="V258" s="26">
        <v>0</v>
      </c>
      <c r="W258" s="26">
        <v>339.78000000000003</v>
      </c>
      <c r="X258" s="24" t="s">
        <v>50</v>
      </c>
      <c r="Y258" s="26">
        <v>54.364800000000002</v>
      </c>
      <c r="Z258" s="26">
        <v>0</v>
      </c>
      <c r="AA258" s="24" t="s">
        <v>50</v>
      </c>
      <c r="AB258" s="26">
        <v>0</v>
      </c>
      <c r="AC258" s="26">
        <v>0</v>
      </c>
      <c r="AD258" s="24" t="s">
        <v>50</v>
      </c>
      <c r="AE258" s="26">
        <v>0</v>
      </c>
      <c r="AF258" s="24">
        <v>0</v>
      </c>
      <c r="AG258" s="24" t="s">
        <v>50</v>
      </c>
      <c r="AH258" s="26">
        <v>0</v>
      </c>
      <c r="AI258" s="26">
        <v>0</v>
      </c>
      <c r="AJ258" s="24" t="s">
        <v>50</v>
      </c>
      <c r="AK258" s="26">
        <v>0</v>
      </c>
      <c r="AL258" s="26">
        <v>0</v>
      </c>
      <c r="AM258" s="27" t="s">
        <v>47</v>
      </c>
      <c r="AN258" s="24" t="s">
        <v>47</v>
      </c>
      <c r="AO258" s="27" t="s">
        <v>47</v>
      </c>
      <c r="AP258" s="24" t="s">
        <v>47</v>
      </c>
      <c r="AQ258" s="28"/>
    </row>
    <row r="259" spans="1:43" s="20" customFormat="1" x14ac:dyDescent="0.25">
      <c r="A259" s="16" t="s">
        <v>624</v>
      </c>
      <c r="B259" s="25">
        <v>44965</v>
      </c>
      <c r="C259" s="24" t="s">
        <v>1237</v>
      </c>
      <c r="D259" s="24" t="s">
        <v>65</v>
      </c>
      <c r="E259" s="24" t="s">
        <v>1249</v>
      </c>
      <c r="F259" s="24" t="s">
        <v>1356</v>
      </c>
      <c r="G259" s="24" t="s">
        <v>54</v>
      </c>
      <c r="H259" s="24" t="s">
        <v>1363</v>
      </c>
      <c r="I259" s="26" t="s">
        <v>47</v>
      </c>
      <c r="J259" s="26" t="s">
        <v>47</v>
      </c>
      <c r="K259" s="26" t="s">
        <v>47</v>
      </c>
      <c r="L259" s="26" t="s">
        <v>47</v>
      </c>
      <c r="M259" s="26">
        <v>0</v>
      </c>
      <c r="N259" s="24" t="s">
        <v>47</v>
      </c>
      <c r="O259" s="24" t="s">
        <v>1242</v>
      </c>
      <c r="P259" s="24" t="s">
        <v>1243</v>
      </c>
      <c r="Q259" s="26">
        <f>+R259+S259+T259+V259+W259+Y259+AB259+Z259+AC259+AE259</f>
        <v>141.86799999999999</v>
      </c>
      <c r="R259" s="26">
        <v>0</v>
      </c>
      <c r="S259" s="26">
        <v>0</v>
      </c>
      <c r="T259" s="26">
        <v>122.3</v>
      </c>
      <c r="U259" s="24" t="s">
        <v>63</v>
      </c>
      <c r="V259" s="26">
        <v>19.568000000000001</v>
      </c>
      <c r="W259" s="26">
        <v>0</v>
      </c>
      <c r="X259" s="24" t="s">
        <v>50</v>
      </c>
      <c r="Y259" s="26">
        <v>0</v>
      </c>
      <c r="Z259" s="26">
        <v>0</v>
      </c>
      <c r="AA259" s="24" t="s">
        <v>50</v>
      </c>
      <c r="AB259" s="26">
        <v>0</v>
      </c>
      <c r="AC259" s="26">
        <v>0</v>
      </c>
      <c r="AD259" s="24" t="s">
        <v>50</v>
      </c>
      <c r="AE259" s="26">
        <v>0</v>
      </c>
      <c r="AF259" s="24">
        <v>0</v>
      </c>
      <c r="AG259" s="24" t="s">
        <v>50</v>
      </c>
      <c r="AH259" s="26">
        <v>0</v>
      </c>
      <c r="AI259" s="26">
        <v>0</v>
      </c>
      <c r="AJ259" s="24" t="s">
        <v>50</v>
      </c>
      <c r="AK259" s="26">
        <v>0</v>
      </c>
      <c r="AL259" s="26">
        <v>0</v>
      </c>
      <c r="AM259" s="27" t="s">
        <v>47</v>
      </c>
      <c r="AN259" s="24" t="s">
        <v>47</v>
      </c>
      <c r="AO259" s="27" t="s">
        <v>47</v>
      </c>
      <c r="AP259" s="24" t="s">
        <v>47</v>
      </c>
      <c r="AQ259" s="28"/>
    </row>
    <row r="260" spans="1:43" s="20" customFormat="1" x14ac:dyDescent="0.25">
      <c r="A260" s="16" t="s">
        <v>626</v>
      </c>
      <c r="B260" s="25">
        <v>44965</v>
      </c>
      <c r="C260" s="24" t="s">
        <v>1237</v>
      </c>
      <c r="D260" s="24" t="s">
        <v>65</v>
      </c>
      <c r="E260" s="24" t="s">
        <v>1249</v>
      </c>
      <c r="F260" s="24" t="s">
        <v>1356</v>
      </c>
      <c r="G260" s="24" t="s">
        <v>54</v>
      </c>
      <c r="H260" s="24" t="s">
        <v>1364</v>
      </c>
      <c r="I260" s="26" t="s">
        <v>47</v>
      </c>
      <c r="J260" s="26" t="s">
        <v>47</v>
      </c>
      <c r="K260" s="26" t="s">
        <v>47</v>
      </c>
      <c r="L260" s="26" t="s">
        <v>47</v>
      </c>
      <c r="M260" s="26">
        <v>0</v>
      </c>
      <c r="N260" s="24" t="s">
        <v>47</v>
      </c>
      <c r="O260" s="24" t="s">
        <v>56</v>
      </c>
      <c r="P260" s="24" t="s">
        <v>47</v>
      </c>
      <c r="Q260" s="26">
        <f>+R260+S260+T260+V260+W260+Y260+AB260+Z260+AC260+AE260</f>
        <v>3321.1856499999999</v>
      </c>
      <c r="R260" s="26">
        <v>0</v>
      </c>
      <c r="S260" s="26">
        <v>2866.4915000000001</v>
      </c>
      <c r="T260" s="26">
        <v>0</v>
      </c>
      <c r="U260" s="24" t="s">
        <v>50</v>
      </c>
      <c r="V260" s="26">
        <v>0</v>
      </c>
      <c r="W260" s="26">
        <v>391.97775000000001</v>
      </c>
      <c r="X260" s="24" t="s">
        <v>63</v>
      </c>
      <c r="Y260" s="26">
        <v>62.716399999999993</v>
      </c>
      <c r="Z260" s="26">
        <v>0</v>
      </c>
      <c r="AA260" s="24" t="s">
        <v>50</v>
      </c>
      <c r="AB260" s="26">
        <v>0</v>
      </c>
      <c r="AC260" s="26">
        <v>0</v>
      </c>
      <c r="AD260" s="24" t="s">
        <v>50</v>
      </c>
      <c r="AE260" s="26">
        <v>0</v>
      </c>
      <c r="AF260" s="24">
        <v>0</v>
      </c>
      <c r="AG260" s="24" t="s">
        <v>50</v>
      </c>
      <c r="AH260" s="26">
        <v>0</v>
      </c>
      <c r="AI260" s="26">
        <v>0</v>
      </c>
      <c r="AJ260" s="24" t="s">
        <v>50</v>
      </c>
      <c r="AK260" s="26">
        <v>0</v>
      </c>
      <c r="AL260" s="26">
        <v>0</v>
      </c>
      <c r="AM260" s="27" t="s">
        <v>47</v>
      </c>
      <c r="AN260" s="24" t="s">
        <v>47</v>
      </c>
      <c r="AO260" s="27" t="s">
        <v>47</v>
      </c>
      <c r="AP260" s="24" t="s">
        <v>47</v>
      </c>
      <c r="AQ260" s="28"/>
    </row>
    <row r="261" spans="1:43" s="20" customFormat="1" x14ac:dyDescent="0.25">
      <c r="A261" s="16" t="s">
        <v>1477</v>
      </c>
      <c r="B261" s="17">
        <v>44965</v>
      </c>
      <c r="C261" s="16" t="s">
        <v>876</v>
      </c>
      <c r="D261" s="16" t="s">
        <v>81</v>
      </c>
      <c r="E261" s="16" t="s">
        <v>82</v>
      </c>
      <c r="F261" s="16" t="s">
        <v>459</v>
      </c>
      <c r="G261" s="16" t="s">
        <v>54</v>
      </c>
      <c r="H261" s="16" t="s">
        <v>457</v>
      </c>
      <c r="I261" s="18" t="s">
        <v>47</v>
      </c>
      <c r="J261" s="18" t="s">
        <v>47</v>
      </c>
      <c r="K261" s="18" t="s">
        <v>47</v>
      </c>
      <c r="L261" s="18" t="s">
        <v>47</v>
      </c>
      <c r="M261" s="18">
        <v>0</v>
      </c>
      <c r="N261" s="16" t="s">
        <v>47</v>
      </c>
      <c r="O261" s="16" t="s">
        <v>56</v>
      </c>
      <c r="P261" s="16" t="s">
        <v>47</v>
      </c>
      <c r="Q261" s="18">
        <v>11754.84295</v>
      </c>
      <c r="R261" s="18">
        <v>0</v>
      </c>
      <c r="S261" s="18">
        <v>9322.128999999999</v>
      </c>
      <c r="T261" s="18">
        <v>0</v>
      </c>
      <c r="U261" s="16" t="s">
        <v>50</v>
      </c>
      <c r="V261" s="18">
        <v>0</v>
      </c>
      <c r="W261" s="18">
        <v>2097.16725</v>
      </c>
      <c r="X261" s="16" t="s">
        <v>63</v>
      </c>
      <c r="Y261" s="18">
        <v>335.54669999999999</v>
      </c>
      <c r="Z261" s="18">
        <v>0</v>
      </c>
      <c r="AA261" s="16" t="s">
        <v>50</v>
      </c>
      <c r="AB261" s="18">
        <v>0</v>
      </c>
      <c r="AC261" s="18">
        <v>0</v>
      </c>
      <c r="AD261" s="16" t="s">
        <v>50</v>
      </c>
      <c r="AE261" s="18">
        <v>0</v>
      </c>
      <c r="AF261" s="16">
        <v>0</v>
      </c>
      <c r="AG261" s="16" t="s">
        <v>50</v>
      </c>
      <c r="AH261" s="18">
        <v>0</v>
      </c>
      <c r="AI261" s="18">
        <v>0</v>
      </c>
      <c r="AJ261" s="16" t="s">
        <v>50</v>
      </c>
      <c r="AK261" s="18">
        <v>0</v>
      </c>
      <c r="AL261" s="18">
        <v>0</v>
      </c>
      <c r="AM261" s="19" t="s">
        <v>47</v>
      </c>
      <c r="AN261" s="16" t="s">
        <v>47</v>
      </c>
      <c r="AO261" s="19" t="s">
        <v>47</v>
      </c>
      <c r="AP261" s="16" t="s">
        <v>47</v>
      </c>
    </row>
    <row r="262" spans="1:43" s="20" customFormat="1" x14ac:dyDescent="0.25">
      <c r="A262" s="16" t="s">
        <v>628</v>
      </c>
      <c r="B262" s="17">
        <v>44965</v>
      </c>
      <c r="C262" s="16" t="s">
        <v>876</v>
      </c>
      <c r="D262" s="16" t="s">
        <v>81</v>
      </c>
      <c r="E262" s="16" t="s">
        <v>82</v>
      </c>
      <c r="F262" s="16" t="s">
        <v>459</v>
      </c>
      <c r="G262" s="16" t="s">
        <v>54</v>
      </c>
      <c r="H262" s="16" t="s">
        <v>460</v>
      </c>
      <c r="I262" s="18" t="s">
        <v>47</v>
      </c>
      <c r="J262" s="18" t="s">
        <v>47</v>
      </c>
      <c r="K262" s="18" t="s">
        <v>47</v>
      </c>
      <c r="L262" s="18" t="s">
        <v>47</v>
      </c>
      <c r="M262" s="18">
        <v>0</v>
      </c>
      <c r="N262" s="16" t="s">
        <v>47</v>
      </c>
      <c r="O262" s="16" t="s">
        <v>461</v>
      </c>
      <c r="P262" s="16" t="s">
        <v>462</v>
      </c>
      <c r="Q262" s="18">
        <v>288.94720000000001</v>
      </c>
      <c r="R262" s="18">
        <v>0</v>
      </c>
      <c r="S262" s="18">
        <v>1.6500000000000057</v>
      </c>
      <c r="T262" s="18">
        <v>247.67</v>
      </c>
      <c r="U262" s="16" t="s">
        <v>63</v>
      </c>
      <c r="V262" s="18">
        <v>39.627200000000002</v>
      </c>
      <c r="W262" s="18">
        <v>0</v>
      </c>
      <c r="X262" s="16" t="s">
        <v>50</v>
      </c>
      <c r="Y262" s="18">
        <v>0</v>
      </c>
      <c r="Z262" s="18">
        <v>0</v>
      </c>
      <c r="AA262" s="16" t="s">
        <v>50</v>
      </c>
      <c r="AB262" s="18">
        <v>0</v>
      </c>
      <c r="AC262" s="18">
        <v>0</v>
      </c>
      <c r="AD262" s="16" t="s">
        <v>50</v>
      </c>
      <c r="AE262" s="18">
        <v>0</v>
      </c>
      <c r="AF262" s="16">
        <v>0</v>
      </c>
      <c r="AG262" s="16" t="s">
        <v>50</v>
      </c>
      <c r="AH262" s="18">
        <v>0</v>
      </c>
      <c r="AI262" s="18">
        <v>0</v>
      </c>
      <c r="AJ262" s="16" t="s">
        <v>50</v>
      </c>
      <c r="AK262" s="18">
        <v>0</v>
      </c>
      <c r="AL262" s="18">
        <v>0</v>
      </c>
      <c r="AM262" s="19" t="s">
        <v>47</v>
      </c>
      <c r="AN262" s="16" t="s">
        <v>47</v>
      </c>
      <c r="AO262" s="19" t="s">
        <v>47</v>
      </c>
      <c r="AP262" s="16" t="s">
        <v>47</v>
      </c>
    </row>
    <row r="263" spans="1:43" s="20" customFormat="1" x14ac:dyDescent="0.25">
      <c r="A263" s="16" t="s">
        <v>630</v>
      </c>
      <c r="B263" s="17">
        <v>44965</v>
      </c>
      <c r="C263" s="16" t="s">
        <v>876</v>
      </c>
      <c r="D263" s="16" t="s">
        <v>81</v>
      </c>
      <c r="E263" s="16" t="s">
        <v>82</v>
      </c>
      <c r="F263" s="16" t="s">
        <v>459</v>
      </c>
      <c r="G263" s="16" t="s">
        <v>54</v>
      </c>
      <c r="H263" s="16" t="s">
        <v>464</v>
      </c>
      <c r="I263" s="18" t="s">
        <v>47</v>
      </c>
      <c r="J263" s="18" t="s">
        <v>47</v>
      </c>
      <c r="K263" s="18" t="s">
        <v>47</v>
      </c>
      <c r="L263" s="18" t="s">
        <v>47</v>
      </c>
      <c r="M263" s="18">
        <v>0</v>
      </c>
      <c r="N263" s="16" t="s">
        <v>47</v>
      </c>
      <c r="O263" s="16" t="s">
        <v>56</v>
      </c>
      <c r="P263" s="16" t="s">
        <v>47</v>
      </c>
      <c r="Q263" s="18">
        <v>17306.658449999999</v>
      </c>
      <c r="R263" s="18">
        <v>0</v>
      </c>
      <c r="S263" s="18">
        <v>13468.003850000001</v>
      </c>
      <c r="T263" s="18">
        <v>0</v>
      </c>
      <c r="U263" s="16" t="s">
        <v>50</v>
      </c>
      <c r="V263" s="18">
        <v>0</v>
      </c>
      <c r="W263" s="18">
        <v>3309.1849000000002</v>
      </c>
      <c r="X263" s="16" t="s">
        <v>50</v>
      </c>
      <c r="Y263" s="18">
        <v>529.4697000000001</v>
      </c>
      <c r="Z263" s="18">
        <v>0</v>
      </c>
      <c r="AA263" s="16" t="s">
        <v>50</v>
      </c>
      <c r="AB263" s="18">
        <v>0</v>
      </c>
      <c r="AC263" s="18">
        <v>0</v>
      </c>
      <c r="AD263" s="16" t="s">
        <v>50</v>
      </c>
      <c r="AE263" s="18">
        <v>0</v>
      </c>
      <c r="AF263" s="16">
        <v>0</v>
      </c>
      <c r="AG263" s="16" t="s">
        <v>50</v>
      </c>
      <c r="AH263" s="18">
        <v>0</v>
      </c>
      <c r="AI263" s="18">
        <v>0</v>
      </c>
      <c r="AJ263" s="16" t="s">
        <v>50</v>
      </c>
      <c r="AK263" s="18">
        <v>0</v>
      </c>
      <c r="AL263" s="18">
        <v>0</v>
      </c>
      <c r="AM263" s="19" t="s">
        <v>47</v>
      </c>
      <c r="AN263" s="16" t="s">
        <v>47</v>
      </c>
      <c r="AO263" s="19" t="s">
        <v>47</v>
      </c>
      <c r="AP263" s="16" t="s">
        <v>47</v>
      </c>
    </row>
    <row r="264" spans="1:43" s="20" customFormat="1" x14ac:dyDescent="0.25">
      <c r="A264" s="16" t="s">
        <v>635</v>
      </c>
      <c r="B264" s="17">
        <v>44965</v>
      </c>
      <c r="C264" s="16" t="s">
        <v>876</v>
      </c>
      <c r="D264" s="16" t="s">
        <v>81</v>
      </c>
      <c r="E264" s="16" t="s">
        <v>82</v>
      </c>
      <c r="F264" s="16" t="s">
        <v>459</v>
      </c>
      <c r="G264" s="16" t="s">
        <v>48</v>
      </c>
      <c r="H264" s="16" t="s">
        <v>47</v>
      </c>
      <c r="I264" s="18" t="s">
        <v>466</v>
      </c>
      <c r="J264" s="18" t="s">
        <v>47</v>
      </c>
      <c r="K264" s="18" t="s">
        <v>467</v>
      </c>
      <c r="L264" s="18" t="s">
        <v>440</v>
      </c>
      <c r="M264" s="18">
        <v>85.53</v>
      </c>
      <c r="N264" s="16" t="s">
        <v>49</v>
      </c>
      <c r="O264" s="16" t="s">
        <v>468</v>
      </c>
      <c r="P264" s="16" t="s">
        <v>469</v>
      </c>
      <c r="Q264" s="18">
        <v>-85.528000000000006</v>
      </c>
      <c r="R264" s="18">
        <v>0</v>
      </c>
      <c r="S264" s="18">
        <v>-85.528000000000006</v>
      </c>
      <c r="T264" s="18">
        <v>0</v>
      </c>
      <c r="U264" s="16" t="s">
        <v>50</v>
      </c>
      <c r="V264" s="18">
        <v>0</v>
      </c>
      <c r="W264" s="18">
        <v>0</v>
      </c>
      <c r="X264" s="16" t="s">
        <v>50</v>
      </c>
      <c r="Y264" s="18">
        <v>0</v>
      </c>
      <c r="Z264" s="18">
        <v>0</v>
      </c>
      <c r="AA264" s="16" t="s">
        <v>50</v>
      </c>
      <c r="AB264" s="18">
        <v>0</v>
      </c>
      <c r="AC264" s="18">
        <v>0</v>
      </c>
      <c r="AD264" s="16" t="s">
        <v>50</v>
      </c>
      <c r="AE264" s="18">
        <v>0</v>
      </c>
      <c r="AF264" s="16">
        <v>0</v>
      </c>
      <c r="AG264" s="16" t="s">
        <v>50</v>
      </c>
      <c r="AH264" s="18">
        <v>0</v>
      </c>
      <c r="AI264" s="18">
        <v>0</v>
      </c>
      <c r="AJ264" s="16" t="s">
        <v>50</v>
      </c>
      <c r="AK264" s="18">
        <v>0</v>
      </c>
      <c r="AL264" s="18">
        <v>0</v>
      </c>
      <c r="AM264" s="19" t="s">
        <v>47</v>
      </c>
      <c r="AN264" s="16" t="s">
        <v>47</v>
      </c>
      <c r="AO264" s="19" t="s">
        <v>47</v>
      </c>
      <c r="AP264" s="16" t="s">
        <v>47</v>
      </c>
    </row>
    <row r="265" spans="1:43" s="20" customFormat="1" x14ac:dyDescent="0.25">
      <c r="A265" s="16" t="s">
        <v>637</v>
      </c>
      <c r="B265" s="17">
        <v>44965</v>
      </c>
      <c r="C265" s="16" t="s">
        <v>926</v>
      </c>
      <c r="D265" s="16" t="s">
        <v>81</v>
      </c>
      <c r="E265" s="16" t="s">
        <v>117</v>
      </c>
      <c r="F265" s="16" t="s">
        <v>487</v>
      </c>
      <c r="G265" s="16" t="s">
        <v>54</v>
      </c>
      <c r="H265" s="16" t="s">
        <v>485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>
        <v>0</v>
      </c>
      <c r="N265" s="16" t="s">
        <v>47</v>
      </c>
      <c r="O265" s="16" t="s">
        <v>56</v>
      </c>
      <c r="P265" s="16" t="s">
        <v>47</v>
      </c>
      <c r="Q265" s="18">
        <v>21183.268249999986</v>
      </c>
      <c r="R265" s="18">
        <v>0</v>
      </c>
      <c r="S265" s="18">
        <v>16628.251499999991</v>
      </c>
      <c r="T265" s="18">
        <v>0</v>
      </c>
      <c r="U265" s="16" t="s">
        <v>50</v>
      </c>
      <c r="V265" s="18">
        <v>0</v>
      </c>
      <c r="W265" s="18">
        <v>3926.73855</v>
      </c>
      <c r="X265" s="16" t="s">
        <v>63</v>
      </c>
      <c r="Y265" s="18">
        <v>628.27819999999986</v>
      </c>
      <c r="Z265" s="18">
        <v>0</v>
      </c>
      <c r="AA265" s="16" t="s">
        <v>50</v>
      </c>
      <c r="AB265" s="18">
        <v>0</v>
      </c>
      <c r="AC265" s="18">
        <v>0</v>
      </c>
      <c r="AD265" s="16" t="s">
        <v>50</v>
      </c>
      <c r="AE265" s="18">
        <v>0</v>
      </c>
      <c r="AF265" s="16">
        <v>0</v>
      </c>
      <c r="AG265" s="16" t="s">
        <v>50</v>
      </c>
      <c r="AH265" s="18">
        <v>0</v>
      </c>
      <c r="AI265" s="18">
        <v>0</v>
      </c>
      <c r="AJ265" s="16" t="s">
        <v>50</v>
      </c>
      <c r="AK265" s="18">
        <v>0</v>
      </c>
      <c r="AL265" s="18">
        <v>0</v>
      </c>
      <c r="AM265" s="19" t="s">
        <v>47</v>
      </c>
      <c r="AN265" s="16" t="s">
        <v>47</v>
      </c>
      <c r="AO265" s="19" t="s">
        <v>47</v>
      </c>
      <c r="AP265" s="16" t="s">
        <v>47</v>
      </c>
    </row>
    <row r="266" spans="1:43" s="20" customFormat="1" x14ac:dyDescent="0.25">
      <c r="A266" s="16" t="s">
        <v>639</v>
      </c>
      <c r="B266" s="17">
        <v>44965</v>
      </c>
      <c r="C266" s="16" t="s">
        <v>926</v>
      </c>
      <c r="D266" s="16" t="s">
        <v>81</v>
      </c>
      <c r="E266" s="16" t="s">
        <v>117</v>
      </c>
      <c r="F266" s="16" t="s">
        <v>487</v>
      </c>
      <c r="G266" s="16" t="s">
        <v>48</v>
      </c>
      <c r="H266" s="16" t="s">
        <v>47</v>
      </c>
      <c r="I266" s="18" t="s">
        <v>488</v>
      </c>
      <c r="J266" s="18" t="s">
        <v>47</v>
      </c>
      <c r="K266" s="18" t="s">
        <v>489</v>
      </c>
      <c r="L266" s="18" t="s">
        <v>440</v>
      </c>
      <c r="M266" s="18">
        <v>49.5</v>
      </c>
      <c r="N266" s="16" t="s">
        <v>49</v>
      </c>
      <c r="O266" s="16" t="s">
        <v>490</v>
      </c>
      <c r="P266" s="16" t="s">
        <v>491</v>
      </c>
      <c r="Q266" s="18">
        <v>-49.502249999999997</v>
      </c>
      <c r="R266" s="18">
        <v>0</v>
      </c>
      <c r="S266" s="18">
        <v>-49.502249999999997</v>
      </c>
      <c r="T266" s="18">
        <v>0</v>
      </c>
      <c r="U266" s="16" t="s">
        <v>50</v>
      </c>
      <c r="V266" s="18">
        <v>0</v>
      </c>
      <c r="W266" s="18">
        <v>0</v>
      </c>
      <c r="X266" s="16" t="s">
        <v>50</v>
      </c>
      <c r="Y266" s="18">
        <v>0</v>
      </c>
      <c r="Z266" s="18">
        <v>0</v>
      </c>
      <c r="AA266" s="16" t="s">
        <v>50</v>
      </c>
      <c r="AB266" s="18">
        <v>0</v>
      </c>
      <c r="AC266" s="18">
        <v>0</v>
      </c>
      <c r="AD266" s="16" t="s">
        <v>50</v>
      </c>
      <c r="AE266" s="18">
        <v>0</v>
      </c>
      <c r="AF266" s="16">
        <v>0</v>
      </c>
      <c r="AG266" s="16" t="s">
        <v>50</v>
      </c>
      <c r="AH266" s="18">
        <v>0</v>
      </c>
      <c r="AI266" s="18">
        <v>0</v>
      </c>
      <c r="AJ266" s="16" t="s">
        <v>50</v>
      </c>
      <c r="AK266" s="18">
        <v>0</v>
      </c>
      <c r="AL266" s="18">
        <v>0</v>
      </c>
      <c r="AM266" s="19" t="s">
        <v>47</v>
      </c>
      <c r="AN266" s="16" t="s">
        <v>47</v>
      </c>
      <c r="AO266" s="19" t="s">
        <v>47</v>
      </c>
      <c r="AP266" s="16" t="s">
        <v>47</v>
      </c>
    </row>
    <row r="267" spans="1:43" s="20" customFormat="1" x14ac:dyDescent="0.25">
      <c r="A267" s="16" t="s">
        <v>642</v>
      </c>
      <c r="B267" s="25">
        <v>44965</v>
      </c>
      <c r="C267" s="24" t="s">
        <v>1237</v>
      </c>
      <c r="D267" s="24" t="s">
        <v>81</v>
      </c>
      <c r="E267" s="24" t="s">
        <v>1255</v>
      </c>
      <c r="F267" s="24" t="s">
        <v>1365</v>
      </c>
      <c r="G267" s="24" t="s">
        <v>54</v>
      </c>
      <c r="H267" s="24" t="s">
        <v>1366</v>
      </c>
      <c r="I267" s="26" t="s">
        <v>47</v>
      </c>
      <c r="J267" s="26" t="s">
        <v>47</v>
      </c>
      <c r="K267" s="26" t="s">
        <v>47</v>
      </c>
      <c r="L267" s="26" t="s">
        <v>47</v>
      </c>
      <c r="M267" s="26">
        <v>0</v>
      </c>
      <c r="N267" s="24" t="s">
        <v>47</v>
      </c>
      <c r="O267" s="24" t="s">
        <v>56</v>
      </c>
      <c r="P267" s="24" t="s">
        <v>47</v>
      </c>
      <c r="Q267" s="26">
        <f>+R267+S267+T267+V267+W267+Y267+AB267+Z267+AC267+AE267</f>
        <v>15216.704950000001</v>
      </c>
      <c r="R267" s="26">
        <v>0</v>
      </c>
      <c r="S267" s="26">
        <v>12106.05</v>
      </c>
      <c r="T267" s="26">
        <v>0</v>
      </c>
      <c r="U267" s="24" t="s">
        <v>50</v>
      </c>
      <c r="V267" s="26">
        <v>0</v>
      </c>
      <c r="W267" s="26">
        <v>2681.5991500000009</v>
      </c>
      <c r="X267" s="24" t="s">
        <v>63</v>
      </c>
      <c r="Y267" s="26">
        <v>429.05579999999992</v>
      </c>
      <c r="Z267" s="26">
        <v>0</v>
      </c>
      <c r="AA267" s="24" t="s">
        <v>50</v>
      </c>
      <c r="AB267" s="26">
        <v>0</v>
      </c>
      <c r="AC267" s="26">
        <v>0</v>
      </c>
      <c r="AD267" s="24" t="s">
        <v>50</v>
      </c>
      <c r="AE267" s="26">
        <v>0</v>
      </c>
      <c r="AF267" s="24">
        <v>0</v>
      </c>
      <c r="AG267" s="24" t="s">
        <v>50</v>
      </c>
      <c r="AH267" s="26">
        <v>0</v>
      </c>
      <c r="AI267" s="26">
        <v>0</v>
      </c>
      <c r="AJ267" s="24" t="s">
        <v>50</v>
      </c>
      <c r="AK267" s="26">
        <v>0</v>
      </c>
      <c r="AL267" s="26">
        <v>0</v>
      </c>
      <c r="AM267" s="27" t="s">
        <v>47</v>
      </c>
      <c r="AN267" s="24" t="s">
        <v>47</v>
      </c>
      <c r="AO267" s="27" t="s">
        <v>47</v>
      </c>
      <c r="AP267" s="24" t="s">
        <v>47</v>
      </c>
      <c r="AQ267" s="28"/>
    </row>
    <row r="268" spans="1:43" s="20" customFormat="1" x14ac:dyDescent="0.25">
      <c r="A268" s="16" t="s">
        <v>644</v>
      </c>
      <c r="B268" s="25">
        <v>44965</v>
      </c>
      <c r="C268" s="24" t="s">
        <v>876</v>
      </c>
      <c r="D268" s="24" t="s">
        <v>94</v>
      </c>
      <c r="E268" s="24" t="s">
        <v>940</v>
      </c>
      <c r="F268" s="24" t="s">
        <v>1005</v>
      </c>
      <c r="G268" s="24" t="s">
        <v>54</v>
      </c>
      <c r="H268" s="24" t="s">
        <v>1006</v>
      </c>
      <c r="I268" s="26" t="s">
        <v>47</v>
      </c>
      <c r="J268" s="26" t="s">
        <v>47</v>
      </c>
      <c r="K268" s="26" t="s">
        <v>47</v>
      </c>
      <c r="L268" s="26" t="s">
        <v>47</v>
      </c>
      <c r="M268" s="26">
        <v>0</v>
      </c>
      <c r="N268" s="24" t="s">
        <v>47</v>
      </c>
      <c r="O268" s="24" t="s">
        <v>56</v>
      </c>
      <c r="P268" s="24" t="s">
        <v>47</v>
      </c>
      <c r="Q268" s="26">
        <f>+S268+T268+V268+W268+Y268+Z268+AB268+AC268+AE268+AH268+AI268</f>
        <v>3137.9227000000005</v>
      </c>
      <c r="R268" s="26">
        <v>0</v>
      </c>
      <c r="S268" s="26">
        <v>2627.0471000000007</v>
      </c>
      <c r="T268" s="26">
        <v>0</v>
      </c>
      <c r="U268" s="24" t="s">
        <v>50</v>
      </c>
      <c r="V268" s="26">
        <v>0</v>
      </c>
      <c r="W268" s="26">
        <v>440.40999999999997</v>
      </c>
      <c r="X268" s="24" t="s">
        <v>50</v>
      </c>
      <c r="Y268" s="26">
        <v>70.465600000000009</v>
      </c>
      <c r="Z268" s="26">
        <v>0</v>
      </c>
      <c r="AA268" s="24" t="s">
        <v>50</v>
      </c>
      <c r="AB268" s="26">
        <v>0</v>
      </c>
      <c r="AC268" s="26">
        <v>0</v>
      </c>
      <c r="AD268" s="24" t="s">
        <v>50</v>
      </c>
      <c r="AE268" s="26">
        <v>0</v>
      </c>
      <c r="AF268" s="24">
        <v>0</v>
      </c>
      <c r="AG268" s="24" t="s">
        <v>50</v>
      </c>
      <c r="AH268" s="26">
        <v>0</v>
      </c>
      <c r="AI268" s="26">
        <v>0</v>
      </c>
      <c r="AJ268" s="24" t="s">
        <v>50</v>
      </c>
      <c r="AK268" s="26">
        <v>0</v>
      </c>
      <c r="AL268" s="26">
        <v>0</v>
      </c>
      <c r="AM268" s="27" t="s">
        <v>47</v>
      </c>
      <c r="AN268" s="24" t="s">
        <v>47</v>
      </c>
      <c r="AO268" s="27" t="s">
        <v>47</v>
      </c>
      <c r="AP268" s="24" t="s">
        <v>47</v>
      </c>
      <c r="AQ268" s="28"/>
    </row>
    <row r="269" spans="1:43" s="20" customFormat="1" x14ac:dyDescent="0.25">
      <c r="A269" s="16" t="s">
        <v>646</v>
      </c>
      <c r="B269" s="17">
        <v>44965</v>
      </c>
      <c r="C269" s="16" t="s">
        <v>876</v>
      </c>
      <c r="D269" s="16" t="s">
        <v>120</v>
      </c>
      <c r="E269" s="16" t="s">
        <v>121</v>
      </c>
      <c r="F269" s="16" t="s">
        <v>906</v>
      </c>
      <c r="G269" s="16" t="s">
        <v>54</v>
      </c>
      <c r="H269" s="16" t="s">
        <v>493</v>
      </c>
      <c r="I269" s="18" t="s">
        <v>47</v>
      </c>
      <c r="J269" s="18" t="s">
        <v>47</v>
      </c>
      <c r="K269" s="18" t="s">
        <v>47</v>
      </c>
      <c r="L269" s="18" t="s">
        <v>47</v>
      </c>
      <c r="M269" s="18">
        <v>0</v>
      </c>
      <c r="N269" s="16" t="s">
        <v>47</v>
      </c>
      <c r="O269" s="16" t="s">
        <v>56</v>
      </c>
      <c r="P269" s="16" t="s">
        <v>47</v>
      </c>
      <c r="Q269" s="18">
        <v>9972.7536499999987</v>
      </c>
      <c r="R269" s="18">
        <v>0</v>
      </c>
      <c r="S269" s="18">
        <v>7837.6522499999992</v>
      </c>
      <c r="T269" s="18">
        <v>0</v>
      </c>
      <c r="U269" s="16" t="s">
        <v>50</v>
      </c>
      <c r="V269" s="18">
        <v>0</v>
      </c>
      <c r="W269" s="18">
        <v>1840.6046999999999</v>
      </c>
      <c r="X269" s="16" t="s">
        <v>50</v>
      </c>
      <c r="Y269" s="18">
        <v>294.49670000000003</v>
      </c>
      <c r="Z269" s="18">
        <v>0</v>
      </c>
      <c r="AA269" s="16" t="s">
        <v>50</v>
      </c>
      <c r="AB269" s="18">
        <v>0</v>
      </c>
      <c r="AC269" s="18">
        <v>0</v>
      </c>
      <c r="AD269" s="16" t="s">
        <v>50</v>
      </c>
      <c r="AE269" s="18">
        <v>0</v>
      </c>
      <c r="AF269" s="16">
        <v>0</v>
      </c>
      <c r="AG269" s="16" t="s">
        <v>50</v>
      </c>
      <c r="AH269" s="18">
        <v>0</v>
      </c>
      <c r="AI269" s="18">
        <v>0</v>
      </c>
      <c r="AJ269" s="16" t="s">
        <v>50</v>
      </c>
      <c r="AK269" s="18">
        <v>0</v>
      </c>
      <c r="AL269" s="18">
        <v>0</v>
      </c>
      <c r="AM269" s="19" t="s">
        <v>47</v>
      </c>
      <c r="AN269" s="16" t="s">
        <v>47</v>
      </c>
      <c r="AO269" s="19" t="s">
        <v>47</v>
      </c>
      <c r="AP269" s="16" t="s">
        <v>47</v>
      </c>
    </row>
    <row r="270" spans="1:43" s="20" customFormat="1" x14ac:dyDescent="0.25">
      <c r="A270" s="16" t="s">
        <v>649</v>
      </c>
      <c r="B270" s="25">
        <v>44965</v>
      </c>
      <c r="C270" s="24" t="s">
        <v>876</v>
      </c>
      <c r="D270" s="24" t="s">
        <v>933</v>
      </c>
      <c r="E270" s="24" t="s">
        <v>934</v>
      </c>
      <c r="F270" s="24" t="s">
        <v>997</v>
      </c>
      <c r="G270" s="24" t="s">
        <v>54</v>
      </c>
      <c r="H270" s="24" t="s">
        <v>998</v>
      </c>
      <c r="I270" s="26" t="s">
        <v>47</v>
      </c>
      <c r="J270" s="26" t="s">
        <v>47</v>
      </c>
      <c r="K270" s="26" t="s">
        <v>47</v>
      </c>
      <c r="L270" s="26" t="s">
        <v>47</v>
      </c>
      <c r="M270" s="26">
        <v>0</v>
      </c>
      <c r="N270" s="24" t="s">
        <v>47</v>
      </c>
      <c r="O270" s="24" t="s">
        <v>56</v>
      </c>
      <c r="P270" s="24" t="s">
        <v>47</v>
      </c>
      <c r="Q270" s="26">
        <f>+S270+T270+V270+W270+Y270+Z270+AB270+AC270+AE270+AH270+AI270</f>
        <v>10632.835749999997</v>
      </c>
      <c r="R270" s="26">
        <v>0</v>
      </c>
      <c r="S270" s="26">
        <v>10228.517749999997</v>
      </c>
      <c r="T270" s="26">
        <v>0</v>
      </c>
      <c r="U270" s="24" t="s">
        <v>50</v>
      </c>
      <c r="V270" s="26">
        <v>0</v>
      </c>
      <c r="W270" s="26">
        <v>348.55</v>
      </c>
      <c r="X270" s="24" t="s">
        <v>50</v>
      </c>
      <c r="Y270" s="26">
        <v>55.767999999999994</v>
      </c>
      <c r="Z270" s="26">
        <v>0</v>
      </c>
      <c r="AA270" s="24" t="s">
        <v>50</v>
      </c>
      <c r="AB270" s="26">
        <v>0</v>
      </c>
      <c r="AC270" s="26">
        <v>0</v>
      </c>
      <c r="AD270" s="24" t="s">
        <v>50</v>
      </c>
      <c r="AE270" s="26">
        <v>0</v>
      </c>
      <c r="AF270" s="24">
        <v>0</v>
      </c>
      <c r="AG270" s="24" t="s">
        <v>50</v>
      </c>
      <c r="AH270" s="26">
        <v>0</v>
      </c>
      <c r="AI270" s="26">
        <v>0</v>
      </c>
      <c r="AJ270" s="24" t="s">
        <v>50</v>
      </c>
      <c r="AK270" s="26">
        <v>0</v>
      </c>
      <c r="AL270" s="26">
        <v>0</v>
      </c>
      <c r="AM270" s="27" t="s">
        <v>47</v>
      </c>
      <c r="AN270" s="24" t="s">
        <v>47</v>
      </c>
      <c r="AO270" s="27" t="s">
        <v>47</v>
      </c>
      <c r="AP270" s="24" t="s">
        <v>47</v>
      </c>
      <c r="AQ270" s="28"/>
    </row>
    <row r="271" spans="1:43" s="20" customFormat="1" x14ac:dyDescent="0.25">
      <c r="A271" s="16" t="s">
        <v>652</v>
      </c>
      <c r="B271" s="17">
        <v>44965</v>
      </c>
      <c r="C271" s="16" t="s">
        <v>876</v>
      </c>
      <c r="D271" s="16" t="s">
        <v>893</v>
      </c>
      <c r="E271" s="16" t="s">
        <v>95</v>
      </c>
      <c r="F271" s="16" t="s">
        <v>473</v>
      </c>
      <c r="G271" s="16" t="s">
        <v>54</v>
      </c>
      <c r="H271" s="16" t="s">
        <v>471</v>
      </c>
      <c r="I271" s="18" t="s">
        <v>47</v>
      </c>
      <c r="J271" s="18" t="s">
        <v>47</v>
      </c>
      <c r="K271" s="18" t="s">
        <v>47</v>
      </c>
      <c r="L271" s="18" t="s">
        <v>47</v>
      </c>
      <c r="M271" s="18">
        <v>0</v>
      </c>
      <c r="N271" s="16" t="s">
        <v>47</v>
      </c>
      <c r="O271" s="16" t="s">
        <v>56</v>
      </c>
      <c r="P271" s="16" t="s">
        <v>47</v>
      </c>
      <c r="Q271" s="18">
        <v>8401.482600000003</v>
      </c>
      <c r="R271" s="18">
        <v>0</v>
      </c>
      <c r="S271" s="18">
        <v>6953.0370000000003</v>
      </c>
      <c r="T271" s="18">
        <v>0</v>
      </c>
      <c r="U271" s="16" t="s">
        <v>50</v>
      </c>
      <c r="V271" s="18">
        <v>0</v>
      </c>
      <c r="W271" s="18">
        <v>1248.6600000000001</v>
      </c>
      <c r="X271" s="16" t="s">
        <v>50</v>
      </c>
      <c r="Y271" s="18">
        <v>199.78560000000002</v>
      </c>
      <c r="Z271" s="18">
        <v>0</v>
      </c>
      <c r="AA271" s="16" t="s">
        <v>50</v>
      </c>
      <c r="AB271" s="18">
        <v>0</v>
      </c>
      <c r="AC271" s="18">
        <v>0</v>
      </c>
      <c r="AD271" s="16" t="s">
        <v>50</v>
      </c>
      <c r="AE271" s="18">
        <v>0</v>
      </c>
      <c r="AF271" s="16">
        <v>0</v>
      </c>
      <c r="AG271" s="16" t="s">
        <v>50</v>
      </c>
      <c r="AH271" s="18">
        <v>0</v>
      </c>
      <c r="AI271" s="18">
        <v>0</v>
      </c>
      <c r="AJ271" s="16" t="s">
        <v>50</v>
      </c>
      <c r="AK271" s="18">
        <v>0</v>
      </c>
      <c r="AL271" s="18">
        <v>0</v>
      </c>
      <c r="AM271" s="19" t="s">
        <v>47</v>
      </c>
      <c r="AN271" s="16" t="s">
        <v>47</v>
      </c>
      <c r="AO271" s="19" t="s">
        <v>47</v>
      </c>
      <c r="AP271" s="16" t="s">
        <v>47</v>
      </c>
    </row>
    <row r="272" spans="1:43" s="20" customFormat="1" x14ac:dyDescent="0.25">
      <c r="A272" s="16" t="s">
        <v>654</v>
      </c>
      <c r="B272" s="17">
        <v>44965</v>
      </c>
      <c r="C272" s="16" t="s">
        <v>876</v>
      </c>
      <c r="D272" s="16" t="s">
        <v>893</v>
      </c>
      <c r="E272" s="16" t="s">
        <v>95</v>
      </c>
      <c r="F272" s="16" t="s">
        <v>473</v>
      </c>
      <c r="G272" s="16" t="s">
        <v>54</v>
      </c>
      <c r="H272" s="16" t="s">
        <v>474</v>
      </c>
      <c r="I272" s="18" t="s">
        <v>47</v>
      </c>
      <c r="J272" s="18" t="s">
        <v>47</v>
      </c>
      <c r="K272" s="18" t="s">
        <v>47</v>
      </c>
      <c r="L272" s="18" t="s">
        <v>47</v>
      </c>
      <c r="M272" s="18">
        <v>0</v>
      </c>
      <c r="N272" s="16" t="s">
        <v>47</v>
      </c>
      <c r="O272" s="16" t="s">
        <v>475</v>
      </c>
      <c r="P272" s="16" t="s">
        <v>476</v>
      </c>
      <c r="Q272" s="18">
        <v>114.9164</v>
      </c>
      <c r="R272" s="18">
        <v>0</v>
      </c>
      <c r="S272" s="18">
        <v>23.809999999999988</v>
      </c>
      <c r="T272" s="18">
        <v>78.540000000000006</v>
      </c>
      <c r="U272" s="16" t="s">
        <v>63</v>
      </c>
      <c r="V272" s="18">
        <v>12.5664</v>
      </c>
      <c r="W272" s="18">
        <v>0</v>
      </c>
      <c r="X272" s="16" t="s">
        <v>50</v>
      </c>
      <c r="Y272" s="18">
        <v>0</v>
      </c>
      <c r="Z272" s="18">
        <v>0</v>
      </c>
      <c r="AA272" s="16" t="s">
        <v>50</v>
      </c>
      <c r="AB272" s="18">
        <v>0</v>
      </c>
      <c r="AC272" s="18">
        <v>0</v>
      </c>
      <c r="AD272" s="16" t="s">
        <v>50</v>
      </c>
      <c r="AE272" s="18">
        <v>0</v>
      </c>
      <c r="AF272" s="16">
        <v>0</v>
      </c>
      <c r="AG272" s="16" t="s">
        <v>50</v>
      </c>
      <c r="AH272" s="18">
        <v>0</v>
      </c>
      <c r="AI272" s="18">
        <v>0</v>
      </c>
      <c r="AJ272" s="16" t="s">
        <v>50</v>
      </c>
      <c r="AK272" s="18">
        <v>0</v>
      </c>
      <c r="AL272" s="18">
        <v>0</v>
      </c>
      <c r="AM272" s="19" t="s">
        <v>47</v>
      </c>
      <c r="AN272" s="16" t="s">
        <v>47</v>
      </c>
      <c r="AO272" s="19" t="s">
        <v>47</v>
      </c>
      <c r="AP272" s="16" t="s">
        <v>47</v>
      </c>
    </row>
    <row r="273" spans="1:43" s="20" customFormat="1" x14ac:dyDescent="0.25">
      <c r="A273" s="16" t="s">
        <v>658</v>
      </c>
      <c r="B273" s="17">
        <v>44965</v>
      </c>
      <c r="C273" s="16" t="s">
        <v>876</v>
      </c>
      <c r="D273" s="16" t="s">
        <v>893</v>
      </c>
      <c r="E273" s="16" t="s">
        <v>95</v>
      </c>
      <c r="F273" s="16" t="s">
        <v>473</v>
      </c>
      <c r="G273" s="16" t="s">
        <v>54</v>
      </c>
      <c r="H273" s="16" t="s">
        <v>478</v>
      </c>
      <c r="I273" s="18" t="s">
        <v>47</v>
      </c>
      <c r="J273" s="18" t="s">
        <v>47</v>
      </c>
      <c r="K273" s="18" t="s">
        <v>47</v>
      </c>
      <c r="L273" s="18" t="s">
        <v>47</v>
      </c>
      <c r="M273" s="18">
        <v>0</v>
      </c>
      <c r="N273" s="16" t="s">
        <v>47</v>
      </c>
      <c r="O273" s="16" t="s">
        <v>56</v>
      </c>
      <c r="P273" s="16" t="s">
        <v>47</v>
      </c>
      <c r="Q273" s="18">
        <v>10055.386550000003</v>
      </c>
      <c r="R273" s="18">
        <v>0</v>
      </c>
      <c r="S273" s="18">
        <v>7957.9898000000012</v>
      </c>
      <c r="T273" s="18">
        <v>0</v>
      </c>
      <c r="U273" s="16" t="s">
        <v>50</v>
      </c>
      <c r="V273" s="18">
        <v>0</v>
      </c>
      <c r="W273" s="18">
        <v>1808.1006499999999</v>
      </c>
      <c r="X273" s="16" t="s">
        <v>50</v>
      </c>
      <c r="Y273" s="18">
        <v>289.29610000000002</v>
      </c>
      <c r="Z273" s="18">
        <v>0</v>
      </c>
      <c r="AA273" s="16" t="s">
        <v>50</v>
      </c>
      <c r="AB273" s="18">
        <v>0</v>
      </c>
      <c r="AC273" s="18">
        <v>0</v>
      </c>
      <c r="AD273" s="16" t="s">
        <v>50</v>
      </c>
      <c r="AE273" s="18">
        <v>0</v>
      </c>
      <c r="AF273" s="16">
        <v>0</v>
      </c>
      <c r="AG273" s="16" t="s">
        <v>50</v>
      </c>
      <c r="AH273" s="18">
        <v>0</v>
      </c>
      <c r="AI273" s="18">
        <v>0</v>
      </c>
      <c r="AJ273" s="16" t="s">
        <v>50</v>
      </c>
      <c r="AK273" s="18">
        <v>0</v>
      </c>
      <c r="AL273" s="18">
        <v>0</v>
      </c>
      <c r="AM273" s="19" t="s">
        <v>47</v>
      </c>
      <c r="AN273" s="16" t="s">
        <v>47</v>
      </c>
      <c r="AO273" s="19" t="s">
        <v>47</v>
      </c>
      <c r="AP273" s="16" t="s">
        <v>47</v>
      </c>
    </row>
    <row r="274" spans="1:43" s="20" customFormat="1" x14ac:dyDescent="0.25">
      <c r="A274" s="16" t="s">
        <v>660</v>
      </c>
      <c r="B274" s="17">
        <v>44965</v>
      </c>
      <c r="C274" s="16" t="s">
        <v>876</v>
      </c>
      <c r="D274" s="16" t="s">
        <v>893</v>
      </c>
      <c r="E274" s="16" t="s">
        <v>95</v>
      </c>
      <c r="F274" s="16" t="s">
        <v>473</v>
      </c>
      <c r="G274" s="16" t="s">
        <v>48</v>
      </c>
      <c r="H274" s="16" t="s">
        <v>47</v>
      </c>
      <c r="I274" s="18" t="s">
        <v>480</v>
      </c>
      <c r="J274" s="18" t="s">
        <v>47</v>
      </c>
      <c r="K274" s="18" t="s">
        <v>481</v>
      </c>
      <c r="L274" s="18" t="s">
        <v>440</v>
      </c>
      <c r="M274" s="18">
        <v>108.04</v>
      </c>
      <c r="N274" s="16" t="s">
        <v>49</v>
      </c>
      <c r="O274" s="16" t="s">
        <v>482</v>
      </c>
      <c r="P274" s="16" t="s">
        <v>483</v>
      </c>
      <c r="Q274" s="18">
        <v>-47.22</v>
      </c>
      <c r="R274" s="18">
        <v>0</v>
      </c>
      <c r="S274" s="18">
        <v>-47.22</v>
      </c>
      <c r="T274" s="18">
        <v>0</v>
      </c>
      <c r="U274" s="16" t="s">
        <v>50</v>
      </c>
      <c r="V274" s="18">
        <v>0</v>
      </c>
      <c r="W274" s="18">
        <v>0</v>
      </c>
      <c r="X274" s="16" t="s">
        <v>50</v>
      </c>
      <c r="Y274" s="18">
        <v>0</v>
      </c>
      <c r="Z274" s="18">
        <v>0</v>
      </c>
      <c r="AA274" s="16" t="s">
        <v>50</v>
      </c>
      <c r="AB274" s="18">
        <v>0</v>
      </c>
      <c r="AC274" s="18">
        <v>0</v>
      </c>
      <c r="AD274" s="16" t="s">
        <v>50</v>
      </c>
      <c r="AE274" s="18">
        <v>0</v>
      </c>
      <c r="AF274" s="16">
        <v>0</v>
      </c>
      <c r="AG274" s="16" t="s">
        <v>50</v>
      </c>
      <c r="AH274" s="18">
        <v>0</v>
      </c>
      <c r="AI274" s="18">
        <v>0</v>
      </c>
      <c r="AJ274" s="16" t="s">
        <v>50</v>
      </c>
      <c r="AK274" s="18">
        <v>0</v>
      </c>
      <c r="AL274" s="18">
        <v>0</v>
      </c>
      <c r="AM274" s="19" t="s">
        <v>47</v>
      </c>
      <c r="AN274" s="16" t="s">
        <v>47</v>
      </c>
      <c r="AO274" s="19" t="s">
        <v>47</v>
      </c>
      <c r="AP274" s="16" t="s">
        <v>47</v>
      </c>
    </row>
    <row r="275" spans="1:43" s="20" customFormat="1" x14ac:dyDescent="0.25">
      <c r="A275" s="16" t="s">
        <v>663</v>
      </c>
      <c r="B275" s="17">
        <v>44965</v>
      </c>
      <c r="C275" s="16" t="s">
        <v>876</v>
      </c>
      <c r="D275" s="16" t="s">
        <v>1191</v>
      </c>
      <c r="E275" s="16" t="s">
        <v>1192</v>
      </c>
      <c r="F275" s="16" t="s">
        <v>1214</v>
      </c>
      <c r="G275" s="16" t="s">
        <v>54</v>
      </c>
      <c r="H275" s="16" t="s">
        <v>1215</v>
      </c>
      <c r="I275" s="18" t="s">
        <v>47</v>
      </c>
      <c r="J275" s="18" t="s">
        <v>47</v>
      </c>
      <c r="K275" s="18" t="s">
        <v>47</v>
      </c>
      <c r="L275" s="18" t="s">
        <v>47</v>
      </c>
      <c r="M275" s="18">
        <v>0</v>
      </c>
      <c r="N275" s="16" t="s">
        <v>47</v>
      </c>
      <c r="O275" s="16" t="s">
        <v>56</v>
      </c>
      <c r="P275" s="16" t="s">
        <v>47</v>
      </c>
      <c r="Q275" s="18">
        <f>+S275+T275+V275+W275+Y275+Z275+AB275+AC275</f>
        <v>434.43039999999996</v>
      </c>
      <c r="R275" s="18">
        <v>0</v>
      </c>
      <c r="S275" s="18">
        <v>303.41999999999996</v>
      </c>
      <c r="T275" s="18">
        <v>0</v>
      </c>
      <c r="U275" s="16" t="s">
        <v>50</v>
      </c>
      <c r="V275" s="18">
        <v>0</v>
      </c>
      <c r="W275" s="18">
        <v>112.94</v>
      </c>
      <c r="X275" s="16" t="s">
        <v>50</v>
      </c>
      <c r="Y275" s="18">
        <v>18.070400000000003</v>
      </c>
      <c r="Z275" s="18">
        <v>0</v>
      </c>
      <c r="AA275" s="16" t="s">
        <v>50</v>
      </c>
      <c r="AB275" s="18">
        <v>0</v>
      </c>
      <c r="AC275" s="18">
        <v>0</v>
      </c>
      <c r="AD275" s="16" t="s">
        <v>50</v>
      </c>
      <c r="AE275" s="18">
        <v>0</v>
      </c>
      <c r="AF275" s="16">
        <v>0</v>
      </c>
      <c r="AG275" s="16" t="s">
        <v>50</v>
      </c>
      <c r="AH275" s="18">
        <v>0</v>
      </c>
      <c r="AI275" s="18">
        <v>0</v>
      </c>
      <c r="AJ275" s="16" t="s">
        <v>50</v>
      </c>
      <c r="AK275" s="18">
        <v>0</v>
      </c>
      <c r="AL275" s="18">
        <v>0</v>
      </c>
      <c r="AM275" s="19" t="s">
        <v>47</v>
      </c>
      <c r="AN275" s="16" t="s">
        <v>47</v>
      </c>
      <c r="AO275" s="19" t="s">
        <v>47</v>
      </c>
      <c r="AP275" s="16" t="s">
        <v>47</v>
      </c>
    </row>
    <row r="276" spans="1:43" s="20" customFormat="1" x14ac:dyDescent="0.25">
      <c r="A276" s="16" t="s">
        <v>665</v>
      </c>
      <c r="B276" s="17">
        <v>44966</v>
      </c>
      <c r="C276" s="16" t="s">
        <v>876</v>
      </c>
      <c r="D276" s="16" t="s">
        <v>52</v>
      </c>
      <c r="E276" s="16" t="s">
        <v>53</v>
      </c>
      <c r="F276" s="16" t="s">
        <v>498</v>
      </c>
      <c r="G276" s="16" t="s">
        <v>54</v>
      </c>
      <c r="H276" s="16" t="s">
        <v>496</v>
      </c>
      <c r="I276" s="18" t="s">
        <v>47</v>
      </c>
      <c r="J276" s="18" t="s">
        <v>47</v>
      </c>
      <c r="K276" s="18" t="s">
        <v>47</v>
      </c>
      <c r="L276" s="18" t="s">
        <v>47</v>
      </c>
      <c r="M276" s="18">
        <v>0</v>
      </c>
      <c r="N276" s="16" t="s">
        <v>47</v>
      </c>
      <c r="O276" s="16" t="s">
        <v>56</v>
      </c>
      <c r="P276" s="16" t="s">
        <v>47</v>
      </c>
      <c r="Q276" s="18">
        <v>5657.8226999999988</v>
      </c>
      <c r="R276" s="18">
        <v>0</v>
      </c>
      <c r="S276" s="18">
        <v>4039.4596000000001</v>
      </c>
      <c r="T276" s="18">
        <v>0</v>
      </c>
      <c r="U276" s="16" t="s">
        <v>50</v>
      </c>
      <c r="V276" s="18">
        <v>0</v>
      </c>
      <c r="W276" s="18">
        <v>1395.1405999999999</v>
      </c>
      <c r="X276" s="16" t="s">
        <v>50</v>
      </c>
      <c r="Y276" s="18">
        <v>223.22249999999997</v>
      </c>
      <c r="Z276" s="18">
        <v>0</v>
      </c>
      <c r="AA276" s="16" t="s">
        <v>50</v>
      </c>
      <c r="AB276" s="18">
        <v>0</v>
      </c>
      <c r="AC276" s="18">
        <v>0</v>
      </c>
      <c r="AD276" s="16" t="s">
        <v>50</v>
      </c>
      <c r="AE276" s="18">
        <v>0</v>
      </c>
      <c r="AF276" s="16">
        <v>0</v>
      </c>
      <c r="AG276" s="16" t="s">
        <v>50</v>
      </c>
      <c r="AH276" s="18">
        <v>0</v>
      </c>
      <c r="AI276" s="18">
        <v>0</v>
      </c>
      <c r="AJ276" s="16" t="s">
        <v>50</v>
      </c>
      <c r="AK276" s="18">
        <v>0</v>
      </c>
      <c r="AL276" s="18">
        <v>0</v>
      </c>
      <c r="AM276" s="19" t="s">
        <v>47</v>
      </c>
      <c r="AN276" s="16" t="s">
        <v>47</v>
      </c>
      <c r="AO276" s="19" t="s">
        <v>47</v>
      </c>
      <c r="AP276" s="16" t="s">
        <v>47</v>
      </c>
    </row>
    <row r="277" spans="1:43" s="28" customFormat="1" x14ac:dyDescent="0.25">
      <c r="A277" s="16" t="s">
        <v>667</v>
      </c>
      <c r="B277" s="17">
        <v>44966</v>
      </c>
      <c r="C277" s="16" t="s">
        <v>876</v>
      </c>
      <c r="D277" s="16" t="s">
        <v>52</v>
      </c>
      <c r="E277" s="16" t="s">
        <v>53</v>
      </c>
      <c r="F277" s="16" t="s">
        <v>498</v>
      </c>
      <c r="G277" s="16" t="s">
        <v>54</v>
      </c>
      <c r="H277" s="16" t="s">
        <v>499</v>
      </c>
      <c r="I277" s="18" t="s">
        <v>47</v>
      </c>
      <c r="J277" s="18" t="s">
        <v>47</v>
      </c>
      <c r="K277" s="18" t="s">
        <v>47</v>
      </c>
      <c r="L277" s="18" t="s">
        <v>47</v>
      </c>
      <c r="M277" s="18">
        <v>0</v>
      </c>
      <c r="N277" s="16" t="s">
        <v>47</v>
      </c>
      <c r="O277" s="16" t="s">
        <v>500</v>
      </c>
      <c r="P277" s="16" t="s">
        <v>501</v>
      </c>
      <c r="Q277" s="18">
        <v>1856.0489500000001</v>
      </c>
      <c r="R277" s="18">
        <v>0</v>
      </c>
      <c r="S277" s="18">
        <v>1449.00495</v>
      </c>
      <c r="T277" s="18">
        <v>350.9</v>
      </c>
      <c r="U277" s="16" t="s">
        <v>63</v>
      </c>
      <c r="V277" s="18">
        <v>56.143999999999998</v>
      </c>
      <c r="W277" s="18">
        <v>0</v>
      </c>
      <c r="X277" s="16" t="s">
        <v>50</v>
      </c>
      <c r="Y277" s="18">
        <v>0</v>
      </c>
      <c r="Z277" s="18">
        <v>0</v>
      </c>
      <c r="AA277" s="16" t="s">
        <v>50</v>
      </c>
      <c r="AB277" s="18">
        <v>0</v>
      </c>
      <c r="AC277" s="18">
        <v>0</v>
      </c>
      <c r="AD277" s="16" t="s">
        <v>50</v>
      </c>
      <c r="AE277" s="18">
        <v>0</v>
      </c>
      <c r="AF277" s="16">
        <v>0</v>
      </c>
      <c r="AG277" s="16" t="s">
        <v>50</v>
      </c>
      <c r="AH277" s="18">
        <v>0</v>
      </c>
      <c r="AI277" s="18">
        <v>0</v>
      </c>
      <c r="AJ277" s="16" t="s">
        <v>50</v>
      </c>
      <c r="AK277" s="18">
        <v>0</v>
      </c>
      <c r="AL277" s="18">
        <v>0</v>
      </c>
      <c r="AM277" s="19" t="s">
        <v>47</v>
      </c>
      <c r="AN277" s="16" t="s">
        <v>47</v>
      </c>
      <c r="AO277" s="19" t="s">
        <v>47</v>
      </c>
      <c r="AP277" s="16" t="s">
        <v>47</v>
      </c>
      <c r="AQ277" s="20"/>
    </row>
    <row r="278" spans="1:43" s="28" customFormat="1" x14ac:dyDescent="0.25">
      <c r="A278" s="16" t="s">
        <v>672</v>
      </c>
      <c r="B278" s="17">
        <v>44966</v>
      </c>
      <c r="C278" s="16" t="s">
        <v>876</v>
      </c>
      <c r="D278" s="16" t="s">
        <v>52</v>
      </c>
      <c r="E278" s="16" t="s">
        <v>53</v>
      </c>
      <c r="F278" s="16" t="s">
        <v>498</v>
      </c>
      <c r="G278" s="16" t="s">
        <v>54</v>
      </c>
      <c r="H278" s="16" t="s">
        <v>503</v>
      </c>
      <c r="I278" s="18" t="s">
        <v>47</v>
      </c>
      <c r="J278" s="18" t="s">
        <v>47</v>
      </c>
      <c r="K278" s="18" t="s">
        <v>47</v>
      </c>
      <c r="L278" s="18" t="s">
        <v>47</v>
      </c>
      <c r="M278" s="18">
        <v>0</v>
      </c>
      <c r="N278" s="16" t="s">
        <v>47</v>
      </c>
      <c r="O278" s="16" t="s">
        <v>500</v>
      </c>
      <c r="P278" s="16" t="s">
        <v>501</v>
      </c>
      <c r="Q278" s="18">
        <v>70.701999999999998</v>
      </c>
      <c r="R278" s="18">
        <v>0</v>
      </c>
      <c r="S278" s="18">
        <v>0</v>
      </c>
      <c r="T278" s="18">
        <v>60.95</v>
      </c>
      <c r="U278" s="16" t="s">
        <v>63</v>
      </c>
      <c r="V278" s="18">
        <v>9.7520000000000007</v>
      </c>
      <c r="W278" s="18">
        <v>0</v>
      </c>
      <c r="X278" s="16" t="s">
        <v>50</v>
      </c>
      <c r="Y278" s="18">
        <v>0</v>
      </c>
      <c r="Z278" s="18">
        <v>0</v>
      </c>
      <c r="AA278" s="16" t="s">
        <v>50</v>
      </c>
      <c r="AB278" s="18">
        <v>0</v>
      </c>
      <c r="AC278" s="18">
        <v>0</v>
      </c>
      <c r="AD278" s="16" t="s">
        <v>50</v>
      </c>
      <c r="AE278" s="18">
        <v>0</v>
      </c>
      <c r="AF278" s="16">
        <v>0</v>
      </c>
      <c r="AG278" s="16" t="s">
        <v>50</v>
      </c>
      <c r="AH278" s="18">
        <v>0</v>
      </c>
      <c r="AI278" s="18">
        <v>0</v>
      </c>
      <c r="AJ278" s="16" t="s">
        <v>50</v>
      </c>
      <c r="AK278" s="18">
        <v>0</v>
      </c>
      <c r="AL278" s="18">
        <v>0</v>
      </c>
      <c r="AM278" s="19" t="s">
        <v>47</v>
      </c>
      <c r="AN278" s="16" t="s">
        <v>47</v>
      </c>
      <c r="AO278" s="19" t="s">
        <v>47</v>
      </c>
      <c r="AP278" s="16" t="s">
        <v>47</v>
      </c>
      <c r="AQ278" s="20"/>
    </row>
    <row r="279" spans="1:43" s="28" customFormat="1" x14ac:dyDescent="0.25">
      <c r="A279" s="16" t="s">
        <v>674</v>
      </c>
      <c r="B279" s="17">
        <v>44966</v>
      </c>
      <c r="C279" s="16" t="s">
        <v>876</v>
      </c>
      <c r="D279" s="16" t="s">
        <v>52</v>
      </c>
      <c r="E279" s="16" t="s">
        <v>53</v>
      </c>
      <c r="F279" s="16" t="s">
        <v>498</v>
      </c>
      <c r="G279" s="16" t="s">
        <v>54</v>
      </c>
      <c r="H279" s="16" t="s">
        <v>505</v>
      </c>
      <c r="I279" s="18" t="s">
        <v>47</v>
      </c>
      <c r="J279" s="18" t="s">
        <v>47</v>
      </c>
      <c r="K279" s="18" t="s">
        <v>47</v>
      </c>
      <c r="L279" s="18" t="s">
        <v>47</v>
      </c>
      <c r="M279" s="18">
        <v>0</v>
      </c>
      <c r="N279" s="16" t="s">
        <v>47</v>
      </c>
      <c r="O279" s="16" t="s">
        <v>56</v>
      </c>
      <c r="P279" s="16" t="s">
        <v>47</v>
      </c>
      <c r="Q279" s="18">
        <v>10016.279300000004</v>
      </c>
      <c r="R279" s="18">
        <v>0</v>
      </c>
      <c r="S279" s="18">
        <v>7104.4409000000032</v>
      </c>
      <c r="T279" s="18">
        <v>0</v>
      </c>
      <c r="U279" s="16" t="s">
        <v>50</v>
      </c>
      <c r="V279" s="18">
        <v>0</v>
      </c>
      <c r="W279" s="18">
        <v>2510.2055</v>
      </c>
      <c r="X279" s="16" t="s">
        <v>63</v>
      </c>
      <c r="Y279" s="18">
        <v>401.63290000000006</v>
      </c>
      <c r="Z279" s="18">
        <v>0</v>
      </c>
      <c r="AA279" s="16" t="s">
        <v>50</v>
      </c>
      <c r="AB279" s="18">
        <v>0</v>
      </c>
      <c r="AC279" s="18">
        <v>0</v>
      </c>
      <c r="AD279" s="16" t="s">
        <v>50</v>
      </c>
      <c r="AE279" s="18">
        <v>0</v>
      </c>
      <c r="AF279" s="16">
        <v>0</v>
      </c>
      <c r="AG279" s="16" t="s">
        <v>50</v>
      </c>
      <c r="AH279" s="18">
        <v>0</v>
      </c>
      <c r="AI279" s="18">
        <v>0</v>
      </c>
      <c r="AJ279" s="16" t="s">
        <v>50</v>
      </c>
      <c r="AK279" s="18">
        <v>0</v>
      </c>
      <c r="AL279" s="18">
        <v>0</v>
      </c>
      <c r="AM279" s="19" t="s">
        <v>47</v>
      </c>
      <c r="AN279" s="16" t="s">
        <v>47</v>
      </c>
      <c r="AO279" s="19" t="s">
        <v>47</v>
      </c>
      <c r="AP279" s="16" t="s">
        <v>47</v>
      </c>
      <c r="AQ279" s="20"/>
    </row>
    <row r="280" spans="1:43" s="28" customFormat="1" x14ac:dyDescent="0.25">
      <c r="A280" s="16" t="s">
        <v>676</v>
      </c>
      <c r="B280" s="17">
        <v>44966</v>
      </c>
      <c r="C280" s="16" t="s">
        <v>876</v>
      </c>
      <c r="D280" s="16" t="s">
        <v>52</v>
      </c>
      <c r="E280" s="16" t="s">
        <v>53</v>
      </c>
      <c r="F280" s="16" t="s">
        <v>498</v>
      </c>
      <c r="G280" s="16" t="s">
        <v>48</v>
      </c>
      <c r="H280" s="16" t="s">
        <v>47</v>
      </c>
      <c r="I280" s="18" t="s">
        <v>267</v>
      </c>
      <c r="J280" s="18" t="s">
        <v>47</v>
      </c>
      <c r="K280" s="18" t="s">
        <v>507</v>
      </c>
      <c r="L280" s="18" t="s">
        <v>440</v>
      </c>
      <c r="M280" s="18">
        <v>145.37</v>
      </c>
      <c r="N280" s="16" t="s">
        <v>49</v>
      </c>
      <c r="O280" s="16" t="s">
        <v>508</v>
      </c>
      <c r="P280" s="16" t="s">
        <v>509</v>
      </c>
      <c r="Q280" s="18">
        <v>-44.52</v>
      </c>
      <c r="R280" s="18">
        <v>0</v>
      </c>
      <c r="S280" s="18">
        <v>-44.52</v>
      </c>
      <c r="T280" s="18">
        <v>0</v>
      </c>
      <c r="U280" s="16" t="s">
        <v>50</v>
      </c>
      <c r="V280" s="18">
        <v>0</v>
      </c>
      <c r="W280" s="18">
        <v>0</v>
      </c>
      <c r="X280" s="16" t="s">
        <v>50</v>
      </c>
      <c r="Y280" s="18">
        <v>0</v>
      </c>
      <c r="Z280" s="18">
        <v>0</v>
      </c>
      <c r="AA280" s="16" t="s">
        <v>50</v>
      </c>
      <c r="AB280" s="18">
        <v>0</v>
      </c>
      <c r="AC280" s="18">
        <v>0</v>
      </c>
      <c r="AD280" s="16" t="s">
        <v>50</v>
      </c>
      <c r="AE280" s="18">
        <v>0</v>
      </c>
      <c r="AF280" s="16">
        <v>0</v>
      </c>
      <c r="AG280" s="16" t="s">
        <v>50</v>
      </c>
      <c r="AH280" s="18">
        <v>0</v>
      </c>
      <c r="AI280" s="18">
        <v>0</v>
      </c>
      <c r="AJ280" s="16" t="s">
        <v>50</v>
      </c>
      <c r="AK280" s="18">
        <v>0</v>
      </c>
      <c r="AL280" s="18">
        <v>0</v>
      </c>
      <c r="AM280" s="19" t="s">
        <v>47</v>
      </c>
      <c r="AN280" s="16" t="s">
        <v>47</v>
      </c>
      <c r="AO280" s="19" t="s">
        <v>47</v>
      </c>
      <c r="AP280" s="16" t="s">
        <v>47</v>
      </c>
      <c r="AQ280" s="20"/>
    </row>
    <row r="281" spans="1:43" s="28" customFormat="1" x14ac:dyDescent="0.25">
      <c r="A281" s="16" t="s">
        <v>681</v>
      </c>
      <c r="B281" s="25">
        <v>44966</v>
      </c>
      <c r="C281" s="24" t="s">
        <v>1237</v>
      </c>
      <c r="D281" s="24" t="s">
        <v>52</v>
      </c>
      <c r="E281" s="24" t="s">
        <v>1238</v>
      </c>
      <c r="F281" s="24" t="s">
        <v>1367</v>
      </c>
      <c r="G281" s="24" t="s">
        <v>54</v>
      </c>
      <c r="H281" s="24" t="s">
        <v>1368</v>
      </c>
      <c r="I281" s="26" t="s">
        <v>47</v>
      </c>
      <c r="J281" s="26" t="s">
        <v>47</v>
      </c>
      <c r="K281" s="26" t="s">
        <v>47</v>
      </c>
      <c r="L281" s="26" t="s">
        <v>47</v>
      </c>
      <c r="M281" s="26">
        <v>0</v>
      </c>
      <c r="N281" s="24" t="s">
        <v>47</v>
      </c>
      <c r="O281" s="24" t="s">
        <v>56</v>
      </c>
      <c r="P281" s="24" t="s">
        <v>47</v>
      </c>
      <c r="Q281" s="26">
        <f>+R281+S281+T281+V281+W281+Y281+AB281+Z281+AC281+AE281</f>
        <v>17338.707200000004</v>
      </c>
      <c r="R281" s="26">
        <v>0</v>
      </c>
      <c r="S281" s="26">
        <v>13635.873850000004</v>
      </c>
      <c r="T281" s="26">
        <v>0</v>
      </c>
      <c r="U281" s="24" t="s">
        <v>50</v>
      </c>
      <c r="V281" s="26">
        <v>0</v>
      </c>
      <c r="W281" s="26">
        <v>3192.0976500000006</v>
      </c>
      <c r="X281" s="24" t="s">
        <v>50</v>
      </c>
      <c r="Y281" s="26">
        <v>510.73570000000001</v>
      </c>
      <c r="Z281" s="26">
        <v>0</v>
      </c>
      <c r="AA281" s="24" t="s">
        <v>50</v>
      </c>
      <c r="AB281" s="26">
        <v>0</v>
      </c>
      <c r="AC281" s="26">
        <v>0</v>
      </c>
      <c r="AD281" s="24" t="s">
        <v>50</v>
      </c>
      <c r="AE281" s="26">
        <v>0</v>
      </c>
      <c r="AF281" s="24">
        <v>0</v>
      </c>
      <c r="AG281" s="24" t="s">
        <v>50</v>
      </c>
      <c r="AH281" s="26">
        <v>0</v>
      </c>
      <c r="AI281" s="26">
        <v>0</v>
      </c>
      <c r="AJ281" s="24" t="s">
        <v>50</v>
      </c>
      <c r="AK281" s="26">
        <v>0</v>
      </c>
      <c r="AL281" s="26">
        <v>0</v>
      </c>
      <c r="AM281" s="27" t="s">
        <v>47</v>
      </c>
      <c r="AN281" s="24" t="s">
        <v>47</v>
      </c>
      <c r="AO281" s="27" t="s">
        <v>47</v>
      </c>
      <c r="AP281" s="24" t="s">
        <v>47</v>
      </c>
    </row>
    <row r="282" spans="1:43" s="28" customFormat="1" x14ac:dyDescent="0.25">
      <c r="A282" s="16" t="s">
        <v>683</v>
      </c>
      <c r="B282" s="17">
        <v>44966</v>
      </c>
      <c r="C282" s="16" t="s">
        <v>876</v>
      </c>
      <c r="D282" s="16" t="s">
        <v>65</v>
      </c>
      <c r="E282" s="16" t="s">
        <v>66</v>
      </c>
      <c r="F282" s="16" t="s">
        <v>886</v>
      </c>
      <c r="G282" s="16" t="s">
        <v>54</v>
      </c>
      <c r="H282" s="16" t="s">
        <v>511</v>
      </c>
      <c r="I282" s="18" t="s">
        <v>47</v>
      </c>
      <c r="J282" s="18" t="s">
        <v>47</v>
      </c>
      <c r="K282" s="18" t="s">
        <v>47</v>
      </c>
      <c r="L282" s="18" t="s">
        <v>47</v>
      </c>
      <c r="M282" s="18">
        <v>0</v>
      </c>
      <c r="N282" s="16" t="s">
        <v>47</v>
      </c>
      <c r="O282" s="16" t="s">
        <v>56</v>
      </c>
      <c r="P282" s="16" t="s">
        <v>47</v>
      </c>
      <c r="Q282" s="18">
        <v>17615.871850000003</v>
      </c>
      <c r="R282" s="18">
        <v>0</v>
      </c>
      <c r="S282" s="18">
        <v>13790.362599999999</v>
      </c>
      <c r="T282" s="18">
        <v>0</v>
      </c>
      <c r="U282" s="16" t="s">
        <v>50</v>
      </c>
      <c r="V282" s="18">
        <v>0</v>
      </c>
      <c r="W282" s="18">
        <v>3297.8528500000011</v>
      </c>
      <c r="X282" s="16" t="s">
        <v>63</v>
      </c>
      <c r="Y282" s="18">
        <v>527.65640000000008</v>
      </c>
      <c r="Z282" s="18">
        <v>0</v>
      </c>
      <c r="AA282" s="16" t="s">
        <v>50</v>
      </c>
      <c r="AB282" s="18">
        <v>0</v>
      </c>
      <c r="AC282" s="18">
        <v>0</v>
      </c>
      <c r="AD282" s="16" t="s">
        <v>50</v>
      </c>
      <c r="AE282" s="18">
        <v>0</v>
      </c>
      <c r="AF282" s="16">
        <v>0</v>
      </c>
      <c r="AG282" s="16" t="s">
        <v>50</v>
      </c>
      <c r="AH282" s="18">
        <v>0</v>
      </c>
      <c r="AI282" s="18">
        <v>0</v>
      </c>
      <c r="AJ282" s="16" t="s">
        <v>50</v>
      </c>
      <c r="AK282" s="18">
        <v>0</v>
      </c>
      <c r="AL282" s="18">
        <v>0</v>
      </c>
      <c r="AM282" s="19" t="s">
        <v>47</v>
      </c>
      <c r="AN282" s="16" t="s">
        <v>47</v>
      </c>
      <c r="AO282" s="19" t="s">
        <v>47</v>
      </c>
      <c r="AP282" s="16" t="s">
        <v>47</v>
      </c>
      <c r="AQ282" s="20"/>
    </row>
    <row r="283" spans="1:43" s="28" customFormat="1" x14ac:dyDescent="0.25">
      <c r="A283" s="16" t="s">
        <v>685</v>
      </c>
      <c r="B283" s="25">
        <v>44966</v>
      </c>
      <c r="C283" s="24" t="s">
        <v>926</v>
      </c>
      <c r="D283" s="24" t="s">
        <v>65</v>
      </c>
      <c r="E283" s="24" t="s">
        <v>937</v>
      </c>
      <c r="F283" s="24" t="s">
        <v>1021</v>
      </c>
      <c r="G283" s="24" t="s">
        <v>54</v>
      </c>
      <c r="H283" s="24" t="s">
        <v>1022</v>
      </c>
      <c r="I283" s="26" t="s">
        <v>47</v>
      </c>
      <c r="J283" s="26" t="s">
        <v>47</v>
      </c>
      <c r="K283" s="26" t="s">
        <v>47</v>
      </c>
      <c r="L283" s="26" t="s">
        <v>47</v>
      </c>
      <c r="M283" s="26">
        <v>0</v>
      </c>
      <c r="N283" s="24" t="s">
        <v>47</v>
      </c>
      <c r="O283" s="24" t="s">
        <v>56</v>
      </c>
      <c r="P283" s="24" t="s">
        <v>47</v>
      </c>
      <c r="Q283" s="26">
        <f>+S283+T283+V283+W283+Y283+Z283+AB283+AC283+AE283+AH283+AI283</f>
        <v>3081.9268000000002</v>
      </c>
      <c r="R283" s="26">
        <v>0</v>
      </c>
      <c r="S283" s="26">
        <v>3011.77</v>
      </c>
      <c r="T283" s="26">
        <v>0</v>
      </c>
      <c r="U283" s="24" t="s">
        <v>50</v>
      </c>
      <c r="V283" s="26">
        <v>0</v>
      </c>
      <c r="W283" s="26">
        <v>60.480000000000004</v>
      </c>
      <c r="X283" s="24" t="s">
        <v>50</v>
      </c>
      <c r="Y283" s="26">
        <v>9.6768000000000001</v>
      </c>
      <c r="Z283" s="26">
        <v>0</v>
      </c>
      <c r="AA283" s="24" t="s">
        <v>50</v>
      </c>
      <c r="AB283" s="26">
        <v>0</v>
      </c>
      <c r="AC283" s="26">
        <v>0</v>
      </c>
      <c r="AD283" s="24" t="s">
        <v>50</v>
      </c>
      <c r="AE283" s="26">
        <v>0</v>
      </c>
      <c r="AF283" s="24">
        <v>0</v>
      </c>
      <c r="AG283" s="24" t="s">
        <v>50</v>
      </c>
      <c r="AH283" s="26">
        <v>0</v>
      </c>
      <c r="AI283" s="26">
        <v>0</v>
      </c>
      <c r="AJ283" s="24" t="s">
        <v>50</v>
      </c>
      <c r="AK283" s="26">
        <v>0</v>
      </c>
      <c r="AL283" s="26">
        <v>0</v>
      </c>
      <c r="AM283" s="27" t="s">
        <v>47</v>
      </c>
      <c r="AN283" s="24" t="s">
        <v>47</v>
      </c>
      <c r="AO283" s="27" t="s">
        <v>47</v>
      </c>
      <c r="AP283" s="24" t="s">
        <v>47</v>
      </c>
    </row>
    <row r="284" spans="1:43" s="28" customFormat="1" x14ac:dyDescent="0.25">
      <c r="A284" s="16" t="s">
        <v>690</v>
      </c>
      <c r="B284" s="25">
        <v>44966</v>
      </c>
      <c r="C284" s="24" t="s">
        <v>926</v>
      </c>
      <c r="D284" s="24" t="s">
        <v>65</v>
      </c>
      <c r="E284" s="24" t="s">
        <v>937</v>
      </c>
      <c r="F284" s="24" t="s">
        <v>1023</v>
      </c>
      <c r="G284" s="24" t="s">
        <v>54</v>
      </c>
      <c r="H284" s="24" t="s">
        <v>1024</v>
      </c>
      <c r="I284" s="26" t="s">
        <v>47</v>
      </c>
      <c r="J284" s="26" t="s">
        <v>47</v>
      </c>
      <c r="K284" s="26" t="s">
        <v>47</v>
      </c>
      <c r="L284" s="26" t="s">
        <v>47</v>
      </c>
      <c r="M284" s="26">
        <v>0</v>
      </c>
      <c r="N284" s="24" t="s">
        <v>47</v>
      </c>
      <c r="O284" s="24" t="s">
        <v>964</v>
      </c>
      <c r="P284" s="24" t="s">
        <v>965</v>
      </c>
      <c r="Q284" s="26">
        <f>+S284+T284+V284+W284+Y284+Z284+AB284+AC284+AE284+AH284+AI284</f>
        <v>222.64</v>
      </c>
      <c r="R284" s="26">
        <v>0</v>
      </c>
      <c r="S284" s="26">
        <v>222.64</v>
      </c>
      <c r="T284" s="26">
        <v>0</v>
      </c>
      <c r="U284" s="24" t="s">
        <v>50</v>
      </c>
      <c r="V284" s="26">
        <v>0</v>
      </c>
      <c r="W284" s="26">
        <v>0</v>
      </c>
      <c r="X284" s="24" t="s">
        <v>50</v>
      </c>
      <c r="Y284" s="26">
        <v>0</v>
      </c>
      <c r="Z284" s="26">
        <v>0</v>
      </c>
      <c r="AA284" s="24" t="s">
        <v>50</v>
      </c>
      <c r="AB284" s="26">
        <v>0</v>
      </c>
      <c r="AC284" s="26">
        <v>0</v>
      </c>
      <c r="AD284" s="24" t="s">
        <v>50</v>
      </c>
      <c r="AE284" s="26">
        <v>0</v>
      </c>
      <c r="AF284" s="24">
        <v>0</v>
      </c>
      <c r="AG284" s="24" t="s">
        <v>50</v>
      </c>
      <c r="AH284" s="26">
        <v>0</v>
      </c>
      <c r="AI284" s="26">
        <v>0</v>
      </c>
      <c r="AJ284" s="24" t="s">
        <v>50</v>
      </c>
      <c r="AK284" s="26">
        <v>0</v>
      </c>
      <c r="AL284" s="26">
        <v>0</v>
      </c>
      <c r="AM284" s="27" t="s">
        <v>47</v>
      </c>
      <c r="AN284" s="24" t="s">
        <v>47</v>
      </c>
      <c r="AO284" s="27" t="s">
        <v>47</v>
      </c>
      <c r="AP284" s="24" t="s">
        <v>47</v>
      </c>
    </row>
    <row r="285" spans="1:43" s="28" customFormat="1" x14ac:dyDescent="0.25">
      <c r="A285" s="16" t="s">
        <v>692</v>
      </c>
      <c r="B285" s="25">
        <v>44966</v>
      </c>
      <c r="C285" s="24" t="s">
        <v>926</v>
      </c>
      <c r="D285" s="24" t="s">
        <v>65</v>
      </c>
      <c r="E285" s="24" t="s">
        <v>937</v>
      </c>
      <c r="F285" s="24" t="s">
        <v>1023</v>
      </c>
      <c r="G285" s="24" t="s">
        <v>54</v>
      </c>
      <c r="H285" s="24" t="s">
        <v>1025</v>
      </c>
      <c r="I285" s="26" t="s">
        <v>47</v>
      </c>
      <c r="J285" s="26" t="s">
        <v>47</v>
      </c>
      <c r="K285" s="26" t="s">
        <v>47</v>
      </c>
      <c r="L285" s="26" t="s">
        <v>47</v>
      </c>
      <c r="M285" s="26">
        <v>0</v>
      </c>
      <c r="N285" s="24" t="s">
        <v>47</v>
      </c>
      <c r="O285" s="24" t="s">
        <v>56</v>
      </c>
      <c r="P285" s="24" t="s">
        <v>47</v>
      </c>
      <c r="Q285" s="26">
        <f>+S285+T285+V285+W285+Y285+Z285+AB285+AC285+AE285+AH285+AI285</f>
        <v>5420.4250999999995</v>
      </c>
      <c r="R285" s="26">
        <v>0</v>
      </c>
      <c r="S285" s="26">
        <v>5246.2</v>
      </c>
      <c r="T285" s="26">
        <v>0</v>
      </c>
      <c r="U285" s="24" t="s">
        <v>50</v>
      </c>
      <c r="V285" s="26">
        <v>0</v>
      </c>
      <c r="W285" s="26">
        <v>150.19410000000002</v>
      </c>
      <c r="X285" s="24" t="s">
        <v>50</v>
      </c>
      <c r="Y285" s="26">
        <v>24.030999999999999</v>
      </c>
      <c r="Z285" s="26">
        <v>0</v>
      </c>
      <c r="AA285" s="24" t="s">
        <v>50</v>
      </c>
      <c r="AB285" s="26">
        <v>0</v>
      </c>
      <c r="AC285" s="26">
        <v>0</v>
      </c>
      <c r="AD285" s="24" t="s">
        <v>50</v>
      </c>
      <c r="AE285" s="26">
        <v>0</v>
      </c>
      <c r="AF285" s="24">
        <v>0</v>
      </c>
      <c r="AG285" s="24" t="s">
        <v>50</v>
      </c>
      <c r="AH285" s="26">
        <v>0</v>
      </c>
      <c r="AI285" s="26">
        <v>0</v>
      </c>
      <c r="AJ285" s="24" t="s">
        <v>50</v>
      </c>
      <c r="AK285" s="26">
        <v>0</v>
      </c>
      <c r="AL285" s="26">
        <v>0</v>
      </c>
      <c r="AM285" s="27" t="s">
        <v>47</v>
      </c>
      <c r="AN285" s="24" t="s">
        <v>47</v>
      </c>
      <c r="AO285" s="27" t="s">
        <v>47</v>
      </c>
      <c r="AP285" s="24" t="s">
        <v>47</v>
      </c>
    </row>
    <row r="286" spans="1:43" s="28" customFormat="1" x14ac:dyDescent="0.25">
      <c r="A286" s="16" t="s">
        <v>694</v>
      </c>
      <c r="B286" s="25">
        <v>44966</v>
      </c>
      <c r="C286" s="24" t="s">
        <v>1237</v>
      </c>
      <c r="D286" s="24" t="s">
        <v>65</v>
      </c>
      <c r="E286" s="24" t="s">
        <v>1249</v>
      </c>
      <c r="F286" s="24" t="s">
        <v>1367</v>
      </c>
      <c r="G286" s="24" t="s">
        <v>54</v>
      </c>
      <c r="H286" s="24" t="s">
        <v>1369</v>
      </c>
      <c r="I286" s="26" t="s">
        <v>47</v>
      </c>
      <c r="J286" s="26" t="s">
        <v>47</v>
      </c>
      <c r="K286" s="26" t="s">
        <v>47</v>
      </c>
      <c r="L286" s="26" t="s">
        <v>47</v>
      </c>
      <c r="M286" s="26">
        <v>0</v>
      </c>
      <c r="N286" s="24" t="s">
        <v>47</v>
      </c>
      <c r="O286" s="24" t="s">
        <v>56</v>
      </c>
      <c r="P286" s="24" t="s">
        <v>47</v>
      </c>
      <c r="Q286" s="26">
        <f>+R286+S286+T286+V286+W286+Y286+AB286+Z286+AC286+AE286</f>
        <v>5624.0812999999998</v>
      </c>
      <c r="R286" s="26">
        <v>0</v>
      </c>
      <c r="S286" s="26">
        <v>4737.2754999999997</v>
      </c>
      <c r="T286" s="26">
        <v>0</v>
      </c>
      <c r="U286" s="24" t="s">
        <v>50</v>
      </c>
      <c r="V286" s="26">
        <v>0</v>
      </c>
      <c r="W286" s="26">
        <v>764.48779999999999</v>
      </c>
      <c r="X286" s="24" t="s">
        <v>50</v>
      </c>
      <c r="Y286" s="26">
        <v>122.31799999999998</v>
      </c>
      <c r="Z286" s="26">
        <v>0</v>
      </c>
      <c r="AA286" s="24" t="s">
        <v>50</v>
      </c>
      <c r="AB286" s="26">
        <v>0</v>
      </c>
      <c r="AC286" s="26">
        <v>0</v>
      </c>
      <c r="AD286" s="24" t="s">
        <v>50</v>
      </c>
      <c r="AE286" s="26">
        <v>0</v>
      </c>
      <c r="AF286" s="24">
        <v>0</v>
      </c>
      <c r="AG286" s="24" t="s">
        <v>50</v>
      </c>
      <c r="AH286" s="26">
        <v>0</v>
      </c>
      <c r="AI286" s="26">
        <v>0</v>
      </c>
      <c r="AJ286" s="24" t="s">
        <v>50</v>
      </c>
      <c r="AK286" s="26">
        <v>0</v>
      </c>
      <c r="AL286" s="26">
        <v>0</v>
      </c>
      <c r="AM286" s="27" t="s">
        <v>47</v>
      </c>
      <c r="AN286" s="24" t="s">
        <v>47</v>
      </c>
      <c r="AO286" s="27" t="s">
        <v>47</v>
      </c>
      <c r="AP286" s="24" t="s">
        <v>47</v>
      </c>
    </row>
    <row r="287" spans="1:43" s="28" customFormat="1" x14ac:dyDescent="0.25">
      <c r="A287" s="16" t="s">
        <v>1478</v>
      </c>
      <c r="B287" s="25">
        <v>44966</v>
      </c>
      <c r="C287" s="24" t="s">
        <v>1237</v>
      </c>
      <c r="D287" s="24" t="s">
        <v>65</v>
      </c>
      <c r="E287" s="24" t="s">
        <v>1249</v>
      </c>
      <c r="F287" s="24" t="s">
        <v>1367</v>
      </c>
      <c r="G287" s="24" t="s">
        <v>54</v>
      </c>
      <c r="H287" s="24" t="s">
        <v>1370</v>
      </c>
      <c r="I287" s="26" t="s">
        <v>47</v>
      </c>
      <c r="J287" s="26" t="s">
        <v>47</v>
      </c>
      <c r="K287" s="26" t="s">
        <v>47</v>
      </c>
      <c r="L287" s="26" t="s">
        <v>47</v>
      </c>
      <c r="M287" s="26">
        <v>0</v>
      </c>
      <c r="N287" s="24" t="s">
        <v>47</v>
      </c>
      <c r="O287" s="24" t="s">
        <v>1297</v>
      </c>
      <c r="P287" s="24" t="s">
        <v>1298</v>
      </c>
      <c r="Q287" s="26">
        <f>+R287+S287+T287+V287+W287+Y287+AB287+Z287+AC287+AE287</f>
        <v>118.90255000000001</v>
      </c>
      <c r="R287" s="26">
        <v>0</v>
      </c>
      <c r="S287" s="26">
        <v>118.90255000000001</v>
      </c>
      <c r="T287" s="26">
        <v>0</v>
      </c>
      <c r="U287" s="24" t="s">
        <v>50</v>
      </c>
      <c r="V287" s="26">
        <v>0</v>
      </c>
      <c r="W287" s="26">
        <v>0</v>
      </c>
      <c r="X287" s="24" t="s">
        <v>50</v>
      </c>
      <c r="Y287" s="26">
        <v>0</v>
      </c>
      <c r="Z287" s="26">
        <v>0</v>
      </c>
      <c r="AA287" s="24" t="s">
        <v>50</v>
      </c>
      <c r="AB287" s="26">
        <v>0</v>
      </c>
      <c r="AC287" s="26">
        <v>0</v>
      </c>
      <c r="AD287" s="24" t="s">
        <v>50</v>
      </c>
      <c r="AE287" s="26">
        <v>0</v>
      </c>
      <c r="AF287" s="24">
        <v>0</v>
      </c>
      <c r="AG287" s="24" t="s">
        <v>50</v>
      </c>
      <c r="AH287" s="26">
        <v>0</v>
      </c>
      <c r="AI287" s="26">
        <v>0</v>
      </c>
      <c r="AJ287" s="24" t="s">
        <v>50</v>
      </c>
      <c r="AK287" s="26">
        <v>0</v>
      </c>
      <c r="AL287" s="26">
        <v>0</v>
      </c>
      <c r="AM287" s="27" t="s">
        <v>47</v>
      </c>
      <c r="AN287" s="24" t="s">
        <v>47</v>
      </c>
      <c r="AO287" s="27" t="s">
        <v>47</v>
      </c>
      <c r="AP287" s="24" t="s">
        <v>47</v>
      </c>
    </row>
    <row r="288" spans="1:43" s="28" customFormat="1" x14ac:dyDescent="0.25">
      <c r="A288" s="16" t="s">
        <v>696</v>
      </c>
      <c r="B288" s="25">
        <v>44966</v>
      </c>
      <c r="C288" s="24" t="s">
        <v>1237</v>
      </c>
      <c r="D288" s="24" t="s">
        <v>65</v>
      </c>
      <c r="E288" s="24" t="s">
        <v>1249</v>
      </c>
      <c r="F288" s="24" t="s">
        <v>1367</v>
      </c>
      <c r="G288" s="24" t="s">
        <v>54</v>
      </c>
      <c r="H288" s="24" t="s">
        <v>1371</v>
      </c>
      <c r="I288" s="26" t="s">
        <v>47</v>
      </c>
      <c r="J288" s="26" t="s">
        <v>47</v>
      </c>
      <c r="K288" s="26" t="s">
        <v>47</v>
      </c>
      <c r="L288" s="26" t="s">
        <v>47</v>
      </c>
      <c r="M288" s="26">
        <v>0</v>
      </c>
      <c r="N288" s="24" t="s">
        <v>47</v>
      </c>
      <c r="O288" s="24" t="s">
        <v>56</v>
      </c>
      <c r="P288" s="24" t="s">
        <v>47</v>
      </c>
      <c r="Q288" s="26">
        <f>+R288+S288+T288+V288+W288+Y288+AB288+Z288+AC288+AE288</f>
        <v>5709.3620999999985</v>
      </c>
      <c r="R288" s="26">
        <v>0</v>
      </c>
      <c r="S288" s="26">
        <v>4808.2814999999982</v>
      </c>
      <c r="T288" s="26">
        <v>0</v>
      </c>
      <c r="U288" s="24" t="s">
        <v>50</v>
      </c>
      <c r="V288" s="26">
        <v>0</v>
      </c>
      <c r="W288" s="26">
        <v>776.79360000000008</v>
      </c>
      <c r="X288" s="24" t="s">
        <v>50</v>
      </c>
      <c r="Y288" s="26">
        <v>124.28700000000001</v>
      </c>
      <c r="Z288" s="26">
        <v>0</v>
      </c>
      <c r="AA288" s="24" t="s">
        <v>50</v>
      </c>
      <c r="AB288" s="26">
        <v>0</v>
      </c>
      <c r="AC288" s="26">
        <v>0</v>
      </c>
      <c r="AD288" s="24" t="s">
        <v>50</v>
      </c>
      <c r="AE288" s="26">
        <v>0</v>
      </c>
      <c r="AF288" s="24">
        <v>0</v>
      </c>
      <c r="AG288" s="24" t="s">
        <v>50</v>
      </c>
      <c r="AH288" s="26">
        <v>0</v>
      </c>
      <c r="AI288" s="26">
        <v>0</v>
      </c>
      <c r="AJ288" s="24" t="s">
        <v>50</v>
      </c>
      <c r="AK288" s="26">
        <v>0</v>
      </c>
      <c r="AL288" s="26">
        <v>0</v>
      </c>
      <c r="AM288" s="27" t="s">
        <v>47</v>
      </c>
      <c r="AN288" s="24" t="s">
        <v>47</v>
      </c>
      <c r="AO288" s="27" t="s">
        <v>47</v>
      </c>
      <c r="AP288" s="24" t="s">
        <v>47</v>
      </c>
    </row>
    <row r="289" spans="1:43" s="28" customFormat="1" x14ac:dyDescent="0.25">
      <c r="A289" s="16" t="s">
        <v>698</v>
      </c>
      <c r="B289" s="17">
        <v>44966</v>
      </c>
      <c r="C289" s="16" t="s">
        <v>876</v>
      </c>
      <c r="D289" s="16" t="s">
        <v>81</v>
      </c>
      <c r="E289" s="16" t="s">
        <v>82</v>
      </c>
      <c r="F289" s="16" t="s">
        <v>891</v>
      </c>
      <c r="G289" s="16" t="s">
        <v>54</v>
      </c>
      <c r="H289" s="16" t="s">
        <v>513</v>
      </c>
      <c r="I289" s="18" t="s">
        <v>47</v>
      </c>
      <c r="J289" s="18" t="s">
        <v>47</v>
      </c>
      <c r="K289" s="18" t="s">
        <v>47</v>
      </c>
      <c r="L289" s="18" t="s">
        <v>47</v>
      </c>
      <c r="M289" s="18">
        <v>0</v>
      </c>
      <c r="N289" s="16" t="s">
        <v>47</v>
      </c>
      <c r="O289" s="16" t="s">
        <v>56</v>
      </c>
      <c r="P289" s="16" t="s">
        <v>47</v>
      </c>
      <c r="Q289" s="18">
        <v>23183.861649999992</v>
      </c>
      <c r="R289" s="18">
        <v>0</v>
      </c>
      <c r="S289" s="18">
        <v>14853.627899999999</v>
      </c>
      <c r="T289" s="18">
        <v>0</v>
      </c>
      <c r="U289" s="16" t="s">
        <v>50</v>
      </c>
      <c r="V289" s="18">
        <v>0</v>
      </c>
      <c r="W289" s="18">
        <v>7181.2359499999993</v>
      </c>
      <c r="X289" s="16" t="s">
        <v>63</v>
      </c>
      <c r="Y289" s="18">
        <v>1148.9977999999999</v>
      </c>
      <c r="Z289" s="18">
        <v>0</v>
      </c>
      <c r="AA289" s="16" t="s">
        <v>50</v>
      </c>
      <c r="AB289" s="18">
        <v>0</v>
      </c>
      <c r="AC289" s="18">
        <v>0</v>
      </c>
      <c r="AD289" s="16" t="s">
        <v>50</v>
      </c>
      <c r="AE289" s="18">
        <v>0</v>
      </c>
      <c r="AF289" s="16">
        <v>0</v>
      </c>
      <c r="AG289" s="16" t="s">
        <v>50</v>
      </c>
      <c r="AH289" s="18">
        <v>0</v>
      </c>
      <c r="AI289" s="18">
        <v>0</v>
      </c>
      <c r="AJ289" s="16" t="s">
        <v>50</v>
      </c>
      <c r="AK289" s="18">
        <v>0</v>
      </c>
      <c r="AL289" s="18">
        <v>0</v>
      </c>
      <c r="AM289" s="19" t="s">
        <v>47</v>
      </c>
      <c r="AN289" s="16" t="s">
        <v>47</v>
      </c>
      <c r="AO289" s="19" t="s">
        <v>47</v>
      </c>
      <c r="AP289" s="16" t="s">
        <v>47</v>
      </c>
      <c r="AQ289" s="20"/>
    </row>
    <row r="290" spans="1:43" s="28" customFormat="1" x14ac:dyDescent="0.25">
      <c r="A290" s="16" t="s">
        <v>700</v>
      </c>
      <c r="B290" s="17">
        <v>44966</v>
      </c>
      <c r="C290" s="16" t="s">
        <v>926</v>
      </c>
      <c r="D290" s="16" t="s">
        <v>81</v>
      </c>
      <c r="E290" s="16" t="s">
        <v>117</v>
      </c>
      <c r="F290" s="16" t="s">
        <v>931</v>
      </c>
      <c r="G290" s="16" t="s">
        <v>54</v>
      </c>
      <c r="H290" s="16" t="s">
        <v>524</v>
      </c>
      <c r="I290" s="18" t="s">
        <v>47</v>
      </c>
      <c r="J290" s="18" t="s">
        <v>47</v>
      </c>
      <c r="K290" s="18" t="s">
        <v>47</v>
      </c>
      <c r="L290" s="18" t="s">
        <v>47</v>
      </c>
      <c r="M290" s="18">
        <v>0</v>
      </c>
      <c r="N290" s="16" t="s">
        <v>47</v>
      </c>
      <c r="O290" s="16" t="s">
        <v>56</v>
      </c>
      <c r="P290" s="16" t="s">
        <v>47</v>
      </c>
      <c r="Q290" s="18">
        <v>20120.63495</v>
      </c>
      <c r="R290" s="18">
        <v>0</v>
      </c>
      <c r="S290" s="18">
        <v>16578.503699999994</v>
      </c>
      <c r="T290" s="18">
        <v>0</v>
      </c>
      <c r="U290" s="16" t="s">
        <v>50</v>
      </c>
      <c r="V290" s="18">
        <v>0</v>
      </c>
      <c r="W290" s="18">
        <v>3053.5614500000006</v>
      </c>
      <c r="X290" s="16" t="s">
        <v>63</v>
      </c>
      <c r="Y290" s="18">
        <v>488.56979999999999</v>
      </c>
      <c r="Z290" s="18">
        <v>0</v>
      </c>
      <c r="AA290" s="16" t="s">
        <v>50</v>
      </c>
      <c r="AB290" s="18">
        <v>0</v>
      </c>
      <c r="AC290" s="18">
        <v>0</v>
      </c>
      <c r="AD290" s="16" t="s">
        <v>50</v>
      </c>
      <c r="AE290" s="18">
        <v>0</v>
      </c>
      <c r="AF290" s="16">
        <v>0</v>
      </c>
      <c r="AG290" s="16" t="s">
        <v>50</v>
      </c>
      <c r="AH290" s="18">
        <v>0</v>
      </c>
      <c r="AI290" s="18">
        <v>0</v>
      </c>
      <c r="AJ290" s="16" t="s">
        <v>50</v>
      </c>
      <c r="AK290" s="18">
        <v>0</v>
      </c>
      <c r="AL290" s="18">
        <v>0</v>
      </c>
      <c r="AM290" s="19" t="s">
        <v>47</v>
      </c>
      <c r="AN290" s="16" t="s">
        <v>47</v>
      </c>
      <c r="AO290" s="19" t="s">
        <v>47</v>
      </c>
      <c r="AP290" s="16" t="s">
        <v>47</v>
      </c>
      <c r="AQ290" s="20"/>
    </row>
    <row r="291" spans="1:43" s="28" customFormat="1" x14ac:dyDescent="0.25">
      <c r="A291" s="16" t="s">
        <v>703</v>
      </c>
      <c r="B291" s="25">
        <v>44966</v>
      </c>
      <c r="C291" s="24" t="s">
        <v>1237</v>
      </c>
      <c r="D291" s="24" t="s">
        <v>81</v>
      </c>
      <c r="E291" s="24" t="s">
        <v>1255</v>
      </c>
      <c r="F291" s="24" t="s">
        <v>1372</v>
      </c>
      <c r="G291" s="24" t="s">
        <v>54</v>
      </c>
      <c r="H291" s="24" t="s">
        <v>1373</v>
      </c>
      <c r="I291" s="26" t="s">
        <v>47</v>
      </c>
      <c r="J291" s="26" t="s">
        <v>47</v>
      </c>
      <c r="K291" s="26" t="s">
        <v>47</v>
      </c>
      <c r="L291" s="26" t="s">
        <v>47</v>
      </c>
      <c r="M291" s="26">
        <v>0</v>
      </c>
      <c r="N291" s="24" t="s">
        <v>47</v>
      </c>
      <c r="O291" s="24" t="s">
        <v>56</v>
      </c>
      <c r="P291" s="24" t="s">
        <v>47</v>
      </c>
      <c r="Q291" s="26">
        <f>+R291+S291+T291+V291+W291+Y291+AB291+Z291+AC291+AE291</f>
        <v>9622.3078500000011</v>
      </c>
      <c r="R291" s="26">
        <v>0</v>
      </c>
      <c r="S291" s="26">
        <v>7816.2650000000003</v>
      </c>
      <c r="T291" s="26">
        <v>0</v>
      </c>
      <c r="U291" s="24" t="s">
        <v>50</v>
      </c>
      <c r="V291" s="26">
        <v>0</v>
      </c>
      <c r="W291" s="26">
        <v>1556.9335499999997</v>
      </c>
      <c r="X291" s="24" t="s">
        <v>63</v>
      </c>
      <c r="Y291" s="26">
        <v>249.10930000000002</v>
      </c>
      <c r="Z291" s="26">
        <v>0</v>
      </c>
      <c r="AA291" s="24" t="s">
        <v>50</v>
      </c>
      <c r="AB291" s="26">
        <v>0</v>
      </c>
      <c r="AC291" s="26">
        <v>0</v>
      </c>
      <c r="AD291" s="24" t="s">
        <v>50</v>
      </c>
      <c r="AE291" s="26">
        <v>0</v>
      </c>
      <c r="AF291" s="24">
        <v>0</v>
      </c>
      <c r="AG291" s="24" t="s">
        <v>50</v>
      </c>
      <c r="AH291" s="26">
        <v>0</v>
      </c>
      <c r="AI291" s="26">
        <v>0</v>
      </c>
      <c r="AJ291" s="24" t="s">
        <v>50</v>
      </c>
      <c r="AK291" s="26">
        <v>0</v>
      </c>
      <c r="AL291" s="26">
        <v>0</v>
      </c>
      <c r="AM291" s="27" t="s">
        <v>47</v>
      </c>
      <c r="AN291" s="24" t="s">
        <v>47</v>
      </c>
      <c r="AO291" s="27" t="s">
        <v>47</v>
      </c>
      <c r="AP291" s="24" t="s">
        <v>47</v>
      </c>
    </row>
    <row r="292" spans="1:43" s="28" customFormat="1" x14ac:dyDescent="0.25">
      <c r="A292" s="16" t="s">
        <v>705</v>
      </c>
      <c r="B292" s="25">
        <v>44966</v>
      </c>
      <c r="C292" s="24" t="s">
        <v>876</v>
      </c>
      <c r="D292" s="24" t="s">
        <v>94</v>
      </c>
      <c r="E292" s="24" t="s">
        <v>940</v>
      </c>
      <c r="F292" s="24" t="s">
        <v>1026</v>
      </c>
      <c r="G292" s="24" t="s">
        <v>54</v>
      </c>
      <c r="H292" s="24" t="s">
        <v>1027</v>
      </c>
      <c r="I292" s="26" t="s">
        <v>47</v>
      </c>
      <c r="J292" s="26" t="s">
        <v>47</v>
      </c>
      <c r="K292" s="26" t="s">
        <v>47</v>
      </c>
      <c r="L292" s="26" t="s">
        <v>47</v>
      </c>
      <c r="M292" s="26">
        <v>0</v>
      </c>
      <c r="N292" s="24" t="s">
        <v>47</v>
      </c>
      <c r="O292" s="24" t="s">
        <v>56</v>
      </c>
      <c r="P292" s="24" t="s">
        <v>47</v>
      </c>
      <c r="Q292" s="26">
        <f>+S292+T292+V292+W292+Y292+Z292+AB292+AC292+AE292+AH292+AI292</f>
        <v>719.93139999999983</v>
      </c>
      <c r="R292" s="26">
        <v>0</v>
      </c>
      <c r="S292" s="26">
        <v>553.1117999999999</v>
      </c>
      <c r="T292" s="26">
        <v>0</v>
      </c>
      <c r="U292" s="24" t="s">
        <v>50</v>
      </c>
      <c r="V292" s="26">
        <v>0</v>
      </c>
      <c r="W292" s="26">
        <v>143.81</v>
      </c>
      <c r="X292" s="24" t="s">
        <v>50</v>
      </c>
      <c r="Y292" s="26">
        <v>23.009599999999999</v>
      </c>
      <c r="Z292" s="26">
        <v>0</v>
      </c>
      <c r="AA292" s="24" t="s">
        <v>50</v>
      </c>
      <c r="AB292" s="26">
        <v>0</v>
      </c>
      <c r="AC292" s="26">
        <v>0</v>
      </c>
      <c r="AD292" s="24" t="s">
        <v>50</v>
      </c>
      <c r="AE292" s="26">
        <v>0</v>
      </c>
      <c r="AF292" s="24">
        <v>0</v>
      </c>
      <c r="AG292" s="24" t="s">
        <v>50</v>
      </c>
      <c r="AH292" s="26">
        <v>0</v>
      </c>
      <c r="AI292" s="26">
        <v>0</v>
      </c>
      <c r="AJ292" s="24" t="s">
        <v>50</v>
      </c>
      <c r="AK292" s="26">
        <v>0</v>
      </c>
      <c r="AL292" s="26">
        <v>0</v>
      </c>
      <c r="AM292" s="27" t="s">
        <v>47</v>
      </c>
      <c r="AN292" s="24" t="s">
        <v>47</v>
      </c>
      <c r="AO292" s="27" t="s">
        <v>47</v>
      </c>
      <c r="AP292" s="24" t="s">
        <v>47</v>
      </c>
    </row>
    <row r="293" spans="1:43" s="28" customFormat="1" x14ac:dyDescent="0.25">
      <c r="A293" s="16" t="s">
        <v>707</v>
      </c>
      <c r="B293" s="17">
        <v>44966</v>
      </c>
      <c r="C293" s="16" t="s">
        <v>876</v>
      </c>
      <c r="D293" s="16" t="s">
        <v>120</v>
      </c>
      <c r="E293" s="16" t="s">
        <v>121</v>
      </c>
      <c r="F293" s="16" t="s">
        <v>907</v>
      </c>
      <c r="G293" s="16" t="s">
        <v>54</v>
      </c>
      <c r="H293" s="16" t="s">
        <v>526</v>
      </c>
      <c r="I293" s="18" t="s">
        <v>47</v>
      </c>
      <c r="J293" s="18" t="s">
        <v>47</v>
      </c>
      <c r="K293" s="18" t="s">
        <v>47</v>
      </c>
      <c r="L293" s="18" t="s">
        <v>47</v>
      </c>
      <c r="M293" s="18">
        <v>0</v>
      </c>
      <c r="N293" s="16" t="s">
        <v>47</v>
      </c>
      <c r="O293" s="16" t="s">
        <v>56</v>
      </c>
      <c r="P293" s="16" t="s">
        <v>47</v>
      </c>
      <c r="Q293" s="18">
        <v>8084.8828000000003</v>
      </c>
      <c r="R293" s="18">
        <v>0</v>
      </c>
      <c r="S293" s="18">
        <v>6715.7721000000001</v>
      </c>
      <c r="T293" s="18">
        <v>0</v>
      </c>
      <c r="U293" s="16" t="s">
        <v>50</v>
      </c>
      <c r="V293" s="18">
        <v>0</v>
      </c>
      <c r="W293" s="18">
        <v>1180.2679000000001</v>
      </c>
      <c r="X293" s="16" t="s">
        <v>63</v>
      </c>
      <c r="Y293" s="18">
        <v>188.84280000000001</v>
      </c>
      <c r="Z293" s="18">
        <v>0</v>
      </c>
      <c r="AA293" s="16" t="s">
        <v>50</v>
      </c>
      <c r="AB293" s="18">
        <v>0</v>
      </c>
      <c r="AC293" s="18">
        <v>0</v>
      </c>
      <c r="AD293" s="16" t="s">
        <v>50</v>
      </c>
      <c r="AE293" s="18">
        <v>0</v>
      </c>
      <c r="AF293" s="16">
        <v>0</v>
      </c>
      <c r="AG293" s="16" t="s">
        <v>50</v>
      </c>
      <c r="AH293" s="18">
        <v>0</v>
      </c>
      <c r="AI293" s="18">
        <v>0</v>
      </c>
      <c r="AJ293" s="16" t="s">
        <v>50</v>
      </c>
      <c r="AK293" s="18">
        <v>0</v>
      </c>
      <c r="AL293" s="18">
        <v>0</v>
      </c>
      <c r="AM293" s="19" t="s">
        <v>47</v>
      </c>
      <c r="AN293" s="16" t="s">
        <v>47</v>
      </c>
      <c r="AO293" s="19" t="s">
        <v>47</v>
      </c>
      <c r="AP293" s="16" t="s">
        <v>47</v>
      </c>
      <c r="AQ293" s="20"/>
    </row>
    <row r="294" spans="1:43" s="28" customFormat="1" x14ac:dyDescent="0.25">
      <c r="A294" s="16" t="s">
        <v>709</v>
      </c>
      <c r="B294" s="17">
        <v>44966</v>
      </c>
      <c r="C294" s="16" t="s">
        <v>876</v>
      </c>
      <c r="D294" s="16" t="s">
        <v>915</v>
      </c>
      <c r="E294" s="16" t="s">
        <v>125</v>
      </c>
      <c r="F294" s="16" t="s">
        <v>530</v>
      </c>
      <c r="G294" s="16" t="s">
        <v>54</v>
      </c>
      <c r="H294" s="16" t="s">
        <v>528</v>
      </c>
      <c r="I294" s="18" t="s">
        <v>47</v>
      </c>
      <c r="J294" s="18" t="s">
        <v>47</v>
      </c>
      <c r="K294" s="18" t="s">
        <v>47</v>
      </c>
      <c r="L294" s="18" t="s">
        <v>47</v>
      </c>
      <c r="M294" s="18">
        <v>0</v>
      </c>
      <c r="N294" s="16" t="s">
        <v>47</v>
      </c>
      <c r="O294" s="16" t="s">
        <v>56</v>
      </c>
      <c r="P294" s="16" t="s">
        <v>47</v>
      </c>
      <c r="Q294" s="18">
        <v>13569.830500000002</v>
      </c>
      <c r="R294" s="18">
        <v>0</v>
      </c>
      <c r="S294" s="18">
        <v>10381.721400000002</v>
      </c>
      <c r="T294" s="18">
        <v>0</v>
      </c>
      <c r="U294" s="16" t="s">
        <v>50</v>
      </c>
      <c r="V294" s="18">
        <v>0</v>
      </c>
      <c r="W294" s="18">
        <v>2748.3699000000001</v>
      </c>
      <c r="X294" s="16" t="s">
        <v>63</v>
      </c>
      <c r="Y294" s="18">
        <v>439.73919999999987</v>
      </c>
      <c r="Z294" s="18">
        <v>0</v>
      </c>
      <c r="AA294" s="16" t="s">
        <v>50</v>
      </c>
      <c r="AB294" s="18">
        <v>0</v>
      </c>
      <c r="AC294" s="18">
        <v>0</v>
      </c>
      <c r="AD294" s="16" t="s">
        <v>50</v>
      </c>
      <c r="AE294" s="18">
        <v>0</v>
      </c>
      <c r="AF294" s="16">
        <v>0</v>
      </c>
      <c r="AG294" s="16" t="s">
        <v>50</v>
      </c>
      <c r="AH294" s="18">
        <v>0</v>
      </c>
      <c r="AI294" s="18">
        <v>0</v>
      </c>
      <c r="AJ294" s="16" t="s">
        <v>50</v>
      </c>
      <c r="AK294" s="18">
        <v>0</v>
      </c>
      <c r="AL294" s="18">
        <v>0</v>
      </c>
      <c r="AM294" s="19" t="s">
        <v>47</v>
      </c>
      <c r="AN294" s="16" t="s">
        <v>47</v>
      </c>
      <c r="AO294" s="19" t="s">
        <v>47</v>
      </c>
      <c r="AP294" s="16" t="s">
        <v>47</v>
      </c>
      <c r="AQ294" s="20"/>
    </row>
    <row r="295" spans="1:43" s="28" customFormat="1" x14ac:dyDescent="0.25">
      <c r="A295" s="16" t="s">
        <v>1479</v>
      </c>
      <c r="B295" s="17">
        <v>44966</v>
      </c>
      <c r="C295" s="16" t="s">
        <v>876</v>
      </c>
      <c r="D295" s="16" t="s">
        <v>915</v>
      </c>
      <c r="E295" s="16" t="s">
        <v>125</v>
      </c>
      <c r="F295" s="16" t="s">
        <v>530</v>
      </c>
      <c r="G295" s="16" t="s">
        <v>48</v>
      </c>
      <c r="H295" s="16" t="s">
        <v>47</v>
      </c>
      <c r="I295" s="18" t="s">
        <v>531</v>
      </c>
      <c r="J295" s="18" t="s">
        <v>47</v>
      </c>
      <c r="K295" s="18" t="s">
        <v>532</v>
      </c>
      <c r="L295" s="18" t="s">
        <v>243</v>
      </c>
      <c r="M295" s="18">
        <v>1126.95</v>
      </c>
      <c r="N295" s="16" t="s">
        <v>49</v>
      </c>
      <c r="O295" s="16" t="s">
        <v>533</v>
      </c>
      <c r="P295" s="16" t="s">
        <v>534</v>
      </c>
      <c r="Q295" s="18">
        <v>-45.82</v>
      </c>
      <c r="R295" s="18">
        <v>0</v>
      </c>
      <c r="S295" s="18">
        <v>-45.82</v>
      </c>
      <c r="T295" s="18">
        <v>0</v>
      </c>
      <c r="U295" s="16" t="s">
        <v>50</v>
      </c>
      <c r="V295" s="18">
        <v>0</v>
      </c>
      <c r="W295" s="18">
        <v>0</v>
      </c>
      <c r="X295" s="16" t="s">
        <v>50</v>
      </c>
      <c r="Y295" s="18">
        <v>0</v>
      </c>
      <c r="Z295" s="18">
        <v>0</v>
      </c>
      <c r="AA295" s="16" t="s">
        <v>50</v>
      </c>
      <c r="AB295" s="18">
        <v>0</v>
      </c>
      <c r="AC295" s="18">
        <v>0</v>
      </c>
      <c r="AD295" s="16" t="s">
        <v>50</v>
      </c>
      <c r="AE295" s="18">
        <v>0</v>
      </c>
      <c r="AF295" s="16">
        <v>0</v>
      </c>
      <c r="AG295" s="16" t="s">
        <v>50</v>
      </c>
      <c r="AH295" s="18">
        <v>0</v>
      </c>
      <c r="AI295" s="18">
        <v>0</v>
      </c>
      <c r="AJ295" s="16" t="s">
        <v>50</v>
      </c>
      <c r="AK295" s="18">
        <v>0</v>
      </c>
      <c r="AL295" s="18">
        <v>0</v>
      </c>
      <c r="AM295" s="19" t="s">
        <v>47</v>
      </c>
      <c r="AN295" s="16" t="s">
        <v>47</v>
      </c>
      <c r="AO295" s="19" t="s">
        <v>47</v>
      </c>
      <c r="AP295" s="16" t="s">
        <v>47</v>
      </c>
      <c r="AQ295" s="20"/>
    </row>
    <row r="296" spans="1:43" s="28" customFormat="1" x14ac:dyDescent="0.25">
      <c r="A296" s="16" t="s">
        <v>1480</v>
      </c>
      <c r="B296" s="25">
        <v>44966</v>
      </c>
      <c r="C296" s="24" t="s">
        <v>876</v>
      </c>
      <c r="D296" s="24" t="s">
        <v>933</v>
      </c>
      <c r="E296" s="24" t="s">
        <v>934</v>
      </c>
      <c r="F296" s="24" t="s">
        <v>1007</v>
      </c>
      <c r="G296" s="24" t="s">
        <v>54</v>
      </c>
      <c r="H296" s="24" t="s">
        <v>1008</v>
      </c>
      <c r="I296" s="26" t="s">
        <v>47</v>
      </c>
      <c r="J296" s="26" t="s">
        <v>47</v>
      </c>
      <c r="K296" s="26" t="s">
        <v>47</v>
      </c>
      <c r="L296" s="26" t="s">
        <v>47</v>
      </c>
      <c r="M296" s="26">
        <v>0</v>
      </c>
      <c r="N296" s="24" t="s">
        <v>47</v>
      </c>
      <c r="O296" s="24" t="s">
        <v>56</v>
      </c>
      <c r="P296" s="24" t="s">
        <v>47</v>
      </c>
      <c r="Q296" s="26">
        <f>+S296+T296+V296+W296+Y296+Z296+AB296+AC296+AE296+AH296+AI296</f>
        <v>8198.7836000000007</v>
      </c>
      <c r="R296" s="26">
        <v>0</v>
      </c>
      <c r="S296" s="26">
        <v>7716.75</v>
      </c>
      <c r="T296" s="26">
        <v>0</v>
      </c>
      <c r="U296" s="24" t="s">
        <v>50</v>
      </c>
      <c r="V296" s="26">
        <v>0</v>
      </c>
      <c r="W296" s="26">
        <v>415.5462</v>
      </c>
      <c r="X296" s="24" t="s">
        <v>50</v>
      </c>
      <c r="Y296" s="26">
        <v>66.487400000000008</v>
      </c>
      <c r="Z296" s="26">
        <v>0</v>
      </c>
      <c r="AA296" s="24" t="s">
        <v>50</v>
      </c>
      <c r="AB296" s="26">
        <v>0</v>
      </c>
      <c r="AC296" s="26">
        <v>0</v>
      </c>
      <c r="AD296" s="24" t="s">
        <v>50</v>
      </c>
      <c r="AE296" s="26">
        <v>0</v>
      </c>
      <c r="AF296" s="24">
        <v>0</v>
      </c>
      <c r="AG296" s="24" t="s">
        <v>50</v>
      </c>
      <c r="AH296" s="26">
        <v>0</v>
      </c>
      <c r="AI296" s="26">
        <v>0</v>
      </c>
      <c r="AJ296" s="24" t="s">
        <v>50</v>
      </c>
      <c r="AK296" s="26">
        <v>0</v>
      </c>
      <c r="AL296" s="26">
        <v>0</v>
      </c>
      <c r="AM296" s="27" t="s">
        <v>47</v>
      </c>
      <c r="AN296" s="24" t="s">
        <v>47</v>
      </c>
      <c r="AO296" s="27" t="s">
        <v>47</v>
      </c>
      <c r="AP296" s="24" t="s">
        <v>47</v>
      </c>
    </row>
    <row r="297" spans="1:43" s="28" customFormat="1" x14ac:dyDescent="0.25">
      <c r="A297" s="16" t="s">
        <v>1481</v>
      </c>
      <c r="B297" s="25">
        <v>44966</v>
      </c>
      <c r="C297" s="24" t="s">
        <v>876</v>
      </c>
      <c r="D297" s="24" t="s">
        <v>933</v>
      </c>
      <c r="E297" s="24" t="s">
        <v>934</v>
      </c>
      <c r="F297" s="24" t="s">
        <v>1007</v>
      </c>
      <c r="G297" s="24" t="s">
        <v>54</v>
      </c>
      <c r="H297" s="24" t="s">
        <v>1009</v>
      </c>
      <c r="I297" s="26" t="s">
        <v>47</v>
      </c>
      <c r="J297" s="26" t="s">
        <v>47</v>
      </c>
      <c r="K297" s="26" t="s">
        <v>47</v>
      </c>
      <c r="L297" s="26" t="s">
        <v>47</v>
      </c>
      <c r="M297" s="26">
        <v>0</v>
      </c>
      <c r="N297" s="24" t="s">
        <v>47</v>
      </c>
      <c r="O297" s="24" t="s">
        <v>1010</v>
      </c>
      <c r="P297" s="24" t="s">
        <v>1011</v>
      </c>
      <c r="Q297" s="26">
        <f>+S297+T297+V297+W297+Y297+Z297+AB297+AC297+AE297+AH297+AI297</f>
        <v>85.481250000000003</v>
      </c>
      <c r="R297" s="26">
        <v>0</v>
      </c>
      <c r="S297" s="26">
        <v>85.481250000000003</v>
      </c>
      <c r="T297" s="26">
        <v>0</v>
      </c>
      <c r="U297" s="24" t="s">
        <v>50</v>
      </c>
      <c r="V297" s="26">
        <v>0</v>
      </c>
      <c r="W297" s="26">
        <v>0</v>
      </c>
      <c r="X297" s="24" t="s">
        <v>50</v>
      </c>
      <c r="Y297" s="26">
        <v>0</v>
      </c>
      <c r="Z297" s="26">
        <v>0</v>
      </c>
      <c r="AA297" s="24" t="s">
        <v>50</v>
      </c>
      <c r="AB297" s="26">
        <v>0</v>
      </c>
      <c r="AC297" s="26">
        <v>0</v>
      </c>
      <c r="AD297" s="24" t="s">
        <v>50</v>
      </c>
      <c r="AE297" s="26">
        <v>0</v>
      </c>
      <c r="AF297" s="24">
        <v>0</v>
      </c>
      <c r="AG297" s="24" t="s">
        <v>50</v>
      </c>
      <c r="AH297" s="26">
        <v>0</v>
      </c>
      <c r="AI297" s="26">
        <v>0</v>
      </c>
      <c r="AJ297" s="24" t="s">
        <v>50</v>
      </c>
      <c r="AK297" s="26">
        <v>0</v>
      </c>
      <c r="AL297" s="26">
        <v>0</v>
      </c>
      <c r="AM297" s="27" t="s">
        <v>47</v>
      </c>
      <c r="AN297" s="24" t="s">
        <v>47</v>
      </c>
      <c r="AO297" s="27" t="s">
        <v>47</v>
      </c>
      <c r="AP297" s="24" t="s">
        <v>47</v>
      </c>
    </row>
    <row r="298" spans="1:43" s="28" customFormat="1" x14ac:dyDescent="0.25">
      <c r="A298" s="16" t="s">
        <v>1482</v>
      </c>
      <c r="B298" s="25">
        <v>44966</v>
      </c>
      <c r="C298" s="24" t="s">
        <v>876</v>
      </c>
      <c r="D298" s="24" t="s">
        <v>933</v>
      </c>
      <c r="E298" s="24" t="s">
        <v>934</v>
      </c>
      <c r="F298" s="24" t="s">
        <v>1007</v>
      </c>
      <c r="G298" s="24" t="s">
        <v>54</v>
      </c>
      <c r="H298" s="24" t="s">
        <v>1012</v>
      </c>
      <c r="I298" s="26" t="s">
        <v>47</v>
      </c>
      <c r="J298" s="26" t="s">
        <v>47</v>
      </c>
      <c r="K298" s="26" t="s">
        <v>47</v>
      </c>
      <c r="L298" s="26" t="s">
        <v>47</v>
      </c>
      <c r="M298" s="26">
        <v>0</v>
      </c>
      <c r="N298" s="24" t="s">
        <v>47</v>
      </c>
      <c r="O298" s="24" t="s">
        <v>56</v>
      </c>
      <c r="P298" s="24" t="s">
        <v>47</v>
      </c>
      <c r="Q298" s="26">
        <f>+S298+T298+V298+W298+Y298+Z298+AB298+AC298+AE298+AH298+AI298</f>
        <v>2133.6440500000003</v>
      </c>
      <c r="R298" s="26">
        <v>0</v>
      </c>
      <c r="S298" s="26">
        <v>2086.7568500000002</v>
      </c>
      <c r="T298" s="26">
        <v>0</v>
      </c>
      <c r="U298" s="24" t="s">
        <v>50</v>
      </c>
      <c r="V298" s="26">
        <v>0</v>
      </c>
      <c r="W298" s="26">
        <v>40.42</v>
      </c>
      <c r="X298" s="24" t="s">
        <v>50</v>
      </c>
      <c r="Y298" s="26">
        <v>6.4672000000000001</v>
      </c>
      <c r="Z298" s="26">
        <v>0</v>
      </c>
      <c r="AA298" s="24" t="s">
        <v>50</v>
      </c>
      <c r="AB298" s="26">
        <v>0</v>
      </c>
      <c r="AC298" s="26">
        <v>0</v>
      </c>
      <c r="AD298" s="24" t="s">
        <v>50</v>
      </c>
      <c r="AE298" s="26">
        <v>0</v>
      </c>
      <c r="AF298" s="24">
        <v>0</v>
      </c>
      <c r="AG298" s="24" t="s">
        <v>50</v>
      </c>
      <c r="AH298" s="26">
        <v>0</v>
      </c>
      <c r="AI298" s="26">
        <v>0</v>
      </c>
      <c r="AJ298" s="24" t="s">
        <v>50</v>
      </c>
      <c r="AK298" s="26">
        <v>0</v>
      </c>
      <c r="AL298" s="26">
        <v>0</v>
      </c>
      <c r="AM298" s="27" t="s">
        <v>47</v>
      </c>
      <c r="AN298" s="24" t="s">
        <v>47</v>
      </c>
      <c r="AO298" s="27" t="s">
        <v>47</v>
      </c>
      <c r="AP298" s="24" t="s">
        <v>47</v>
      </c>
    </row>
    <row r="299" spans="1:43" s="28" customFormat="1" x14ac:dyDescent="0.25">
      <c r="A299" s="16" t="s">
        <v>715</v>
      </c>
      <c r="B299" s="25">
        <v>44966</v>
      </c>
      <c r="C299" s="24" t="s">
        <v>876</v>
      </c>
      <c r="D299" s="24" t="s">
        <v>933</v>
      </c>
      <c r="E299" s="24" t="s">
        <v>934</v>
      </c>
      <c r="F299" s="24" t="s">
        <v>1007</v>
      </c>
      <c r="G299" s="24" t="s">
        <v>48</v>
      </c>
      <c r="H299" s="24" t="s">
        <v>47</v>
      </c>
      <c r="I299" s="26" t="s">
        <v>1013</v>
      </c>
      <c r="J299" s="26" t="s">
        <v>47</v>
      </c>
      <c r="K299" s="26" t="s">
        <v>1014</v>
      </c>
      <c r="L299" s="26" t="s">
        <v>494</v>
      </c>
      <c r="M299" s="26">
        <v>171.42</v>
      </c>
      <c r="N299" s="24" t="s">
        <v>49</v>
      </c>
      <c r="O299" s="24" t="s">
        <v>1015</v>
      </c>
      <c r="P299" s="24" t="s">
        <v>1016</v>
      </c>
      <c r="Q299" s="26">
        <f>+S299+T299+V299+W299+Y299+Z299+AB299+AC299+AE299+AH299+AI299</f>
        <v>-171.42</v>
      </c>
      <c r="R299" s="26">
        <v>0</v>
      </c>
      <c r="S299" s="26">
        <v>-171.42</v>
      </c>
      <c r="T299" s="26">
        <v>0</v>
      </c>
      <c r="U299" s="24" t="s">
        <v>50</v>
      </c>
      <c r="V299" s="26">
        <v>0</v>
      </c>
      <c r="W299" s="26">
        <v>0</v>
      </c>
      <c r="X299" s="24" t="s">
        <v>50</v>
      </c>
      <c r="Y299" s="26">
        <v>0</v>
      </c>
      <c r="Z299" s="26">
        <v>0</v>
      </c>
      <c r="AA299" s="24" t="s">
        <v>50</v>
      </c>
      <c r="AB299" s="26">
        <v>0</v>
      </c>
      <c r="AC299" s="26">
        <v>0</v>
      </c>
      <c r="AD299" s="24" t="s">
        <v>50</v>
      </c>
      <c r="AE299" s="26">
        <v>0</v>
      </c>
      <c r="AF299" s="24">
        <v>0</v>
      </c>
      <c r="AG299" s="24" t="s">
        <v>50</v>
      </c>
      <c r="AH299" s="26">
        <v>0</v>
      </c>
      <c r="AI299" s="26">
        <v>0</v>
      </c>
      <c r="AJ299" s="24" t="s">
        <v>50</v>
      </c>
      <c r="AK299" s="26">
        <v>0</v>
      </c>
      <c r="AL299" s="26">
        <v>0</v>
      </c>
      <c r="AM299" s="27" t="s">
        <v>47</v>
      </c>
      <c r="AN299" s="24" t="s">
        <v>47</v>
      </c>
      <c r="AO299" s="27" t="s">
        <v>47</v>
      </c>
      <c r="AP299" s="24" t="s">
        <v>47</v>
      </c>
    </row>
    <row r="300" spans="1:43" s="28" customFormat="1" x14ac:dyDescent="0.25">
      <c r="A300" s="16" t="s">
        <v>717</v>
      </c>
      <c r="B300" s="25">
        <v>44966</v>
      </c>
      <c r="C300" s="24" t="s">
        <v>876</v>
      </c>
      <c r="D300" s="24" t="s">
        <v>933</v>
      </c>
      <c r="E300" s="24" t="s">
        <v>934</v>
      </c>
      <c r="F300" s="24" t="s">
        <v>1007</v>
      </c>
      <c r="G300" s="24" t="s">
        <v>48</v>
      </c>
      <c r="H300" s="24" t="s">
        <v>47</v>
      </c>
      <c r="I300" s="26" t="s">
        <v>1017</v>
      </c>
      <c r="J300" s="26" t="s">
        <v>47</v>
      </c>
      <c r="K300" s="26" t="s">
        <v>1018</v>
      </c>
      <c r="L300" s="26" t="s">
        <v>494</v>
      </c>
      <c r="M300" s="26">
        <v>23.81</v>
      </c>
      <c r="N300" s="24" t="s">
        <v>49</v>
      </c>
      <c r="O300" s="24" t="s">
        <v>1019</v>
      </c>
      <c r="P300" s="24" t="s">
        <v>1020</v>
      </c>
      <c r="Q300" s="26">
        <f>+S300+T300+V300+W300+Y300+Z300+AB300+AC300+AE300+AH300+AI300</f>
        <v>-23.81</v>
      </c>
      <c r="R300" s="26">
        <v>0</v>
      </c>
      <c r="S300" s="26">
        <v>-23.81</v>
      </c>
      <c r="T300" s="26">
        <v>0</v>
      </c>
      <c r="U300" s="24" t="s">
        <v>50</v>
      </c>
      <c r="V300" s="26">
        <v>0</v>
      </c>
      <c r="W300" s="26">
        <v>0</v>
      </c>
      <c r="X300" s="24" t="s">
        <v>50</v>
      </c>
      <c r="Y300" s="26">
        <v>0</v>
      </c>
      <c r="Z300" s="26">
        <v>0</v>
      </c>
      <c r="AA300" s="24" t="s">
        <v>50</v>
      </c>
      <c r="AB300" s="26">
        <v>0</v>
      </c>
      <c r="AC300" s="26">
        <v>0</v>
      </c>
      <c r="AD300" s="24" t="s">
        <v>50</v>
      </c>
      <c r="AE300" s="26">
        <v>0</v>
      </c>
      <c r="AF300" s="24">
        <v>0</v>
      </c>
      <c r="AG300" s="24" t="s">
        <v>50</v>
      </c>
      <c r="AH300" s="26">
        <v>0</v>
      </c>
      <c r="AI300" s="26">
        <v>0</v>
      </c>
      <c r="AJ300" s="24" t="s">
        <v>50</v>
      </c>
      <c r="AK300" s="26">
        <v>0</v>
      </c>
      <c r="AL300" s="26">
        <v>0</v>
      </c>
      <c r="AM300" s="27" t="s">
        <v>47</v>
      </c>
      <c r="AN300" s="24" t="s">
        <v>47</v>
      </c>
      <c r="AO300" s="27" t="s">
        <v>47</v>
      </c>
      <c r="AP300" s="24" t="s">
        <v>47</v>
      </c>
    </row>
    <row r="301" spans="1:43" s="28" customFormat="1" x14ac:dyDescent="0.25">
      <c r="A301" s="16" t="s">
        <v>722</v>
      </c>
      <c r="B301" s="17">
        <v>44966</v>
      </c>
      <c r="C301" s="16" t="s">
        <v>876</v>
      </c>
      <c r="D301" s="16" t="s">
        <v>893</v>
      </c>
      <c r="E301" s="16" t="s">
        <v>95</v>
      </c>
      <c r="F301" s="16" t="s">
        <v>517</v>
      </c>
      <c r="G301" s="16" t="s">
        <v>54</v>
      </c>
      <c r="H301" s="16" t="s">
        <v>515</v>
      </c>
      <c r="I301" s="18" t="s">
        <v>47</v>
      </c>
      <c r="J301" s="18" t="s">
        <v>47</v>
      </c>
      <c r="K301" s="18" t="s">
        <v>47</v>
      </c>
      <c r="L301" s="18" t="s">
        <v>47</v>
      </c>
      <c r="M301" s="18">
        <v>0</v>
      </c>
      <c r="N301" s="16" t="s">
        <v>47</v>
      </c>
      <c r="O301" s="16" t="s">
        <v>56</v>
      </c>
      <c r="P301" s="16" t="s">
        <v>47</v>
      </c>
      <c r="Q301" s="18">
        <v>28747.846100000002</v>
      </c>
      <c r="R301" s="18">
        <v>0</v>
      </c>
      <c r="S301" s="18">
        <v>24119.743550000003</v>
      </c>
      <c r="T301" s="18">
        <v>0</v>
      </c>
      <c r="U301" s="16" t="s">
        <v>50</v>
      </c>
      <c r="V301" s="18">
        <v>0</v>
      </c>
      <c r="W301" s="18">
        <v>3989.7435499999992</v>
      </c>
      <c r="X301" s="16" t="s">
        <v>63</v>
      </c>
      <c r="Y301" s="18">
        <v>638.35899999999992</v>
      </c>
      <c r="Z301" s="18">
        <v>0</v>
      </c>
      <c r="AA301" s="16" t="s">
        <v>50</v>
      </c>
      <c r="AB301" s="18">
        <v>0</v>
      </c>
      <c r="AC301" s="18">
        <v>0</v>
      </c>
      <c r="AD301" s="16" t="s">
        <v>50</v>
      </c>
      <c r="AE301" s="18">
        <v>0</v>
      </c>
      <c r="AF301" s="16">
        <v>0</v>
      </c>
      <c r="AG301" s="16" t="s">
        <v>50</v>
      </c>
      <c r="AH301" s="18">
        <v>0</v>
      </c>
      <c r="AI301" s="18">
        <v>0</v>
      </c>
      <c r="AJ301" s="16" t="s">
        <v>50</v>
      </c>
      <c r="AK301" s="18">
        <v>0</v>
      </c>
      <c r="AL301" s="18">
        <v>0</v>
      </c>
      <c r="AM301" s="19" t="s">
        <v>47</v>
      </c>
      <c r="AN301" s="16" t="s">
        <v>47</v>
      </c>
      <c r="AO301" s="19" t="s">
        <v>47</v>
      </c>
      <c r="AP301" s="16" t="s">
        <v>47</v>
      </c>
      <c r="AQ301" s="20"/>
    </row>
    <row r="302" spans="1:43" s="28" customFormat="1" x14ac:dyDescent="0.25">
      <c r="A302" s="16" t="s">
        <v>724</v>
      </c>
      <c r="B302" s="17">
        <v>44966</v>
      </c>
      <c r="C302" s="16" t="s">
        <v>876</v>
      </c>
      <c r="D302" s="16" t="s">
        <v>893</v>
      </c>
      <c r="E302" s="16" t="s">
        <v>95</v>
      </c>
      <c r="F302" s="16" t="s">
        <v>517</v>
      </c>
      <c r="G302" s="16" t="s">
        <v>54</v>
      </c>
      <c r="H302" s="16" t="s">
        <v>518</v>
      </c>
      <c r="I302" s="18" t="s">
        <v>47</v>
      </c>
      <c r="J302" s="18" t="s">
        <v>47</v>
      </c>
      <c r="K302" s="18" t="s">
        <v>47</v>
      </c>
      <c r="L302" s="18" t="s">
        <v>47</v>
      </c>
      <c r="M302" s="18">
        <v>0</v>
      </c>
      <c r="N302" s="16" t="s">
        <v>47</v>
      </c>
      <c r="O302" s="16" t="s">
        <v>519</v>
      </c>
      <c r="P302" s="16" t="s">
        <v>520</v>
      </c>
      <c r="Q302" s="18">
        <v>249.9965</v>
      </c>
      <c r="R302" s="18">
        <v>0</v>
      </c>
      <c r="S302" s="18">
        <v>249.9965</v>
      </c>
      <c r="T302" s="18">
        <v>0</v>
      </c>
      <c r="U302" s="16" t="s">
        <v>50</v>
      </c>
      <c r="V302" s="18">
        <v>0</v>
      </c>
      <c r="W302" s="18">
        <v>0</v>
      </c>
      <c r="X302" s="16" t="s">
        <v>50</v>
      </c>
      <c r="Y302" s="18">
        <v>0</v>
      </c>
      <c r="Z302" s="18">
        <v>0</v>
      </c>
      <c r="AA302" s="16" t="s">
        <v>50</v>
      </c>
      <c r="AB302" s="18">
        <v>0</v>
      </c>
      <c r="AC302" s="18">
        <v>0</v>
      </c>
      <c r="AD302" s="16" t="s">
        <v>50</v>
      </c>
      <c r="AE302" s="18">
        <v>0</v>
      </c>
      <c r="AF302" s="16">
        <v>0</v>
      </c>
      <c r="AG302" s="16" t="s">
        <v>50</v>
      </c>
      <c r="AH302" s="18">
        <v>0</v>
      </c>
      <c r="AI302" s="18">
        <v>0</v>
      </c>
      <c r="AJ302" s="16" t="s">
        <v>50</v>
      </c>
      <c r="AK302" s="18">
        <v>0</v>
      </c>
      <c r="AL302" s="18">
        <v>0</v>
      </c>
      <c r="AM302" s="19" t="s">
        <v>47</v>
      </c>
      <c r="AN302" s="16" t="s">
        <v>47</v>
      </c>
      <c r="AO302" s="19" t="s">
        <v>47</v>
      </c>
      <c r="AP302" s="16" t="s">
        <v>47</v>
      </c>
      <c r="AQ302" s="20"/>
    </row>
    <row r="303" spans="1:43" s="28" customFormat="1" x14ac:dyDescent="0.25">
      <c r="A303" s="16" t="s">
        <v>729</v>
      </c>
      <c r="B303" s="17">
        <v>44966</v>
      </c>
      <c r="C303" s="16" t="s">
        <v>876</v>
      </c>
      <c r="D303" s="16" t="s">
        <v>893</v>
      </c>
      <c r="E303" s="16" t="s">
        <v>95</v>
      </c>
      <c r="F303" s="16" t="s">
        <v>517</v>
      </c>
      <c r="G303" s="16" t="s">
        <v>54</v>
      </c>
      <c r="H303" s="16" t="s">
        <v>522</v>
      </c>
      <c r="I303" s="18" t="s">
        <v>47</v>
      </c>
      <c r="J303" s="18" t="s">
        <v>47</v>
      </c>
      <c r="K303" s="18" t="s">
        <v>47</v>
      </c>
      <c r="L303" s="18" t="s">
        <v>47</v>
      </c>
      <c r="M303" s="18">
        <v>0</v>
      </c>
      <c r="N303" s="16" t="s">
        <v>47</v>
      </c>
      <c r="O303" s="16" t="s">
        <v>56</v>
      </c>
      <c r="P303" s="16" t="s">
        <v>47</v>
      </c>
      <c r="Q303" s="18">
        <v>739.59455000000003</v>
      </c>
      <c r="R303" s="18">
        <v>0</v>
      </c>
      <c r="S303" s="18">
        <v>643.30295000000001</v>
      </c>
      <c r="T303" s="18">
        <v>0</v>
      </c>
      <c r="U303" s="16" t="s">
        <v>50</v>
      </c>
      <c r="V303" s="18">
        <v>0</v>
      </c>
      <c r="W303" s="18">
        <v>83.009999999999991</v>
      </c>
      <c r="X303" s="16" t="s">
        <v>50</v>
      </c>
      <c r="Y303" s="18">
        <v>13.281600000000001</v>
      </c>
      <c r="Z303" s="18">
        <v>0</v>
      </c>
      <c r="AA303" s="16" t="s">
        <v>50</v>
      </c>
      <c r="AB303" s="18">
        <v>0</v>
      </c>
      <c r="AC303" s="18">
        <v>0</v>
      </c>
      <c r="AD303" s="16" t="s">
        <v>50</v>
      </c>
      <c r="AE303" s="18">
        <v>0</v>
      </c>
      <c r="AF303" s="16">
        <v>0</v>
      </c>
      <c r="AG303" s="16" t="s">
        <v>50</v>
      </c>
      <c r="AH303" s="18">
        <v>0</v>
      </c>
      <c r="AI303" s="18">
        <v>0</v>
      </c>
      <c r="AJ303" s="16" t="s">
        <v>50</v>
      </c>
      <c r="AK303" s="18">
        <v>0</v>
      </c>
      <c r="AL303" s="18">
        <v>0</v>
      </c>
      <c r="AM303" s="19" t="s">
        <v>47</v>
      </c>
      <c r="AN303" s="16" t="s">
        <v>47</v>
      </c>
      <c r="AO303" s="19" t="s">
        <v>47</v>
      </c>
      <c r="AP303" s="16" t="s">
        <v>47</v>
      </c>
      <c r="AQ303" s="20"/>
    </row>
    <row r="304" spans="1:43" s="28" customFormat="1" x14ac:dyDescent="0.25">
      <c r="A304" s="16" t="s">
        <v>731</v>
      </c>
      <c r="B304" s="17">
        <v>44966</v>
      </c>
      <c r="C304" s="16" t="s">
        <v>876</v>
      </c>
      <c r="D304" s="16" t="s">
        <v>1191</v>
      </c>
      <c r="E304" s="16" t="s">
        <v>1192</v>
      </c>
      <c r="F304" s="16" t="s">
        <v>1216</v>
      </c>
      <c r="G304" s="16" t="s">
        <v>54</v>
      </c>
      <c r="H304" s="16" t="s">
        <v>1217</v>
      </c>
      <c r="I304" s="18" t="s">
        <v>47</v>
      </c>
      <c r="J304" s="18" t="s">
        <v>47</v>
      </c>
      <c r="K304" s="18" t="s">
        <v>47</v>
      </c>
      <c r="L304" s="18" t="s">
        <v>47</v>
      </c>
      <c r="M304" s="18">
        <v>0</v>
      </c>
      <c r="N304" s="16" t="s">
        <v>47</v>
      </c>
      <c r="O304" s="16" t="s">
        <v>56</v>
      </c>
      <c r="P304" s="16" t="s">
        <v>47</v>
      </c>
      <c r="Q304" s="18">
        <f>+S304+T304+V304+W304+Y304+Z304+AB304+AC304</f>
        <v>277.50360000000001</v>
      </c>
      <c r="R304" s="18">
        <v>0</v>
      </c>
      <c r="S304" s="18">
        <v>119.21000000000001</v>
      </c>
      <c r="T304" s="18">
        <v>0</v>
      </c>
      <c r="U304" s="16" t="s">
        <v>50</v>
      </c>
      <c r="V304" s="18">
        <v>0</v>
      </c>
      <c r="W304" s="18">
        <v>136.45999999999998</v>
      </c>
      <c r="X304" s="16" t="s">
        <v>50</v>
      </c>
      <c r="Y304" s="18">
        <v>21.833600000000001</v>
      </c>
      <c r="Z304" s="18">
        <v>0</v>
      </c>
      <c r="AA304" s="16" t="s">
        <v>50</v>
      </c>
      <c r="AB304" s="18">
        <v>0</v>
      </c>
      <c r="AC304" s="18">
        <v>0</v>
      </c>
      <c r="AD304" s="16" t="s">
        <v>50</v>
      </c>
      <c r="AE304" s="18">
        <v>0</v>
      </c>
      <c r="AF304" s="16">
        <v>0</v>
      </c>
      <c r="AG304" s="16" t="s">
        <v>50</v>
      </c>
      <c r="AH304" s="18">
        <v>0</v>
      </c>
      <c r="AI304" s="18">
        <v>0</v>
      </c>
      <c r="AJ304" s="16" t="s">
        <v>50</v>
      </c>
      <c r="AK304" s="18">
        <v>0</v>
      </c>
      <c r="AL304" s="18">
        <v>0</v>
      </c>
      <c r="AM304" s="19" t="s">
        <v>47</v>
      </c>
      <c r="AN304" s="16" t="s">
        <v>47</v>
      </c>
      <c r="AO304" s="19" t="s">
        <v>47</v>
      </c>
      <c r="AP304" s="16" t="s">
        <v>47</v>
      </c>
      <c r="AQ304" s="20"/>
    </row>
    <row r="305" spans="1:43" s="28" customFormat="1" x14ac:dyDescent="0.25">
      <c r="A305" s="16" t="s">
        <v>735</v>
      </c>
      <c r="B305" s="17">
        <v>44966</v>
      </c>
      <c r="C305" s="16" t="s">
        <v>876</v>
      </c>
      <c r="D305" s="16" t="s">
        <v>1137</v>
      </c>
      <c r="E305" s="20" t="s">
        <v>1138</v>
      </c>
      <c r="F305" s="16" t="s">
        <v>1154</v>
      </c>
      <c r="G305" s="16" t="s">
        <v>54</v>
      </c>
      <c r="H305" s="20" t="s">
        <v>1155</v>
      </c>
      <c r="I305" s="16"/>
      <c r="J305" s="16"/>
      <c r="K305" s="16"/>
      <c r="L305" s="16"/>
      <c r="M305" s="16"/>
      <c r="N305" s="16"/>
      <c r="O305" s="16" t="s">
        <v>1141</v>
      </c>
      <c r="P305" s="16"/>
      <c r="Q305" s="29">
        <v>5913.92</v>
      </c>
      <c r="R305" s="29"/>
      <c r="S305" s="29">
        <v>5839</v>
      </c>
      <c r="T305" s="29">
        <v>0</v>
      </c>
      <c r="U305" s="16" t="s">
        <v>50</v>
      </c>
      <c r="V305" s="29">
        <v>0</v>
      </c>
      <c r="W305" s="29">
        <v>64.59</v>
      </c>
      <c r="X305" s="16" t="s">
        <v>50</v>
      </c>
      <c r="Y305" s="29">
        <v>10.33</v>
      </c>
      <c r="Z305" s="29">
        <v>0</v>
      </c>
      <c r="AA305" s="29">
        <v>0</v>
      </c>
      <c r="AB305" s="29">
        <v>0</v>
      </c>
      <c r="AC305" s="29">
        <v>0</v>
      </c>
      <c r="AD305" s="29">
        <v>0</v>
      </c>
      <c r="AE305" s="29">
        <v>0</v>
      </c>
      <c r="AF305" s="29">
        <v>0</v>
      </c>
      <c r="AG305" s="29">
        <v>0</v>
      </c>
      <c r="AH305" s="29">
        <v>0</v>
      </c>
      <c r="AI305" s="29">
        <v>0</v>
      </c>
      <c r="AJ305" s="29">
        <v>0</v>
      </c>
      <c r="AK305" s="29">
        <v>0</v>
      </c>
      <c r="AL305" s="29">
        <v>0</v>
      </c>
      <c r="AM305" s="29">
        <v>0</v>
      </c>
      <c r="AN305" s="29"/>
      <c r="AO305" s="29"/>
      <c r="AP305" s="29"/>
      <c r="AQ305" s="16"/>
    </row>
    <row r="306" spans="1:43" s="28" customFormat="1" x14ac:dyDescent="0.25">
      <c r="A306" s="16" t="s">
        <v>737</v>
      </c>
      <c r="B306" s="17">
        <v>44966</v>
      </c>
      <c r="C306" s="16" t="s">
        <v>876</v>
      </c>
      <c r="D306" s="16" t="s">
        <v>1137</v>
      </c>
      <c r="E306" s="20" t="s">
        <v>1138</v>
      </c>
      <c r="F306" s="16" t="s">
        <v>1156</v>
      </c>
      <c r="G306" s="16" t="s">
        <v>54</v>
      </c>
      <c r="H306" s="16" t="s">
        <v>1157</v>
      </c>
      <c r="I306" s="16"/>
      <c r="J306" s="16"/>
      <c r="K306" s="16"/>
      <c r="L306" s="16"/>
      <c r="M306" s="16"/>
      <c r="N306" s="16"/>
      <c r="O306" s="16" t="s">
        <v>1141</v>
      </c>
      <c r="P306" s="16"/>
      <c r="Q306" s="29">
        <v>4325.53</v>
      </c>
      <c r="R306" s="29"/>
      <c r="S306" s="29">
        <v>4325.53</v>
      </c>
      <c r="T306" s="29">
        <v>0</v>
      </c>
      <c r="U306" s="16" t="s">
        <v>50</v>
      </c>
      <c r="V306" s="29">
        <v>0</v>
      </c>
      <c r="W306" s="29">
        <v>0</v>
      </c>
      <c r="X306" s="16" t="s">
        <v>50</v>
      </c>
      <c r="Y306" s="29">
        <v>0</v>
      </c>
      <c r="Z306" s="29">
        <v>0</v>
      </c>
      <c r="AA306" s="29">
        <v>0</v>
      </c>
      <c r="AB306" s="29">
        <v>0</v>
      </c>
      <c r="AC306" s="29">
        <v>0</v>
      </c>
      <c r="AD306" s="29">
        <v>0</v>
      </c>
      <c r="AE306" s="29">
        <v>0</v>
      </c>
      <c r="AF306" s="29">
        <v>0</v>
      </c>
      <c r="AG306" s="29">
        <v>0</v>
      </c>
      <c r="AH306" s="29">
        <v>0</v>
      </c>
      <c r="AI306" s="29">
        <v>0</v>
      </c>
      <c r="AJ306" s="29">
        <v>0</v>
      </c>
      <c r="AK306" s="29">
        <v>0</v>
      </c>
      <c r="AL306" s="29">
        <v>0</v>
      </c>
      <c r="AM306" s="29">
        <v>0</v>
      </c>
      <c r="AN306" s="29"/>
      <c r="AO306" s="29"/>
      <c r="AP306" s="29"/>
      <c r="AQ306" s="16"/>
    </row>
    <row r="307" spans="1:43" s="28" customFormat="1" x14ac:dyDescent="0.25">
      <c r="A307" s="16" t="s">
        <v>739</v>
      </c>
      <c r="B307" s="17">
        <v>44967</v>
      </c>
      <c r="C307" s="16" t="s">
        <v>876</v>
      </c>
      <c r="D307" s="16" t="s">
        <v>52</v>
      </c>
      <c r="E307" s="16" t="s">
        <v>53</v>
      </c>
      <c r="F307" s="16" t="s">
        <v>880</v>
      </c>
      <c r="G307" s="16" t="s">
        <v>54</v>
      </c>
      <c r="H307" s="16" t="s">
        <v>537</v>
      </c>
      <c r="I307" s="18" t="s">
        <v>47</v>
      </c>
      <c r="J307" s="18" t="s">
        <v>47</v>
      </c>
      <c r="K307" s="18" t="s">
        <v>47</v>
      </c>
      <c r="L307" s="18" t="s">
        <v>47</v>
      </c>
      <c r="M307" s="18">
        <v>0</v>
      </c>
      <c r="N307" s="16" t="s">
        <v>47</v>
      </c>
      <c r="O307" s="16" t="s">
        <v>56</v>
      </c>
      <c r="P307" s="16" t="s">
        <v>47</v>
      </c>
      <c r="Q307" s="18">
        <v>21903.788999999993</v>
      </c>
      <c r="R307" s="18">
        <v>0</v>
      </c>
      <c r="S307" s="18">
        <v>17854.265500000005</v>
      </c>
      <c r="T307" s="18">
        <v>0</v>
      </c>
      <c r="U307" s="16" t="s">
        <v>50</v>
      </c>
      <c r="V307" s="18">
        <v>0</v>
      </c>
      <c r="W307" s="18">
        <v>3490.9685999999992</v>
      </c>
      <c r="X307" s="16" t="s">
        <v>63</v>
      </c>
      <c r="Y307" s="18">
        <v>558.55489999999998</v>
      </c>
      <c r="Z307" s="18">
        <v>0</v>
      </c>
      <c r="AA307" s="16" t="s">
        <v>50</v>
      </c>
      <c r="AB307" s="18">
        <v>0</v>
      </c>
      <c r="AC307" s="18">
        <v>0</v>
      </c>
      <c r="AD307" s="16" t="s">
        <v>50</v>
      </c>
      <c r="AE307" s="18">
        <v>0</v>
      </c>
      <c r="AF307" s="16">
        <v>0</v>
      </c>
      <c r="AG307" s="16" t="s">
        <v>50</v>
      </c>
      <c r="AH307" s="18">
        <v>0</v>
      </c>
      <c r="AI307" s="18">
        <v>0</v>
      </c>
      <c r="AJ307" s="16" t="s">
        <v>50</v>
      </c>
      <c r="AK307" s="18">
        <v>0</v>
      </c>
      <c r="AL307" s="18">
        <v>0</v>
      </c>
      <c r="AM307" s="19" t="s">
        <v>47</v>
      </c>
      <c r="AN307" s="16" t="s">
        <v>47</v>
      </c>
      <c r="AO307" s="19" t="s">
        <v>47</v>
      </c>
      <c r="AP307" s="16" t="s">
        <v>47</v>
      </c>
      <c r="AQ307" s="20"/>
    </row>
    <row r="308" spans="1:43" s="28" customFormat="1" x14ac:dyDescent="0.25">
      <c r="A308" s="16" t="s">
        <v>741</v>
      </c>
      <c r="B308" s="25">
        <v>44967</v>
      </c>
      <c r="C308" s="24" t="s">
        <v>1237</v>
      </c>
      <c r="D308" s="24" t="s">
        <v>52</v>
      </c>
      <c r="E308" s="24" t="s">
        <v>1238</v>
      </c>
      <c r="F308" s="24" t="s">
        <v>1374</v>
      </c>
      <c r="G308" s="24" t="s">
        <v>54</v>
      </c>
      <c r="H308" s="24" t="s">
        <v>1375</v>
      </c>
      <c r="I308" s="26" t="s">
        <v>47</v>
      </c>
      <c r="J308" s="26" t="s">
        <v>47</v>
      </c>
      <c r="K308" s="26" t="s">
        <v>47</v>
      </c>
      <c r="L308" s="26" t="s">
        <v>47</v>
      </c>
      <c r="M308" s="26">
        <v>0</v>
      </c>
      <c r="N308" s="24" t="s">
        <v>47</v>
      </c>
      <c r="O308" s="24" t="s">
        <v>56</v>
      </c>
      <c r="P308" s="24" t="s">
        <v>47</v>
      </c>
      <c r="Q308" s="26">
        <f>+R308+S308+T308+V308+W308+Y308+AB308+Z308+AC308+AE308</f>
        <v>15312.587200000002</v>
      </c>
      <c r="R308" s="26">
        <v>0</v>
      </c>
      <c r="S308" s="26">
        <v>12371.175700000003</v>
      </c>
      <c r="T308" s="26">
        <v>0</v>
      </c>
      <c r="U308" s="24" t="s">
        <v>50</v>
      </c>
      <c r="V308" s="26">
        <v>0</v>
      </c>
      <c r="W308" s="26">
        <v>2535.6995999999986</v>
      </c>
      <c r="X308" s="24" t="s">
        <v>50</v>
      </c>
      <c r="Y308" s="26">
        <v>405.71189999999996</v>
      </c>
      <c r="Z308" s="26">
        <v>0</v>
      </c>
      <c r="AA308" s="24" t="s">
        <v>50</v>
      </c>
      <c r="AB308" s="26">
        <v>0</v>
      </c>
      <c r="AC308" s="26">
        <v>0</v>
      </c>
      <c r="AD308" s="24" t="s">
        <v>50</v>
      </c>
      <c r="AE308" s="26">
        <v>0</v>
      </c>
      <c r="AF308" s="24">
        <v>0</v>
      </c>
      <c r="AG308" s="24" t="s">
        <v>50</v>
      </c>
      <c r="AH308" s="26">
        <v>0</v>
      </c>
      <c r="AI308" s="26">
        <v>0</v>
      </c>
      <c r="AJ308" s="24" t="s">
        <v>50</v>
      </c>
      <c r="AK308" s="26">
        <v>0</v>
      </c>
      <c r="AL308" s="26">
        <v>0</v>
      </c>
      <c r="AM308" s="27" t="s">
        <v>47</v>
      </c>
      <c r="AN308" s="24" t="s">
        <v>47</v>
      </c>
      <c r="AO308" s="27" t="s">
        <v>47</v>
      </c>
      <c r="AP308" s="24" t="s">
        <v>47</v>
      </c>
    </row>
    <row r="309" spans="1:43" s="28" customFormat="1" x14ac:dyDescent="0.25">
      <c r="A309" s="16" t="s">
        <v>747</v>
      </c>
      <c r="B309" s="25">
        <v>44967</v>
      </c>
      <c r="C309" s="24" t="s">
        <v>1237</v>
      </c>
      <c r="D309" s="24" t="s">
        <v>52</v>
      </c>
      <c r="E309" s="24" t="s">
        <v>1238</v>
      </c>
      <c r="F309" s="24" t="s">
        <v>1374</v>
      </c>
      <c r="G309" s="24" t="s">
        <v>48</v>
      </c>
      <c r="H309" s="24" t="s">
        <v>47</v>
      </c>
      <c r="I309" s="26" t="s">
        <v>602</v>
      </c>
      <c r="J309" s="26" t="s">
        <v>47</v>
      </c>
      <c r="K309" s="26" t="s">
        <v>1376</v>
      </c>
      <c r="L309" s="26" t="s">
        <v>535</v>
      </c>
      <c r="M309" s="26">
        <v>101.73</v>
      </c>
      <c r="N309" s="24" t="s">
        <v>49</v>
      </c>
      <c r="O309" s="24" t="s">
        <v>1377</v>
      </c>
      <c r="P309" s="24" t="s">
        <v>1267</v>
      </c>
      <c r="Q309" s="26">
        <f>+R309+S309+T309+V309+W309+Y309+AB309+Z309+AC309+AE309</f>
        <v>-101.7337</v>
      </c>
      <c r="R309" s="26">
        <v>0</v>
      </c>
      <c r="S309" s="26">
        <v>-73.383300000000006</v>
      </c>
      <c r="T309" s="26">
        <v>0</v>
      </c>
      <c r="U309" s="24" t="s">
        <v>50</v>
      </c>
      <c r="V309" s="26">
        <v>0</v>
      </c>
      <c r="W309" s="26">
        <v>-24.44</v>
      </c>
      <c r="X309" s="24" t="s">
        <v>63</v>
      </c>
      <c r="Y309" s="26">
        <v>-3.9104000000000001</v>
      </c>
      <c r="Z309" s="26">
        <v>0</v>
      </c>
      <c r="AA309" s="24" t="s">
        <v>50</v>
      </c>
      <c r="AB309" s="26">
        <v>0</v>
      </c>
      <c r="AC309" s="26">
        <v>0</v>
      </c>
      <c r="AD309" s="24" t="s">
        <v>50</v>
      </c>
      <c r="AE309" s="26">
        <v>0</v>
      </c>
      <c r="AF309" s="24">
        <v>0</v>
      </c>
      <c r="AG309" s="24" t="s">
        <v>50</v>
      </c>
      <c r="AH309" s="26">
        <v>0</v>
      </c>
      <c r="AI309" s="26">
        <v>0</v>
      </c>
      <c r="AJ309" s="24" t="s">
        <v>50</v>
      </c>
      <c r="AK309" s="26">
        <v>0</v>
      </c>
      <c r="AL309" s="26">
        <v>0</v>
      </c>
      <c r="AM309" s="27" t="s">
        <v>47</v>
      </c>
      <c r="AN309" s="24" t="s">
        <v>47</v>
      </c>
      <c r="AO309" s="27" t="s">
        <v>47</v>
      </c>
      <c r="AP309" s="24" t="s">
        <v>47</v>
      </c>
    </row>
    <row r="310" spans="1:43" s="28" customFormat="1" x14ac:dyDescent="0.25">
      <c r="A310" s="16" t="s">
        <v>752</v>
      </c>
      <c r="B310" s="17">
        <v>44967</v>
      </c>
      <c r="C310" s="16" t="s">
        <v>876</v>
      </c>
      <c r="D310" s="16" t="s">
        <v>65</v>
      </c>
      <c r="E310" s="16" t="s">
        <v>66</v>
      </c>
      <c r="F310" s="16" t="s">
        <v>541</v>
      </c>
      <c r="G310" s="16" t="s">
        <v>54</v>
      </c>
      <c r="H310" s="16" t="s">
        <v>539</v>
      </c>
      <c r="I310" s="18" t="s">
        <v>47</v>
      </c>
      <c r="J310" s="18" t="s">
        <v>47</v>
      </c>
      <c r="K310" s="18" t="s">
        <v>47</v>
      </c>
      <c r="L310" s="18" t="s">
        <v>47</v>
      </c>
      <c r="M310" s="18">
        <v>0</v>
      </c>
      <c r="N310" s="16" t="s">
        <v>47</v>
      </c>
      <c r="O310" s="16" t="s">
        <v>56</v>
      </c>
      <c r="P310" s="16" t="s">
        <v>47</v>
      </c>
      <c r="Q310" s="18">
        <v>24049.481100000001</v>
      </c>
      <c r="R310" s="18">
        <v>0</v>
      </c>
      <c r="S310" s="18">
        <v>18836.93075000001</v>
      </c>
      <c r="T310" s="18">
        <v>0</v>
      </c>
      <c r="U310" s="16" t="s">
        <v>50</v>
      </c>
      <c r="V310" s="18">
        <v>0</v>
      </c>
      <c r="W310" s="18">
        <v>4493.577949999999</v>
      </c>
      <c r="X310" s="16" t="s">
        <v>63</v>
      </c>
      <c r="Y310" s="18">
        <v>718.97239999999988</v>
      </c>
      <c r="Z310" s="18">
        <v>0</v>
      </c>
      <c r="AA310" s="16" t="s">
        <v>50</v>
      </c>
      <c r="AB310" s="18">
        <v>0</v>
      </c>
      <c r="AC310" s="18">
        <v>0</v>
      </c>
      <c r="AD310" s="16" t="s">
        <v>50</v>
      </c>
      <c r="AE310" s="18">
        <v>0</v>
      </c>
      <c r="AF310" s="16">
        <v>0</v>
      </c>
      <c r="AG310" s="16" t="s">
        <v>50</v>
      </c>
      <c r="AH310" s="18">
        <v>0</v>
      </c>
      <c r="AI310" s="18">
        <v>0</v>
      </c>
      <c r="AJ310" s="16" t="s">
        <v>50</v>
      </c>
      <c r="AK310" s="18">
        <v>0</v>
      </c>
      <c r="AL310" s="18">
        <v>0</v>
      </c>
      <c r="AM310" s="19" t="s">
        <v>47</v>
      </c>
      <c r="AN310" s="16" t="s">
        <v>47</v>
      </c>
      <c r="AO310" s="19" t="s">
        <v>47</v>
      </c>
      <c r="AP310" s="16" t="s">
        <v>47</v>
      </c>
      <c r="AQ310" s="20"/>
    </row>
    <row r="311" spans="1:43" s="28" customFormat="1" x14ac:dyDescent="0.25">
      <c r="A311" s="16" t="s">
        <v>754</v>
      </c>
      <c r="B311" s="17">
        <v>44967</v>
      </c>
      <c r="C311" s="16" t="s">
        <v>876</v>
      </c>
      <c r="D311" s="16" t="s">
        <v>65</v>
      </c>
      <c r="E311" s="16" t="s">
        <v>66</v>
      </c>
      <c r="F311" s="16" t="s">
        <v>541</v>
      </c>
      <c r="G311" s="16" t="s">
        <v>48</v>
      </c>
      <c r="H311" s="16" t="s">
        <v>47</v>
      </c>
      <c r="I311" s="18" t="s">
        <v>542</v>
      </c>
      <c r="J311" s="18" t="s">
        <v>47</v>
      </c>
      <c r="K311" s="18" t="s">
        <v>543</v>
      </c>
      <c r="L311" s="18" t="s">
        <v>535</v>
      </c>
      <c r="M311" s="18">
        <v>172.44</v>
      </c>
      <c r="N311" s="16" t="s">
        <v>49</v>
      </c>
      <c r="O311" s="16" t="s">
        <v>544</v>
      </c>
      <c r="P311" s="16" t="s">
        <v>545</v>
      </c>
      <c r="Q311" s="18">
        <v>-31.042249999999999</v>
      </c>
      <c r="R311" s="18">
        <v>0</v>
      </c>
      <c r="S311" s="18">
        <v>-31.042249999999999</v>
      </c>
      <c r="T311" s="18">
        <v>0</v>
      </c>
      <c r="U311" s="16" t="s">
        <v>50</v>
      </c>
      <c r="V311" s="18">
        <v>0</v>
      </c>
      <c r="W311" s="18">
        <v>0</v>
      </c>
      <c r="X311" s="16" t="s">
        <v>50</v>
      </c>
      <c r="Y311" s="18">
        <v>0</v>
      </c>
      <c r="Z311" s="18">
        <v>0</v>
      </c>
      <c r="AA311" s="16" t="s">
        <v>50</v>
      </c>
      <c r="AB311" s="18">
        <v>0</v>
      </c>
      <c r="AC311" s="18">
        <v>0</v>
      </c>
      <c r="AD311" s="16" t="s">
        <v>50</v>
      </c>
      <c r="AE311" s="18">
        <v>0</v>
      </c>
      <c r="AF311" s="16">
        <v>0</v>
      </c>
      <c r="AG311" s="16" t="s">
        <v>50</v>
      </c>
      <c r="AH311" s="18">
        <v>0</v>
      </c>
      <c r="AI311" s="18">
        <v>0</v>
      </c>
      <c r="AJ311" s="16" t="s">
        <v>50</v>
      </c>
      <c r="AK311" s="18">
        <v>0</v>
      </c>
      <c r="AL311" s="18">
        <v>0</v>
      </c>
      <c r="AM311" s="19" t="s">
        <v>47</v>
      </c>
      <c r="AN311" s="16" t="s">
        <v>47</v>
      </c>
      <c r="AO311" s="19" t="s">
        <v>47</v>
      </c>
      <c r="AP311" s="16" t="s">
        <v>47</v>
      </c>
      <c r="AQ311" s="20"/>
    </row>
    <row r="312" spans="1:43" s="28" customFormat="1" x14ac:dyDescent="0.25">
      <c r="A312" s="16" t="s">
        <v>756</v>
      </c>
      <c r="B312" s="25">
        <v>44967</v>
      </c>
      <c r="C312" s="24" t="s">
        <v>926</v>
      </c>
      <c r="D312" s="24" t="s">
        <v>65</v>
      </c>
      <c r="E312" s="24" t="s">
        <v>937</v>
      </c>
      <c r="F312" s="24" t="s">
        <v>1042</v>
      </c>
      <c r="G312" s="24" t="s">
        <v>54</v>
      </c>
      <c r="H312" s="24" t="s">
        <v>1043</v>
      </c>
      <c r="I312" s="26"/>
      <c r="J312" s="26"/>
      <c r="K312" s="26"/>
      <c r="L312" s="26"/>
      <c r="M312" s="26"/>
      <c r="N312" s="24"/>
      <c r="O312" s="24" t="s">
        <v>56</v>
      </c>
      <c r="P312" s="24"/>
      <c r="Q312" s="26">
        <f>+S312+T312+V312+W312+Y312+Z312+AB312+AC312+AE312+AH312+AI312</f>
        <v>7606.32</v>
      </c>
      <c r="R312" s="26">
        <v>0</v>
      </c>
      <c r="S312" s="26">
        <v>7210.86</v>
      </c>
      <c r="T312" s="26">
        <v>0</v>
      </c>
      <c r="U312" s="24" t="s">
        <v>50</v>
      </c>
      <c r="V312" s="26">
        <v>0</v>
      </c>
      <c r="W312" s="26">
        <v>340.91</v>
      </c>
      <c r="X312" s="24" t="s">
        <v>50</v>
      </c>
      <c r="Y312" s="26">
        <v>54.55</v>
      </c>
      <c r="Z312" s="26">
        <v>0</v>
      </c>
      <c r="AA312" s="24"/>
      <c r="AB312" s="26">
        <v>0</v>
      </c>
      <c r="AC312" s="26">
        <v>0</v>
      </c>
      <c r="AD312" s="24" t="s">
        <v>50</v>
      </c>
      <c r="AE312" s="26">
        <v>0</v>
      </c>
      <c r="AF312" s="24">
        <v>0</v>
      </c>
      <c r="AG312" s="24" t="s">
        <v>50</v>
      </c>
      <c r="AH312" s="26">
        <v>0</v>
      </c>
      <c r="AI312" s="26">
        <v>0</v>
      </c>
      <c r="AJ312" s="24" t="s">
        <v>50</v>
      </c>
      <c r="AK312" s="26">
        <v>0</v>
      </c>
      <c r="AL312" s="26">
        <v>0</v>
      </c>
      <c r="AM312" s="27"/>
      <c r="AN312" s="24"/>
      <c r="AO312" s="27"/>
      <c r="AP312" s="24"/>
    </row>
    <row r="313" spans="1:43" s="28" customFormat="1" x14ac:dyDescent="0.25">
      <c r="A313" s="16" t="s">
        <v>759</v>
      </c>
      <c r="B313" s="25">
        <v>44967</v>
      </c>
      <c r="C313" s="24" t="s">
        <v>926</v>
      </c>
      <c r="D313" s="24" t="s">
        <v>65</v>
      </c>
      <c r="E313" s="24" t="s">
        <v>937</v>
      </c>
      <c r="F313" s="24" t="s">
        <v>1042</v>
      </c>
      <c r="G313" s="24" t="s">
        <v>48</v>
      </c>
      <c r="H313" s="24" t="s">
        <v>47</v>
      </c>
      <c r="I313" s="26" t="s">
        <v>1044</v>
      </c>
      <c r="J313" s="26" t="s">
        <v>47</v>
      </c>
      <c r="K313" s="26" t="s">
        <v>1045</v>
      </c>
      <c r="L313" s="26" t="s">
        <v>535</v>
      </c>
      <c r="M313" s="26">
        <v>45.54</v>
      </c>
      <c r="N313" s="24" t="s">
        <v>49</v>
      </c>
      <c r="O313" s="24" t="s">
        <v>1046</v>
      </c>
      <c r="P313" s="24" t="s">
        <v>1047</v>
      </c>
      <c r="Q313" s="26">
        <f>+S313+T313+V313+W313+Y313+Z313+AB313+AC313+AE313+AH313+AI313</f>
        <v>-45.540399999999998</v>
      </c>
      <c r="R313" s="26">
        <v>0</v>
      </c>
      <c r="S313" s="26">
        <v>-25.889999999999997</v>
      </c>
      <c r="T313" s="26">
        <v>0</v>
      </c>
      <c r="U313" s="24" t="s">
        <v>50</v>
      </c>
      <c r="V313" s="26">
        <v>0</v>
      </c>
      <c r="W313" s="26">
        <v>-16.940000000000001</v>
      </c>
      <c r="X313" s="24" t="s">
        <v>63</v>
      </c>
      <c r="Y313" s="26">
        <v>-2.7103999999999999</v>
      </c>
      <c r="Z313" s="26">
        <v>0</v>
      </c>
      <c r="AA313" s="24" t="s">
        <v>50</v>
      </c>
      <c r="AB313" s="26">
        <v>0</v>
      </c>
      <c r="AC313" s="26">
        <v>0</v>
      </c>
      <c r="AD313" s="24" t="s">
        <v>50</v>
      </c>
      <c r="AE313" s="26">
        <v>0</v>
      </c>
      <c r="AF313" s="24">
        <v>0</v>
      </c>
      <c r="AG313" s="24" t="s">
        <v>50</v>
      </c>
      <c r="AH313" s="26">
        <v>0</v>
      </c>
      <c r="AI313" s="26">
        <v>0</v>
      </c>
      <c r="AJ313" s="24" t="s">
        <v>50</v>
      </c>
      <c r="AK313" s="26">
        <v>0</v>
      </c>
      <c r="AL313" s="26">
        <v>0</v>
      </c>
      <c r="AM313" s="27" t="s">
        <v>47</v>
      </c>
      <c r="AN313" s="24" t="s">
        <v>47</v>
      </c>
      <c r="AO313" s="27" t="s">
        <v>47</v>
      </c>
      <c r="AP313" s="24" t="s">
        <v>47</v>
      </c>
    </row>
    <row r="314" spans="1:43" s="28" customFormat="1" x14ac:dyDescent="0.25">
      <c r="A314" s="16" t="s">
        <v>761</v>
      </c>
      <c r="B314" s="25">
        <v>44967</v>
      </c>
      <c r="C314" s="24" t="s">
        <v>926</v>
      </c>
      <c r="D314" s="24" t="s">
        <v>65</v>
      </c>
      <c r="E314" s="24" t="s">
        <v>937</v>
      </c>
      <c r="F314" s="24" t="s">
        <v>1068</v>
      </c>
      <c r="G314" s="24" t="s">
        <v>54</v>
      </c>
      <c r="H314" s="24" t="s">
        <v>1069</v>
      </c>
      <c r="I314" s="26"/>
      <c r="J314" s="26"/>
      <c r="K314" s="26"/>
      <c r="L314" s="26"/>
      <c r="M314" s="26"/>
      <c r="N314" s="24"/>
      <c r="O314" s="24" t="s">
        <v>56</v>
      </c>
      <c r="P314" s="24"/>
      <c r="Q314" s="26">
        <f>+S314+T314+V314+W314+Y314+Z314+AB314+AC314+AE314+AH314+AI314</f>
        <v>7487.84</v>
      </c>
      <c r="R314" s="26">
        <v>0</v>
      </c>
      <c r="S314" s="26">
        <v>6977.95</v>
      </c>
      <c r="T314" s="26">
        <v>0</v>
      </c>
      <c r="U314" s="24" t="s">
        <v>50</v>
      </c>
      <c r="V314" s="26">
        <v>0</v>
      </c>
      <c r="W314" s="26">
        <v>439.56</v>
      </c>
      <c r="X314" s="24" t="s">
        <v>50</v>
      </c>
      <c r="Y314" s="26">
        <v>70.33</v>
      </c>
      <c r="Z314" s="26">
        <v>0</v>
      </c>
      <c r="AA314" s="24" t="s">
        <v>50</v>
      </c>
      <c r="AB314" s="26">
        <v>0</v>
      </c>
      <c r="AC314" s="26">
        <v>0</v>
      </c>
      <c r="AD314" s="24" t="s">
        <v>50</v>
      </c>
      <c r="AE314" s="26">
        <v>0</v>
      </c>
      <c r="AF314" s="24">
        <v>0</v>
      </c>
      <c r="AG314" s="24" t="s">
        <v>50</v>
      </c>
      <c r="AH314" s="26">
        <v>0</v>
      </c>
      <c r="AI314" s="26">
        <v>0</v>
      </c>
      <c r="AJ314" s="24" t="s">
        <v>50</v>
      </c>
      <c r="AK314" s="26">
        <v>0</v>
      </c>
      <c r="AL314" s="26">
        <v>0</v>
      </c>
      <c r="AM314" s="27"/>
      <c r="AN314" s="24"/>
      <c r="AO314" s="27"/>
      <c r="AP314" s="24"/>
    </row>
    <row r="315" spans="1:43" s="28" customFormat="1" x14ac:dyDescent="0.25">
      <c r="A315" s="16" t="s">
        <v>763</v>
      </c>
      <c r="B315" s="25">
        <v>44967</v>
      </c>
      <c r="C315" s="24" t="s">
        <v>926</v>
      </c>
      <c r="D315" s="24" t="s">
        <v>65</v>
      </c>
      <c r="E315" s="24" t="s">
        <v>937</v>
      </c>
      <c r="F315" s="24" t="s">
        <v>1068</v>
      </c>
      <c r="G315" s="24" t="s">
        <v>48</v>
      </c>
      <c r="H315" s="24" t="s">
        <v>47</v>
      </c>
      <c r="I315" s="26" t="s">
        <v>1070</v>
      </c>
      <c r="J315" s="26" t="s">
        <v>47</v>
      </c>
      <c r="K315" s="26" t="s">
        <v>1071</v>
      </c>
      <c r="L315" s="26" t="s">
        <v>535</v>
      </c>
      <c r="M315" s="26">
        <v>58.08</v>
      </c>
      <c r="N315" s="24" t="s">
        <v>49</v>
      </c>
      <c r="O315" s="24" t="s">
        <v>1035</v>
      </c>
      <c r="P315" s="24" t="s">
        <v>1036</v>
      </c>
      <c r="Q315" s="26">
        <f>+S315+T315+V315+W315+Y315+Z315+AB315+AC315+AE315+AH315+AI315</f>
        <v>-58.08</v>
      </c>
      <c r="R315" s="26">
        <v>0</v>
      </c>
      <c r="S315" s="26">
        <v>-58.08</v>
      </c>
      <c r="T315" s="26">
        <v>0</v>
      </c>
      <c r="U315" s="24" t="s">
        <v>50</v>
      </c>
      <c r="V315" s="26">
        <v>0</v>
      </c>
      <c r="W315" s="26">
        <v>0</v>
      </c>
      <c r="X315" s="24" t="s">
        <v>50</v>
      </c>
      <c r="Y315" s="26">
        <v>0</v>
      </c>
      <c r="Z315" s="26">
        <v>0</v>
      </c>
      <c r="AA315" s="24" t="s">
        <v>50</v>
      </c>
      <c r="AB315" s="26">
        <v>0</v>
      </c>
      <c r="AC315" s="26">
        <v>0</v>
      </c>
      <c r="AD315" s="24" t="s">
        <v>50</v>
      </c>
      <c r="AE315" s="26">
        <v>0</v>
      </c>
      <c r="AF315" s="24">
        <v>0</v>
      </c>
      <c r="AG315" s="24" t="s">
        <v>50</v>
      </c>
      <c r="AH315" s="26">
        <v>0</v>
      </c>
      <c r="AI315" s="26">
        <v>0</v>
      </c>
      <c r="AJ315" s="24" t="s">
        <v>50</v>
      </c>
      <c r="AK315" s="26">
        <v>0</v>
      </c>
      <c r="AL315" s="26">
        <v>0</v>
      </c>
      <c r="AM315" s="27" t="s">
        <v>47</v>
      </c>
      <c r="AN315" s="24" t="s">
        <v>47</v>
      </c>
      <c r="AO315" s="27" t="s">
        <v>47</v>
      </c>
      <c r="AP315" s="24" t="s">
        <v>47</v>
      </c>
    </row>
    <row r="316" spans="1:43" s="28" customFormat="1" x14ac:dyDescent="0.25">
      <c r="A316" s="16" t="s">
        <v>765</v>
      </c>
      <c r="B316" s="25">
        <v>44967</v>
      </c>
      <c r="C316" s="24" t="s">
        <v>1237</v>
      </c>
      <c r="D316" s="24" t="s">
        <v>65</v>
      </c>
      <c r="E316" s="24" t="s">
        <v>1249</v>
      </c>
      <c r="F316" s="24" t="s">
        <v>1374</v>
      </c>
      <c r="G316" s="24" t="s">
        <v>54</v>
      </c>
      <c r="H316" s="24" t="s">
        <v>1378</v>
      </c>
      <c r="I316" s="26" t="s">
        <v>47</v>
      </c>
      <c r="J316" s="26" t="s">
        <v>47</v>
      </c>
      <c r="K316" s="26" t="s">
        <v>47</v>
      </c>
      <c r="L316" s="26" t="s">
        <v>47</v>
      </c>
      <c r="M316" s="26">
        <v>0</v>
      </c>
      <c r="N316" s="24" t="s">
        <v>47</v>
      </c>
      <c r="O316" s="24" t="s">
        <v>56</v>
      </c>
      <c r="P316" s="24" t="s">
        <v>47</v>
      </c>
      <c r="Q316" s="26">
        <f>+R316+S316+T316+V316+W316+Y316+AB316+Z316+AC316+AE316</f>
        <v>9668.0702000000019</v>
      </c>
      <c r="R316" s="26">
        <v>0</v>
      </c>
      <c r="S316" s="26">
        <v>8086.3638000000019</v>
      </c>
      <c r="T316" s="26">
        <v>0</v>
      </c>
      <c r="U316" s="24" t="s">
        <v>50</v>
      </c>
      <c r="V316" s="26">
        <v>0</v>
      </c>
      <c r="W316" s="26">
        <v>1363.54</v>
      </c>
      <c r="X316" s="24" t="s">
        <v>50</v>
      </c>
      <c r="Y316" s="26">
        <v>218.16639999999995</v>
      </c>
      <c r="Z316" s="26">
        <v>0</v>
      </c>
      <c r="AA316" s="24" t="s">
        <v>50</v>
      </c>
      <c r="AB316" s="26">
        <v>0</v>
      </c>
      <c r="AC316" s="26">
        <v>0</v>
      </c>
      <c r="AD316" s="24" t="s">
        <v>50</v>
      </c>
      <c r="AE316" s="26">
        <v>0</v>
      </c>
      <c r="AF316" s="24">
        <v>0</v>
      </c>
      <c r="AG316" s="24" t="s">
        <v>50</v>
      </c>
      <c r="AH316" s="26">
        <v>0</v>
      </c>
      <c r="AI316" s="26">
        <v>0</v>
      </c>
      <c r="AJ316" s="24" t="s">
        <v>50</v>
      </c>
      <c r="AK316" s="26">
        <v>0</v>
      </c>
      <c r="AL316" s="26">
        <v>0</v>
      </c>
      <c r="AM316" s="27" t="s">
        <v>47</v>
      </c>
      <c r="AN316" s="24" t="s">
        <v>47</v>
      </c>
      <c r="AO316" s="27" t="s">
        <v>47</v>
      </c>
      <c r="AP316" s="24" t="s">
        <v>47</v>
      </c>
    </row>
    <row r="317" spans="1:43" s="28" customFormat="1" x14ac:dyDescent="0.25">
      <c r="A317" s="16" t="s">
        <v>770</v>
      </c>
      <c r="B317" s="25">
        <v>44967</v>
      </c>
      <c r="C317" s="24" t="s">
        <v>1237</v>
      </c>
      <c r="D317" s="24" t="s">
        <v>65</v>
      </c>
      <c r="E317" s="24" t="s">
        <v>1249</v>
      </c>
      <c r="F317" s="24" t="s">
        <v>1374</v>
      </c>
      <c r="G317" s="24" t="s">
        <v>54</v>
      </c>
      <c r="H317" s="24" t="s">
        <v>1379</v>
      </c>
      <c r="I317" s="26" t="s">
        <v>47</v>
      </c>
      <c r="J317" s="26" t="s">
        <v>47</v>
      </c>
      <c r="K317" s="26" t="s">
        <v>47</v>
      </c>
      <c r="L317" s="26" t="s">
        <v>47</v>
      </c>
      <c r="M317" s="26">
        <v>0</v>
      </c>
      <c r="N317" s="24" t="s">
        <v>47</v>
      </c>
      <c r="O317" s="24" t="s">
        <v>1380</v>
      </c>
      <c r="P317" s="24" t="s">
        <v>1381</v>
      </c>
      <c r="Q317" s="26">
        <f>+R317+S317+T317+V317+W317+Y317+AB317+Z317+AC317+AE317</f>
        <v>106.48</v>
      </c>
      <c r="R317" s="26">
        <v>0</v>
      </c>
      <c r="S317" s="26">
        <v>106.48</v>
      </c>
      <c r="T317" s="26">
        <v>0</v>
      </c>
      <c r="U317" s="24" t="s">
        <v>50</v>
      </c>
      <c r="V317" s="26">
        <v>0</v>
      </c>
      <c r="W317" s="26">
        <v>0</v>
      </c>
      <c r="X317" s="24" t="s">
        <v>50</v>
      </c>
      <c r="Y317" s="26">
        <v>0</v>
      </c>
      <c r="Z317" s="26">
        <v>0</v>
      </c>
      <c r="AA317" s="24" t="s">
        <v>50</v>
      </c>
      <c r="AB317" s="26">
        <v>0</v>
      </c>
      <c r="AC317" s="26">
        <v>0</v>
      </c>
      <c r="AD317" s="24" t="s">
        <v>50</v>
      </c>
      <c r="AE317" s="26">
        <v>0</v>
      </c>
      <c r="AF317" s="24">
        <v>0</v>
      </c>
      <c r="AG317" s="24" t="s">
        <v>50</v>
      </c>
      <c r="AH317" s="26">
        <v>0</v>
      </c>
      <c r="AI317" s="26">
        <v>0</v>
      </c>
      <c r="AJ317" s="24" t="s">
        <v>50</v>
      </c>
      <c r="AK317" s="26">
        <v>0</v>
      </c>
      <c r="AL317" s="26">
        <v>0</v>
      </c>
      <c r="AM317" s="27" t="s">
        <v>47</v>
      </c>
      <c r="AN317" s="24" t="s">
        <v>47</v>
      </c>
      <c r="AO317" s="27" t="s">
        <v>47</v>
      </c>
      <c r="AP317" s="24" t="s">
        <v>47</v>
      </c>
    </row>
    <row r="318" spans="1:43" s="28" customFormat="1" x14ac:dyDescent="0.25">
      <c r="A318" s="16" t="s">
        <v>772</v>
      </c>
      <c r="B318" s="25">
        <v>44967</v>
      </c>
      <c r="C318" s="24" t="s">
        <v>1237</v>
      </c>
      <c r="D318" s="24" t="s">
        <v>65</v>
      </c>
      <c r="E318" s="24" t="s">
        <v>1249</v>
      </c>
      <c r="F318" s="24" t="s">
        <v>1374</v>
      </c>
      <c r="G318" s="24" t="s">
        <v>54</v>
      </c>
      <c r="H318" s="24" t="s">
        <v>1382</v>
      </c>
      <c r="I318" s="26" t="s">
        <v>47</v>
      </c>
      <c r="J318" s="26" t="s">
        <v>47</v>
      </c>
      <c r="K318" s="26" t="s">
        <v>47</v>
      </c>
      <c r="L318" s="26" t="s">
        <v>47</v>
      </c>
      <c r="M318" s="26">
        <v>0</v>
      </c>
      <c r="N318" s="24" t="s">
        <v>47</v>
      </c>
      <c r="O318" s="24" t="s">
        <v>56</v>
      </c>
      <c r="P318" s="24" t="s">
        <v>47</v>
      </c>
      <c r="Q318" s="26">
        <f>+R318+S318+T318+V318+W318+Y318+AB318+Z318+AC318+AE318</f>
        <v>6622.7066999999988</v>
      </c>
      <c r="R318" s="26">
        <v>0</v>
      </c>
      <c r="S318" s="26">
        <v>5315.2716499999988</v>
      </c>
      <c r="T318" s="26">
        <v>0</v>
      </c>
      <c r="U318" s="24" t="s">
        <v>50</v>
      </c>
      <c r="V318" s="26">
        <v>0</v>
      </c>
      <c r="W318" s="26">
        <v>1127.09925</v>
      </c>
      <c r="X318" s="24" t="s">
        <v>63</v>
      </c>
      <c r="Y318" s="26">
        <v>180.33580000000001</v>
      </c>
      <c r="Z318" s="26">
        <v>0</v>
      </c>
      <c r="AA318" s="24" t="s">
        <v>50</v>
      </c>
      <c r="AB318" s="26">
        <v>0</v>
      </c>
      <c r="AC318" s="26">
        <v>0</v>
      </c>
      <c r="AD318" s="24" t="s">
        <v>50</v>
      </c>
      <c r="AE318" s="26">
        <v>0</v>
      </c>
      <c r="AF318" s="24">
        <v>0</v>
      </c>
      <c r="AG318" s="24" t="s">
        <v>50</v>
      </c>
      <c r="AH318" s="26">
        <v>0</v>
      </c>
      <c r="AI318" s="26">
        <v>0</v>
      </c>
      <c r="AJ318" s="24" t="s">
        <v>50</v>
      </c>
      <c r="AK318" s="26">
        <v>0</v>
      </c>
      <c r="AL318" s="26">
        <v>0</v>
      </c>
      <c r="AM318" s="27" t="s">
        <v>47</v>
      </c>
      <c r="AN318" s="24" t="s">
        <v>47</v>
      </c>
      <c r="AO318" s="27" t="s">
        <v>47</v>
      </c>
      <c r="AP318" s="24" t="s">
        <v>47</v>
      </c>
    </row>
    <row r="319" spans="1:43" s="28" customFormat="1" x14ac:dyDescent="0.25">
      <c r="A319" s="16" t="s">
        <v>1483</v>
      </c>
      <c r="B319" s="25">
        <v>44967</v>
      </c>
      <c r="C319" s="24" t="s">
        <v>1237</v>
      </c>
      <c r="D319" s="24" t="s">
        <v>65</v>
      </c>
      <c r="E319" s="24" t="s">
        <v>1249</v>
      </c>
      <c r="F319" s="24" t="s">
        <v>1374</v>
      </c>
      <c r="G319" s="24" t="s">
        <v>54</v>
      </c>
      <c r="H319" s="24" t="s">
        <v>1383</v>
      </c>
      <c r="I319" s="26" t="s">
        <v>47</v>
      </c>
      <c r="J319" s="26" t="s">
        <v>47</v>
      </c>
      <c r="K319" s="26" t="s">
        <v>47</v>
      </c>
      <c r="L319" s="26" t="s">
        <v>47</v>
      </c>
      <c r="M319" s="26">
        <v>0</v>
      </c>
      <c r="N319" s="24" t="s">
        <v>47</v>
      </c>
      <c r="O319" s="24" t="s">
        <v>56</v>
      </c>
      <c r="P319" s="24" t="s">
        <v>47</v>
      </c>
      <c r="Q319" s="26">
        <f>+R319+S319+T319+V319+W319+Y319+AB319+Z319+AC319+AE319</f>
        <v>308.71039999999999</v>
      </c>
      <c r="R319" s="26">
        <v>0</v>
      </c>
      <c r="S319" s="26">
        <v>308.71039999999999</v>
      </c>
      <c r="T319" s="26">
        <v>0</v>
      </c>
      <c r="U319" s="24" t="s">
        <v>50</v>
      </c>
      <c r="V319" s="26">
        <v>0</v>
      </c>
      <c r="W319" s="26">
        <v>0</v>
      </c>
      <c r="X319" s="24" t="s">
        <v>50</v>
      </c>
      <c r="Y319" s="26">
        <v>0</v>
      </c>
      <c r="Z319" s="26">
        <v>0</v>
      </c>
      <c r="AA319" s="24" t="s">
        <v>50</v>
      </c>
      <c r="AB319" s="26">
        <v>0</v>
      </c>
      <c r="AC319" s="26">
        <v>0</v>
      </c>
      <c r="AD319" s="24" t="s">
        <v>50</v>
      </c>
      <c r="AE319" s="26">
        <v>0</v>
      </c>
      <c r="AF319" s="24">
        <v>0</v>
      </c>
      <c r="AG319" s="24" t="s">
        <v>50</v>
      </c>
      <c r="AH319" s="26">
        <v>0</v>
      </c>
      <c r="AI319" s="26">
        <v>0</v>
      </c>
      <c r="AJ319" s="24" t="s">
        <v>50</v>
      </c>
      <c r="AK319" s="26">
        <v>0</v>
      </c>
      <c r="AL319" s="26">
        <v>0</v>
      </c>
      <c r="AM319" s="27" t="s">
        <v>47</v>
      </c>
      <c r="AN319" s="24" t="s">
        <v>47</v>
      </c>
      <c r="AO319" s="27" t="s">
        <v>47</v>
      </c>
      <c r="AP319" s="24" t="s">
        <v>47</v>
      </c>
    </row>
    <row r="320" spans="1:43" s="28" customFormat="1" x14ac:dyDescent="0.25">
      <c r="A320" s="16" t="s">
        <v>1484</v>
      </c>
      <c r="B320" s="17">
        <v>44967</v>
      </c>
      <c r="C320" s="16" t="s">
        <v>876</v>
      </c>
      <c r="D320" s="16" t="s">
        <v>81</v>
      </c>
      <c r="E320" s="16" t="s">
        <v>82</v>
      </c>
      <c r="F320" s="16" t="s">
        <v>892</v>
      </c>
      <c r="G320" s="16" t="s">
        <v>54</v>
      </c>
      <c r="H320" s="16" t="s">
        <v>547</v>
      </c>
      <c r="I320" s="18" t="s">
        <v>47</v>
      </c>
      <c r="J320" s="18" t="s">
        <v>47</v>
      </c>
      <c r="K320" s="18" t="s">
        <v>47</v>
      </c>
      <c r="L320" s="18" t="s">
        <v>47</v>
      </c>
      <c r="M320" s="18">
        <v>0</v>
      </c>
      <c r="N320" s="16" t="s">
        <v>47</v>
      </c>
      <c r="O320" s="16" t="s">
        <v>56</v>
      </c>
      <c r="P320" s="16" t="s">
        <v>47</v>
      </c>
      <c r="Q320" s="18">
        <v>27267.408149999999</v>
      </c>
      <c r="R320" s="18">
        <v>0</v>
      </c>
      <c r="S320" s="18">
        <v>21588.434399999995</v>
      </c>
      <c r="T320" s="18">
        <v>0</v>
      </c>
      <c r="U320" s="16" t="s">
        <v>50</v>
      </c>
      <c r="V320" s="18">
        <v>0</v>
      </c>
      <c r="W320" s="18">
        <v>4895.6670499999991</v>
      </c>
      <c r="X320" s="16" t="s">
        <v>63</v>
      </c>
      <c r="Y320" s="18">
        <v>783.30670000000009</v>
      </c>
      <c r="Z320" s="18">
        <v>0</v>
      </c>
      <c r="AA320" s="16" t="s">
        <v>50</v>
      </c>
      <c r="AB320" s="18">
        <v>0</v>
      </c>
      <c r="AC320" s="18">
        <v>0</v>
      </c>
      <c r="AD320" s="16" t="s">
        <v>50</v>
      </c>
      <c r="AE320" s="18">
        <v>0</v>
      </c>
      <c r="AF320" s="16">
        <v>0</v>
      </c>
      <c r="AG320" s="16" t="s">
        <v>50</v>
      </c>
      <c r="AH320" s="18">
        <v>0</v>
      </c>
      <c r="AI320" s="18">
        <v>0</v>
      </c>
      <c r="AJ320" s="16" t="s">
        <v>50</v>
      </c>
      <c r="AK320" s="18">
        <v>0</v>
      </c>
      <c r="AL320" s="18">
        <v>0</v>
      </c>
      <c r="AM320" s="19" t="s">
        <v>47</v>
      </c>
      <c r="AN320" s="16" t="s">
        <v>47</v>
      </c>
      <c r="AO320" s="19" t="s">
        <v>47</v>
      </c>
      <c r="AP320" s="16" t="s">
        <v>47</v>
      </c>
      <c r="AQ320" s="20"/>
    </row>
    <row r="321" spans="1:43" s="28" customFormat="1" ht="15.75" customHeight="1" x14ac:dyDescent="0.25">
      <c r="A321" s="16" t="s">
        <v>1485</v>
      </c>
      <c r="B321" s="17">
        <v>44967</v>
      </c>
      <c r="C321" s="16" t="s">
        <v>926</v>
      </c>
      <c r="D321" s="16" t="s">
        <v>81</v>
      </c>
      <c r="E321" s="16" t="s">
        <v>117</v>
      </c>
      <c r="F321" s="16" t="s">
        <v>553</v>
      </c>
      <c r="G321" s="16" t="s">
        <v>54</v>
      </c>
      <c r="H321" s="16" t="s">
        <v>551</v>
      </c>
      <c r="I321" s="18" t="s">
        <v>47</v>
      </c>
      <c r="J321" s="18" t="s">
        <v>47</v>
      </c>
      <c r="K321" s="18" t="s">
        <v>47</v>
      </c>
      <c r="L321" s="18" t="s">
        <v>47</v>
      </c>
      <c r="M321" s="18">
        <v>0</v>
      </c>
      <c r="N321" s="16" t="s">
        <v>47</v>
      </c>
      <c r="O321" s="16" t="s">
        <v>56</v>
      </c>
      <c r="P321" s="16" t="s">
        <v>47</v>
      </c>
      <c r="Q321" s="18">
        <v>31394.937400000013</v>
      </c>
      <c r="R321" s="18">
        <v>0</v>
      </c>
      <c r="S321" s="18">
        <v>25355.060650000007</v>
      </c>
      <c r="T321" s="18">
        <v>0</v>
      </c>
      <c r="U321" s="16" t="s">
        <v>50</v>
      </c>
      <c r="V321" s="18">
        <v>0</v>
      </c>
      <c r="W321" s="18">
        <v>5206.7902499999991</v>
      </c>
      <c r="X321" s="16" t="s">
        <v>50</v>
      </c>
      <c r="Y321" s="18">
        <v>833.08649999999989</v>
      </c>
      <c r="Z321" s="18">
        <v>0</v>
      </c>
      <c r="AA321" s="16" t="s">
        <v>50</v>
      </c>
      <c r="AB321" s="18">
        <v>0</v>
      </c>
      <c r="AC321" s="18">
        <v>0</v>
      </c>
      <c r="AD321" s="16" t="s">
        <v>50</v>
      </c>
      <c r="AE321" s="18">
        <v>0</v>
      </c>
      <c r="AF321" s="16">
        <v>0</v>
      </c>
      <c r="AG321" s="16" t="s">
        <v>50</v>
      </c>
      <c r="AH321" s="18">
        <v>0</v>
      </c>
      <c r="AI321" s="18">
        <v>0</v>
      </c>
      <c r="AJ321" s="16" t="s">
        <v>50</v>
      </c>
      <c r="AK321" s="18">
        <v>0</v>
      </c>
      <c r="AL321" s="18">
        <v>0</v>
      </c>
      <c r="AM321" s="19" t="s">
        <v>47</v>
      </c>
      <c r="AN321" s="16" t="s">
        <v>47</v>
      </c>
      <c r="AO321" s="19" t="s">
        <v>47</v>
      </c>
      <c r="AP321" s="16" t="s">
        <v>47</v>
      </c>
      <c r="AQ321" s="20"/>
    </row>
    <row r="322" spans="1:43" s="28" customFormat="1" x14ac:dyDescent="0.25">
      <c r="A322" s="16" t="s">
        <v>1486</v>
      </c>
      <c r="B322" s="17">
        <v>44967</v>
      </c>
      <c r="C322" s="16" t="s">
        <v>926</v>
      </c>
      <c r="D322" s="16" t="s">
        <v>81</v>
      </c>
      <c r="E322" s="16" t="s">
        <v>117</v>
      </c>
      <c r="F322" s="16" t="s">
        <v>553</v>
      </c>
      <c r="G322" s="16" t="s">
        <v>54</v>
      </c>
      <c r="H322" s="16" t="s">
        <v>554</v>
      </c>
      <c r="I322" s="18" t="s">
        <v>47</v>
      </c>
      <c r="J322" s="18" t="s">
        <v>47</v>
      </c>
      <c r="K322" s="18" t="s">
        <v>47</v>
      </c>
      <c r="L322" s="18" t="s">
        <v>47</v>
      </c>
      <c r="M322" s="18">
        <v>0</v>
      </c>
      <c r="N322" s="16" t="s">
        <v>47</v>
      </c>
      <c r="O322" s="16" t="s">
        <v>163</v>
      </c>
      <c r="P322" s="16" t="s">
        <v>164</v>
      </c>
      <c r="Q322" s="18">
        <v>298.65170000000001</v>
      </c>
      <c r="R322" s="18">
        <v>0</v>
      </c>
      <c r="S322" s="18">
        <v>135.98490000000001</v>
      </c>
      <c r="T322" s="18">
        <v>140.22999999999999</v>
      </c>
      <c r="U322" s="16" t="s">
        <v>63</v>
      </c>
      <c r="V322" s="18">
        <v>22.436800000000002</v>
      </c>
      <c r="W322" s="18">
        <v>0</v>
      </c>
      <c r="X322" s="16" t="s">
        <v>50</v>
      </c>
      <c r="Y322" s="18">
        <v>0</v>
      </c>
      <c r="Z322" s="18">
        <v>0</v>
      </c>
      <c r="AA322" s="16" t="s">
        <v>50</v>
      </c>
      <c r="AB322" s="18">
        <v>0</v>
      </c>
      <c r="AC322" s="18">
        <v>0</v>
      </c>
      <c r="AD322" s="16" t="s">
        <v>50</v>
      </c>
      <c r="AE322" s="18">
        <v>0</v>
      </c>
      <c r="AF322" s="16">
        <v>0</v>
      </c>
      <c r="AG322" s="16" t="s">
        <v>50</v>
      </c>
      <c r="AH322" s="18">
        <v>0</v>
      </c>
      <c r="AI322" s="18">
        <v>0</v>
      </c>
      <c r="AJ322" s="16" t="s">
        <v>50</v>
      </c>
      <c r="AK322" s="18">
        <v>0</v>
      </c>
      <c r="AL322" s="18">
        <v>0</v>
      </c>
      <c r="AM322" s="19" t="s">
        <v>47</v>
      </c>
      <c r="AN322" s="16" t="s">
        <v>47</v>
      </c>
      <c r="AO322" s="19" t="s">
        <v>47</v>
      </c>
      <c r="AP322" s="16" t="s">
        <v>47</v>
      </c>
      <c r="AQ322" s="20"/>
    </row>
    <row r="323" spans="1:43" s="28" customFormat="1" ht="15.75" customHeight="1" x14ac:dyDescent="0.25">
      <c r="A323" s="16" t="s">
        <v>1487</v>
      </c>
      <c r="B323" s="17">
        <v>44967</v>
      </c>
      <c r="C323" s="16" t="s">
        <v>926</v>
      </c>
      <c r="D323" s="16" t="s">
        <v>81</v>
      </c>
      <c r="E323" s="16" t="s">
        <v>117</v>
      </c>
      <c r="F323" s="16" t="s">
        <v>553</v>
      </c>
      <c r="G323" s="16" t="s">
        <v>54</v>
      </c>
      <c r="H323" s="16" t="s">
        <v>556</v>
      </c>
      <c r="I323" s="18" t="s">
        <v>47</v>
      </c>
      <c r="J323" s="18" t="s">
        <v>47</v>
      </c>
      <c r="K323" s="18" t="s">
        <v>47</v>
      </c>
      <c r="L323" s="18" t="s">
        <v>47</v>
      </c>
      <c r="M323" s="18">
        <v>0</v>
      </c>
      <c r="N323" s="16" t="s">
        <v>47</v>
      </c>
      <c r="O323" s="16" t="s">
        <v>56</v>
      </c>
      <c r="P323" s="16" t="s">
        <v>47</v>
      </c>
      <c r="Q323" s="18">
        <v>6211.8114000000005</v>
      </c>
      <c r="R323" s="18">
        <v>0</v>
      </c>
      <c r="S323" s="18">
        <v>5420.9155000000001</v>
      </c>
      <c r="T323" s="18">
        <v>0</v>
      </c>
      <c r="U323" s="16" t="s">
        <v>50</v>
      </c>
      <c r="V323" s="18">
        <v>0</v>
      </c>
      <c r="W323" s="18">
        <v>681.80679999999995</v>
      </c>
      <c r="X323" s="16" t="s">
        <v>50</v>
      </c>
      <c r="Y323" s="18">
        <v>109.08910000000002</v>
      </c>
      <c r="Z323" s="18">
        <v>0</v>
      </c>
      <c r="AA323" s="16" t="s">
        <v>50</v>
      </c>
      <c r="AB323" s="18">
        <v>0</v>
      </c>
      <c r="AC323" s="18">
        <v>0</v>
      </c>
      <c r="AD323" s="16" t="s">
        <v>50</v>
      </c>
      <c r="AE323" s="18">
        <v>0</v>
      </c>
      <c r="AF323" s="16">
        <v>0</v>
      </c>
      <c r="AG323" s="16" t="s">
        <v>50</v>
      </c>
      <c r="AH323" s="18">
        <v>0</v>
      </c>
      <c r="AI323" s="18">
        <v>0</v>
      </c>
      <c r="AJ323" s="16" t="s">
        <v>50</v>
      </c>
      <c r="AK323" s="18">
        <v>0</v>
      </c>
      <c r="AL323" s="18">
        <v>0</v>
      </c>
      <c r="AM323" s="19" t="s">
        <v>47</v>
      </c>
      <c r="AN323" s="16" t="s">
        <v>47</v>
      </c>
      <c r="AO323" s="19" t="s">
        <v>47</v>
      </c>
      <c r="AP323" s="16" t="s">
        <v>47</v>
      </c>
      <c r="AQ323" s="20"/>
    </row>
    <row r="324" spans="1:43" s="28" customFormat="1" x14ac:dyDescent="0.25">
      <c r="A324" s="16" t="s">
        <v>1488</v>
      </c>
      <c r="B324" s="25">
        <v>44967</v>
      </c>
      <c r="C324" s="24" t="s">
        <v>1237</v>
      </c>
      <c r="D324" s="24" t="s">
        <v>81</v>
      </c>
      <c r="E324" s="24" t="s">
        <v>1255</v>
      </c>
      <c r="F324" s="24" t="s">
        <v>1384</v>
      </c>
      <c r="G324" s="24" t="s">
        <v>54</v>
      </c>
      <c r="H324" s="24" t="s">
        <v>1385</v>
      </c>
      <c r="I324" s="26" t="s">
        <v>47</v>
      </c>
      <c r="J324" s="26" t="s">
        <v>47</v>
      </c>
      <c r="K324" s="26" t="s">
        <v>47</v>
      </c>
      <c r="L324" s="26" t="s">
        <v>47</v>
      </c>
      <c r="M324" s="26">
        <v>0</v>
      </c>
      <c r="N324" s="24" t="s">
        <v>47</v>
      </c>
      <c r="O324" s="24" t="s">
        <v>56</v>
      </c>
      <c r="P324" s="24" t="s">
        <v>47</v>
      </c>
      <c r="Q324" s="26">
        <f>+R324+S324+T324+V324+W324+Y324+AB324+Z324+AC324+AE324</f>
        <v>12729.46</v>
      </c>
      <c r="R324" s="26">
        <v>0</v>
      </c>
      <c r="S324" s="26">
        <v>9623.39</v>
      </c>
      <c r="T324" s="26">
        <v>0</v>
      </c>
      <c r="U324" s="24" t="s">
        <v>50</v>
      </c>
      <c r="V324" s="26">
        <v>0</v>
      </c>
      <c r="W324" s="26">
        <v>2677.65</v>
      </c>
      <c r="X324" s="24" t="s">
        <v>50</v>
      </c>
      <c r="Y324" s="26">
        <v>428.42</v>
      </c>
      <c r="Z324" s="26">
        <v>0</v>
      </c>
      <c r="AA324" s="24" t="s">
        <v>50</v>
      </c>
      <c r="AB324" s="26">
        <v>0</v>
      </c>
      <c r="AC324" s="26">
        <v>0</v>
      </c>
      <c r="AD324" s="24" t="s">
        <v>50</v>
      </c>
      <c r="AE324" s="26">
        <v>0</v>
      </c>
      <c r="AF324" s="24">
        <v>0</v>
      </c>
      <c r="AG324" s="24" t="s">
        <v>50</v>
      </c>
      <c r="AH324" s="26">
        <v>0</v>
      </c>
      <c r="AI324" s="26">
        <v>0</v>
      </c>
      <c r="AJ324" s="24" t="s">
        <v>50</v>
      </c>
      <c r="AK324" s="26">
        <v>0</v>
      </c>
      <c r="AL324" s="26">
        <v>0</v>
      </c>
      <c r="AM324" s="27" t="s">
        <v>47</v>
      </c>
      <c r="AN324" s="24" t="s">
        <v>47</v>
      </c>
      <c r="AO324" s="27" t="s">
        <v>47</v>
      </c>
      <c r="AP324" s="24" t="s">
        <v>47</v>
      </c>
    </row>
    <row r="325" spans="1:43" s="28" customFormat="1" x14ac:dyDescent="0.25">
      <c r="A325" s="16" t="s">
        <v>1489</v>
      </c>
      <c r="B325" s="25">
        <v>44967</v>
      </c>
      <c r="C325" s="24" t="s">
        <v>876</v>
      </c>
      <c r="D325" s="24" t="s">
        <v>94</v>
      </c>
      <c r="E325" s="24" t="s">
        <v>940</v>
      </c>
      <c r="F325" s="24" t="s">
        <v>1048</v>
      </c>
      <c r="G325" s="24" t="s">
        <v>54</v>
      </c>
      <c r="H325" s="24" t="s">
        <v>1049</v>
      </c>
      <c r="I325" s="26" t="s">
        <v>47</v>
      </c>
      <c r="J325" s="26" t="s">
        <v>47</v>
      </c>
      <c r="K325" s="26" t="s">
        <v>47</v>
      </c>
      <c r="L325" s="26" t="s">
        <v>47</v>
      </c>
      <c r="M325" s="26">
        <v>0</v>
      </c>
      <c r="N325" s="24" t="s">
        <v>47</v>
      </c>
      <c r="O325" s="24" t="s">
        <v>56</v>
      </c>
      <c r="P325" s="24" t="s">
        <v>47</v>
      </c>
      <c r="Q325" s="26">
        <f>+S325+T325+V325+W325+Y325+Z325+AB325+AC325+AE325+AH325+AI325</f>
        <v>6762.0559999999887</v>
      </c>
      <c r="R325" s="26">
        <v>0</v>
      </c>
      <c r="S325" s="26">
        <v>6548.2099999999882</v>
      </c>
      <c r="T325" s="26">
        <v>0</v>
      </c>
      <c r="U325" s="24" t="s">
        <v>50</v>
      </c>
      <c r="V325" s="26">
        <v>0</v>
      </c>
      <c r="W325" s="26">
        <v>184.35000000000002</v>
      </c>
      <c r="X325" s="24" t="s">
        <v>63</v>
      </c>
      <c r="Y325" s="26">
        <v>29.496000000000002</v>
      </c>
      <c r="Z325" s="26">
        <v>0</v>
      </c>
      <c r="AA325" s="24" t="s">
        <v>50</v>
      </c>
      <c r="AB325" s="26">
        <v>0</v>
      </c>
      <c r="AC325" s="26">
        <v>0</v>
      </c>
      <c r="AD325" s="24" t="s">
        <v>50</v>
      </c>
      <c r="AE325" s="26">
        <v>0</v>
      </c>
      <c r="AF325" s="24">
        <v>0</v>
      </c>
      <c r="AG325" s="24" t="s">
        <v>50</v>
      </c>
      <c r="AH325" s="26">
        <v>0</v>
      </c>
      <c r="AI325" s="26">
        <v>0</v>
      </c>
      <c r="AJ325" s="24" t="s">
        <v>50</v>
      </c>
      <c r="AK325" s="26">
        <v>0</v>
      </c>
      <c r="AL325" s="26">
        <v>0</v>
      </c>
      <c r="AM325" s="27" t="s">
        <v>47</v>
      </c>
      <c r="AN325" s="24" t="s">
        <v>47</v>
      </c>
      <c r="AO325" s="27" t="s">
        <v>47</v>
      </c>
      <c r="AP325" s="24" t="s">
        <v>47</v>
      </c>
    </row>
    <row r="326" spans="1:43" s="28" customFormat="1" x14ac:dyDescent="0.25">
      <c r="A326" s="16" t="s">
        <v>1490</v>
      </c>
      <c r="B326" s="25">
        <v>44967</v>
      </c>
      <c r="C326" s="24" t="s">
        <v>876</v>
      </c>
      <c r="D326" s="24" t="s">
        <v>94</v>
      </c>
      <c r="E326" s="24" t="s">
        <v>940</v>
      </c>
      <c r="F326" s="24" t="s">
        <v>1048</v>
      </c>
      <c r="G326" s="24" t="s">
        <v>48</v>
      </c>
      <c r="H326" s="24" t="s">
        <v>47</v>
      </c>
      <c r="I326" s="26" t="s">
        <v>1050</v>
      </c>
      <c r="J326" s="26" t="s">
        <v>47</v>
      </c>
      <c r="K326" s="26" t="s">
        <v>1051</v>
      </c>
      <c r="L326" s="26" t="s">
        <v>535</v>
      </c>
      <c r="M326" s="26">
        <v>24.2</v>
      </c>
      <c r="N326" s="24" t="s">
        <v>49</v>
      </c>
      <c r="O326" s="24" t="s">
        <v>1052</v>
      </c>
      <c r="P326" s="24" t="s">
        <v>1053</v>
      </c>
      <c r="Q326" s="26">
        <f>+S326+T326+V326+W326+Y326+Z326+AB326+AC326+AE326+AH326+AI326</f>
        <v>-24.2</v>
      </c>
      <c r="R326" s="26">
        <v>0</v>
      </c>
      <c r="S326" s="26">
        <v>-24.2</v>
      </c>
      <c r="T326" s="26">
        <v>0</v>
      </c>
      <c r="U326" s="24" t="s">
        <v>50</v>
      </c>
      <c r="V326" s="26">
        <v>0</v>
      </c>
      <c r="W326" s="26">
        <v>0</v>
      </c>
      <c r="X326" s="24" t="s">
        <v>50</v>
      </c>
      <c r="Y326" s="26">
        <v>0</v>
      </c>
      <c r="Z326" s="26">
        <v>0</v>
      </c>
      <c r="AA326" s="24" t="s">
        <v>50</v>
      </c>
      <c r="AB326" s="26">
        <v>0</v>
      </c>
      <c r="AC326" s="26">
        <v>0</v>
      </c>
      <c r="AD326" s="24" t="s">
        <v>50</v>
      </c>
      <c r="AE326" s="26">
        <v>0</v>
      </c>
      <c r="AF326" s="24">
        <v>0</v>
      </c>
      <c r="AG326" s="24" t="s">
        <v>50</v>
      </c>
      <c r="AH326" s="26">
        <v>0</v>
      </c>
      <c r="AI326" s="26">
        <v>0</v>
      </c>
      <c r="AJ326" s="24" t="s">
        <v>50</v>
      </c>
      <c r="AK326" s="26">
        <v>0</v>
      </c>
      <c r="AL326" s="26">
        <v>0</v>
      </c>
      <c r="AM326" s="27" t="s">
        <v>47</v>
      </c>
      <c r="AN326" s="24" t="s">
        <v>47</v>
      </c>
      <c r="AO326" s="27" t="s">
        <v>47</v>
      </c>
      <c r="AP326" s="24" t="s">
        <v>47</v>
      </c>
    </row>
    <row r="327" spans="1:43" s="28" customFormat="1" x14ac:dyDescent="0.25">
      <c r="A327" s="16" t="s">
        <v>1491</v>
      </c>
      <c r="B327" s="25">
        <v>44967</v>
      </c>
      <c r="C327" s="24" t="s">
        <v>876</v>
      </c>
      <c r="D327" s="24" t="s">
        <v>94</v>
      </c>
      <c r="E327" s="24" t="s">
        <v>940</v>
      </c>
      <c r="F327" s="24" t="s">
        <v>1048</v>
      </c>
      <c r="G327" s="24" t="s">
        <v>48</v>
      </c>
      <c r="H327" s="24" t="s">
        <v>47</v>
      </c>
      <c r="I327" s="26" t="s">
        <v>1054</v>
      </c>
      <c r="J327" s="26" t="s">
        <v>47</v>
      </c>
      <c r="K327" s="26" t="s">
        <v>1055</v>
      </c>
      <c r="L327" s="26" t="s">
        <v>535</v>
      </c>
      <c r="M327" s="26">
        <v>116.16</v>
      </c>
      <c r="N327" s="24" t="s">
        <v>49</v>
      </c>
      <c r="O327" s="24" t="s">
        <v>1035</v>
      </c>
      <c r="P327" s="24" t="s">
        <v>1039</v>
      </c>
      <c r="Q327" s="26">
        <f>+S327+T327+V327+W327+Y327+Z327+AB327+AC327+AE327+AH327+AI327</f>
        <v>-116.16</v>
      </c>
      <c r="R327" s="26">
        <v>0</v>
      </c>
      <c r="S327" s="26">
        <v>-116.16</v>
      </c>
      <c r="T327" s="26">
        <v>0</v>
      </c>
      <c r="U327" s="24" t="s">
        <v>50</v>
      </c>
      <c r="V327" s="26">
        <v>0</v>
      </c>
      <c r="W327" s="26">
        <v>0</v>
      </c>
      <c r="X327" s="24" t="s">
        <v>50</v>
      </c>
      <c r="Y327" s="26">
        <v>0</v>
      </c>
      <c r="Z327" s="26">
        <v>0</v>
      </c>
      <c r="AA327" s="24" t="s">
        <v>50</v>
      </c>
      <c r="AB327" s="26">
        <v>0</v>
      </c>
      <c r="AC327" s="26">
        <v>0</v>
      </c>
      <c r="AD327" s="24" t="s">
        <v>50</v>
      </c>
      <c r="AE327" s="26">
        <v>0</v>
      </c>
      <c r="AF327" s="24">
        <v>0</v>
      </c>
      <c r="AG327" s="24" t="s">
        <v>50</v>
      </c>
      <c r="AH327" s="26">
        <v>0</v>
      </c>
      <c r="AI327" s="26">
        <v>0</v>
      </c>
      <c r="AJ327" s="24" t="s">
        <v>50</v>
      </c>
      <c r="AK327" s="26">
        <v>0</v>
      </c>
      <c r="AL327" s="26">
        <v>0</v>
      </c>
      <c r="AM327" s="27" t="s">
        <v>47</v>
      </c>
      <c r="AN327" s="24" t="s">
        <v>47</v>
      </c>
      <c r="AO327" s="27" t="s">
        <v>47</v>
      </c>
      <c r="AP327" s="24" t="s">
        <v>47</v>
      </c>
    </row>
    <row r="328" spans="1:43" s="28" customFormat="1" x14ac:dyDescent="0.25">
      <c r="A328" s="16" t="s">
        <v>1492</v>
      </c>
      <c r="B328" s="25">
        <v>44967</v>
      </c>
      <c r="C328" s="24" t="s">
        <v>876</v>
      </c>
      <c r="D328" s="24" t="s">
        <v>94</v>
      </c>
      <c r="E328" s="24" t="s">
        <v>940</v>
      </c>
      <c r="F328" s="24" t="s">
        <v>1048</v>
      </c>
      <c r="G328" s="24" t="s">
        <v>48</v>
      </c>
      <c r="H328" s="24" t="s">
        <v>47</v>
      </c>
      <c r="I328" s="26" t="s">
        <v>1056</v>
      </c>
      <c r="J328" s="26" t="s">
        <v>47</v>
      </c>
      <c r="K328" s="26" t="s">
        <v>1057</v>
      </c>
      <c r="L328" s="26" t="s">
        <v>535</v>
      </c>
      <c r="M328" s="26">
        <v>174.24</v>
      </c>
      <c r="N328" s="24" t="s">
        <v>49</v>
      </c>
      <c r="O328" s="24" t="s">
        <v>1035</v>
      </c>
      <c r="P328" s="24" t="s">
        <v>1039</v>
      </c>
      <c r="Q328" s="26">
        <f>+S328+T328+V328+W328+Y328+Z328+AB328+AC328+AE328+AH328+AI328</f>
        <v>-174.24</v>
      </c>
      <c r="R328" s="26">
        <v>0</v>
      </c>
      <c r="S328" s="26">
        <v>-174.24</v>
      </c>
      <c r="T328" s="26">
        <v>0</v>
      </c>
      <c r="U328" s="24" t="s">
        <v>50</v>
      </c>
      <c r="V328" s="26">
        <v>0</v>
      </c>
      <c r="W328" s="26">
        <v>0</v>
      </c>
      <c r="X328" s="24" t="s">
        <v>50</v>
      </c>
      <c r="Y328" s="26">
        <v>0</v>
      </c>
      <c r="Z328" s="26">
        <v>0</v>
      </c>
      <c r="AA328" s="24" t="s">
        <v>50</v>
      </c>
      <c r="AB328" s="26">
        <v>0</v>
      </c>
      <c r="AC328" s="26">
        <v>0</v>
      </c>
      <c r="AD328" s="24" t="s">
        <v>50</v>
      </c>
      <c r="AE328" s="26">
        <v>0</v>
      </c>
      <c r="AF328" s="24">
        <v>0</v>
      </c>
      <c r="AG328" s="24" t="s">
        <v>50</v>
      </c>
      <c r="AH328" s="26">
        <v>0</v>
      </c>
      <c r="AI328" s="26">
        <v>0</v>
      </c>
      <c r="AJ328" s="24" t="s">
        <v>50</v>
      </c>
      <c r="AK328" s="26">
        <v>0</v>
      </c>
      <c r="AL328" s="26">
        <v>0</v>
      </c>
      <c r="AM328" s="27" t="s">
        <v>47</v>
      </c>
      <c r="AN328" s="24" t="s">
        <v>47</v>
      </c>
      <c r="AO328" s="27" t="s">
        <v>47</v>
      </c>
      <c r="AP328" s="24" t="s">
        <v>47</v>
      </c>
    </row>
    <row r="329" spans="1:43" s="28" customFormat="1" x14ac:dyDescent="0.25">
      <c r="A329" s="16" t="s">
        <v>1493</v>
      </c>
      <c r="B329" s="17">
        <v>44967</v>
      </c>
      <c r="C329" s="16" t="s">
        <v>876</v>
      </c>
      <c r="D329" s="16" t="s">
        <v>120</v>
      </c>
      <c r="E329" s="16" t="s">
        <v>121</v>
      </c>
      <c r="F329" s="16" t="s">
        <v>560</v>
      </c>
      <c r="G329" s="16" t="s">
        <v>54</v>
      </c>
      <c r="H329" s="16" t="s">
        <v>558</v>
      </c>
      <c r="I329" s="18" t="s">
        <v>47</v>
      </c>
      <c r="J329" s="18" t="s">
        <v>47</v>
      </c>
      <c r="K329" s="18" t="s">
        <v>47</v>
      </c>
      <c r="L329" s="18" t="s">
        <v>47</v>
      </c>
      <c r="M329" s="18">
        <v>0</v>
      </c>
      <c r="N329" s="16" t="s">
        <v>47</v>
      </c>
      <c r="O329" s="16" t="s">
        <v>56</v>
      </c>
      <c r="P329" s="16" t="s">
        <v>47</v>
      </c>
      <c r="Q329" s="18">
        <v>2089.4660500000005</v>
      </c>
      <c r="R329" s="18">
        <v>0</v>
      </c>
      <c r="S329" s="18">
        <v>1594.88895</v>
      </c>
      <c r="T329" s="18">
        <v>0</v>
      </c>
      <c r="U329" s="16" t="s">
        <v>50</v>
      </c>
      <c r="V329" s="18">
        <v>0</v>
      </c>
      <c r="W329" s="18">
        <v>426.3596</v>
      </c>
      <c r="X329" s="16" t="s">
        <v>50</v>
      </c>
      <c r="Y329" s="18">
        <v>68.217500000000001</v>
      </c>
      <c r="Z329" s="18">
        <v>0</v>
      </c>
      <c r="AA329" s="16" t="s">
        <v>50</v>
      </c>
      <c r="AB329" s="18">
        <v>0</v>
      </c>
      <c r="AC329" s="18">
        <v>0</v>
      </c>
      <c r="AD329" s="16" t="s">
        <v>50</v>
      </c>
      <c r="AE329" s="18">
        <v>0</v>
      </c>
      <c r="AF329" s="16">
        <v>0</v>
      </c>
      <c r="AG329" s="16" t="s">
        <v>50</v>
      </c>
      <c r="AH329" s="18">
        <v>0</v>
      </c>
      <c r="AI329" s="18">
        <v>0</v>
      </c>
      <c r="AJ329" s="16" t="s">
        <v>50</v>
      </c>
      <c r="AK329" s="18">
        <v>0</v>
      </c>
      <c r="AL329" s="18">
        <v>0</v>
      </c>
      <c r="AM329" s="19" t="s">
        <v>47</v>
      </c>
      <c r="AN329" s="16" t="s">
        <v>47</v>
      </c>
      <c r="AO329" s="19" t="s">
        <v>47</v>
      </c>
      <c r="AP329" s="16" t="s">
        <v>47</v>
      </c>
      <c r="AQ329" s="20"/>
    </row>
    <row r="330" spans="1:43" s="28" customFormat="1" x14ac:dyDescent="0.25">
      <c r="A330" s="16" t="s">
        <v>1494</v>
      </c>
      <c r="B330" s="17">
        <v>44967</v>
      </c>
      <c r="C330" s="16" t="s">
        <v>876</v>
      </c>
      <c r="D330" s="16" t="s">
        <v>120</v>
      </c>
      <c r="E330" s="16" t="s">
        <v>121</v>
      </c>
      <c r="F330" s="16" t="s">
        <v>560</v>
      </c>
      <c r="G330" s="16" t="s">
        <v>54</v>
      </c>
      <c r="H330" s="16" t="s">
        <v>561</v>
      </c>
      <c r="I330" s="18" t="s">
        <v>47</v>
      </c>
      <c r="J330" s="18" t="s">
        <v>47</v>
      </c>
      <c r="K330" s="18" t="s">
        <v>47</v>
      </c>
      <c r="L330" s="18" t="s">
        <v>47</v>
      </c>
      <c r="M330" s="18">
        <v>0</v>
      </c>
      <c r="N330" s="16" t="s">
        <v>47</v>
      </c>
      <c r="O330" s="16" t="s">
        <v>562</v>
      </c>
      <c r="P330" s="16" t="s">
        <v>563</v>
      </c>
      <c r="Q330" s="18">
        <v>672.29790000000003</v>
      </c>
      <c r="R330" s="18">
        <v>0</v>
      </c>
      <c r="S330" s="18">
        <v>309.13249999999999</v>
      </c>
      <c r="T330" s="18">
        <v>313.0736</v>
      </c>
      <c r="U330" s="16" t="s">
        <v>63</v>
      </c>
      <c r="V330" s="18">
        <v>50.091799999999999</v>
      </c>
      <c r="W330" s="18">
        <v>0</v>
      </c>
      <c r="X330" s="16" t="s">
        <v>50</v>
      </c>
      <c r="Y330" s="18">
        <v>0</v>
      </c>
      <c r="Z330" s="18">
        <v>0</v>
      </c>
      <c r="AA330" s="16" t="s">
        <v>50</v>
      </c>
      <c r="AB330" s="18">
        <v>0</v>
      </c>
      <c r="AC330" s="18">
        <v>0</v>
      </c>
      <c r="AD330" s="16" t="s">
        <v>50</v>
      </c>
      <c r="AE330" s="18">
        <v>0</v>
      </c>
      <c r="AF330" s="16">
        <v>0</v>
      </c>
      <c r="AG330" s="16" t="s">
        <v>50</v>
      </c>
      <c r="AH330" s="18">
        <v>0</v>
      </c>
      <c r="AI330" s="18">
        <v>0</v>
      </c>
      <c r="AJ330" s="16" t="s">
        <v>50</v>
      </c>
      <c r="AK330" s="18">
        <v>0</v>
      </c>
      <c r="AL330" s="18">
        <v>0</v>
      </c>
      <c r="AM330" s="19" t="s">
        <v>47</v>
      </c>
      <c r="AN330" s="16" t="s">
        <v>47</v>
      </c>
      <c r="AO330" s="19" t="s">
        <v>47</v>
      </c>
      <c r="AP330" s="16" t="s">
        <v>47</v>
      </c>
      <c r="AQ330" s="20"/>
    </row>
    <row r="331" spans="1:43" s="28" customFormat="1" x14ac:dyDescent="0.25">
      <c r="A331" s="16" t="s">
        <v>1495</v>
      </c>
      <c r="B331" s="17">
        <v>44967</v>
      </c>
      <c r="C331" s="16" t="s">
        <v>876</v>
      </c>
      <c r="D331" s="16" t="s">
        <v>120</v>
      </c>
      <c r="E331" s="16" t="s">
        <v>121</v>
      </c>
      <c r="F331" s="16" t="s">
        <v>560</v>
      </c>
      <c r="G331" s="16" t="s">
        <v>54</v>
      </c>
      <c r="H331" s="16" t="s">
        <v>565</v>
      </c>
      <c r="I331" s="18" t="s">
        <v>47</v>
      </c>
      <c r="J331" s="18" t="s">
        <v>47</v>
      </c>
      <c r="K331" s="18" t="s">
        <v>47</v>
      </c>
      <c r="L331" s="18" t="s">
        <v>47</v>
      </c>
      <c r="M331" s="18">
        <v>0</v>
      </c>
      <c r="N331" s="16" t="s">
        <v>47</v>
      </c>
      <c r="O331" s="16" t="s">
        <v>56</v>
      </c>
      <c r="P331" s="16" t="s">
        <v>47</v>
      </c>
      <c r="Q331" s="18">
        <v>4912.3951000000006</v>
      </c>
      <c r="R331" s="18">
        <v>0</v>
      </c>
      <c r="S331" s="18">
        <v>4360.2582999999995</v>
      </c>
      <c r="T331" s="18">
        <v>0</v>
      </c>
      <c r="U331" s="16" t="s">
        <v>50</v>
      </c>
      <c r="V331" s="18">
        <v>0</v>
      </c>
      <c r="W331" s="18">
        <v>475.98</v>
      </c>
      <c r="X331" s="16" t="s">
        <v>63</v>
      </c>
      <c r="Y331" s="18">
        <v>76.15679999999999</v>
      </c>
      <c r="Z331" s="18">
        <v>0</v>
      </c>
      <c r="AA331" s="16" t="s">
        <v>50</v>
      </c>
      <c r="AB331" s="18">
        <v>0</v>
      </c>
      <c r="AC331" s="18">
        <v>0</v>
      </c>
      <c r="AD331" s="16" t="s">
        <v>50</v>
      </c>
      <c r="AE331" s="18">
        <v>0</v>
      </c>
      <c r="AF331" s="16">
        <v>0</v>
      </c>
      <c r="AG331" s="16" t="s">
        <v>50</v>
      </c>
      <c r="AH331" s="18">
        <v>0</v>
      </c>
      <c r="AI331" s="18">
        <v>0</v>
      </c>
      <c r="AJ331" s="16" t="s">
        <v>50</v>
      </c>
      <c r="AK331" s="18">
        <v>0</v>
      </c>
      <c r="AL331" s="18">
        <v>0</v>
      </c>
      <c r="AM331" s="19" t="s">
        <v>47</v>
      </c>
      <c r="AN331" s="16" t="s">
        <v>47</v>
      </c>
      <c r="AO331" s="19" t="s">
        <v>47</v>
      </c>
      <c r="AP331" s="16" t="s">
        <v>47</v>
      </c>
      <c r="AQ331" s="20"/>
    </row>
    <row r="332" spans="1:43" s="28" customFormat="1" x14ac:dyDescent="0.25">
      <c r="A332" s="16" t="s">
        <v>1496</v>
      </c>
      <c r="B332" s="17">
        <v>44967</v>
      </c>
      <c r="C332" s="16" t="s">
        <v>876</v>
      </c>
      <c r="D332" s="16" t="s">
        <v>120</v>
      </c>
      <c r="E332" s="16" t="s">
        <v>121</v>
      </c>
      <c r="F332" s="16" t="s">
        <v>560</v>
      </c>
      <c r="G332" s="16" t="s">
        <v>54</v>
      </c>
      <c r="H332" s="16" t="s">
        <v>567</v>
      </c>
      <c r="I332" s="18" t="s">
        <v>47</v>
      </c>
      <c r="J332" s="18" t="s">
        <v>47</v>
      </c>
      <c r="K332" s="18" t="s">
        <v>47</v>
      </c>
      <c r="L332" s="18" t="s">
        <v>47</v>
      </c>
      <c r="M332" s="18">
        <v>0</v>
      </c>
      <c r="N332" s="16" t="s">
        <v>47</v>
      </c>
      <c r="O332" s="16" t="s">
        <v>568</v>
      </c>
      <c r="P332" s="16" t="s">
        <v>569</v>
      </c>
      <c r="Q332" s="18">
        <v>313.75459999999998</v>
      </c>
      <c r="R332" s="18">
        <v>0</v>
      </c>
      <c r="S332" s="18">
        <v>313.75459999999998</v>
      </c>
      <c r="T332" s="18">
        <v>0</v>
      </c>
      <c r="U332" s="16" t="s">
        <v>50</v>
      </c>
      <c r="V332" s="18">
        <v>0</v>
      </c>
      <c r="W332" s="18">
        <v>0</v>
      </c>
      <c r="X332" s="16" t="s">
        <v>50</v>
      </c>
      <c r="Y332" s="18">
        <v>0</v>
      </c>
      <c r="Z332" s="18">
        <v>0</v>
      </c>
      <c r="AA332" s="16" t="s">
        <v>50</v>
      </c>
      <c r="AB332" s="18">
        <v>0</v>
      </c>
      <c r="AC332" s="18">
        <v>0</v>
      </c>
      <c r="AD332" s="16" t="s">
        <v>50</v>
      </c>
      <c r="AE332" s="18">
        <v>0</v>
      </c>
      <c r="AF332" s="16">
        <v>0</v>
      </c>
      <c r="AG332" s="16" t="s">
        <v>50</v>
      </c>
      <c r="AH332" s="18">
        <v>0</v>
      </c>
      <c r="AI332" s="18">
        <v>0</v>
      </c>
      <c r="AJ332" s="16" t="s">
        <v>50</v>
      </c>
      <c r="AK332" s="18">
        <v>0</v>
      </c>
      <c r="AL332" s="18">
        <v>0</v>
      </c>
      <c r="AM332" s="19" t="s">
        <v>47</v>
      </c>
      <c r="AN332" s="16" t="s">
        <v>47</v>
      </c>
      <c r="AO332" s="19" t="s">
        <v>47</v>
      </c>
      <c r="AP332" s="16" t="s">
        <v>47</v>
      </c>
      <c r="AQ332" s="20"/>
    </row>
    <row r="333" spans="1:43" s="28" customFormat="1" x14ac:dyDescent="0.25">
      <c r="A333" s="16" t="s">
        <v>1497</v>
      </c>
      <c r="B333" s="17">
        <v>44967</v>
      </c>
      <c r="C333" s="16" t="s">
        <v>876</v>
      </c>
      <c r="D333" s="16" t="s">
        <v>120</v>
      </c>
      <c r="E333" s="16" t="s">
        <v>121</v>
      </c>
      <c r="F333" s="16" t="s">
        <v>560</v>
      </c>
      <c r="G333" s="16" t="s">
        <v>54</v>
      </c>
      <c r="H333" s="16" t="s">
        <v>571</v>
      </c>
      <c r="I333" s="18" t="s">
        <v>47</v>
      </c>
      <c r="J333" s="18" t="s">
        <v>47</v>
      </c>
      <c r="K333" s="18" t="s">
        <v>47</v>
      </c>
      <c r="L333" s="18" t="s">
        <v>47</v>
      </c>
      <c r="M333" s="18">
        <v>0</v>
      </c>
      <c r="N333" s="16" t="s">
        <v>47</v>
      </c>
      <c r="O333" s="16" t="s">
        <v>56</v>
      </c>
      <c r="P333" s="16" t="s">
        <v>47</v>
      </c>
      <c r="Q333" s="18">
        <v>10410.010400000001</v>
      </c>
      <c r="R333" s="18">
        <v>0</v>
      </c>
      <c r="S333" s="18">
        <v>8523.3054499999998</v>
      </c>
      <c r="T333" s="18">
        <v>0</v>
      </c>
      <c r="U333" s="16" t="s">
        <v>50</v>
      </c>
      <c r="V333" s="18">
        <v>0</v>
      </c>
      <c r="W333" s="18">
        <v>1626.46975</v>
      </c>
      <c r="X333" s="16" t="s">
        <v>50</v>
      </c>
      <c r="Y333" s="18">
        <v>260.23520000000002</v>
      </c>
      <c r="Z333" s="18">
        <v>0</v>
      </c>
      <c r="AA333" s="16" t="s">
        <v>50</v>
      </c>
      <c r="AB333" s="18">
        <v>0</v>
      </c>
      <c r="AC333" s="18">
        <v>0</v>
      </c>
      <c r="AD333" s="16" t="s">
        <v>50</v>
      </c>
      <c r="AE333" s="18">
        <v>0</v>
      </c>
      <c r="AF333" s="16">
        <v>0</v>
      </c>
      <c r="AG333" s="16" t="s">
        <v>50</v>
      </c>
      <c r="AH333" s="18">
        <v>0</v>
      </c>
      <c r="AI333" s="18">
        <v>0</v>
      </c>
      <c r="AJ333" s="16" t="s">
        <v>50</v>
      </c>
      <c r="AK333" s="18">
        <v>0</v>
      </c>
      <c r="AL333" s="18">
        <v>0</v>
      </c>
      <c r="AM333" s="19" t="s">
        <v>47</v>
      </c>
      <c r="AN333" s="16" t="s">
        <v>47</v>
      </c>
      <c r="AO333" s="19" t="s">
        <v>47</v>
      </c>
      <c r="AP333" s="16" t="s">
        <v>47</v>
      </c>
      <c r="AQ333" s="20"/>
    </row>
    <row r="334" spans="1:43" s="28" customFormat="1" x14ac:dyDescent="0.25">
      <c r="A334" s="16" t="s">
        <v>1498</v>
      </c>
      <c r="B334" s="17">
        <v>44967</v>
      </c>
      <c r="C334" s="16" t="s">
        <v>876</v>
      </c>
      <c r="D334" s="16" t="s">
        <v>231</v>
      </c>
      <c r="E334" s="16" t="s">
        <v>232</v>
      </c>
      <c r="F334" s="16" t="s">
        <v>919</v>
      </c>
      <c r="G334" s="16" t="s">
        <v>54</v>
      </c>
      <c r="H334" s="16" t="s">
        <v>573</v>
      </c>
      <c r="I334" s="18" t="s">
        <v>47</v>
      </c>
      <c r="J334" s="18" t="s">
        <v>47</v>
      </c>
      <c r="K334" s="18" t="s">
        <v>47</v>
      </c>
      <c r="L334" s="18" t="s">
        <v>47</v>
      </c>
      <c r="M334" s="18">
        <v>0</v>
      </c>
      <c r="N334" s="16" t="s">
        <v>47</v>
      </c>
      <c r="O334" s="16" t="s">
        <v>56</v>
      </c>
      <c r="P334" s="16" t="s">
        <v>47</v>
      </c>
      <c r="Q334" s="18">
        <v>254.96559999999999</v>
      </c>
      <c r="R334" s="18">
        <v>0</v>
      </c>
      <c r="S334" s="18">
        <v>213.34480000000002</v>
      </c>
      <c r="T334" s="18">
        <v>0</v>
      </c>
      <c r="U334" s="16" t="s">
        <v>50</v>
      </c>
      <c r="V334" s="18">
        <v>0</v>
      </c>
      <c r="W334" s="18">
        <v>35.880000000000003</v>
      </c>
      <c r="X334" s="16" t="s">
        <v>63</v>
      </c>
      <c r="Y334" s="18">
        <v>5.7408000000000001</v>
      </c>
      <c r="Z334" s="18">
        <v>0</v>
      </c>
      <c r="AA334" s="16" t="s">
        <v>50</v>
      </c>
      <c r="AB334" s="18">
        <v>0</v>
      </c>
      <c r="AC334" s="18">
        <v>0</v>
      </c>
      <c r="AD334" s="16" t="s">
        <v>50</v>
      </c>
      <c r="AE334" s="18">
        <v>0</v>
      </c>
      <c r="AF334" s="16">
        <v>0</v>
      </c>
      <c r="AG334" s="16" t="s">
        <v>50</v>
      </c>
      <c r="AH334" s="18">
        <v>0</v>
      </c>
      <c r="AI334" s="18">
        <v>0</v>
      </c>
      <c r="AJ334" s="16" t="s">
        <v>50</v>
      </c>
      <c r="AK334" s="18">
        <v>0</v>
      </c>
      <c r="AL334" s="18">
        <v>0</v>
      </c>
      <c r="AM334" s="19" t="s">
        <v>47</v>
      </c>
      <c r="AN334" s="16" t="s">
        <v>47</v>
      </c>
      <c r="AO334" s="19" t="s">
        <v>47</v>
      </c>
      <c r="AP334" s="16" t="s">
        <v>47</v>
      </c>
      <c r="AQ334" s="20"/>
    </row>
    <row r="335" spans="1:43" s="28" customFormat="1" x14ac:dyDescent="0.25">
      <c r="A335" s="16" t="s">
        <v>778</v>
      </c>
      <c r="B335" s="17">
        <v>44967</v>
      </c>
      <c r="C335" s="16" t="s">
        <v>876</v>
      </c>
      <c r="D335" s="16" t="s">
        <v>915</v>
      </c>
      <c r="E335" s="16" t="s">
        <v>125</v>
      </c>
      <c r="F335" s="16" t="s">
        <v>916</v>
      </c>
      <c r="G335" s="16" t="s">
        <v>54</v>
      </c>
      <c r="H335" s="16" t="s">
        <v>575</v>
      </c>
      <c r="I335" s="18" t="s">
        <v>47</v>
      </c>
      <c r="J335" s="18" t="s">
        <v>47</v>
      </c>
      <c r="K335" s="18" t="s">
        <v>47</v>
      </c>
      <c r="L335" s="18" t="s">
        <v>47</v>
      </c>
      <c r="M335" s="18">
        <v>0</v>
      </c>
      <c r="N335" s="16" t="s">
        <v>47</v>
      </c>
      <c r="O335" s="16" t="s">
        <v>56</v>
      </c>
      <c r="P335" s="16" t="s">
        <v>47</v>
      </c>
      <c r="Q335" s="18">
        <v>28002.607849999986</v>
      </c>
      <c r="R335" s="18">
        <v>0</v>
      </c>
      <c r="S335" s="18">
        <v>20040.027149999991</v>
      </c>
      <c r="T335" s="18">
        <v>0</v>
      </c>
      <c r="U335" s="16" t="s">
        <v>50</v>
      </c>
      <c r="V335" s="18">
        <v>0</v>
      </c>
      <c r="W335" s="18">
        <v>6864.2936999999993</v>
      </c>
      <c r="X335" s="16" t="s">
        <v>63</v>
      </c>
      <c r="Y335" s="18">
        <v>1098.287</v>
      </c>
      <c r="Z335" s="18">
        <v>0</v>
      </c>
      <c r="AA335" s="16" t="s">
        <v>50</v>
      </c>
      <c r="AB335" s="18">
        <v>0</v>
      </c>
      <c r="AC335" s="18">
        <v>0</v>
      </c>
      <c r="AD335" s="16" t="s">
        <v>50</v>
      </c>
      <c r="AE335" s="18">
        <v>0</v>
      </c>
      <c r="AF335" s="16">
        <v>0</v>
      </c>
      <c r="AG335" s="16" t="s">
        <v>50</v>
      </c>
      <c r="AH335" s="18">
        <v>0</v>
      </c>
      <c r="AI335" s="18">
        <v>0</v>
      </c>
      <c r="AJ335" s="16" t="s">
        <v>50</v>
      </c>
      <c r="AK335" s="18">
        <v>0</v>
      </c>
      <c r="AL335" s="18">
        <v>0</v>
      </c>
      <c r="AM335" s="19" t="s">
        <v>47</v>
      </c>
      <c r="AN335" s="16" t="s">
        <v>47</v>
      </c>
      <c r="AO335" s="19" t="s">
        <v>47</v>
      </c>
      <c r="AP335" s="16" t="s">
        <v>47</v>
      </c>
      <c r="AQ335" s="20"/>
    </row>
    <row r="336" spans="1:43" s="28" customFormat="1" x14ac:dyDescent="0.25">
      <c r="A336" s="16" t="s">
        <v>780</v>
      </c>
      <c r="B336" s="25">
        <v>44967</v>
      </c>
      <c r="C336" s="24" t="s">
        <v>876</v>
      </c>
      <c r="D336" s="24" t="s">
        <v>933</v>
      </c>
      <c r="E336" s="24" t="s">
        <v>934</v>
      </c>
      <c r="F336" s="24" t="s">
        <v>1028</v>
      </c>
      <c r="G336" s="24" t="s">
        <v>54</v>
      </c>
      <c r="H336" s="24" t="s">
        <v>1029</v>
      </c>
      <c r="I336" s="26"/>
      <c r="J336" s="26"/>
      <c r="K336" s="26"/>
      <c r="L336" s="26"/>
      <c r="M336" s="26">
        <v>0</v>
      </c>
      <c r="N336" s="24" t="s">
        <v>47</v>
      </c>
      <c r="O336" s="24" t="s">
        <v>56</v>
      </c>
      <c r="P336" s="24"/>
      <c r="Q336" s="26">
        <f t="shared" ref="Q336:Q341" si="3">+S336+T336+V336+W336+Y336+Z336+AB336+AC336+AE336+AH336+AI336</f>
        <v>2965.2799999999997</v>
      </c>
      <c r="R336" s="26">
        <v>0</v>
      </c>
      <c r="S336" s="26">
        <v>2821.06</v>
      </c>
      <c r="T336" s="26">
        <v>0</v>
      </c>
      <c r="U336" s="24" t="s">
        <v>50</v>
      </c>
      <c r="V336" s="26">
        <v>0</v>
      </c>
      <c r="W336" s="26">
        <v>124.33</v>
      </c>
      <c r="X336" s="24" t="s">
        <v>50</v>
      </c>
      <c r="Y336" s="26">
        <v>19.89</v>
      </c>
      <c r="Z336" s="26">
        <v>0</v>
      </c>
      <c r="AA336" s="24" t="s">
        <v>50</v>
      </c>
      <c r="AB336" s="26">
        <v>0</v>
      </c>
      <c r="AC336" s="26">
        <v>0</v>
      </c>
      <c r="AD336" s="24" t="s">
        <v>50</v>
      </c>
      <c r="AE336" s="26">
        <v>0</v>
      </c>
      <c r="AF336" s="24">
        <v>0</v>
      </c>
      <c r="AG336" s="24" t="s">
        <v>50</v>
      </c>
      <c r="AH336" s="26">
        <v>0</v>
      </c>
      <c r="AI336" s="26">
        <v>0</v>
      </c>
      <c r="AJ336" s="24" t="s">
        <v>50</v>
      </c>
      <c r="AK336" s="26">
        <v>0</v>
      </c>
      <c r="AL336" s="26">
        <v>0</v>
      </c>
      <c r="AM336" s="27"/>
      <c r="AN336" s="24"/>
      <c r="AO336" s="27"/>
      <c r="AP336" s="24"/>
    </row>
    <row r="337" spans="1:43" s="28" customFormat="1" x14ac:dyDescent="0.25">
      <c r="A337" s="16" t="s">
        <v>786</v>
      </c>
      <c r="B337" s="25">
        <v>44967</v>
      </c>
      <c r="C337" s="24" t="s">
        <v>876</v>
      </c>
      <c r="D337" s="24" t="s">
        <v>933</v>
      </c>
      <c r="E337" s="24" t="s">
        <v>934</v>
      </c>
      <c r="F337" s="24" t="s">
        <v>1030</v>
      </c>
      <c r="G337" s="24" t="s">
        <v>54</v>
      </c>
      <c r="H337" s="24" t="s">
        <v>1031</v>
      </c>
      <c r="I337" s="26"/>
      <c r="J337" s="26"/>
      <c r="K337" s="26"/>
      <c r="L337" s="26"/>
      <c r="M337" s="26">
        <v>0</v>
      </c>
      <c r="N337" s="24" t="s">
        <v>47</v>
      </c>
      <c r="O337" s="24" t="s">
        <v>56</v>
      </c>
      <c r="P337" s="24"/>
      <c r="Q337" s="26">
        <f t="shared" si="3"/>
        <v>210.54</v>
      </c>
      <c r="R337" s="26">
        <v>0</v>
      </c>
      <c r="S337" s="26">
        <v>210.54</v>
      </c>
      <c r="T337" s="26">
        <v>0</v>
      </c>
      <c r="U337" s="24" t="s">
        <v>50</v>
      </c>
      <c r="V337" s="26">
        <v>0</v>
      </c>
      <c r="W337" s="26">
        <v>0</v>
      </c>
      <c r="X337" s="24" t="s">
        <v>50</v>
      </c>
      <c r="Y337" s="26">
        <v>0</v>
      </c>
      <c r="Z337" s="26">
        <v>0</v>
      </c>
      <c r="AA337" s="24" t="s">
        <v>50</v>
      </c>
      <c r="AB337" s="26">
        <v>0</v>
      </c>
      <c r="AC337" s="26">
        <v>0</v>
      </c>
      <c r="AD337" s="24" t="s">
        <v>50</v>
      </c>
      <c r="AE337" s="26">
        <v>0</v>
      </c>
      <c r="AF337" s="24">
        <v>0</v>
      </c>
      <c r="AG337" s="24" t="s">
        <v>50</v>
      </c>
      <c r="AH337" s="26">
        <v>0</v>
      </c>
      <c r="AI337" s="26">
        <v>0</v>
      </c>
      <c r="AJ337" s="24" t="s">
        <v>50</v>
      </c>
      <c r="AK337" s="26">
        <v>0</v>
      </c>
      <c r="AL337" s="26">
        <v>0</v>
      </c>
      <c r="AM337" s="27"/>
      <c r="AN337" s="24"/>
      <c r="AO337" s="27"/>
      <c r="AP337" s="24"/>
    </row>
    <row r="338" spans="1:43" s="28" customFormat="1" x14ac:dyDescent="0.25">
      <c r="A338" s="16" t="s">
        <v>788</v>
      </c>
      <c r="B338" s="25">
        <v>44967</v>
      </c>
      <c r="C338" s="24" t="s">
        <v>876</v>
      </c>
      <c r="D338" s="24" t="s">
        <v>933</v>
      </c>
      <c r="E338" s="24" t="s">
        <v>934</v>
      </c>
      <c r="F338" s="24" t="s">
        <v>1028</v>
      </c>
      <c r="G338" s="24" t="s">
        <v>54</v>
      </c>
      <c r="H338" s="24" t="s">
        <v>1032</v>
      </c>
      <c r="I338" s="26" t="s">
        <v>47</v>
      </c>
      <c r="J338" s="26" t="s">
        <v>47</v>
      </c>
      <c r="K338" s="26" t="s">
        <v>47</v>
      </c>
      <c r="L338" s="26" t="s">
        <v>47</v>
      </c>
      <c r="M338" s="26">
        <v>0</v>
      </c>
      <c r="N338" s="24" t="s">
        <v>47</v>
      </c>
      <c r="O338" s="24" t="s">
        <v>56</v>
      </c>
      <c r="P338" s="24" t="s">
        <v>47</v>
      </c>
      <c r="Q338" s="26">
        <f t="shared" si="3"/>
        <v>5217.07</v>
      </c>
      <c r="R338" s="26">
        <v>0</v>
      </c>
      <c r="S338" s="26">
        <v>4940.79</v>
      </c>
      <c r="T338" s="26">
        <v>0</v>
      </c>
      <c r="U338" s="24" t="s">
        <v>50</v>
      </c>
      <c r="V338" s="26">
        <v>0</v>
      </c>
      <c r="W338" s="26">
        <v>238.17</v>
      </c>
      <c r="X338" s="24" t="s">
        <v>50</v>
      </c>
      <c r="Y338" s="26">
        <v>38.11</v>
      </c>
      <c r="Z338" s="26">
        <v>0</v>
      </c>
      <c r="AA338" s="24" t="s">
        <v>50</v>
      </c>
      <c r="AB338" s="26">
        <v>0</v>
      </c>
      <c r="AC338" s="26">
        <v>0</v>
      </c>
      <c r="AD338" s="24" t="s">
        <v>50</v>
      </c>
      <c r="AE338" s="26">
        <v>0</v>
      </c>
      <c r="AF338" s="24">
        <v>0</v>
      </c>
      <c r="AG338" s="24" t="s">
        <v>50</v>
      </c>
      <c r="AH338" s="26">
        <v>0</v>
      </c>
      <c r="AI338" s="26">
        <v>0</v>
      </c>
      <c r="AJ338" s="24" t="s">
        <v>50</v>
      </c>
      <c r="AK338" s="26">
        <v>0</v>
      </c>
      <c r="AL338" s="26">
        <v>0</v>
      </c>
      <c r="AM338" s="27" t="s">
        <v>47</v>
      </c>
      <c r="AN338" s="24" t="s">
        <v>47</v>
      </c>
      <c r="AO338" s="27" t="s">
        <v>47</v>
      </c>
      <c r="AP338" s="24" t="s">
        <v>47</v>
      </c>
    </row>
    <row r="339" spans="1:43" s="28" customFormat="1" x14ac:dyDescent="0.25">
      <c r="A339" s="16" t="s">
        <v>791</v>
      </c>
      <c r="B339" s="25">
        <v>44967</v>
      </c>
      <c r="C339" s="24" t="s">
        <v>876</v>
      </c>
      <c r="D339" s="24" t="s">
        <v>933</v>
      </c>
      <c r="E339" s="24" t="s">
        <v>934</v>
      </c>
      <c r="F339" s="24" t="s">
        <v>1028</v>
      </c>
      <c r="G339" s="24" t="s">
        <v>48</v>
      </c>
      <c r="H339" s="24" t="s">
        <v>47</v>
      </c>
      <c r="I339" s="24" t="s">
        <v>1033</v>
      </c>
      <c r="J339" s="26" t="s">
        <v>47</v>
      </c>
      <c r="K339" s="24" t="s">
        <v>1034</v>
      </c>
      <c r="L339" s="26" t="s">
        <v>535</v>
      </c>
      <c r="M339" s="26">
        <v>116.16</v>
      </c>
      <c r="N339" s="24" t="s">
        <v>49</v>
      </c>
      <c r="O339" s="24" t="s">
        <v>1035</v>
      </c>
      <c r="P339" s="24" t="s">
        <v>1036</v>
      </c>
      <c r="Q339" s="26">
        <f t="shared" si="3"/>
        <v>-116.16</v>
      </c>
      <c r="R339" s="26">
        <v>0</v>
      </c>
      <c r="S339" s="26">
        <v>-116.16</v>
      </c>
      <c r="T339" s="26">
        <v>0</v>
      </c>
      <c r="U339" s="24" t="s">
        <v>50</v>
      </c>
      <c r="V339" s="26">
        <v>0</v>
      </c>
      <c r="W339" s="26">
        <v>0</v>
      </c>
      <c r="X339" s="24" t="s">
        <v>50</v>
      </c>
      <c r="Y339" s="26">
        <v>0</v>
      </c>
      <c r="Z339" s="26">
        <v>0</v>
      </c>
      <c r="AA339" s="24" t="s">
        <v>50</v>
      </c>
      <c r="AB339" s="26">
        <v>0</v>
      </c>
      <c r="AC339" s="26">
        <v>0</v>
      </c>
      <c r="AD339" s="24" t="s">
        <v>50</v>
      </c>
      <c r="AE339" s="26">
        <v>0</v>
      </c>
      <c r="AF339" s="24">
        <v>0</v>
      </c>
      <c r="AG339" s="24" t="s">
        <v>50</v>
      </c>
      <c r="AH339" s="26">
        <v>0</v>
      </c>
      <c r="AI339" s="26">
        <v>0</v>
      </c>
      <c r="AJ339" s="24" t="s">
        <v>50</v>
      </c>
      <c r="AK339" s="26">
        <v>0</v>
      </c>
      <c r="AL339" s="26">
        <v>0</v>
      </c>
      <c r="AM339" s="27" t="s">
        <v>47</v>
      </c>
      <c r="AN339" s="24" t="s">
        <v>47</v>
      </c>
      <c r="AO339" s="27" t="s">
        <v>47</v>
      </c>
      <c r="AP339" s="24" t="s">
        <v>47</v>
      </c>
    </row>
    <row r="340" spans="1:43" s="28" customFormat="1" x14ac:dyDescent="0.25">
      <c r="A340" s="16" t="s">
        <v>793</v>
      </c>
      <c r="B340" s="25">
        <v>44967</v>
      </c>
      <c r="C340" s="24" t="s">
        <v>876</v>
      </c>
      <c r="D340" s="24" t="s">
        <v>933</v>
      </c>
      <c r="E340" s="24" t="s">
        <v>934</v>
      </c>
      <c r="F340" s="24" t="s">
        <v>1030</v>
      </c>
      <c r="G340" s="24" t="s">
        <v>48</v>
      </c>
      <c r="H340" s="24" t="s">
        <v>47</v>
      </c>
      <c r="I340" s="24" t="s">
        <v>1037</v>
      </c>
      <c r="J340" s="26" t="s">
        <v>47</v>
      </c>
      <c r="K340" s="24" t="s">
        <v>1038</v>
      </c>
      <c r="L340" s="26" t="s">
        <v>535</v>
      </c>
      <c r="M340" s="26">
        <v>174.24</v>
      </c>
      <c r="N340" s="24" t="s">
        <v>49</v>
      </c>
      <c r="O340" s="24" t="s">
        <v>1035</v>
      </c>
      <c r="P340" s="24" t="s">
        <v>1039</v>
      </c>
      <c r="Q340" s="26">
        <f t="shared" si="3"/>
        <v>-174.24</v>
      </c>
      <c r="R340" s="26">
        <v>0</v>
      </c>
      <c r="S340" s="26">
        <v>-174.24</v>
      </c>
      <c r="T340" s="26">
        <v>0</v>
      </c>
      <c r="U340" s="24" t="s">
        <v>50</v>
      </c>
      <c r="V340" s="26">
        <v>0</v>
      </c>
      <c r="W340" s="26">
        <v>0</v>
      </c>
      <c r="X340" s="24" t="s">
        <v>50</v>
      </c>
      <c r="Y340" s="26">
        <v>0</v>
      </c>
      <c r="Z340" s="26">
        <v>0</v>
      </c>
      <c r="AA340" s="24" t="s">
        <v>50</v>
      </c>
      <c r="AB340" s="26">
        <v>0</v>
      </c>
      <c r="AC340" s="26">
        <v>0</v>
      </c>
      <c r="AD340" s="24" t="s">
        <v>50</v>
      </c>
      <c r="AE340" s="26">
        <v>0</v>
      </c>
      <c r="AF340" s="24">
        <v>0</v>
      </c>
      <c r="AG340" s="24" t="s">
        <v>50</v>
      </c>
      <c r="AH340" s="26">
        <v>0</v>
      </c>
      <c r="AI340" s="26">
        <v>0</v>
      </c>
      <c r="AJ340" s="24" t="s">
        <v>50</v>
      </c>
      <c r="AK340" s="26">
        <v>0</v>
      </c>
      <c r="AL340" s="26">
        <v>0</v>
      </c>
      <c r="AM340" s="27" t="s">
        <v>47</v>
      </c>
      <c r="AN340" s="24" t="s">
        <v>47</v>
      </c>
      <c r="AO340" s="27" t="s">
        <v>47</v>
      </c>
      <c r="AP340" s="24" t="s">
        <v>47</v>
      </c>
    </row>
    <row r="341" spans="1:43" s="28" customFormat="1" x14ac:dyDescent="0.25">
      <c r="A341" s="16" t="s">
        <v>797</v>
      </c>
      <c r="B341" s="25">
        <v>44967</v>
      </c>
      <c r="C341" s="24" t="s">
        <v>876</v>
      </c>
      <c r="D341" s="24" t="s">
        <v>933</v>
      </c>
      <c r="E341" s="24" t="s">
        <v>934</v>
      </c>
      <c r="F341" s="24" t="s">
        <v>1040</v>
      </c>
      <c r="G341" s="24" t="s">
        <v>48</v>
      </c>
      <c r="H341" s="24"/>
      <c r="I341" s="24" t="s">
        <v>1041</v>
      </c>
      <c r="J341" s="26"/>
      <c r="K341" s="24" t="s">
        <v>1032</v>
      </c>
      <c r="L341" s="26" t="s">
        <v>535</v>
      </c>
      <c r="M341" s="26">
        <v>268.62</v>
      </c>
      <c r="N341" s="24" t="s">
        <v>49</v>
      </c>
      <c r="O341" s="24" t="s">
        <v>56</v>
      </c>
      <c r="P341" s="24"/>
      <c r="Q341" s="26">
        <f t="shared" si="3"/>
        <v>-268.62</v>
      </c>
      <c r="R341" s="26">
        <v>0</v>
      </c>
      <c r="S341" s="26">
        <v>-268.62</v>
      </c>
      <c r="T341" s="26">
        <v>0</v>
      </c>
      <c r="U341" s="24" t="s">
        <v>50</v>
      </c>
      <c r="V341" s="26">
        <v>0</v>
      </c>
      <c r="W341" s="26">
        <v>0</v>
      </c>
      <c r="X341" s="24" t="s">
        <v>50</v>
      </c>
      <c r="Y341" s="26">
        <v>0</v>
      </c>
      <c r="Z341" s="26">
        <v>0</v>
      </c>
      <c r="AA341" s="24" t="s">
        <v>50</v>
      </c>
      <c r="AB341" s="26">
        <v>0</v>
      </c>
      <c r="AC341" s="26">
        <v>0</v>
      </c>
      <c r="AD341" s="24" t="s">
        <v>50</v>
      </c>
      <c r="AE341" s="26">
        <v>0</v>
      </c>
      <c r="AF341" s="24">
        <v>0</v>
      </c>
      <c r="AG341" s="24" t="s">
        <v>50</v>
      </c>
      <c r="AH341" s="26">
        <v>0</v>
      </c>
      <c r="AI341" s="26">
        <v>0</v>
      </c>
      <c r="AJ341" s="24" t="s">
        <v>50</v>
      </c>
      <c r="AK341" s="26">
        <v>0</v>
      </c>
      <c r="AL341" s="26">
        <v>0</v>
      </c>
      <c r="AM341" s="27"/>
      <c r="AN341" s="24"/>
      <c r="AO341" s="27"/>
      <c r="AP341" s="24"/>
    </row>
    <row r="342" spans="1:43" s="28" customFormat="1" x14ac:dyDescent="0.25">
      <c r="A342" s="16" t="s">
        <v>799</v>
      </c>
      <c r="B342" s="17">
        <v>44967</v>
      </c>
      <c r="C342" s="16" t="s">
        <v>876</v>
      </c>
      <c r="D342" s="16" t="s">
        <v>893</v>
      </c>
      <c r="E342" s="16" t="s">
        <v>95</v>
      </c>
      <c r="F342" s="16" t="s">
        <v>898</v>
      </c>
      <c r="G342" s="16" t="s">
        <v>54</v>
      </c>
      <c r="H342" s="16" t="s">
        <v>549</v>
      </c>
      <c r="I342" s="18" t="s">
        <v>47</v>
      </c>
      <c r="J342" s="18" t="s">
        <v>47</v>
      </c>
      <c r="K342" s="18" t="s">
        <v>47</v>
      </c>
      <c r="L342" s="18" t="s">
        <v>47</v>
      </c>
      <c r="M342" s="18">
        <v>0</v>
      </c>
      <c r="N342" s="16" t="s">
        <v>47</v>
      </c>
      <c r="O342" s="16" t="s">
        <v>56</v>
      </c>
      <c r="P342" s="16" t="s">
        <v>47</v>
      </c>
      <c r="Q342" s="18">
        <v>19470.995849999996</v>
      </c>
      <c r="R342" s="18">
        <v>0</v>
      </c>
      <c r="S342" s="18">
        <v>14552.765349999994</v>
      </c>
      <c r="T342" s="18">
        <v>0</v>
      </c>
      <c r="U342" s="16" t="s">
        <v>50</v>
      </c>
      <c r="V342" s="18">
        <v>0</v>
      </c>
      <c r="W342" s="18">
        <v>4239.8537999999999</v>
      </c>
      <c r="X342" s="16" t="s">
        <v>50</v>
      </c>
      <c r="Y342" s="18">
        <v>678.37670000000003</v>
      </c>
      <c r="Z342" s="18">
        <v>0</v>
      </c>
      <c r="AA342" s="16" t="s">
        <v>50</v>
      </c>
      <c r="AB342" s="18">
        <v>0</v>
      </c>
      <c r="AC342" s="18">
        <v>0</v>
      </c>
      <c r="AD342" s="16" t="s">
        <v>50</v>
      </c>
      <c r="AE342" s="18">
        <v>0</v>
      </c>
      <c r="AF342" s="16">
        <v>0</v>
      </c>
      <c r="AG342" s="16" t="s">
        <v>50</v>
      </c>
      <c r="AH342" s="18">
        <v>0</v>
      </c>
      <c r="AI342" s="18">
        <v>0</v>
      </c>
      <c r="AJ342" s="16" t="s">
        <v>50</v>
      </c>
      <c r="AK342" s="18">
        <v>0</v>
      </c>
      <c r="AL342" s="18">
        <v>0</v>
      </c>
      <c r="AM342" s="19" t="s">
        <v>47</v>
      </c>
      <c r="AN342" s="16" t="s">
        <v>47</v>
      </c>
      <c r="AO342" s="19" t="s">
        <v>47</v>
      </c>
      <c r="AP342" s="16" t="s">
        <v>47</v>
      </c>
      <c r="AQ342" s="20"/>
    </row>
    <row r="343" spans="1:43" s="28" customFormat="1" x14ac:dyDescent="0.25">
      <c r="A343" s="16" t="s">
        <v>804</v>
      </c>
      <c r="B343" s="17">
        <v>44967</v>
      </c>
      <c r="C343" s="16" t="s">
        <v>876</v>
      </c>
      <c r="D343" s="16" t="s">
        <v>1191</v>
      </c>
      <c r="E343" s="16" t="s">
        <v>1192</v>
      </c>
      <c r="F343" s="16" t="s">
        <v>1219</v>
      </c>
      <c r="G343" s="16" t="s">
        <v>54</v>
      </c>
      <c r="H343" s="16" t="s">
        <v>1220</v>
      </c>
      <c r="I343" s="18" t="s">
        <v>47</v>
      </c>
      <c r="J343" s="18" t="s">
        <v>47</v>
      </c>
      <c r="K343" s="18" t="s">
        <v>47</v>
      </c>
      <c r="L343" s="18" t="s">
        <v>47</v>
      </c>
      <c r="M343" s="18">
        <v>0</v>
      </c>
      <c r="N343" s="16" t="s">
        <v>47</v>
      </c>
      <c r="O343" s="16" t="s">
        <v>56</v>
      </c>
      <c r="P343" s="16" t="s">
        <v>47</v>
      </c>
      <c r="Q343" s="18">
        <f>+S343+T343+V343+W343+Y343+Z343+AB343+AC343</f>
        <v>1147.6007999999999</v>
      </c>
      <c r="R343" s="18">
        <v>0</v>
      </c>
      <c r="S343" s="18">
        <v>804.38</v>
      </c>
      <c r="T343" s="18">
        <v>0</v>
      </c>
      <c r="U343" s="16" t="s">
        <v>50</v>
      </c>
      <c r="V343" s="18">
        <v>0</v>
      </c>
      <c r="W343" s="18">
        <v>295.88</v>
      </c>
      <c r="X343" s="16" t="s">
        <v>50</v>
      </c>
      <c r="Y343" s="18">
        <v>47.340800000000009</v>
      </c>
      <c r="Z343" s="18">
        <v>0</v>
      </c>
      <c r="AA343" s="16" t="s">
        <v>50</v>
      </c>
      <c r="AB343" s="18">
        <v>0</v>
      </c>
      <c r="AC343" s="18">
        <v>0</v>
      </c>
      <c r="AD343" s="16" t="s">
        <v>50</v>
      </c>
      <c r="AE343" s="18">
        <v>0</v>
      </c>
      <c r="AF343" s="16">
        <v>0</v>
      </c>
      <c r="AG343" s="16" t="s">
        <v>50</v>
      </c>
      <c r="AH343" s="18">
        <v>0</v>
      </c>
      <c r="AI343" s="18">
        <v>0</v>
      </c>
      <c r="AJ343" s="16" t="s">
        <v>50</v>
      </c>
      <c r="AK343" s="18">
        <v>0</v>
      </c>
      <c r="AL343" s="18">
        <v>0</v>
      </c>
      <c r="AM343" s="19" t="s">
        <v>47</v>
      </c>
      <c r="AN343" s="16" t="s">
        <v>47</v>
      </c>
      <c r="AO343" s="19" t="s">
        <v>47</v>
      </c>
      <c r="AP343" s="16" t="s">
        <v>47</v>
      </c>
      <c r="AQ343" s="20"/>
    </row>
    <row r="344" spans="1:43" s="28" customFormat="1" x14ac:dyDescent="0.25">
      <c r="A344" s="16" t="s">
        <v>806</v>
      </c>
      <c r="B344" s="17">
        <v>44967</v>
      </c>
      <c r="C344" s="16" t="s">
        <v>876</v>
      </c>
      <c r="D344" s="16" t="s">
        <v>1137</v>
      </c>
      <c r="E344" s="20" t="s">
        <v>1138</v>
      </c>
      <c r="F344" s="16" t="s">
        <v>1158</v>
      </c>
      <c r="G344" s="16" t="s">
        <v>54</v>
      </c>
      <c r="H344" s="20" t="s">
        <v>1159</v>
      </c>
      <c r="I344" s="16"/>
      <c r="J344" s="16"/>
      <c r="K344" s="16"/>
      <c r="L344" s="16"/>
      <c r="M344" s="16"/>
      <c r="N344" s="16"/>
      <c r="O344" s="16" t="s">
        <v>1141</v>
      </c>
      <c r="P344" s="16"/>
      <c r="Q344" s="29">
        <v>8329.49</v>
      </c>
      <c r="R344" s="29"/>
      <c r="S344" s="29">
        <v>8329.49</v>
      </c>
      <c r="T344" s="29">
        <v>0</v>
      </c>
      <c r="U344" s="16" t="s">
        <v>50</v>
      </c>
      <c r="V344" s="29">
        <v>0</v>
      </c>
      <c r="W344" s="29">
        <v>0</v>
      </c>
      <c r="X344" s="16" t="s">
        <v>50</v>
      </c>
      <c r="Y344" s="29">
        <v>0</v>
      </c>
      <c r="Z344" s="29">
        <v>0</v>
      </c>
      <c r="AA344" s="29">
        <v>0</v>
      </c>
      <c r="AB344" s="29">
        <v>0</v>
      </c>
      <c r="AC344" s="29">
        <v>0</v>
      </c>
      <c r="AD344" s="29">
        <v>0</v>
      </c>
      <c r="AE344" s="29">
        <v>0</v>
      </c>
      <c r="AF344" s="29">
        <v>0</v>
      </c>
      <c r="AG344" s="29">
        <v>0</v>
      </c>
      <c r="AH344" s="29">
        <v>0</v>
      </c>
      <c r="AI344" s="29">
        <v>0</v>
      </c>
      <c r="AJ344" s="29">
        <v>0</v>
      </c>
      <c r="AK344" s="29">
        <v>0</v>
      </c>
      <c r="AL344" s="29">
        <v>0</v>
      </c>
      <c r="AM344" s="29">
        <v>0</v>
      </c>
      <c r="AN344" s="29"/>
      <c r="AO344" s="29"/>
      <c r="AP344" s="29"/>
      <c r="AQ344" s="16"/>
    </row>
    <row r="345" spans="1:43" s="28" customFormat="1" x14ac:dyDescent="0.25">
      <c r="A345" s="16" t="s">
        <v>810</v>
      </c>
      <c r="B345" s="17">
        <v>44967</v>
      </c>
      <c r="C345" s="16" t="s">
        <v>876</v>
      </c>
      <c r="D345" s="16" t="s">
        <v>1170</v>
      </c>
      <c r="E345" s="20" t="s">
        <v>1171</v>
      </c>
      <c r="F345" s="16" t="s">
        <v>1182</v>
      </c>
      <c r="G345" s="16" t="s">
        <v>54</v>
      </c>
      <c r="H345" s="16" t="s">
        <v>1183</v>
      </c>
      <c r="I345" s="16"/>
      <c r="J345" s="16"/>
      <c r="K345" s="16"/>
      <c r="L345" s="16"/>
      <c r="M345" s="16"/>
      <c r="N345" s="16"/>
      <c r="O345" s="16" t="s">
        <v>1141</v>
      </c>
      <c r="P345" s="16"/>
      <c r="Q345" s="29">
        <v>3654.33</v>
      </c>
      <c r="R345" s="29"/>
      <c r="S345" s="29">
        <v>3654.33</v>
      </c>
      <c r="T345" s="29">
        <v>0</v>
      </c>
      <c r="U345" s="16" t="s">
        <v>50</v>
      </c>
      <c r="V345" s="29">
        <v>0</v>
      </c>
      <c r="W345" s="29">
        <v>0</v>
      </c>
      <c r="X345" s="16" t="s">
        <v>50</v>
      </c>
      <c r="Y345" s="29">
        <v>0</v>
      </c>
      <c r="Z345" s="29">
        <v>0</v>
      </c>
      <c r="AA345" s="29">
        <v>0</v>
      </c>
      <c r="AB345" s="29">
        <v>0</v>
      </c>
      <c r="AC345" s="29">
        <v>0</v>
      </c>
      <c r="AD345" s="29">
        <v>0</v>
      </c>
      <c r="AE345" s="29">
        <v>0</v>
      </c>
      <c r="AF345" s="29">
        <v>0</v>
      </c>
      <c r="AG345" s="29">
        <v>0</v>
      </c>
      <c r="AH345" s="29">
        <v>0</v>
      </c>
      <c r="AI345" s="29">
        <v>0</v>
      </c>
      <c r="AJ345" s="29">
        <v>0</v>
      </c>
      <c r="AK345" s="29">
        <v>0</v>
      </c>
      <c r="AL345" s="29">
        <v>0</v>
      </c>
      <c r="AM345" s="29">
        <v>0</v>
      </c>
      <c r="AN345" s="29">
        <v>0</v>
      </c>
      <c r="AO345" s="29">
        <v>0</v>
      </c>
      <c r="AP345" s="29">
        <v>0</v>
      </c>
      <c r="AQ345" s="16"/>
    </row>
    <row r="346" spans="1:43" s="28" customFormat="1" x14ac:dyDescent="0.25">
      <c r="A346" s="16" t="s">
        <v>812</v>
      </c>
      <c r="B346" s="17">
        <v>44968</v>
      </c>
      <c r="C346" s="16" t="s">
        <v>876</v>
      </c>
      <c r="D346" s="16" t="s">
        <v>52</v>
      </c>
      <c r="E346" s="16" t="s">
        <v>53</v>
      </c>
      <c r="F346" s="16" t="s">
        <v>880</v>
      </c>
      <c r="G346" s="16" t="s">
        <v>54</v>
      </c>
      <c r="H346" s="16" t="s">
        <v>578</v>
      </c>
      <c r="I346" s="18" t="s">
        <v>47</v>
      </c>
      <c r="J346" s="18" t="s">
        <v>47</v>
      </c>
      <c r="K346" s="18" t="s">
        <v>47</v>
      </c>
      <c r="L346" s="18" t="s">
        <v>47</v>
      </c>
      <c r="M346" s="18">
        <v>0</v>
      </c>
      <c r="N346" s="16" t="s">
        <v>47</v>
      </c>
      <c r="O346" s="16" t="s">
        <v>56</v>
      </c>
      <c r="P346" s="16" t="s">
        <v>47</v>
      </c>
      <c r="Q346" s="18">
        <v>22973.950500000014</v>
      </c>
      <c r="R346" s="18">
        <v>0</v>
      </c>
      <c r="S346" s="18">
        <v>18351.703000000012</v>
      </c>
      <c r="T346" s="18">
        <v>0</v>
      </c>
      <c r="U346" s="16" t="s">
        <v>50</v>
      </c>
      <c r="V346" s="18">
        <v>0</v>
      </c>
      <c r="W346" s="18">
        <v>3984.6961999999999</v>
      </c>
      <c r="X346" s="16" t="s">
        <v>63</v>
      </c>
      <c r="Y346" s="18">
        <v>637.55130000000008</v>
      </c>
      <c r="Z346" s="18">
        <v>0</v>
      </c>
      <c r="AA346" s="16" t="s">
        <v>50</v>
      </c>
      <c r="AB346" s="18">
        <v>0</v>
      </c>
      <c r="AC346" s="18">
        <v>0</v>
      </c>
      <c r="AD346" s="16" t="s">
        <v>50</v>
      </c>
      <c r="AE346" s="18">
        <v>0</v>
      </c>
      <c r="AF346" s="16">
        <v>0</v>
      </c>
      <c r="AG346" s="16" t="s">
        <v>50</v>
      </c>
      <c r="AH346" s="18">
        <v>0</v>
      </c>
      <c r="AI346" s="18">
        <v>0</v>
      </c>
      <c r="AJ346" s="16" t="s">
        <v>50</v>
      </c>
      <c r="AK346" s="18">
        <v>0</v>
      </c>
      <c r="AL346" s="18">
        <v>0</v>
      </c>
      <c r="AM346" s="19" t="s">
        <v>47</v>
      </c>
      <c r="AN346" s="16" t="s">
        <v>47</v>
      </c>
      <c r="AO346" s="19" t="s">
        <v>47</v>
      </c>
      <c r="AP346" s="16" t="s">
        <v>47</v>
      </c>
      <c r="AQ346" s="20"/>
    </row>
    <row r="347" spans="1:43" s="28" customFormat="1" x14ac:dyDescent="0.25">
      <c r="A347" s="16" t="s">
        <v>814</v>
      </c>
      <c r="B347" s="17">
        <v>44968</v>
      </c>
      <c r="C347" s="16" t="s">
        <v>876</v>
      </c>
      <c r="D347" s="16" t="s">
        <v>52</v>
      </c>
      <c r="E347" s="16" t="s">
        <v>53</v>
      </c>
      <c r="F347" s="16" t="s">
        <v>580</v>
      </c>
      <c r="G347" s="16" t="s">
        <v>48</v>
      </c>
      <c r="H347" s="16" t="s">
        <v>47</v>
      </c>
      <c r="I347" s="18" t="s">
        <v>430</v>
      </c>
      <c r="J347" s="18" t="s">
        <v>47</v>
      </c>
      <c r="K347" s="18" t="s">
        <v>581</v>
      </c>
      <c r="L347" s="18" t="s">
        <v>494</v>
      </c>
      <c r="M347" s="18">
        <v>150.96</v>
      </c>
      <c r="N347" s="16" t="s">
        <v>49</v>
      </c>
      <c r="O347" s="16" t="s">
        <v>582</v>
      </c>
      <c r="P347" s="16" t="s">
        <v>583</v>
      </c>
      <c r="Q347" s="18">
        <v>-57.14</v>
      </c>
      <c r="R347" s="18">
        <v>0</v>
      </c>
      <c r="S347" s="18">
        <v>-57.14</v>
      </c>
      <c r="T347" s="18">
        <v>0</v>
      </c>
      <c r="U347" s="16" t="s">
        <v>50</v>
      </c>
      <c r="V347" s="18">
        <v>0</v>
      </c>
      <c r="W347" s="18">
        <v>0</v>
      </c>
      <c r="X347" s="16" t="s">
        <v>50</v>
      </c>
      <c r="Y347" s="18">
        <v>0</v>
      </c>
      <c r="Z347" s="18">
        <v>0</v>
      </c>
      <c r="AA347" s="16" t="s">
        <v>50</v>
      </c>
      <c r="AB347" s="18">
        <v>0</v>
      </c>
      <c r="AC347" s="18">
        <v>0</v>
      </c>
      <c r="AD347" s="16" t="s">
        <v>50</v>
      </c>
      <c r="AE347" s="18">
        <v>0</v>
      </c>
      <c r="AF347" s="16">
        <v>0</v>
      </c>
      <c r="AG347" s="16" t="s">
        <v>50</v>
      </c>
      <c r="AH347" s="18">
        <v>0</v>
      </c>
      <c r="AI347" s="18">
        <v>0</v>
      </c>
      <c r="AJ347" s="16" t="s">
        <v>50</v>
      </c>
      <c r="AK347" s="18">
        <v>0</v>
      </c>
      <c r="AL347" s="18">
        <v>0</v>
      </c>
      <c r="AM347" s="19" t="s">
        <v>47</v>
      </c>
      <c r="AN347" s="16" t="s">
        <v>47</v>
      </c>
      <c r="AO347" s="19" t="s">
        <v>47</v>
      </c>
      <c r="AP347" s="16" t="s">
        <v>47</v>
      </c>
      <c r="AQ347" s="20"/>
    </row>
    <row r="348" spans="1:43" s="28" customFormat="1" x14ac:dyDescent="0.25">
      <c r="A348" s="16" t="s">
        <v>816</v>
      </c>
      <c r="B348" s="25">
        <v>44968</v>
      </c>
      <c r="C348" s="24" t="s">
        <v>1237</v>
      </c>
      <c r="D348" s="24" t="s">
        <v>52</v>
      </c>
      <c r="E348" s="24" t="s">
        <v>1238</v>
      </c>
      <c r="F348" s="24" t="s">
        <v>1386</v>
      </c>
      <c r="G348" s="24" t="s">
        <v>54</v>
      </c>
      <c r="H348" s="24" t="s">
        <v>1387</v>
      </c>
      <c r="I348" s="26" t="s">
        <v>47</v>
      </c>
      <c r="J348" s="26" t="s">
        <v>47</v>
      </c>
      <c r="K348" s="26" t="s">
        <v>47</v>
      </c>
      <c r="L348" s="26" t="s">
        <v>47</v>
      </c>
      <c r="M348" s="26">
        <v>0</v>
      </c>
      <c r="N348" s="24" t="s">
        <v>47</v>
      </c>
      <c r="O348" s="24" t="s">
        <v>56</v>
      </c>
      <c r="P348" s="24" t="s">
        <v>47</v>
      </c>
      <c r="Q348" s="26">
        <f>+R348+S348+T348+V348+W348+Y348+AB348+Z348+AC348+AE348</f>
        <v>10134.211850000002</v>
      </c>
      <c r="R348" s="26">
        <v>0</v>
      </c>
      <c r="S348" s="26">
        <v>8593.3606500000024</v>
      </c>
      <c r="T348" s="26">
        <v>0</v>
      </c>
      <c r="U348" s="24" t="s">
        <v>50</v>
      </c>
      <c r="V348" s="26">
        <v>0</v>
      </c>
      <c r="W348" s="26">
        <v>1328.3200000000002</v>
      </c>
      <c r="X348" s="24" t="s">
        <v>50</v>
      </c>
      <c r="Y348" s="26">
        <v>212.53119999999998</v>
      </c>
      <c r="Z348" s="26">
        <v>0</v>
      </c>
      <c r="AA348" s="24" t="s">
        <v>50</v>
      </c>
      <c r="AB348" s="26">
        <v>0</v>
      </c>
      <c r="AC348" s="26">
        <v>0</v>
      </c>
      <c r="AD348" s="24" t="s">
        <v>50</v>
      </c>
      <c r="AE348" s="26">
        <v>0</v>
      </c>
      <c r="AF348" s="24">
        <v>0</v>
      </c>
      <c r="AG348" s="24" t="s">
        <v>50</v>
      </c>
      <c r="AH348" s="26">
        <v>0</v>
      </c>
      <c r="AI348" s="26">
        <v>0</v>
      </c>
      <c r="AJ348" s="24" t="s">
        <v>50</v>
      </c>
      <c r="AK348" s="26">
        <v>0</v>
      </c>
      <c r="AL348" s="26">
        <v>0</v>
      </c>
      <c r="AM348" s="27" t="s">
        <v>47</v>
      </c>
      <c r="AN348" s="24" t="s">
        <v>47</v>
      </c>
      <c r="AO348" s="27" t="s">
        <v>47</v>
      </c>
      <c r="AP348" s="24" t="s">
        <v>47</v>
      </c>
    </row>
    <row r="349" spans="1:43" s="28" customFormat="1" x14ac:dyDescent="0.25">
      <c r="A349" s="16" t="s">
        <v>1499</v>
      </c>
      <c r="B349" s="25">
        <v>44968</v>
      </c>
      <c r="C349" s="24" t="s">
        <v>1237</v>
      </c>
      <c r="D349" s="24" t="s">
        <v>52</v>
      </c>
      <c r="E349" s="24" t="s">
        <v>1238</v>
      </c>
      <c r="F349" s="24" t="s">
        <v>1386</v>
      </c>
      <c r="G349" s="24" t="s">
        <v>54</v>
      </c>
      <c r="H349" s="24" t="s">
        <v>1388</v>
      </c>
      <c r="I349" s="26" t="s">
        <v>47</v>
      </c>
      <c r="J349" s="26" t="s">
        <v>47</v>
      </c>
      <c r="K349" s="26" t="s">
        <v>47</v>
      </c>
      <c r="L349" s="26" t="s">
        <v>47</v>
      </c>
      <c r="M349" s="26">
        <v>0</v>
      </c>
      <c r="N349" s="24" t="s">
        <v>47</v>
      </c>
      <c r="O349" s="24" t="s">
        <v>1389</v>
      </c>
      <c r="P349" s="24" t="s">
        <v>1390</v>
      </c>
      <c r="Q349" s="26">
        <f>+R349+S349+T349+V349+W349+Y349+AB349+Z349+AC349+AE349</f>
        <v>108.09</v>
      </c>
      <c r="R349" s="26">
        <v>0</v>
      </c>
      <c r="S349" s="26">
        <v>108.09</v>
      </c>
      <c r="T349" s="26">
        <v>0</v>
      </c>
      <c r="U349" s="24" t="s">
        <v>50</v>
      </c>
      <c r="V349" s="26">
        <v>0</v>
      </c>
      <c r="W349" s="26">
        <v>0</v>
      </c>
      <c r="X349" s="24" t="s">
        <v>50</v>
      </c>
      <c r="Y349" s="26">
        <v>0</v>
      </c>
      <c r="Z349" s="26">
        <v>0</v>
      </c>
      <c r="AA349" s="24" t="s">
        <v>50</v>
      </c>
      <c r="AB349" s="26">
        <v>0</v>
      </c>
      <c r="AC349" s="26">
        <v>0</v>
      </c>
      <c r="AD349" s="24" t="s">
        <v>50</v>
      </c>
      <c r="AE349" s="26">
        <v>0</v>
      </c>
      <c r="AF349" s="24">
        <v>0</v>
      </c>
      <c r="AG349" s="24" t="s">
        <v>50</v>
      </c>
      <c r="AH349" s="26">
        <v>0</v>
      </c>
      <c r="AI349" s="26">
        <v>0</v>
      </c>
      <c r="AJ349" s="24" t="s">
        <v>50</v>
      </c>
      <c r="AK349" s="26">
        <v>0</v>
      </c>
      <c r="AL349" s="26">
        <v>0</v>
      </c>
      <c r="AM349" s="27" t="s">
        <v>47</v>
      </c>
      <c r="AN349" s="24" t="s">
        <v>47</v>
      </c>
      <c r="AO349" s="27" t="s">
        <v>47</v>
      </c>
      <c r="AP349" s="24" t="s">
        <v>47</v>
      </c>
    </row>
    <row r="350" spans="1:43" s="28" customFormat="1" x14ac:dyDescent="0.25">
      <c r="A350" s="16" t="s">
        <v>818</v>
      </c>
      <c r="B350" s="25">
        <v>44968</v>
      </c>
      <c r="C350" s="24" t="s">
        <v>1237</v>
      </c>
      <c r="D350" s="24" t="s">
        <v>52</v>
      </c>
      <c r="E350" s="24" t="s">
        <v>1238</v>
      </c>
      <c r="F350" s="24" t="s">
        <v>1386</v>
      </c>
      <c r="G350" s="24" t="s">
        <v>54</v>
      </c>
      <c r="H350" s="24" t="s">
        <v>1391</v>
      </c>
      <c r="I350" s="26" t="s">
        <v>47</v>
      </c>
      <c r="J350" s="26" t="s">
        <v>47</v>
      </c>
      <c r="K350" s="26" t="s">
        <v>47</v>
      </c>
      <c r="L350" s="26" t="s">
        <v>47</v>
      </c>
      <c r="M350" s="26">
        <v>0</v>
      </c>
      <c r="N350" s="24" t="s">
        <v>47</v>
      </c>
      <c r="O350" s="24" t="s">
        <v>56</v>
      </c>
      <c r="P350" s="24" t="s">
        <v>47</v>
      </c>
      <c r="Q350" s="26">
        <f>+R350+S350+T350+V350+W350+Y350+AB350+Z350+AC350+AE350</f>
        <v>14032.1409</v>
      </c>
      <c r="R350" s="26">
        <v>0</v>
      </c>
      <c r="S350" s="26">
        <v>11116.68</v>
      </c>
      <c r="T350" s="26">
        <v>0</v>
      </c>
      <c r="U350" s="24" t="s">
        <v>50</v>
      </c>
      <c r="V350" s="26">
        <v>0</v>
      </c>
      <c r="W350" s="26">
        <v>2513.3283999999999</v>
      </c>
      <c r="X350" s="24" t="s">
        <v>50</v>
      </c>
      <c r="Y350" s="26">
        <v>402.13250000000016</v>
      </c>
      <c r="Z350" s="26">
        <v>0</v>
      </c>
      <c r="AA350" s="24" t="s">
        <v>50</v>
      </c>
      <c r="AB350" s="26">
        <v>0</v>
      </c>
      <c r="AC350" s="26">
        <v>0</v>
      </c>
      <c r="AD350" s="24" t="s">
        <v>50</v>
      </c>
      <c r="AE350" s="26">
        <v>0</v>
      </c>
      <c r="AF350" s="24">
        <v>0</v>
      </c>
      <c r="AG350" s="24" t="s">
        <v>50</v>
      </c>
      <c r="AH350" s="26">
        <v>0</v>
      </c>
      <c r="AI350" s="26">
        <v>0</v>
      </c>
      <c r="AJ350" s="24" t="s">
        <v>50</v>
      </c>
      <c r="AK350" s="26">
        <v>0</v>
      </c>
      <c r="AL350" s="26">
        <v>0</v>
      </c>
      <c r="AM350" s="27" t="s">
        <v>47</v>
      </c>
      <c r="AN350" s="24" t="s">
        <v>47</v>
      </c>
      <c r="AO350" s="27" t="s">
        <v>47</v>
      </c>
      <c r="AP350" s="24" t="s">
        <v>47</v>
      </c>
    </row>
    <row r="351" spans="1:43" s="28" customFormat="1" x14ac:dyDescent="0.25">
      <c r="A351" s="16" t="s">
        <v>823</v>
      </c>
      <c r="B351" s="25">
        <v>44968</v>
      </c>
      <c r="C351" s="24" t="s">
        <v>1237</v>
      </c>
      <c r="D351" s="24" t="s">
        <v>52</v>
      </c>
      <c r="E351" s="24" t="s">
        <v>1238</v>
      </c>
      <c r="F351" s="24" t="s">
        <v>1386</v>
      </c>
      <c r="G351" s="24" t="s">
        <v>48</v>
      </c>
      <c r="H351" s="24" t="s">
        <v>47</v>
      </c>
      <c r="I351" s="26" t="s">
        <v>743</v>
      </c>
      <c r="J351" s="26" t="s">
        <v>47</v>
      </c>
      <c r="K351" s="26" t="s">
        <v>1392</v>
      </c>
      <c r="L351" s="26" t="s">
        <v>535</v>
      </c>
      <c r="M351" s="26">
        <v>141.41999999999999</v>
      </c>
      <c r="N351" s="24" t="s">
        <v>49</v>
      </c>
      <c r="O351" s="24" t="s">
        <v>1393</v>
      </c>
      <c r="P351" s="24" t="s">
        <v>1394</v>
      </c>
      <c r="Q351" s="26">
        <f>+R351+S351+T351+V351+W351+Y351+AB351+Z351+AC351+AE351</f>
        <v>-70.180000000000007</v>
      </c>
      <c r="R351" s="26">
        <v>0</v>
      </c>
      <c r="S351" s="26">
        <v>0</v>
      </c>
      <c r="T351" s="26">
        <v>0</v>
      </c>
      <c r="U351" s="24" t="s">
        <v>50</v>
      </c>
      <c r="V351" s="26">
        <v>0</v>
      </c>
      <c r="W351" s="26">
        <v>-60.5</v>
      </c>
      <c r="X351" s="24" t="s">
        <v>63</v>
      </c>
      <c r="Y351" s="26">
        <v>-9.68</v>
      </c>
      <c r="Z351" s="26">
        <v>0</v>
      </c>
      <c r="AA351" s="24" t="s">
        <v>50</v>
      </c>
      <c r="AB351" s="26">
        <v>0</v>
      </c>
      <c r="AC351" s="26">
        <v>0</v>
      </c>
      <c r="AD351" s="24" t="s">
        <v>50</v>
      </c>
      <c r="AE351" s="26">
        <v>0</v>
      </c>
      <c r="AF351" s="24">
        <v>0</v>
      </c>
      <c r="AG351" s="24" t="s">
        <v>50</v>
      </c>
      <c r="AH351" s="26">
        <v>0</v>
      </c>
      <c r="AI351" s="26">
        <v>0</v>
      </c>
      <c r="AJ351" s="24" t="s">
        <v>50</v>
      </c>
      <c r="AK351" s="26">
        <v>0</v>
      </c>
      <c r="AL351" s="26">
        <v>0</v>
      </c>
      <c r="AM351" s="27" t="s">
        <v>47</v>
      </c>
      <c r="AN351" s="24" t="s">
        <v>47</v>
      </c>
      <c r="AO351" s="27" t="s">
        <v>47</v>
      </c>
      <c r="AP351" s="24" t="s">
        <v>47</v>
      </c>
    </row>
    <row r="352" spans="1:43" s="28" customFormat="1" x14ac:dyDescent="0.25">
      <c r="A352" s="16" t="s">
        <v>825</v>
      </c>
      <c r="B352" s="17">
        <v>44968</v>
      </c>
      <c r="C352" s="16" t="s">
        <v>876</v>
      </c>
      <c r="D352" s="16" t="s">
        <v>65</v>
      </c>
      <c r="E352" s="16" t="s">
        <v>66</v>
      </c>
      <c r="F352" s="16" t="s">
        <v>587</v>
      </c>
      <c r="G352" s="16" t="s">
        <v>54</v>
      </c>
      <c r="H352" s="16" t="s">
        <v>585</v>
      </c>
      <c r="I352" s="18" t="s">
        <v>47</v>
      </c>
      <c r="J352" s="18" t="s">
        <v>47</v>
      </c>
      <c r="K352" s="18" t="s">
        <v>47</v>
      </c>
      <c r="L352" s="18" t="s">
        <v>47</v>
      </c>
      <c r="M352" s="18">
        <v>0</v>
      </c>
      <c r="N352" s="16" t="s">
        <v>47</v>
      </c>
      <c r="O352" s="16" t="s">
        <v>56</v>
      </c>
      <c r="P352" s="16" t="s">
        <v>47</v>
      </c>
      <c r="Q352" s="18">
        <v>21512.078600000001</v>
      </c>
      <c r="R352" s="18">
        <v>0</v>
      </c>
      <c r="S352" s="18">
        <v>15345.979649999997</v>
      </c>
      <c r="T352" s="18">
        <v>0</v>
      </c>
      <c r="U352" s="16" t="s">
        <v>50</v>
      </c>
      <c r="V352" s="18">
        <v>0</v>
      </c>
      <c r="W352" s="18">
        <v>3669.3970000000004</v>
      </c>
      <c r="X352" s="16" t="s">
        <v>63</v>
      </c>
      <c r="Y352" s="18">
        <v>587.10349999999994</v>
      </c>
      <c r="Z352" s="18">
        <v>0</v>
      </c>
      <c r="AA352" s="16" t="s">
        <v>50</v>
      </c>
      <c r="AB352" s="18">
        <v>0</v>
      </c>
      <c r="AC352" s="18">
        <v>1768.1467499999999</v>
      </c>
      <c r="AD352" s="16" t="s">
        <v>80</v>
      </c>
      <c r="AE352" s="18">
        <v>141.45170000000002</v>
      </c>
      <c r="AF352" s="16">
        <v>0</v>
      </c>
      <c r="AG352" s="16" t="s">
        <v>50</v>
      </c>
      <c r="AH352" s="18">
        <v>0</v>
      </c>
      <c r="AI352" s="18">
        <v>0</v>
      </c>
      <c r="AJ352" s="16" t="s">
        <v>50</v>
      </c>
      <c r="AK352" s="18">
        <v>0</v>
      </c>
      <c r="AL352" s="18">
        <v>0</v>
      </c>
      <c r="AM352" s="19" t="s">
        <v>47</v>
      </c>
      <c r="AN352" s="16" t="s">
        <v>47</v>
      </c>
      <c r="AO352" s="19" t="s">
        <v>47</v>
      </c>
      <c r="AP352" s="16" t="s">
        <v>47</v>
      </c>
      <c r="AQ352" s="20"/>
    </row>
    <row r="353" spans="1:43" s="28" customFormat="1" x14ac:dyDescent="0.25">
      <c r="A353" s="16" t="s">
        <v>827</v>
      </c>
      <c r="B353" s="17">
        <v>44968</v>
      </c>
      <c r="C353" s="16" t="s">
        <v>876</v>
      </c>
      <c r="D353" s="16" t="s">
        <v>65</v>
      </c>
      <c r="E353" s="16" t="s">
        <v>66</v>
      </c>
      <c r="F353" s="16" t="s">
        <v>587</v>
      </c>
      <c r="G353" s="16" t="s">
        <v>48</v>
      </c>
      <c r="H353" s="16" t="s">
        <v>47</v>
      </c>
      <c r="I353" s="18" t="s">
        <v>588</v>
      </c>
      <c r="J353" s="18" t="s">
        <v>47</v>
      </c>
      <c r="K353" s="18" t="s">
        <v>589</v>
      </c>
      <c r="L353" s="18" t="s">
        <v>577</v>
      </c>
      <c r="M353" s="18">
        <v>928.6</v>
      </c>
      <c r="N353" s="16" t="s">
        <v>49</v>
      </c>
      <c r="O353" s="16" t="s">
        <v>590</v>
      </c>
      <c r="P353" s="16" t="s">
        <v>591</v>
      </c>
      <c r="Q353" s="18">
        <v>-56.9908</v>
      </c>
      <c r="R353" s="18">
        <v>0</v>
      </c>
      <c r="S353" s="18">
        <v>0</v>
      </c>
      <c r="T353" s="18">
        <v>0</v>
      </c>
      <c r="U353" s="16" t="s">
        <v>50</v>
      </c>
      <c r="V353" s="18">
        <v>0</v>
      </c>
      <c r="W353" s="18">
        <v>-49.13</v>
      </c>
      <c r="X353" s="16" t="s">
        <v>63</v>
      </c>
      <c r="Y353" s="18">
        <v>-7.8608000000000002</v>
      </c>
      <c r="Z353" s="18">
        <v>0</v>
      </c>
      <c r="AA353" s="16" t="s">
        <v>50</v>
      </c>
      <c r="AB353" s="18">
        <v>0</v>
      </c>
      <c r="AC353" s="18">
        <v>0</v>
      </c>
      <c r="AD353" s="16" t="s">
        <v>50</v>
      </c>
      <c r="AE353" s="18">
        <v>0</v>
      </c>
      <c r="AF353" s="16">
        <v>0</v>
      </c>
      <c r="AG353" s="16" t="s">
        <v>50</v>
      </c>
      <c r="AH353" s="18">
        <v>0</v>
      </c>
      <c r="AI353" s="18">
        <v>0</v>
      </c>
      <c r="AJ353" s="16" t="s">
        <v>50</v>
      </c>
      <c r="AK353" s="18">
        <v>0</v>
      </c>
      <c r="AL353" s="18">
        <v>0</v>
      </c>
      <c r="AM353" s="19" t="s">
        <v>47</v>
      </c>
      <c r="AN353" s="16" t="s">
        <v>47</v>
      </c>
      <c r="AO353" s="19" t="s">
        <v>47</v>
      </c>
      <c r="AP353" s="16" t="s">
        <v>47</v>
      </c>
      <c r="AQ353" s="20"/>
    </row>
    <row r="354" spans="1:43" s="28" customFormat="1" x14ac:dyDescent="0.25">
      <c r="A354" s="16" t="s">
        <v>1500</v>
      </c>
      <c r="B354" s="25">
        <v>44968</v>
      </c>
      <c r="C354" s="24" t="s">
        <v>926</v>
      </c>
      <c r="D354" s="24" t="s">
        <v>65</v>
      </c>
      <c r="E354" s="24" t="s">
        <v>937</v>
      </c>
      <c r="F354" s="24" t="s">
        <v>1072</v>
      </c>
      <c r="G354" s="24" t="s">
        <v>54</v>
      </c>
      <c r="H354" s="24" t="s">
        <v>1073</v>
      </c>
      <c r="I354" s="26" t="s">
        <v>47</v>
      </c>
      <c r="J354" s="26" t="s">
        <v>47</v>
      </c>
      <c r="K354" s="26" t="s">
        <v>47</v>
      </c>
      <c r="L354" s="26" t="s">
        <v>47</v>
      </c>
      <c r="M354" s="26">
        <v>0</v>
      </c>
      <c r="N354" s="24" t="s">
        <v>47</v>
      </c>
      <c r="O354" s="24" t="s">
        <v>56</v>
      </c>
      <c r="P354" s="24" t="s">
        <v>47</v>
      </c>
      <c r="Q354" s="26">
        <f>+S354+T354+V354+W354+Y354+Z354+AB354+AC354+AE354+AH354+AI354</f>
        <v>13174.7551</v>
      </c>
      <c r="R354" s="26">
        <v>0</v>
      </c>
      <c r="S354" s="26">
        <v>12171.98</v>
      </c>
      <c r="T354" s="26">
        <v>0</v>
      </c>
      <c r="U354" s="24" t="s">
        <v>50</v>
      </c>
      <c r="V354" s="26">
        <v>0</v>
      </c>
      <c r="W354" s="26">
        <v>864.46130000000005</v>
      </c>
      <c r="X354" s="24" t="s">
        <v>50</v>
      </c>
      <c r="Y354" s="26">
        <v>138.31379999999999</v>
      </c>
      <c r="Z354" s="26">
        <v>0</v>
      </c>
      <c r="AA354" s="24" t="s">
        <v>50</v>
      </c>
      <c r="AB354" s="26">
        <v>0</v>
      </c>
      <c r="AC354" s="26">
        <v>0</v>
      </c>
      <c r="AD354" s="24" t="s">
        <v>50</v>
      </c>
      <c r="AE354" s="26">
        <v>0</v>
      </c>
      <c r="AF354" s="24">
        <v>0</v>
      </c>
      <c r="AG354" s="24" t="s">
        <v>50</v>
      </c>
      <c r="AH354" s="26">
        <v>0</v>
      </c>
      <c r="AI354" s="26">
        <v>0</v>
      </c>
      <c r="AJ354" s="24" t="s">
        <v>50</v>
      </c>
      <c r="AK354" s="26">
        <v>0</v>
      </c>
      <c r="AL354" s="26">
        <v>0</v>
      </c>
      <c r="AM354" s="27" t="s">
        <v>47</v>
      </c>
      <c r="AN354" s="24" t="s">
        <v>47</v>
      </c>
      <c r="AO354" s="27" t="s">
        <v>47</v>
      </c>
      <c r="AP354" s="24" t="s">
        <v>47</v>
      </c>
    </row>
    <row r="355" spans="1:43" s="28" customFormat="1" x14ac:dyDescent="0.25">
      <c r="A355" s="16" t="s">
        <v>1501</v>
      </c>
      <c r="B355" s="25">
        <v>44968</v>
      </c>
      <c r="C355" s="24" t="s">
        <v>1237</v>
      </c>
      <c r="D355" s="24" t="s">
        <v>65</v>
      </c>
      <c r="E355" s="24" t="s">
        <v>1249</v>
      </c>
      <c r="F355" s="24" t="s">
        <v>1386</v>
      </c>
      <c r="G355" s="24" t="s">
        <v>54</v>
      </c>
      <c r="H355" s="24" t="s">
        <v>1395</v>
      </c>
      <c r="I355" s="26" t="s">
        <v>47</v>
      </c>
      <c r="J355" s="26" t="s">
        <v>47</v>
      </c>
      <c r="K355" s="26" t="s">
        <v>47</v>
      </c>
      <c r="L355" s="26" t="s">
        <v>47</v>
      </c>
      <c r="M355" s="26">
        <v>0</v>
      </c>
      <c r="N355" s="24" t="s">
        <v>47</v>
      </c>
      <c r="O355" s="24" t="s">
        <v>56</v>
      </c>
      <c r="P355" s="24" t="s">
        <v>47</v>
      </c>
      <c r="Q355" s="26">
        <f>+R355+S355+T355+V355+W355+Y355+AB355+Z355+AC355+AE355</f>
        <v>16877.629050000003</v>
      </c>
      <c r="R355" s="26">
        <v>0</v>
      </c>
      <c r="S355" s="26">
        <v>14211.957500000004</v>
      </c>
      <c r="T355" s="26">
        <v>0</v>
      </c>
      <c r="U355" s="24" t="s">
        <v>50</v>
      </c>
      <c r="V355" s="26">
        <v>0</v>
      </c>
      <c r="W355" s="26">
        <v>2297.9926500000001</v>
      </c>
      <c r="X355" s="24" t="s">
        <v>63</v>
      </c>
      <c r="Y355" s="26">
        <v>367.67890000000006</v>
      </c>
      <c r="Z355" s="26">
        <v>0</v>
      </c>
      <c r="AA355" s="24" t="s">
        <v>50</v>
      </c>
      <c r="AB355" s="26">
        <v>0</v>
      </c>
      <c r="AC355" s="26">
        <v>0</v>
      </c>
      <c r="AD355" s="24" t="s">
        <v>50</v>
      </c>
      <c r="AE355" s="26">
        <v>0</v>
      </c>
      <c r="AF355" s="24">
        <v>0</v>
      </c>
      <c r="AG355" s="24" t="s">
        <v>50</v>
      </c>
      <c r="AH355" s="26">
        <v>0</v>
      </c>
      <c r="AI355" s="26">
        <v>0</v>
      </c>
      <c r="AJ355" s="24" t="s">
        <v>50</v>
      </c>
      <c r="AK355" s="26">
        <v>0</v>
      </c>
      <c r="AL355" s="26">
        <v>0</v>
      </c>
      <c r="AM355" s="27" t="s">
        <v>47</v>
      </c>
      <c r="AN355" s="24" t="s">
        <v>47</v>
      </c>
      <c r="AO355" s="27" t="s">
        <v>47</v>
      </c>
      <c r="AP355" s="24" t="s">
        <v>47</v>
      </c>
    </row>
    <row r="356" spans="1:43" s="28" customFormat="1" x14ac:dyDescent="0.25">
      <c r="A356" s="16" t="s">
        <v>1502</v>
      </c>
      <c r="B356" s="17">
        <v>44968</v>
      </c>
      <c r="C356" s="16" t="s">
        <v>876</v>
      </c>
      <c r="D356" s="16" t="s">
        <v>81</v>
      </c>
      <c r="E356" s="16" t="s">
        <v>82</v>
      </c>
      <c r="F356" s="16" t="s">
        <v>595</v>
      </c>
      <c r="G356" s="16" t="s">
        <v>54</v>
      </c>
      <c r="H356" s="16" t="s">
        <v>593</v>
      </c>
      <c r="I356" s="18" t="s">
        <v>47</v>
      </c>
      <c r="J356" s="18" t="s">
        <v>47</v>
      </c>
      <c r="K356" s="18" t="s">
        <v>47</v>
      </c>
      <c r="L356" s="18" t="s">
        <v>47</v>
      </c>
      <c r="M356" s="18">
        <v>0</v>
      </c>
      <c r="N356" s="16" t="s">
        <v>47</v>
      </c>
      <c r="O356" s="16" t="s">
        <v>56</v>
      </c>
      <c r="P356" s="16" t="s">
        <v>47</v>
      </c>
      <c r="Q356" s="18">
        <v>34580.469699999994</v>
      </c>
      <c r="R356" s="18">
        <v>0</v>
      </c>
      <c r="S356" s="18">
        <v>25947.830949999992</v>
      </c>
      <c r="T356" s="18">
        <v>0</v>
      </c>
      <c r="U356" s="16" t="s">
        <v>50</v>
      </c>
      <c r="V356" s="18">
        <v>0</v>
      </c>
      <c r="W356" s="18">
        <v>7441.9300499999999</v>
      </c>
      <c r="X356" s="16" t="s">
        <v>63</v>
      </c>
      <c r="Y356" s="18">
        <v>1190.7086999999999</v>
      </c>
      <c r="Z356" s="18">
        <v>0</v>
      </c>
      <c r="AA356" s="16" t="s">
        <v>50</v>
      </c>
      <c r="AB356" s="18">
        <v>0</v>
      </c>
      <c r="AC356" s="18">
        <v>0</v>
      </c>
      <c r="AD356" s="16" t="s">
        <v>50</v>
      </c>
      <c r="AE356" s="18">
        <v>0</v>
      </c>
      <c r="AF356" s="16">
        <v>0</v>
      </c>
      <c r="AG356" s="16" t="s">
        <v>50</v>
      </c>
      <c r="AH356" s="18">
        <v>0</v>
      </c>
      <c r="AI356" s="18">
        <v>0</v>
      </c>
      <c r="AJ356" s="16" t="s">
        <v>50</v>
      </c>
      <c r="AK356" s="18">
        <v>0</v>
      </c>
      <c r="AL356" s="18">
        <v>0</v>
      </c>
      <c r="AM356" s="19" t="s">
        <v>47</v>
      </c>
      <c r="AN356" s="16" t="s">
        <v>47</v>
      </c>
      <c r="AO356" s="19" t="s">
        <v>47</v>
      </c>
      <c r="AP356" s="16" t="s">
        <v>47</v>
      </c>
      <c r="AQ356" s="20"/>
    </row>
    <row r="357" spans="1:43" s="28" customFormat="1" x14ac:dyDescent="0.25">
      <c r="A357" s="16" t="s">
        <v>829</v>
      </c>
      <c r="B357" s="17">
        <v>44968</v>
      </c>
      <c r="C357" s="16" t="s">
        <v>876</v>
      </c>
      <c r="D357" s="16" t="s">
        <v>81</v>
      </c>
      <c r="E357" s="16" t="s">
        <v>82</v>
      </c>
      <c r="F357" s="16" t="s">
        <v>595</v>
      </c>
      <c r="G357" s="16" t="s">
        <v>54</v>
      </c>
      <c r="H357" s="16" t="s">
        <v>596</v>
      </c>
      <c r="I357" s="18" t="s">
        <v>47</v>
      </c>
      <c r="J357" s="18" t="s">
        <v>47</v>
      </c>
      <c r="K357" s="18" t="s">
        <v>47</v>
      </c>
      <c r="L357" s="18" t="s">
        <v>47</v>
      </c>
      <c r="M357" s="18">
        <v>0</v>
      </c>
      <c r="N357" s="16" t="s">
        <v>47</v>
      </c>
      <c r="O357" s="16" t="s">
        <v>597</v>
      </c>
      <c r="P357" s="16" t="s">
        <v>598</v>
      </c>
      <c r="Q357" s="18">
        <v>163.34</v>
      </c>
      <c r="R357" s="18">
        <v>0</v>
      </c>
      <c r="S357" s="18">
        <v>163.34</v>
      </c>
      <c r="T357" s="18">
        <v>0</v>
      </c>
      <c r="U357" s="16" t="s">
        <v>50</v>
      </c>
      <c r="V357" s="18">
        <v>0</v>
      </c>
      <c r="W357" s="18">
        <v>0</v>
      </c>
      <c r="X357" s="16" t="s">
        <v>50</v>
      </c>
      <c r="Y357" s="18">
        <v>0</v>
      </c>
      <c r="Z357" s="18">
        <v>0</v>
      </c>
      <c r="AA357" s="16" t="s">
        <v>50</v>
      </c>
      <c r="AB357" s="18">
        <v>0</v>
      </c>
      <c r="AC357" s="18">
        <v>0</v>
      </c>
      <c r="AD357" s="16" t="s">
        <v>50</v>
      </c>
      <c r="AE357" s="18">
        <v>0</v>
      </c>
      <c r="AF357" s="16">
        <v>0</v>
      </c>
      <c r="AG357" s="16" t="s">
        <v>50</v>
      </c>
      <c r="AH357" s="18">
        <v>0</v>
      </c>
      <c r="AI357" s="18">
        <v>0</v>
      </c>
      <c r="AJ357" s="16" t="s">
        <v>50</v>
      </c>
      <c r="AK357" s="18">
        <v>0</v>
      </c>
      <c r="AL357" s="18">
        <v>0</v>
      </c>
      <c r="AM357" s="19" t="s">
        <v>47</v>
      </c>
      <c r="AN357" s="16" t="s">
        <v>47</v>
      </c>
      <c r="AO357" s="19" t="s">
        <v>47</v>
      </c>
      <c r="AP357" s="16" t="s">
        <v>47</v>
      </c>
      <c r="AQ357" s="20"/>
    </row>
    <row r="358" spans="1:43" s="28" customFormat="1" x14ac:dyDescent="0.25">
      <c r="A358" s="16" t="s">
        <v>1503</v>
      </c>
      <c r="B358" s="17">
        <v>44968</v>
      </c>
      <c r="C358" s="16" t="s">
        <v>876</v>
      </c>
      <c r="D358" s="16" t="s">
        <v>81</v>
      </c>
      <c r="E358" s="16" t="s">
        <v>82</v>
      </c>
      <c r="F358" s="16" t="s">
        <v>595</v>
      </c>
      <c r="G358" s="16" t="s">
        <v>54</v>
      </c>
      <c r="H358" s="16" t="s">
        <v>600</v>
      </c>
      <c r="I358" s="18" t="s">
        <v>47</v>
      </c>
      <c r="J358" s="18" t="s">
        <v>47</v>
      </c>
      <c r="K358" s="18" t="s">
        <v>47</v>
      </c>
      <c r="L358" s="18" t="s">
        <v>47</v>
      </c>
      <c r="M358" s="18">
        <v>0</v>
      </c>
      <c r="N358" s="16" t="s">
        <v>47</v>
      </c>
      <c r="O358" s="16" t="s">
        <v>56</v>
      </c>
      <c r="P358" s="16" t="s">
        <v>47</v>
      </c>
      <c r="Q358" s="18">
        <v>547.53</v>
      </c>
      <c r="R358" s="18">
        <v>0</v>
      </c>
      <c r="S358" s="18">
        <v>429.90600000000006</v>
      </c>
      <c r="T358" s="18">
        <v>0</v>
      </c>
      <c r="U358" s="16" t="s">
        <v>50</v>
      </c>
      <c r="V358" s="18">
        <v>0</v>
      </c>
      <c r="W358" s="18">
        <v>101.4</v>
      </c>
      <c r="X358" s="16" t="s">
        <v>50</v>
      </c>
      <c r="Y358" s="18">
        <v>16.224</v>
      </c>
      <c r="Z358" s="18">
        <v>0</v>
      </c>
      <c r="AA358" s="16" t="s">
        <v>50</v>
      </c>
      <c r="AB358" s="18">
        <v>0</v>
      </c>
      <c r="AC358" s="18">
        <v>0</v>
      </c>
      <c r="AD358" s="16" t="s">
        <v>50</v>
      </c>
      <c r="AE358" s="18">
        <v>0</v>
      </c>
      <c r="AF358" s="16">
        <v>0</v>
      </c>
      <c r="AG358" s="16" t="s">
        <v>50</v>
      </c>
      <c r="AH358" s="18">
        <v>0</v>
      </c>
      <c r="AI358" s="18">
        <v>0</v>
      </c>
      <c r="AJ358" s="16" t="s">
        <v>50</v>
      </c>
      <c r="AK358" s="18">
        <v>0</v>
      </c>
      <c r="AL358" s="18">
        <v>0</v>
      </c>
      <c r="AM358" s="19" t="s">
        <v>47</v>
      </c>
      <c r="AN358" s="16" t="s">
        <v>47</v>
      </c>
      <c r="AO358" s="19" t="s">
        <v>47</v>
      </c>
      <c r="AP358" s="16" t="s">
        <v>47</v>
      </c>
      <c r="AQ358" s="20"/>
    </row>
    <row r="359" spans="1:43" s="28" customFormat="1" x14ac:dyDescent="0.25">
      <c r="A359" s="16" t="s">
        <v>1504</v>
      </c>
      <c r="B359" s="17">
        <v>44968</v>
      </c>
      <c r="C359" s="16" t="s">
        <v>876</v>
      </c>
      <c r="D359" s="16" t="s">
        <v>81</v>
      </c>
      <c r="E359" s="16" t="s">
        <v>82</v>
      </c>
      <c r="F359" s="16" t="s">
        <v>595</v>
      </c>
      <c r="G359" s="16" t="s">
        <v>48</v>
      </c>
      <c r="H359" s="16" t="s">
        <v>47</v>
      </c>
      <c r="I359" s="18" t="s">
        <v>602</v>
      </c>
      <c r="J359" s="18" t="s">
        <v>47</v>
      </c>
      <c r="K359" s="18" t="s">
        <v>603</v>
      </c>
      <c r="L359" s="18" t="s">
        <v>577</v>
      </c>
      <c r="M359" s="18">
        <v>31.22</v>
      </c>
      <c r="N359" s="16" t="s">
        <v>49</v>
      </c>
      <c r="O359" s="16" t="s">
        <v>604</v>
      </c>
      <c r="P359" s="16" t="s">
        <v>605</v>
      </c>
      <c r="Q359" s="18">
        <v>-31.22</v>
      </c>
      <c r="R359" s="18">
        <v>0</v>
      </c>
      <c r="S359" s="18">
        <v>-31.22</v>
      </c>
      <c r="T359" s="18">
        <v>0</v>
      </c>
      <c r="U359" s="16" t="s">
        <v>50</v>
      </c>
      <c r="V359" s="18">
        <v>0</v>
      </c>
      <c r="W359" s="18">
        <v>0</v>
      </c>
      <c r="X359" s="16" t="s">
        <v>50</v>
      </c>
      <c r="Y359" s="18">
        <v>0</v>
      </c>
      <c r="Z359" s="18">
        <v>0</v>
      </c>
      <c r="AA359" s="16" t="s">
        <v>50</v>
      </c>
      <c r="AB359" s="18">
        <v>0</v>
      </c>
      <c r="AC359" s="18">
        <v>0</v>
      </c>
      <c r="AD359" s="16" t="s">
        <v>50</v>
      </c>
      <c r="AE359" s="18">
        <v>0</v>
      </c>
      <c r="AF359" s="16">
        <v>0</v>
      </c>
      <c r="AG359" s="16" t="s">
        <v>50</v>
      </c>
      <c r="AH359" s="18">
        <v>0</v>
      </c>
      <c r="AI359" s="18">
        <v>0</v>
      </c>
      <c r="AJ359" s="16" t="s">
        <v>50</v>
      </c>
      <c r="AK359" s="18">
        <v>0</v>
      </c>
      <c r="AL359" s="18">
        <v>0</v>
      </c>
      <c r="AM359" s="19" t="s">
        <v>47</v>
      </c>
      <c r="AN359" s="16" t="s">
        <v>47</v>
      </c>
      <c r="AO359" s="19" t="s">
        <v>47</v>
      </c>
      <c r="AP359" s="16" t="s">
        <v>47</v>
      </c>
      <c r="AQ359" s="20"/>
    </row>
    <row r="360" spans="1:43" s="28" customFormat="1" x14ac:dyDescent="0.25">
      <c r="A360" s="16" t="s">
        <v>1505</v>
      </c>
      <c r="B360" s="17">
        <v>44968</v>
      </c>
      <c r="C360" s="16" t="s">
        <v>926</v>
      </c>
      <c r="D360" s="16" t="s">
        <v>81</v>
      </c>
      <c r="E360" s="16" t="s">
        <v>117</v>
      </c>
      <c r="F360" s="16" t="s">
        <v>611</v>
      </c>
      <c r="G360" s="16" t="s">
        <v>54</v>
      </c>
      <c r="H360" s="16" t="s">
        <v>609</v>
      </c>
      <c r="I360" s="18" t="s">
        <v>47</v>
      </c>
      <c r="J360" s="18" t="s">
        <v>47</v>
      </c>
      <c r="K360" s="18" t="s">
        <v>47</v>
      </c>
      <c r="L360" s="18" t="s">
        <v>47</v>
      </c>
      <c r="M360" s="18">
        <v>0</v>
      </c>
      <c r="N360" s="16" t="s">
        <v>47</v>
      </c>
      <c r="O360" s="16" t="s">
        <v>56</v>
      </c>
      <c r="P360" s="16" t="s">
        <v>47</v>
      </c>
      <c r="Q360" s="18">
        <v>42812.737450000001</v>
      </c>
      <c r="R360" s="18">
        <v>0</v>
      </c>
      <c r="S360" s="18">
        <v>33134.103299999995</v>
      </c>
      <c r="T360" s="18">
        <v>0</v>
      </c>
      <c r="U360" s="16" t="s">
        <v>50</v>
      </c>
      <c r="V360" s="18">
        <v>0</v>
      </c>
      <c r="W360" s="18">
        <v>8232.354150000001</v>
      </c>
      <c r="X360" s="16" t="s">
        <v>63</v>
      </c>
      <c r="Y360" s="18">
        <v>1317.1767999999997</v>
      </c>
      <c r="Z360" s="18">
        <v>0</v>
      </c>
      <c r="AA360" s="16" t="s">
        <v>50</v>
      </c>
      <c r="AB360" s="18">
        <v>0</v>
      </c>
      <c r="AC360" s="18">
        <v>119.54</v>
      </c>
      <c r="AD360" s="16" t="s">
        <v>80</v>
      </c>
      <c r="AE360" s="18">
        <v>9.5632000000000001</v>
      </c>
      <c r="AF360" s="16">
        <v>0</v>
      </c>
      <c r="AG360" s="16" t="s">
        <v>50</v>
      </c>
      <c r="AH360" s="18">
        <v>0</v>
      </c>
      <c r="AI360" s="18">
        <v>0</v>
      </c>
      <c r="AJ360" s="16" t="s">
        <v>50</v>
      </c>
      <c r="AK360" s="18">
        <v>0</v>
      </c>
      <c r="AL360" s="18">
        <v>0</v>
      </c>
      <c r="AM360" s="19" t="s">
        <v>47</v>
      </c>
      <c r="AN360" s="16" t="s">
        <v>47</v>
      </c>
      <c r="AO360" s="19" t="s">
        <v>47</v>
      </c>
      <c r="AP360" s="16" t="s">
        <v>47</v>
      </c>
      <c r="AQ360" s="20"/>
    </row>
    <row r="361" spans="1:43" s="28" customFormat="1" x14ac:dyDescent="0.25">
      <c r="A361" s="16" t="s">
        <v>1506</v>
      </c>
      <c r="B361" s="17">
        <v>44968</v>
      </c>
      <c r="C361" s="16" t="s">
        <v>926</v>
      </c>
      <c r="D361" s="16" t="s">
        <v>81</v>
      </c>
      <c r="E361" s="16" t="s">
        <v>117</v>
      </c>
      <c r="F361" s="16" t="s">
        <v>611</v>
      </c>
      <c r="G361" s="16" t="s">
        <v>54</v>
      </c>
      <c r="H361" s="16" t="s">
        <v>612</v>
      </c>
      <c r="I361" s="18" t="s">
        <v>47</v>
      </c>
      <c r="J361" s="18" t="s">
        <v>47</v>
      </c>
      <c r="K361" s="18" t="s">
        <v>47</v>
      </c>
      <c r="L361" s="18" t="s">
        <v>47</v>
      </c>
      <c r="M361" s="18">
        <v>0</v>
      </c>
      <c r="N361" s="16" t="s">
        <v>47</v>
      </c>
      <c r="O361" s="16" t="s">
        <v>613</v>
      </c>
      <c r="P361" s="16" t="s">
        <v>614</v>
      </c>
      <c r="Q361" s="18">
        <v>519.83879999999999</v>
      </c>
      <c r="R361" s="18">
        <v>0</v>
      </c>
      <c r="S361" s="18">
        <v>361.84489999999994</v>
      </c>
      <c r="T361" s="18">
        <v>136.20160000000001</v>
      </c>
      <c r="U361" s="16" t="s">
        <v>63</v>
      </c>
      <c r="V361" s="18">
        <v>21.792300000000001</v>
      </c>
      <c r="W361" s="18">
        <v>0</v>
      </c>
      <c r="X361" s="16" t="s">
        <v>50</v>
      </c>
      <c r="Y361" s="18">
        <v>0</v>
      </c>
      <c r="Z361" s="18">
        <v>0</v>
      </c>
      <c r="AA361" s="16" t="s">
        <v>50</v>
      </c>
      <c r="AB361" s="18">
        <v>0</v>
      </c>
      <c r="AC361" s="18">
        <v>0</v>
      </c>
      <c r="AD361" s="16" t="s">
        <v>50</v>
      </c>
      <c r="AE361" s="18">
        <v>0</v>
      </c>
      <c r="AF361" s="16">
        <v>0</v>
      </c>
      <c r="AG361" s="16" t="s">
        <v>50</v>
      </c>
      <c r="AH361" s="18">
        <v>0</v>
      </c>
      <c r="AI361" s="18">
        <v>0</v>
      </c>
      <c r="AJ361" s="16" t="s">
        <v>50</v>
      </c>
      <c r="AK361" s="18">
        <v>0</v>
      </c>
      <c r="AL361" s="18">
        <v>0</v>
      </c>
      <c r="AM361" s="19" t="s">
        <v>47</v>
      </c>
      <c r="AN361" s="16" t="s">
        <v>47</v>
      </c>
      <c r="AO361" s="19" t="s">
        <v>47</v>
      </c>
      <c r="AP361" s="16" t="s">
        <v>47</v>
      </c>
      <c r="AQ361" s="20"/>
    </row>
    <row r="362" spans="1:43" s="28" customFormat="1" x14ac:dyDescent="0.25">
      <c r="A362" s="16" t="s">
        <v>1507</v>
      </c>
      <c r="B362" s="17">
        <v>44968</v>
      </c>
      <c r="C362" s="16" t="s">
        <v>926</v>
      </c>
      <c r="D362" s="16" t="s">
        <v>81</v>
      </c>
      <c r="E362" s="16" t="s">
        <v>117</v>
      </c>
      <c r="F362" s="16" t="s">
        <v>611</v>
      </c>
      <c r="G362" s="16" t="s">
        <v>54</v>
      </c>
      <c r="H362" s="16" t="s">
        <v>616</v>
      </c>
      <c r="I362" s="18" t="s">
        <v>47</v>
      </c>
      <c r="J362" s="18" t="s">
        <v>47</v>
      </c>
      <c r="K362" s="18" t="s">
        <v>47</v>
      </c>
      <c r="L362" s="18" t="s">
        <v>47</v>
      </c>
      <c r="M362" s="18">
        <v>0</v>
      </c>
      <c r="N362" s="16" t="s">
        <v>47</v>
      </c>
      <c r="O362" s="16" t="s">
        <v>56</v>
      </c>
      <c r="P362" s="16" t="s">
        <v>47</v>
      </c>
      <c r="Q362" s="18">
        <v>698.73854999999992</v>
      </c>
      <c r="R362" s="18">
        <v>0</v>
      </c>
      <c r="S362" s="18">
        <v>675.1557499999999</v>
      </c>
      <c r="T362" s="18">
        <v>0</v>
      </c>
      <c r="U362" s="16" t="s">
        <v>50</v>
      </c>
      <c r="V362" s="18">
        <v>0</v>
      </c>
      <c r="W362" s="18">
        <v>20.329999999999998</v>
      </c>
      <c r="X362" s="16" t="s">
        <v>50</v>
      </c>
      <c r="Y362" s="18">
        <v>3.2528000000000001</v>
      </c>
      <c r="Z362" s="18">
        <v>0</v>
      </c>
      <c r="AA362" s="16" t="s">
        <v>50</v>
      </c>
      <c r="AB362" s="18">
        <v>0</v>
      </c>
      <c r="AC362" s="18">
        <v>0</v>
      </c>
      <c r="AD362" s="16" t="s">
        <v>50</v>
      </c>
      <c r="AE362" s="18">
        <v>0</v>
      </c>
      <c r="AF362" s="16">
        <v>0</v>
      </c>
      <c r="AG362" s="16" t="s">
        <v>50</v>
      </c>
      <c r="AH362" s="18">
        <v>0</v>
      </c>
      <c r="AI362" s="18">
        <v>0</v>
      </c>
      <c r="AJ362" s="16" t="s">
        <v>50</v>
      </c>
      <c r="AK362" s="18">
        <v>0</v>
      </c>
      <c r="AL362" s="18">
        <v>0</v>
      </c>
      <c r="AM362" s="19" t="s">
        <v>47</v>
      </c>
      <c r="AN362" s="16" t="s">
        <v>47</v>
      </c>
      <c r="AO362" s="19" t="s">
        <v>47</v>
      </c>
      <c r="AP362" s="16" t="s">
        <v>47</v>
      </c>
      <c r="AQ362" s="20"/>
    </row>
    <row r="363" spans="1:43" s="28" customFormat="1" x14ac:dyDescent="0.25">
      <c r="A363" s="16" t="s">
        <v>1508</v>
      </c>
      <c r="B363" s="25">
        <v>44968</v>
      </c>
      <c r="C363" s="24" t="s">
        <v>1237</v>
      </c>
      <c r="D363" s="24" t="s">
        <v>81</v>
      </c>
      <c r="E363" s="24" t="s">
        <v>1255</v>
      </c>
      <c r="F363" s="24" t="s">
        <v>1239</v>
      </c>
      <c r="G363" s="24" t="s">
        <v>54</v>
      </c>
      <c r="H363" s="24" t="s">
        <v>1396</v>
      </c>
      <c r="I363" s="26" t="s">
        <v>47</v>
      </c>
      <c r="J363" s="26" t="s">
        <v>47</v>
      </c>
      <c r="K363" s="26" t="s">
        <v>47</v>
      </c>
      <c r="L363" s="26" t="s">
        <v>47</v>
      </c>
      <c r="M363" s="26">
        <v>0</v>
      </c>
      <c r="N363" s="24" t="s">
        <v>47</v>
      </c>
      <c r="O363" s="24" t="s">
        <v>56</v>
      </c>
      <c r="P363" s="24" t="s">
        <v>47</v>
      </c>
      <c r="Q363" s="26">
        <f>+R363+S363+T363+V363+W363+Y363+AB363+Z363+AC363+AE363</f>
        <v>21850.836899999998</v>
      </c>
      <c r="R363" s="26">
        <v>0</v>
      </c>
      <c r="S363" s="26">
        <v>18107.46</v>
      </c>
      <c r="T363" s="26">
        <v>0</v>
      </c>
      <c r="U363" s="24" t="s">
        <v>50</v>
      </c>
      <c r="V363" s="26">
        <v>0</v>
      </c>
      <c r="W363" s="26">
        <v>3227.05</v>
      </c>
      <c r="X363" s="24" t="s">
        <v>50</v>
      </c>
      <c r="Y363" s="26">
        <v>516.32689999999991</v>
      </c>
      <c r="Z363" s="26">
        <v>0</v>
      </c>
      <c r="AA363" s="24" t="s">
        <v>50</v>
      </c>
      <c r="AB363" s="26">
        <v>0</v>
      </c>
      <c r="AC363" s="26">
        <v>0</v>
      </c>
      <c r="AD363" s="24" t="s">
        <v>50</v>
      </c>
      <c r="AE363" s="26">
        <v>0</v>
      </c>
      <c r="AF363" s="24">
        <v>0</v>
      </c>
      <c r="AG363" s="24" t="s">
        <v>50</v>
      </c>
      <c r="AH363" s="26">
        <v>0</v>
      </c>
      <c r="AI363" s="26">
        <v>0</v>
      </c>
      <c r="AJ363" s="24" t="s">
        <v>50</v>
      </c>
      <c r="AK363" s="26">
        <v>0</v>
      </c>
      <c r="AL363" s="26">
        <v>0</v>
      </c>
      <c r="AM363" s="27" t="s">
        <v>47</v>
      </c>
      <c r="AN363" s="24" t="s">
        <v>47</v>
      </c>
      <c r="AO363" s="27" t="s">
        <v>47</v>
      </c>
      <c r="AP363" s="24" t="s">
        <v>47</v>
      </c>
    </row>
    <row r="364" spans="1:43" s="28" customFormat="1" x14ac:dyDescent="0.25">
      <c r="A364" s="16" t="s">
        <v>1509</v>
      </c>
      <c r="B364" s="25">
        <v>44968</v>
      </c>
      <c r="C364" s="24" t="s">
        <v>876</v>
      </c>
      <c r="D364" s="24" t="s">
        <v>94</v>
      </c>
      <c r="E364" s="24" t="s">
        <v>940</v>
      </c>
      <c r="F364" s="24" t="s">
        <v>1074</v>
      </c>
      <c r="G364" s="24" t="s">
        <v>54</v>
      </c>
      <c r="H364" s="24" t="s">
        <v>1075</v>
      </c>
      <c r="I364" s="26" t="s">
        <v>47</v>
      </c>
      <c r="J364" s="26" t="s">
        <v>47</v>
      </c>
      <c r="K364" s="26" t="s">
        <v>47</v>
      </c>
      <c r="L364" s="26" t="s">
        <v>47</v>
      </c>
      <c r="M364" s="26">
        <v>0</v>
      </c>
      <c r="N364" s="24" t="s">
        <v>47</v>
      </c>
      <c r="O364" s="24" t="s">
        <v>56</v>
      </c>
      <c r="P364" s="24" t="s">
        <v>47</v>
      </c>
      <c r="Q364" s="26">
        <f>+S364+T364+V364+W364+Y364+Z364+AB364+AC364+AE364+AH364+AI364</f>
        <v>4614.103349999994</v>
      </c>
      <c r="R364" s="26">
        <v>0</v>
      </c>
      <c r="S364" s="26">
        <v>4614.103349999994</v>
      </c>
      <c r="T364" s="26">
        <v>0</v>
      </c>
      <c r="U364" s="24" t="s">
        <v>50</v>
      </c>
      <c r="V364" s="26">
        <v>0</v>
      </c>
      <c r="W364" s="26">
        <v>0</v>
      </c>
      <c r="X364" s="24" t="s">
        <v>50</v>
      </c>
      <c r="Y364" s="26">
        <v>0</v>
      </c>
      <c r="Z364" s="26">
        <v>0</v>
      </c>
      <c r="AA364" s="24" t="s">
        <v>50</v>
      </c>
      <c r="AB364" s="26">
        <v>0</v>
      </c>
      <c r="AC364" s="26">
        <v>0</v>
      </c>
      <c r="AD364" s="24" t="s">
        <v>50</v>
      </c>
      <c r="AE364" s="26">
        <v>0</v>
      </c>
      <c r="AF364" s="24">
        <v>0</v>
      </c>
      <c r="AG364" s="24" t="s">
        <v>50</v>
      </c>
      <c r="AH364" s="26">
        <v>0</v>
      </c>
      <c r="AI364" s="26">
        <v>0</v>
      </c>
      <c r="AJ364" s="24" t="s">
        <v>50</v>
      </c>
      <c r="AK364" s="26">
        <v>0</v>
      </c>
      <c r="AL364" s="26">
        <v>0</v>
      </c>
      <c r="AM364" s="27" t="s">
        <v>47</v>
      </c>
      <c r="AN364" s="24" t="s">
        <v>47</v>
      </c>
      <c r="AO364" s="27" t="s">
        <v>47</v>
      </c>
      <c r="AP364" s="24" t="s">
        <v>47</v>
      </c>
    </row>
    <row r="365" spans="1:43" s="20" customFormat="1" x14ac:dyDescent="0.25">
      <c r="A365" s="16" t="s">
        <v>1510</v>
      </c>
      <c r="B365" s="25">
        <v>44968</v>
      </c>
      <c r="C365" s="24" t="s">
        <v>876</v>
      </c>
      <c r="D365" s="24" t="s">
        <v>94</v>
      </c>
      <c r="E365" s="24" t="s">
        <v>940</v>
      </c>
      <c r="F365" s="24" t="s">
        <v>1074</v>
      </c>
      <c r="G365" s="24" t="s">
        <v>54</v>
      </c>
      <c r="H365" s="24" t="s">
        <v>1076</v>
      </c>
      <c r="I365" s="26" t="s">
        <v>47</v>
      </c>
      <c r="J365" s="26" t="s">
        <v>47</v>
      </c>
      <c r="K365" s="26" t="s">
        <v>47</v>
      </c>
      <c r="L365" s="26" t="s">
        <v>47</v>
      </c>
      <c r="M365" s="26">
        <v>0</v>
      </c>
      <c r="N365" s="24" t="s">
        <v>47</v>
      </c>
      <c r="O365" s="24" t="s">
        <v>1077</v>
      </c>
      <c r="P365" s="24" t="s">
        <v>1078</v>
      </c>
      <c r="Q365" s="26">
        <f>+S365+T365+V365+W365+Y365+Z365+AB365+AC365+AE365+AH365+AI365</f>
        <v>70</v>
      </c>
      <c r="R365" s="26">
        <v>0</v>
      </c>
      <c r="S365" s="26">
        <v>70</v>
      </c>
      <c r="T365" s="26">
        <v>0</v>
      </c>
      <c r="U365" s="24" t="s">
        <v>50</v>
      </c>
      <c r="V365" s="26">
        <v>0</v>
      </c>
      <c r="W365" s="26">
        <v>0</v>
      </c>
      <c r="X365" s="24" t="s">
        <v>50</v>
      </c>
      <c r="Y365" s="26">
        <v>0</v>
      </c>
      <c r="Z365" s="26">
        <v>0</v>
      </c>
      <c r="AA365" s="24" t="s">
        <v>50</v>
      </c>
      <c r="AB365" s="26">
        <v>0</v>
      </c>
      <c r="AC365" s="26">
        <v>0</v>
      </c>
      <c r="AD365" s="24" t="s">
        <v>50</v>
      </c>
      <c r="AE365" s="26">
        <v>0</v>
      </c>
      <c r="AF365" s="24">
        <v>0</v>
      </c>
      <c r="AG365" s="24" t="s">
        <v>50</v>
      </c>
      <c r="AH365" s="26">
        <v>0</v>
      </c>
      <c r="AI365" s="26">
        <v>0</v>
      </c>
      <c r="AJ365" s="24" t="s">
        <v>50</v>
      </c>
      <c r="AK365" s="26">
        <v>0</v>
      </c>
      <c r="AL365" s="26">
        <v>0</v>
      </c>
      <c r="AM365" s="27" t="s">
        <v>47</v>
      </c>
      <c r="AN365" s="24" t="s">
        <v>47</v>
      </c>
      <c r="AO365" s="27" t="s">
        <v>47</v>
      </c>
      <c r="AP365" s="24" t="s">
        <v>47</v>
      </c>
      <c r="AQ365" s="28"/>
    </row>
    <row r="366" spans="1:43" s="20" customFormat="1" x14ac:dyDescent="0.25">
      <c r="A366" s="16" t="s">
        <v>832</v>
      </c>
      <c r="B366" s="25">
        <v>44968</v>
      </c>
      <c r="C366" s="24" t="s">
        <v>876</v>
      </c>
      <c r="D366" s="24" t="s">
        <v>94</v>
      </c>
      <c r="E366" s="24" t="s">
        <v>940</v>
      </c>
      <c r="F366" s="24" t="s">
        <v>1074</v>
      </c>
      <c r="G366" s="24" t="s">
        <v>54</v>
      </c>
      <c r="H366" s="24" t="s">
        <v>1079</v>
      </c>
      <c r="I366" s="26" t="s">
        <v>47</v>
      </c>
      <c r="J366" s="26" t="s">
        <v>47</v>
      </c>
      <c r="K366" s="26" t="s">
        <v>47</v>
      </c>
      <c r="L366" s="26" t="s">
        <v>47</v>
      </c>
      <c r="M366" s="26">
        <v>0</v>
      </c>
      <c r="N366" s="24" t="s">
        <v>47</v>
      </c>
      <c r="O366" s="24" t="s">
        <v>56</v>
      </c>
      <c r="P366" s="24" t="s">
        <v>47</v>
      </c>
      <c r="Q366" s="26">
        <f>+S366+T366+V366+W366+Y366+Z366+AB366+AC366+AE366+AH366+AI366</f>
        <v>2963.3176999999991</v>
      </c>
      <c r="R366" s="26">
        <v>0</v>
      </c>
      <c r="S366" s="26">
        <v>2925.6988999999994</v>
      </c>
      <c r="T366" s="26">
        <v>0</v>
      </c>
      <c r="U366" s="24" t="s">
        <v>50</v>
      </c>
      <c r="V366" s="26">
        <v>0</v>
      </c>
      <c r="W366" s="26">
        <v>32.43</v>
      </c>
      <c r="X366" s="24" t="s">
        <v>50</v>
      </c>
      <c r="Y366" s="26">
        <v>5.1887999999999996</v>
      </c>
      <c r="Z366" s="26">
        <v>0</v>
      </c>
      <c r="AA366" s="24" t="s">
        <v>50</v>
      </c>
      <c r="AB366" s="26">
        <v>0</v>
      </c>
      <c r="AC366" s="26">
        <v>0</v>
      </c>
      <c r="AD366" s="24" t="s">
        <v>50</v>
      </c>
      <c r="AE366" s="26">
        <v>0</v>
      </c>
      <c r="AF366" s="24">
        <v>0</v>
      </c>
      <c r="AG366" s="24" t="s">
        <v>50</v>
      </c>
      <c r="AH366" s="26">
        <v>0</v>
      </c>
      <c r="AI366" s="26">
        <v>0</v>
      </c>
      <c r="AJ366" s="24" t="s">
        <v>50</v>
      </c>
      <c r="AK366" s="26">
        <v>0</v>
      </c>
      <c r="AL366" s="26">
        <v>0</v>
      </c>
      <c r="AM366" s="27" t="s">
        <v>47</v>
      </c>
      <c r="AN366" s="24" t="s">
        <v>47</v>
      </c>
      <c r="AO366" s="27" t="s">
        <v>47</v>
      </c>
      <c r="AP366" s="24" t="s">
        <v>47</v>
      </c>
      <c r="AQ366" s="28"/>
    </row>
    <row r="367" spans="1:43" s="20" customFormat="1" x14ac:dyDescent="0.25">
      <c r="A367" s="16" t="s">
        <v>834</v>
      </c>
      <c r="B367" s="17">
        <v>44968</v>
      </c>
      <c r="C367" s="16" t="s">
        <v>876</v>
      </c>
      <c r="D367" s="16" t="s">
        <v>120</v>
      </c>
      <c r="E367" s="16" t="s">
        <v>121</v>
      </c>
      <c r="F367" s="16" t="s">
        <v>620</v>
      </c>
      <c r="G367" s="16" t="s">
        <v>54</v>
      </c>
      <c r="H367" s="16" t="s">
        <v>618</v>
      </c>
      <c r="I367" s="18" t="s">
        <v>47</v>
      </c>
      <c r="J367" s="18" t="s">
        <v>47</v>
      </c>
      <c r="K367" s="18" t="s">
        <v>47</v>
      </c>
      <c r="L367" s="18" t="s">
        <v>47</v>
      </c>
      <c r="M367" s="18">
        <v>0</v>
      </c>
      <c r="N367" s="16" t="s">
        <v>47</v>
      </c>
      <c r="O367" s="16" t="s">
        <v>56</v>
      </c>
      <c r="P367" s="16" t="s">
        <v>47</v>
      </c>
      <c r="Q367" s="18">
        <v>5509.0479999999998</v>
      </c>
      <c r="R367" s="18">
        <v>0</v>
      </c>
      <c r="S367" s="18">
        <v>4332.8089</v>
      </c>
      <c r="T367" s="18">
        <v>0</v>
      </c>
      <c r="U367" s="16" t="s">
        <v>50</v>
      </c>
      <c r="V367" s="18">
        <v>0</v>
      </c>
      <c r="W367" s="18">
        <v>1013.9992</v>
      </c>
      <c r="X367" s="16" t="s">
        <v>50</v>
      </c>
      <c r="Y367" s="18">
        <v>162.23989999999998</v>
      </c>
      <c r="Z367" s="18">
        <v>0</v>
      </c>
      <c r="AA367" s="16" t="s">
        <v>50</v>
      </c>
      <c r="AB367" s="18">
        <v>0</v>
      </c>
      <c r="AC367" s="18">
        <v>0</v>
      </c>
      <c r="AD367" s="16" t="s">
        <v>50</v>
      </c>
      <c r="AE367" s="18">
        <v>0</v>
      </c>
      <c r="AF367" s="16">
        <v>0</v>
      </c>
      <c r="AG367" s="16" t="s">
        <v>50</v>
      </c>
      <c r="AH367" s="18">
        <v>0</v>
      </c>
      <c r="AI367" s="18">
        <v>0</v>
      </c>
      <c r="AJ367" s="16" t="s">
        <v>50</v>
      </c>
      <c r="AK367" s="18">
        <v>0</v>
      </c>
      <c r="AL367" s="18">
        <v>0</v>
      </c>
      <c r="AM367" s="19" t="s">
        <v>47</v>
      </c>
      <c r="AN367" s="16" t="s">
        <v>47</v>
      </c>
      <c r="AO367" s="19" t="s">
        <v>47</v>
      </c>
      <c r="AP367" s="16" t="s">
        <v>47</v>
      </c>
    </row>
    <row r="368" spans="1:43" s="20" customFormat="1" x14ac:dyDescent="0.25">
      <c r="A368" s="16" t="s">
        <v>839</v>
      </c>
      <c r="B368" s="17">
        <v>44968</v>
      </c>
      <c r="C368" s="16" t="s">
        <v>876</v>
      </c>
      <c r="D368" s="16" t="s">
        <v>120</v>
      </c>
      <c r="E368" s="16" t="s">
        <v>121</v>
      </c>
      <c r="F368" s="16" t="s">
        <v>620</v>
      </c>
      <c r="G368" s="16" t="s">
        <v>54</v>
      </c>
      <c r="H368" s="16" t="s">
        <v>621</v>
      </c>
      <c r="I368" s="18" t="s">
        <v>47</v>
      </c>
      <c r="J368" s="18" t="s">
        <v>47</v>
      </c>
      <c r="K368" s="18" t="s">
        <v>47</v>
      </c>
      <c r="L368" s="18" t="s">
        <v>47</v>
      </c>
      <c r="M368" s="18">
        <v>0</v>
      </c>
      <c r="N368" s="16" t="s">
        <v>47</v>
      </c>
      <c r="O368" s="16" t="s">
        <v>622</v>
      </c>
      <c r="P368" s="16" t="s">
        <v>623</v>
      </c>
      <c r="Q368" s="18">
        <v>72.599999999999994</v>
      </c>
      <c r="R368" s="18">
        <v>0</v>
      </c>
      <c r="S368" s="18">
        <v>72.599999999999994</v>
      </c>
      <c r="T368" s="18">
        <v>0</v>
      </c>
      <c r="U368" s="16" t="s">
        <v>50</v>
      </c>
      <c r="V368" s="18">
        <v>0</v>
      </c>
      <c r="W368" s="18">
        <v>0</v>
      </c>
      <c r="X368" s="16" t="s">
        <v>50</v>
      </c>
      <c r="Y368" s="18">
        <v>0</v>
      </c>
      <c r="Z368" s="18">
        <v>0</v>
      </c>
      <c r="AA368" s="16" t="s">
        <v>50</v>
      </c>
      <c r="AB368" s="18">
        <v>0</v>
      </c>
      <c r="AC368" s="18">
        <v>0</v>
      </c>
      <c r="AD368" s="16" t="s">
        <v>50</v>
      </c>
      <c r="AE368" s="18">
        <v>0</v>
      </c>
      <c r="AF368" s="16">
        <v>0</v>
      </c>
      <c r="AG368" s="16" t="s">
        <v>50</v>
      </c>
      <c r="AH368" s="18">
        <v>0</v>
      </c>
      <c r="AI368" s="18">
        <v>0</v>
      </c>
      <c r="AJ368" s="16" t="s">
        <v>50</v>
      </c>
      <c r="AK368" s="18">
        <v>0</v>
      </c>
      <c r="AL368" s="18">
        <v>0</v>
      </c>
      <c r="AM368" s="19" t="s">
        <v>47</v>
      </c>
      <c r="AN368" s="16" t="s">
        <v>47</v>
      </c>
      <c r="AO368" s="19" t="s">
        <v>47</v>
      </c>
      <c r="AP368" s="16" t="s">
        <v>47</v>
      </c>
    </row>
    <row r="369" spans="1:43" s="20" customFormat="1" x14ac:dyDescent="0.25">
      <c r="A369" s="16" t="s">
        <v>844</v>
      </c>
      <c r="B369" s="17">
        <v>44968</v>
      </c>
      <c r="C369" s="16" t="s">
        <v>876</v>
      </c>
      <c r="D369" s="16" t="s">
        <v>120</v>
      </c>
      <c r="E369" s="16" t="s">
        <v>121</v>
      </c>
      <c r="F369" s="16" t="s">
        <v>620</v>
      </c>
      <c r="G369" s="16" t="s">
        <v>54</v>
      </c>
      <c r="H369" s="16" t="s">
        <v>625</v>
      </c>
      <c r="I369" s="18" t="s">
        <v>47</v>
      </c>
      <c r="J369" s="18" t="s">
        <v>47</v>
      </c>
      <c r="K369" s="18" t="s">
        <v>47</v>
      </c>
      <c r="L369" s="18" t="s">
        <v>47</v>
      </c>
      <c r="M369" s="18">
        <v>0</v>
      </c>
      <c r="N369" s="16" t="s">
        <v>47</v>
      </c>
      <c r="O369" s="16" t="s">
        <v>56</v>
      </c>
      <c r="P369" s="16" t="s">
        <v>47</v>
      </c>
      <c r="Q369" s="18">
        <v>36700.413450000007</v>
      </c>
      <c r="R369" s="18">
        <v>0</v>
      </c>
      <c r="S369" s="18">
        <v>29371.828750000008</v>
      </c>
      <c r="T369" s="18">
        <v>0</v>
      </c>
      <c r="U369" s="16" t="s">
        <v>50</v>
      </c>
      <c r="V369" s="18">
        <v>0</v>
      </c>
      <c r="W369" s="18">
        <v>6119.1568999999972</v>
      </c>
      <c r="X369" s="16" t="s">
        <v>50</v>
      </c>
      <c r="Y369" s="18">
        <v>979.06509999999992</v>
      </c>
      <c r="Z369" s="18">
        <v>0</v>
      </c>
      <c r="AA369" s="16" t="s">
        <v>50</v>
      </c>
      <c r="AB369" s="18">
        <v>0</v>
      </c>
      <c r="AC369" s="18">
        <v>213.2988</v>
      </c>
      <c r="AD369" s="16" t="s">
        <v>80</v>
      </c>
      <c r="AE369" s="18">
        <v>17.0639</v>
      </c>
      <c r="AF369" s="16">
        <v>0</v>
      </c>
      <c r="AG369" s="16" t="s">
        <v>50</v>
      </c>
      <c r="AH369" s="18">
        <v>0</v>
      </c>
      <c r="AI369" s="18">
        <v>0</v>
      </c>
      <c r="AJ369" s="16" t="s">
        <v>50</v>
      </c>
      <c r="AK369" s="18">
        <v>0</v>
      </c>
      <c r="AL369" s="18">
        <v>0</v>
      </c>
      <c r="AM369" s="19" t="s">
        <v>47</v>
      </c>
      <c r="AN369" s="16" t="s">
        <v>47</v>
      </c>
      <c r="AO369" s="19" t="s">
        <v>47</v>
      </c>
      <c r="AP369" s="16" t="s">
        <v>47</v>
      </c>
    </row>
    <row r="370" spans="1:43" s="20" customFormat="1" x14ac:dyDescent="0.25">
      <c r="A370" s="16" t="s">
        <v>846</v>
      </c>
      <c r="B370" s="17">
        <v>44968</v>
      </c>
      <c r="C370" s="16" t="s">
        <v>876</v>
      </c>
      <c r="D370" s="16" t="s">
        <v>231</v>
      </c>
      <c r="E370" s="16" t="s">
        <v>232</v>
      </c>
      <c r="F370" s="16" t="s">
        <v>920</v>
      </c>
      <c r="G370" s="16" t="s">
        <v>54</v>
      </c>
      <c r="H370" s="16" t="s">
        <v>627</v>
      </c>
      <c r="I370" s="18" t="s">
        <v>47</v>
      </c>
      <c r="J370" s="18" t="s">
        <v>47</v>
      </c>
      <c r="K370" s="18" t="s">
        <v>47</v>
      </c>
      <c r="L370" s="18" t="s">
        <v>47</v>
      </c>
      <c r="M370" s="18">
        <v>0</v>
      </c>
      <c r="N370" s="16" t="s">
        <v>47</v>
      </c>
      <c r="O370" s="16" t="s">
        <v>56</v>
      </c>
      <c r="P370" s="16" t="s">
        <v>47</v>
      </c>
      <c r="Q370" s="18">
        <v>7152.3931499999999</v>
      </c>
      <c r="R370" s="18">
        <v>0</v>
      </c>
      <c r="S370" s="18">
        <v>5192.3005499999999</v>
      </c>
      <c r="T370" s="18">
        <v>0</v>
      </c>
      <c r="U370" s="16" t="s">
        <v>50</v>
      </c>
      <c r="V370" s="18">
        <v>0</v>
      </c>
      <c r="W370" s="18">
        <v>1689.7349999999999</v>
      </c>
      <c r="X370" s="16" t="s">
        <v>63</v>
      </c>
      <c r="Y370" s="18">
        <v>270.35760000000005</v>
      </c>
      <c r="Z370" s="18">
        <v>0</v>
      </c>
      <c r="AA370" s="16" t="s">
        <v>50</v>
      </c>
      <c r="AB370" s="18">
        <v>0</v>
      </c>
      <c r="AC370" s="18">
        <v>0</v>
      </c>
      <c r="AD370" s="16" t="s">
        <v>50</v>
      </c>
      <c r="AE370" s="18">
        <v>0</v>
      </c>
      <c r="AF370" s="16">
        <v>0</v>
      </c>
      <c r="AG370" s="16" t="s">
        <v>50</v>
      </c>
      <c r="AH370" s="18">
        <v>0</v>
      </c>
      <c r="AI370" s="18">
        <v>0</v>
      </c>
      <c r="AJ370" s="16" t="s">
        <v>50</v>
      </c>
      <c r="AK370" s="18">
        <v>0</v>
      </c>
      <c r="AL370" s="18">
        <v>0</v>
      </c>
      <c r="AM370" s="19" t="s">
        <v>47</v>
      </c>
      <c r="AN370" s="16" t="s">
        <v>47</v>
      </c>
      <c r="AO370" s="19" t="s">
        <v>47</v>
      </c>
      <c r="AP370" s="16" t="s">
        <v>47</v>
      </c>
    </row>
    <row r="371" spans="1:43" s="20" customFormat="1" x14ac:dyDescent="0.25">
      <c r="A371" s="16" t="s">
        <v>848</v>
      </c>
      <c r="B371" s="17">
        <v>44968</v>
      </c>
      <c r="C371" s="16" t="s">
        <v>876</v>
      </c>
      <c r="D371" s="16" t="s">
        <v>922</v>
      </c>
      <c r="E371" s="16" t="s">
        <v>369</v>
      </c>
      <c r="F371" s="16" t="s">
        <v>631</v>
      </c>
      <c r="G371" s="16" t="s">
        <v>54</v>
      </c>
      <c r="H371" s="16" t="s">
        <v>629</v>
      </c>
      <c r="I371" s="18" t="s">
        <v>47</v>
      </c>
      <c r="J371" s="18" t="s">
        <v>47</v>
      </c>
      <c r="K371" s="18" t="s">
        <v>47</v>
      </c>
      <c r="L371" s="18" t="s">
        <v>47</v>
      </c>
      <c r="M371" s="18">
        <v>0</v>
      </c>
      <c r="N371" s="16" t="s">
        <v>47</v>
      </c>
      <c r="O371" s="16" t="s">
        <v>56</v>
      </c>
      <c r="P371" s="16" t="s">
        <v>47</v>
      </c>
      <c r="Q371" s="18">
        <v>386.53965000000005</v>
      </c>
      <c r="R371" s="18">
        <v>0</v>
      </c>
      <c r="S371" s="18">
        <v>268.35884999999996</v>
      </c>
      <c r="T371" s="18">
        <v>0</v>
      </c>
      <c r="U371" s="16" t="s">
        <v>50</v>
      </c>
      <c r="V371" s="18">
        <v>0</v>
      </c>
      <c r="W371" s="18">
        <v>101.88</v>
      </c>
      <c r="X371" s="16" t="s">
        <v>50</v>
      </c>
      <c r="Y371" s="18">
        <v>16.300799999999999</v>
      </c>
      <c r="Z371" s="18">
        <v>0</v>
      </c>
      <c r="AA371" s="16" t="s">
        <v>50</v>
      </c>
      <c r="AB371" s="18">
        <v>0</v>
      </c>
      <c r="AC371" s="18">
        <v>0</v>
      </c>
      <c r="AD371" s="16" t="s">
        <v>50</v>
      </c>
      <c r="AE371" s="18">
        <v>0</v>
      </c>
      <c r="AF371" s="16">
        <v>0</v>
      </c>
      <c r="AG371" s="16" t="s">
        <v>50</v>
      </c>
      <c r="AH371" s="18">
        <v>0</v>
      </c>
      <c r="AI371" s="18">
        <v>0</v>
      </c>
      <c r="AJ371" s="16" t="s">
        <v>50</v>
      </c>
      <c r="AK371" s="18">
        <v>0</v>
      </c>
      <c r="AL371" s="18">
        <v>0</v>
      </c>
      <c r="AM371" s="19" t="s">
        <v>47</v>
      </c>
      <c r="AN371" s="16" t="s">
        <v>47</v>
      </c>
      <c r="AO371" s="19" t="s">
        <v>47</v>
      </c>
      <c r="AP371" s="16" t="s">
        <v>47</v>
      </c>
    </row>
    <row r="372" spans="1:43" s="20" customFormat="1" x14ac:dyDescent="0.25">
      <c r="A372" s="16" t="s">
        <v>854</v>
      </c>
      <c r="B372" s="17">
        <v>44968</v>
      </c>
      <c r="C372" s="16" t="s">
        <v>876</v>
      </c>
      <c r="D372" s="16" t="s">
        <v>922</v>
      </c>
      <c r="E372" s="16" t="s">
        <v>369</v>
      </c>
      <c r="F372" s="16" t="s">
        <v>631</v>
      </c>
      <c r="G372" s="16" t="s">
        <v>54</v>
      </c>
      <c r="H372" s="16" t="s">
        <v>632</v>
      </c>
      <c r="I372" s="18" t="s">
        <v>47</v>
      </c>
      <c r="J372" s="18" t="s">
        <v>47</v>
      </c>
      <c r="K372" s="18" t="s">
        <v>47</v>
      </c>
      <c r="L372" s="18" t="s">
        <v>47</v>
      </c>
      <c r="M372" s="18">
        <v>0</v>
      </c>
      <c r="N372" s="16" t="s">
        <v>47</v>
      </c>
      <c r="O372" s="16" t="s">
        <v>633</v>
      </c>
      <c r="P372" s="16" t="s">
        <v>634</v>
      </c>
      <c r="Q372" s="18">
        <v>1136.2687000000001</v>
      </c>
      <c r="R372" s="18">
        <v>0</v>
      </c>
      <c r="S372" s="18">
        <v>1073.9419</v>
      </c>
      <c r="T372" s="18">
        <v>53.73</v>
      </c>
      <c r="U372" s="16" t="s">
        <v>63</v>
      </c>
      <c r="V372" s="18">
        <v>8.5968</v>
      </c>
      <c r="W372" s="18">
        <v>0</v>
      </c>
      <c r="X372" s="16" t="s">
        <v>50</v>
      </c>
      <c r="Y372" s="18">
        <v>0</v>
      </c>
      <c r="Z372" s="18">
        <v>0</v>
      </c>
      <c r="AA372" s="16" t="s">
        <v>50</v>
      </c>
      <c r="AB372" s="18">
        <v>0</v>
      </c>
      <c r="AC372" s="18">
        <v>0</v>
      </c>
      <c r="AD372" s="16" t="s">
        <v>50</v>
      </c>
      <c r="AE372" s="18">
        <v>0</v>
      </c>
      <c r="AF372" s="16">
        <v>0</v>
      </c>
      <c r="AG372" s="16" t="s">
        <v>50</v>
      </c>
      <c r="AH372" s="18">
        <v>0</v>
      </c>
      <c r="AI372" s="18">
        <v>0</v>
      </c>
      <c r="AJ372" s="16" t="s">
        <v>50</v>
      </c>
      <c r="AK372" s="18">
        <v>0</v>
      </c>
      <c r="AL372" s="18">
        <v>0</v>
      </c>
      <c r="AM372" s="19" t="s">
        <v>47</v>
      </c>
      <c r="AN372" s="16" t="s">
        <v>47</v>
      </c>
      <c r="AO372" s="19" t="s">
        <v>47</v>
      </c>
      <c r="AP372" s="16" t="s">
        <v>47</v>
      </c>
    </row>
    <row r="373" spans="1:43" s="20" customFormat="1" x14ac:dyDescent="0.25">
      <c r="A373" s="16" t="s">
        <v>856</v>
      </c>
      <c r="B373" s="17">
        <v>44968</v>
      </c>
      <c r="C373" s="16" t="s">
        <v>876</v>
      </c>
      <c r="D373" s="16" t="s">
        <v>922</v>
      </c>
      <c r="E373" s="16" t="s">
        <v>369</v>
      </c>
      <c r="F373" s="16" t="s">
        <v>631</v>
      </c>
      <c r="G373" s="16" t="s">
        <v>54</v>
      </c>
      <c r="H373" s="16" t="s">
        <v>636</v>
      </c>
      <c r="I373" s="18" t="s">
        <v>47</v>
      </c>
      <c r="J373" s="18" t="s">
        <v>47</v>
      </c>
      <c r="K373" s="18" t="s">
        <v>47</v>
      </c>
      <c r="L373" s="18" t="s">
        <v>47</v>
      </c>
      <c r="M373" s="18">
        <v>0</v>
      </c>
      <c r="N373" s="16" t="s">
        <v>47</v>
      </c>
      <c r="O373" s="16" t="s">
        <v>56</v>
      </c>
      <c r="P373" s="16" t="s">
        <v>47</v>
      </c>
      <c r="Q373" s="18">
        <v>13484.454250000003</v>
      </c>
      <c r="R373" s="18">
        <v>0</v>
      </c>
      <c r="S373" s="18">
        <v>10031.279900000003</v>
      </c>
      <c r="T373" s="18">
        <v>0</v>
      </c>
      <c r="U373" s="16" t="s">
        <v>50</v>
      </c>
      <c r="V373" s="18">
        <v>0</v>
      </c>
      <c r="W373" s="18">
        <v>2976.8744499999998</v>
      </c>
      <c r="X373" s="16" t="s">
        <v>63</v>
      </c>
      <c r="Y373" s="18">
        <v>476.29990000000015</v>
      </c>
      <c r="Z373" s="18">
        <v>0</v>
      </c>
      <c r="AA373" s="16" t="s">
        <v>50</v>
      </c>
      <c r="AB373" s="18">
        <v>0</v>
      </c>
      <c r="AC373" s="18">
        <v>0</v>
      </c>
      <c r="AD373" s="16" t="s">
        <v>50</v>
      </c>
      <c r="AE373" s="18">
        <v>0</v>
      </c>
      <c r="AF373" s="16">
        <v>0</v>
      </c>
      <c r="AG373" s="16" t="s">
        <v>50</v>
      </c>
      <c r="AH373" s="18">
        <v>0</v>
      </c>
      <c r="AI373" s="18">
        <v>0</v>
      </c>
      <c r="AJ373" s="16" t="s">
        <v>50</v>
      </c>
      <c r="AK373" s="18">
        <v>0</v>
      </c>
      <c r="AL373" s="18">
        <v>0</v>
      </c>
      <c r="AM373" s="19" t="s">
        <v>47</v>
      </c>
      <c r="AN373" s="16" t="s">
        <v>47</v>
      </c>
      <c r="AO373" s="19" t="s">
        <v>47</v>
      </c>
      <c r="AP373" s="16" t="s">
        <v>47</v>
      </c>
    </row>
    <row r="374" spans="1:43" s="20" customFormat="1" x14ac:dyDescent="0.25">
      <c r="A374" s="16" t="s">
        <v>858</v>
      </c>
      <c r="B374" s="17">
        <v>44968</v>
      </c>
      <c r="C374" s="16" t="s">
        <v>876</v>
      </c>
      <c r="D374" s="16" t="s">
        <v>915</v>
      </c>
      <c r="E374" s="16" t="s">
        <v>125</v>
      </c>
      <c r="F374" s="16" t="s">
        <v>640</v>
      </c>
      <c r="G374" s="16" t="s">
        <v>54</v>
      </c>
      <c r="H374" s="16" t="s">
        <v>638</v>
      </c>
      <c r="I374" s="18" t="s">
        <v>47</v>
      </c>
      <c r="J374" s="18" t="s">
        <v>47</v>
      </c>
      <c r="K374" s="18" t="s">
        <v>47</v>
      </c>
      <c r="L374" s="18" t="s">
        <v>47</v>
      </c>
      <c r="M374" s="18">
        <v>0</v>
      </c>
      <c r="N374" s="16" t="s">
        <v>47</v>
      </c>
      <c r="O374" s="16" t="s">
        <v>56</v>
      </c>
      <c r="P374" s="16" t="s">
        <v>47</v>
      </c>
      <c r="Q374" s="18">
        <v>12730.070750000001</v>
      </c>
      <c r="R374" s="18">
        <v>0</v>
      </c>
      <c r="S374" s="18">
        <v>9594.4965999999968</v>
      </c>
      <c r="T374" s="18">
        <v>0</v>
      </c>
      <c r="U374" s="16" t="s">
        <v>50</v>
      </c>
      <c r="V374" s="18">
        <v>0</v>
      </c>
      <c r="W374" s="18">
        <v>2703.0812499999993</v>
      </c>
      <c r="X374" s="16" t="s">
        <v>50</v>
      </c>
      <c r="Y374" s="18">
        <v>432.49290000000002</v>
      </c>
      <c r="Z374" s="18">
        <v>0</v>
      </c>
      <c r="AA374" s="16" t="s">
        <v>50</v>
      </c>
      <c r="AB374" s="18">
        <v>0</v>
      </c>
      <c r="AC374" s="18">
        <v>0</v>
      </c>
      <c r="AD374" s="16" t="s">
        <v>50</v>
      </c>
      <c r="AE374" s="18">
        <v>0</v>
      </c>
      <c r="AF374" s="16">
        <v>0</v>
      </c>
      <c r="AG374" s="16" t="s">
        <v>50</v>
      </c>
      <c r="AH374" s="18">
        <v>0</v>
      </c>
      <c r="AI374" s="18">
        <v>0</v>
      </c>
      <c r="AJ374" s="16" t="s">
        <v>50</v>
      </c>
      <c r="AK374" s="18">
        <v>0</v>
      </c>
      <c r="AL374" s="18">
        <v>0</v>
      </c>
      <c r="AM374" s="19" t="s">
        <v>47</v>
      </c>
      <c r="AN374" s="16" t="s">
        <v>47</v>
      </c>
      <c r="AO374" s="19" t="s">
        <v>47</v>
      </c>
      <c r="AP374" s="16" t="s">
        <v>47</v>
      </c>
    </row>
    <row r="375" spans="1:43" s="20" customFormat="1" x14ac:dyDescent="0.25">
      <c r="A375" s="16" t="s">
        <v>863</v>
      </c>
      <c r="B375" s="17">
        <v>44968</v>
      </c>
      <c r="C375" s="16" t="s">
        <v>876</v>
      </c>
      <c r="D375" s="16" t="s">
        <v>915</v>
      </c>
      <c r="E375" s="16" t="s">
        <v>125</v>
      </c>
      <c r="F375" s="16" t="s">
        <v>640</v>
      </c>
      <c r="G375" s="16" t="s">
        <v>54</v>
      </c>
      <c r="H375" s="16" t="s">
        <v>641</v>
      </c>
      <c r="I375" s="18" t="s">
        <v>47</v>
      </c>
      <c r="J375" s="18" t="s">
        <v>47</v>
      </c>
      <c r="K375" s="18" t="s">
        <v>47</v>
      </c>
      <c r="L375" s="18" t="s">
        <v>47</v>
      </c>
      <c r="M375" s="18">
        <v>0</v>
      </c>
      <c r="N375" s="16" t="s">
        <v>47</v>
      </c>
      <c r="O375" s="16" t="s">
        <v>345</v>
      </c>
      <c r="P375" s="16" t="s">
        <v>346</v>
      </c>
      <c r="Q375" s="18">
        <v>212.465</v>
      </c>
      <c r="R375" s="18">
        <v>0</v>
      </c>
      <c r="S375" s="18">
        <v>212.465</v>
      </c>
      <c r="T375" s="18">
        <v>0</v>
      </c>
      <c r="U375" s="16" t="s">
        <v>50</v>
      </c>
      <c r="V375" s="18">
        <v>0</v>
      </c>
      <c r="W375" s="18">
        <v>0</v>
      </c>
      <c r="X375" s="16" t="s">
        <v>50</v>
      </c>
      <c r="Y375" s="18">
        <v>0</v>
      </c>
      <c r="Z375" s="18">
        <v>0</v>
      </c>
      <c r="AA375" s="16" t="s">
        <v>50</v>
      </c>
      <c r="AB375" s="18">
        <v>0</v>
      </c>
      <c r="AC375" s="18">
        <v>0</v>
      </c>
      <c r="AD375" s="16" t="s">
        <v>50</v>
      </c>
      <c r="AE375" s="18">
        <v>0</v>
      </c>
      <c r="AF375" s="16">
        <v>0</v>
      </c>
      <c r="AG375" s="16" t="s">
        <v>50</v>
      </c>
      <c r="AH375" s="18">
        <v>0</v>
      </c>
      <c r="AI375" s="18">
        <v>0</v>
      </c>
      <c r="AJ375" s="16" t="s">
        <v>50</v>
      </c>
      <c r="AK375" s="18">
        <v>0</v>
      </c>
      <c r="AL375" s="18">
        <v>0</v>
      </c>
      <c r="AM375" s="19" t="s">
        <v>47</v>
      </c>
      <c r="AN375" s="16" t="s">
        <v>47</v>
      </c>
      <c r="AO375" s="19" t="s">
        <v>47</v>
      </c>
      <c r="AP375" s="16" t="s">
        <v>47</v>
      </c>
    </row>
    <row r="376" spans="1:43" s="20" customFormat="1" x14ac:dyDescent="0.25">
      <c r="A376" s="16" t="s">
        <v>865</v>
      </c>
      <c r="B376" s="17">
        <v>44968</v>
      </c>
      <c r="C376" s="16" t="s">
        <v>876</v>
      </c>
      <c r="D376" s="16" t="s">
        <v>915</v>
      </c>
      <c r="E376" s="16" t="s">
        <v>125</v>
      </c>
      <c r="F376" s="16" t="s">
        <v>640</v>
      </c>
      <c r="G376" s="16" t="s">
        <v>54</v>
      </c>
      <c r="H376" s="16" t="s">
        <v>643</v>
      </c>
      <c r="I376" s="18" t="s">
        <v>47</v>
      </c>
      <c r="J376" s="18" t="s">
        <v>47</v>
      </c>
      <c r="K376" s="18" t="s">
        <v>47</v>
      </c>
      <c r="L376" s="18" t="s">
        <v>47</v>
      </c>
      <c r="M376" s="18">
        <v>0</v>
      </c>
      <c r="N376" s="16" t="s">
        <v>47</v>
      </c>
      <c r="O376" s="16" t="s">
        <v>345</v>
      </c>
      <c r="P376" s="16" t="s">
        <v>346</v>
      </c>
      <c r="Q376" s="18">
        <v>311.76</v>
      </c>
      <c r="R376" s="18">
        <v>0</v>
      </c>
      <c r="S376" s="18">
        <v>311.76</v>
      </c>
      <c r="T376" s="18">
        <v>0</v>
      </c>
      <c r="U376" s="16" t="s">
        <v>50</v>
      </c>
      <c r="V376" s="18">
        <v>0</v>
      </c>
      <c r="W376" s="18">
        <v>0</v>
      </c>
      <c r="X376" s="16" t="s">
        <v>50</v>
      </c>
      <c r="Y376" s="18">
        <v>0</v>
      </c>
      <c r="Z376" s="18">
        <v>0</v>
      </c>
      <c r="AA376" s="16" t="s">
        <v>50</v>
      </c>
      <c r="AB376" s="18">
        <v>0</v>
      </c>
      <c r="AC376" s="18">
        <v>0</v>
      </c>
      <c r="AD376" s="16" t="s">
        <v>50</v>
      </c>
      <c r="AE376" s="18">
        <v>0</v>
      </c>
      <c r="AF376" s="16">
        <v>0</v>
      </c>
      <c r="AG376" s="16" t="s">
        <v>50</v>
      </c>
      <c r="AH376" s="18">
        <v>0</v>
      </c>
      <c r="AI376" s="18">
        <v>0</v>
      </c>
      <c r="AJ376" s="16" t="s">
        <v>50</v>
      </c>
      <c r="AK376" s="18">
        <v>0</v>
      </c>
      <c r="AL376" s="18">
        <v>0</v>
      </c>
      <c r="AM376" s="19" t="s">
        <v>47</v>
      </c>
      <c r="AN376" s="16" t="s">
        <v>47</v>
      </c>
      <c r="AO376" s="19" t="s">
        <v>47</v>
      </c>
      <c r="AP376" s="16" t="s">
        <v>47</v>
      </c>
    </row>
    <row r="377" spans="1:43" s="20" customFormat="1" x14ac:dyDescent="0.25">
      <c r="A377" s="16" t="s">
        <v>1511</v>
      </c>
      <c r="B377" s="17">
        <v>44968</v>
      </c>
      <c r="C377" s="16" t="s">
        <v>876</v>
      </c>
      <c r="D377" s="16" t="s">
        <v>915</v>
      </c>
      <c r="E377" s="16" t="s">
        <v>125</v>
      </c>
      <c r="F377" s="16" t="s">
        <v>640</v>
      </c>
      <c r="G377" s="16" t="s">
        <v>54</v>
      </c>
      <c r="H377" s="16" t="s">
        <v>645</v>
      </c>
      <c r="I377" s="18" t="s">
        <v>47</v>
      </c>
      <c r="J377" s="18" t="s">
        <v>47</v>
      </c>
      <c r="K377" s="18" t="s">
        <v>47</v>
      </c>
      <c r="L377" s="18" t="s">
        <v>47</v>
      </c>
      <c r="M377" s="18">
        <v>0</v>
      </c>
      <c r="N377" s="16" t="s">
        <v>47</v>
      </c>
      <c r="O377" s="16" t="s">
        <v>56</v>
      </c>
      <c r="P377" s="16" t="s">
        <v>47</v>
      </c>
      <c r="Q377" s="18">
        <v>10160.921750000001</v>
      </c>
      <c r="R377" s="18">
        <v>0</v>
      </c>
      <c r="S377" s="18">
        <v>8040.5911499999984</v>
      </c>
      <c r="T377" s="18">
        <v>0</v>
      </c>
      <c r="U377" s="16" t="s">
        <v>50</v>
      </c>
      <c r="V377" s="18">
        <v>0</v>
      </c>
      <c r="W377" s="18">
        <v>1827.8711999999998</v>
      </c>
      <c r="X377" s="16" t="s">
        <v>50</v>
      </c>
      <c r="Y377" s="18">
        <v>292.45939999999996</v>
      </c>
      <c r="Z377" s="18">
        <v>0</v>
      </c>
      <c r="AA377" s="16" t="s">
        <v>50</v>
      </c>
      <c r="AB377" s="18">
        <v>0</v>
      </c>
      <c r="AC377" s="18">
        <v>0</v>
      </c>
      <c r="AD377" s="16" t="s">
        <v>50</v>
      </c>
      <c r="AE377" s="18">
        <v>0</v>
      </c>
      <c r="AF377" s="16">
        <v>0</v>
      </c>
      <c r="AG377" s="16" t="s">
        <v>50</v>
      </c>
      <c r="AH377" s="18">
        <v>0</v>
      </c>
      <c r="AI377" s="18">
        <v>0</v>
      </c>
      <c r="AJ377" s="16" t="s">
        <v>50</v>
      </c>
      <c r="AK377" s="18">
        <v>0</v>
      </c>
      <c r="AL377" s="18">
        <v>0</v>
      </c>
      <c r="AM377" s="19" t="s">
        <v>47</v>
      </c>
      <c r="AN377" s="16" t="s">
        <v>47</v>
      </c>
      <c r="AO377" s="19" t="s">
        <v>47</v>
      </c>
      <c r="AP377" s="16" t="s">
        <v>47</v>
      </c>
    </row>
    <row r="378" spans="1:43" s="20" customFormat="1" x14ac:dyDescent="0.25">
      <c r="A378" s="16" t="s">
        <v>1512</v>
      </c>
      <c r="B378" s="25">
        <v>44968</v>
      </c>
      <c r="C378" s="24" t="s">
        <v>876</v>
      </c>
      <c r="D378" s="24" t="s">
        <v>933</v>
      </c>
      <c r="E378" s="24" t="s">
        <v>934</v>
      </c>
      <c r="F378" s="24" t="s">
        <v>1058</v>
      </c>
      <c r="G378" s="24" t="s">
        <v>54</v>
      </c>
      <c r="H378" s="24" t="s">
        <v>1059</v>
      </c>
      <c r="I378" s="26" t="s">
        <v>47</v>
      </c>
      <c r="J378" s="26" t="s">
        <v>47</v>
      </c>
      <c r="K378" s="26" t="s">
        <v>47</v>
      </c>
      <c r="L378" s="26" t="s">
        <v>47</v>
      </c>
      <c r="M378" s="26">
        <v>0</v>
      </c>
      <c r="N378" s="24" t="s">
        <v>47</v>
      </c>
      <c r="O378" s="24" t="s">
        <v>56</v>
      </c>
      <c r="P378" s="24" t="s">
        <v>47</v>
      </c>
      <c r="Q378" s="26">
        <f>+S378+T378+V378+W378+Y378+Z378+AB378+AC378+AE378+AH378+AI378</f>
        <v>15703.454150000003</v>
      </c>
      <c r="R378" s="26">
        <v>0</v>
      </c>
      <c r="S378" s="26">
        <v>14735.049750000004</v>
      </c>
      <c r="T378" s="26">
        <v>0</v>
      </c>
      <c r="U378" s="24" t="s">
        <v>50</v>
      </c>
      <c r="V378" s="26">
        <v>0</v>
      </c>
      <c r="W378" s="26">
        <v>834.83130000000006</v>
      </c>
      <c r="X378" s="24" t="s">
        <v>50</v>
      </c>
      <c r="Y378" s="26">
        <v>133.57309999999998</v>
      </c>
      <c r="Z378" s="26">
        <v>0</v>
      </c>
      <c r="AA378" s="24" t="s">
        <v>50</v>
      </c>
      <c r="AB378" s="26">
        <v>0</v>
      </c>
      <c r="AC378" s="26">
        <v>0</v>
      </c>
      <c r="AD378" s="24" t="s">
        <v>50</v>
      </c>
      <c r="AE378" s="26">
        <v>0</v>
      </c>
      <c r="AF378" s="24">
        <v>0</v>
      </c>
      <c r="AG378" s="24" t="s">
        <v>50</v>
      </c>
      <c r="AH378" s="26">
        <v>0</v>
      </c>
      <c r="AI378" s="26">
        <v>0</v>
      </c>
      <c r="AJ378" s="24" t="s">
        <v>50</v>
      </c>
      <c r="AK378" s="26">
        <v>0</v>
      </c>
      <c r="AL378" s="26">
        <v>0</v>
      </c>
      <c r="AM378" s="27" t="s">
        <v>47</v>
      </c>
      <c r="AN378" s="24" t="s">
        <v>47</v>
      </c>
      <c r="AO378" s="27" t="s">
        <v>47</v>
      </c>
      <c r="AP378" s="24" t="s">
        <v>47</v>
      </c>
      <c r="AQ378" s="28"/>
    </row>
    <row r="379" spans="1:43" s="20" customFormat="1" x14ac:dyDescent="0.25">
      <c r="A379" s="16" t="s">
        <v>1513</v>
      </c>
      <c r="B379" s="25">
        <v>44968</v>
      </c>
      <c r="C379" s="24" t="s">
        <v>876</v>
      </c>
      <c r="D379" s="24" t="s">
        <v>933</v>
      </c>
      <c r="E379" s="24" t="s">
        <v>934</v>
      </c>
      <c r="F379" s="24" t="s">
        <v>1058</v>
      </c>
      <c r="G379" s="24" t="s">
        <v>54</v>
      </c>
      <c r="H379" s="24" t="s">
        <v>1060</v>
      </c>
      <c r="I379" s="26" t="s">
        <v>47</v>
      </c>
      <c r="J379" s="26" t="s">
        <v>47</v>
      </c>
      <c r="K379" s="26" t="s">
        <v>47</v>
      </c>
      <c r="L379" s="26" t="s">
        <v>47</v>
      </c>
      <c r="M379" s="26">
        <v>0</v>
      </c>
      <c r="N379" s="24" t="s">
        <v>47</v>
      </c>
      <c r="O379" s="24" t="s">
        <v>1061</v>
      </c>
      <c r="P379" s="24" t="s">
        <v>1062</v>
      </c>
      <c r="Q379" s="26">
        <f>+S379+T379+V379+W379+Y379+Z379+AB379+AC379+AE379+AH379+AI379</f>
        <v>145.19999999999999</v>
      </c>
      <c r="R379" s="26">
        <v>0</v>
      </c>
      <c r="S379" s="26">
        <v>145.19999999999999</v>
      </c>
      <c r="T379" s="26">
        <v>0</v>
      </c>
      <c r="U379" s="24" t="s">
        <v>50</v>
      </c>
      <c r="V379" s="26">
        <v>0</v>
      </c>
      <c r="W379" s="26">
        <v>0</v>
      </c>
      <c r="X379" s="24" t="s">
        <v>50</v>
      </c>
      <c r="Y379" s="26">
        <v>0</v>
      </c>
      <c r="Z379" s="26">
        <v>0</v>
      </c>
      <c r="AA379" s="24" t="s">
        <v>50</v>
      </c>
      <c r="AB379" s="26">
        <v>0</v>
      </c>
      <c r="AC379" s="26">
        <v>0</v>
      </c>
      <c r="AD379" s="24" t="s">
        <v>50</v>
      </c>
      <c r="AE379" s="26">
        <v>0</v>
      </c>
      <c r="AF379" s="24">
        <v>0</v>
      </c>
      <c r="AG379" s="24" t="s">
        <v>50</v>
      </c>
      <c r="AH379" s="26">
        <v>0</v>
      </c>
      <c r="AI379" s="26">
        <v>0</v>
      </c>
      <c r="AJ379" s="24" t="s">
        <v>50</v>
      </c>
      <c r="AK379" s="26">
        <v>0</v>
      </c>
      <c r="AL379" s="26">
        <v>0</v>
      </c>
      <c r="AM379" s="27" t="s">
        <v>47</v>
      </c>
      <c r="AN379" s="24" t="s">
        <v>47</v>
      </c>
      <c r="AO379" s="27" t="s">
        <v>47</v>
      </c>
      <c r="AP379" s="24" t="s">
        <v>47</v>
      </c>
      <c r="AQ379" s="28"/>
    </row>
    <row r="380" spans="1:43" s="20" customFormat="1" x14ac:dyDescent="0.25">
      <c r="A380" s="16" t="s">
        <v>1514</v>
      </c>
      <c r="B380" s="25">
        <v>44968</v>
      </c>
      <c r="C380" s="24" t="s">
        <v>876</v>
      </c>
      <c r="D380" s="24" t="s">
        <v>933</v>
      </c>
      <c r="E380" s="24" t="s">
        <v>934</v>
      </c>
      <c r="F380" s="24" t="s">
        <v>1058</v>
      </c>
      <c r="G380" s="24" t="s">
        <v>54</v>
      </c>
      <c r="H380" s="24" t="s">
        <v>1063</v>
      </c>
      <c r="I380" s="26" t="s">
        <v>47</v>
      </c>
      <c r="J380" s="26" t="s">
        <v>47</v>
      </c>
      <c r="K380" s="26" t="s">
        <v>47</v>
      </c>
      <c r="L380" s="26" t="s">
        <v>47</v>
      </c>
      <c r="M380" s="26">
        <v>0</v>
      </c>
      <c r="N380" s="24" t="s">
        <v>47</v>
      </c>
      <c r="O380" s="24" t="s">
        <v>56</v>
      </c>
      <c r="P380" s="24" t="s">
        <v>47</v>
      </c>
      <c r="Q380" s="26">
        <f>+S380+T380+V380+W380+Y380+Z380+AB380+AC380+AE380+AH380+AI380</f>
        <v>4920.5636999999997</v>
      </c>
      <c r="R380" s="26">
        <v>0</v>
      </c>
      <c r="S380" s="26">
        <v>4037.71</v>
      </c>
      <c r="T380" s="26">
        <v>0</v>
      </c>
      <c r="U380" s="24" t="s">
        <v>50</v>
      </c>
      <c r="V380" s="26">
        <v>0</v>
      </c>
      <c r="W380" s="26">
        <v>761.08079999999995</v>
      </c>
      <c r="X380" s="24" t="s">
        <v>63</v>
      </c>
      <c r="Y380" s="26">
        <v>121.77290000000002</v>
      </c>
      <c r="Z380" s="26">
        <v>0</v>
      </c>
      <c r="AA380" s="24" t="s">
        <v>50</v>
      </c>
      <c r="AB380" s="26">
        <v>0</v>
      </c>
      <c r="AC380" s="26">
        <v>0</v>
      </c>
      <c r="AD380" s="24" t="s">
        <v>50</v>
      </c>
      <c r="AE380" s="26">
        <v>0</v>
      </c>
      <c r="AF380" s="24">
        <v>0</v>
      </c>
      <c r="AG380" s="24" t="s">
        <v>50</v>
      </c>
      <c r="AH380" s="26">
        <v>0</v>
      </c>
      <c r="AI380" s="26">
        <v>0</v>
      </c>
      <c r="AJ380" s="24" t="s">
        <v>50</v>
      </c>
      <c r="AK380" s="26">
        <v>0</v>
      </c>
      <c r="AL380" s="26">
        <v>0</v>
      </c>
      <c r="AM380" s="27" t="s">
        <v>47</v>
      </c>
      <c r="AN380" s="24" t="s">
        <v>47</v>
      </c>
      <c r="AO380" s="27" t="s">
        <v>47</v>
      </c>
      <c r="AP380" s="24" t="s">
        <v>47</v>
      </c>
      <c r="AQ380" s="28"/>
    </row>
    <row r="381" spans="1:43" s="23" customFormat="1" x14ac:dyDescent="0.25">
      <c r="A381" s="16" t="s">
        <v>1515</v>
      </c>
      <c r="B381" s="25">
        <v>44968</v>
      </c>
      <c r="C381" s="24" t="s">
        <v>876</v>
      </c>
      <c r="D381" s="24" t="s">
        <v>933</v>
      </c>
      <c r="E381" s="24" t="s">
        <v>934</v>
      </c>
      <c r="F381" s="24" t="s">
        <v>1058</v>
      </c>
      <c r="G381" s="24" t="s">
        <v>48</v>
      </c>
      <c r="H381" s="24" t="s">
        <v>47</v>
      </c>
      <c r="I381" s="26" t="s">
        <v>1064</v>
      </c>
      <c r="J381" s="26" t="s">
        <v>47</v>
      </c>
      <c r="K381" s="26" t="s">
        <v>1065</v>
      </c>
      <c r="L381" s="26" t="s">
        <v>577</v>
      </c>
      <c r="M381" s="26">
        <v>374.47</v>
      </c>
      <c r="N381" s="24" t="s">
        <v>49</v>
      </c>
      <c r="O381" s="24" t="s">
        <v>1066</v>
      </c>
      <c r="P381" s="24" t="s">
        <v>1067</v>
      </c>
      <c r="Q381" s="26">
        <f>+S381+T381+V381+W381+Y381+Z381+AB381+AC381+AE381+AH381+AI381</f>
        <v>-119.306</v>
      </c>
      <c r="R381" s="26">
        <v>0</v>
      </c>
      <c r="S381" s="26">
        <v>0</v>
      </c>
      <c r="T381" s="26">
        <v>0</v>
      </c>
      <c r="U381" s="24" t="s">
        <v>50</v>
      </c>
      <c r="V381" s="26">
        <v>0</v>
      </c>
      <c r="W381" s="26">
        <v>-102.85</v>
      </c>
      <c r="X381" s="24" t="s">
        <v>63</v>
      </c>
      <c r="Y381" s="26">
        <v>-16.456</v>
      </c>
      <c r="Z381" s="26">
        <v>0</v>
      </c>
      <c r="AA381" s="24" t="s">
        <v>50</v>
      </c>
      <c r="AB381" s="26">
        <v>0</v>
      </c>
      <c r="AC381" s="26">
        <v>0</v>
      </c>
      <c r="AD381" s="24" t="s">
        <v>50</v>
      </c>
      <c r="AE381" s="26">
        <v>0</v>
      </c>
      <c r="AF381" s="24">
        <v>0</v>
      </c>
      <c r="AG381" s="24" t="s">
        <v>50</v>
      </c>
      <c r="AH381" s="26">
        <v>0</v>
      </c>
      <c r="AI381" s="26">
        <v>0</v>
      </c>
      <c r="AJ381" s="24" t="s">
        <v>50</v>
      </c>
      <c r="AK381" s="26">
        <v>0</v>
      </c>
      <c r="AL381" s="26">
        <v>0</v>
      </c>
      <c r="AM381" s="27" t="s">
        <v>47</v>
      </c>
      <c r="AN381" s="24" t="s">
        <v>47</v>
      </c>
      <c r="AO381" s="27" t="s">
        <v>47</v>
      </c>
      <c r="AP381" s="24" t="s">
        <v>47</v>
      </c>
      <c r="AQ381" s="38"/>
    </row>
    <row r="382" spans="1:43" s="23" customFormat="1" x14ac:dyDescent="0.25">
      <c r="A382" s="16" t="s">
        <v>1516</v>
      </c>
      <c r="B382" s="17">
        <v>44968</v>
      </c>
      <c r="C382" s="16" t="s">
        <v>876</v>
      </c>
      <c r="D382" s="16" t="s">
        <v>893</v>
      </c>
      <c r="E382" s="16" t="s">
        <v>95</v>
      </c>
      <c r="F382" s="16" t="s">
        <v>899</v>
      </c>
      <c r="G382" s="16" t="s">
        <v>54</v>
      </c>
      <c r="H382" s="16" t="s">
        <v>607</v>
      </c>
      <c r="I382" s="18" t="s">
        <v>47</v>
      </c>
      <c r="J382" s="18" t="s">
        <v>47</v>
      </c>
      <c r="K382" s="18" t="s">
        <v>47</v>
      </c>
      <c r="L382" s="18" t="s">
        <v>47</v>
      </c>
      <c r="M382" s="18">
        <v>0</v>
      </c>
      <c r="N382" s="16" t="s">
        <v>47</v>
      </c>
      <c r="O382" s="16" t="s">
        <v>56</v>
      </c>
      <c r="P382" s="16" t="s">
        <v>47</v>
      </c>
      <c r="Q382" s="18">
        <v>45750.269699999983</v>
      </c>
      <c r="R382" s="18">
        <v>0</v>
      </c>
      <c r="S382" s="18">
        <v>35283.907800000023</v>
      </c>
      <c r="T382" s="18">
        <v>0</v>
      </c>
      <c r="U382" s="16" t="s">
        <v>50</v>
      </c>
      <c r="V382" s="18">
        <v>0</v>
      </c>
      <c r="W382" s="18">
        <v>9022.7257000000009</v>
      </c>
      <c r="X382" s="16" t="s">
        <v>63</v>
      </c>
      <c r="Y382" s="18">
        <v>1443.6361999999997</v>
      </c>
      <c r="Z382" s="18">
        <v>0</v>
      </c>
      <c r="AA382" s="16" t="s">
        <v>50</v>
      </c>
      <c r="AB382" s="18">
        <v>0</v>
      </c>
      <c r="AC382" s="18">
        <v>0</v>
      </c>
      <c r="AD382" s="16" t="s">
        <v>50</v>
      </c>
      <c r="AE382" s="18">
        <v>0</v>
      </c>
      <c r="AF382" s="16">
        <v>0</v>
      </c>
      <c r="AG382" s="16" t="s">
        <v>50</v>
      </c>
      <c r="AH382" s="18">
        <v>0</v>
      </c>
      <c r="AI382" s="18">
        <v>0</v>
      </c>
      <c r="AJ382" s="16" t="s">
        <v>50</v>
      </c>
      <c r="AK382" s="18">
        <v>0</v>
      </c>
      <c r="AL382" s="18">
        <v>0</v>
      </c>
      <c r="AM382" s="19" t="s">
        <v>47</v>
      </c>
      <c r="AN382" s="16" t="s">
        <v>47</v>
      </c>
      <c r="AO382" s="19" t="s">
        <v>47</v>
      </c>
      <c r="AP382" s="16" t="s">
        <v>47</v>
      </c>
    </row>
    <row r="383" spans="1:43" s="23" customFormat="1" x14ac:dyDescent="0.25">
      <c r="A383" s="16" t="s">
        <v>1517</v>
      </c>
      <c r="B383" s="17">
        <v>44968</v>
      </c>
      <c r="C383" s="16" t="s">
        <v>876</v>
      </c>
      <c r="D383" s="16" t="s">
        <v>1191</v>
      </c>
      <c r="E383" s="16" t="s">
        <v>1192</v>
      </c>
      <c r="F383" s="16" t="s">
        <v>1221</v>
      </c>
      <c r="G383" s="16" t="s">
        <v>54</v>
      </c>
      <c r="H383" s="16" t="s">
        <v>1222</v>
      </c>
      <c r="I383" s="18" t="s">
        <v>47</v>
      </c>
      <c r="J383" s="18" t="s">
        <v>47</v>
      </c>
      <c r="K383" s="18" t="s">
        <v>47</v>
      </c>
      <c r="L383" s="18" t="s">
        <v>47</v>
      </c>
      <c r="M383" s="18">
        <v>0</v>
      </c>
      <c r="N383" s="16" t="s">
        <v>47</v>
      </c>
      <c r="O383" s="16" t="s">
        <v>56</v>
      </c>
      <c r="P383" s="16" t="s">
        <v>47</v>
      </c>
      <c r="Q383" s="18">
        <f>+S383+T383+V383+W383+Y383+Z383+AB383+AC383</f>
        <v>1095.848</v>
      </c>
      <c r="R383" s="18">
        <v>0</v>
      </c>
      <c r="S383" s="18">
        <v>719.95</v>
      </c>
      <c r="T383" s="18">
        <v>0</v>
      </c>
      <c r="U383" s="16" t="s">
        <v>50</v>
      </c>
      <c r="V383" s="18">
        <v>0</v>
      </c>
      <c r="W383" s="18">
        <v>324.05</v>
      </c>
      <c r="X383" s="16" t="s">
        <v>63</v>
      </c>
      <c r="Y383" s="18">
        <v>51.847999999999999</v>
      </c>
      <c r="Z383" s="18">
        <v>0</v>
      </c>
      <c r="AA383" s="16" t="s">
        <v>50</v>
      </c>
      <c r="AB383" s="18">
        <v>0</v>
      </c>
      <c r="AC383" s="18">
        <v>0</v>
      </c>
      <c r="AD383" s="16" t="s">
        <v>50</v>
      </c>
      <c r="AE383" s="18">
        <v>0</v>
      </c>
      <c r="AF383" s="16">
        <v>0</v>
      </c>
      <c r="AG383" s="16" t="s">
        <v>50</v>
      </c>
      <c r="AH383" s="18">
        <v>0</v>
      </c>
      <c r="AI383" s="18">
        <v>0</v>
      </c>
      <c r="AJ383" s="16" t="s">
        <v>50</v>
      </c>
      <c r="AK383" s="18">
        <v>0</v>
      </c>
      <c r="AL383" s="18">
        <v>0</v>
      </c>
      <c r="AM383" s="19" t="s">
        <v>47</v>
      </c>
      <c r="AN383" s="16" t="s">
        <v>47</v>
      </c>
      <c r="AO383" s="19" t="s">
        <v>47</v>
      </c>
      <c r="AP383" s="16" t="s">
        <v>47</v>
      </c>
    </row>
    <row r="384" spans="1:43" s="23" customFormat="1" x14ac:dyDescent="0.25">
      <c r="A384" s="16" t="s">
        <v>1518</v>
      </c>
      <c r="B384" s="17">
        <v>44968</v>
      </c>
      <c r="C384" s="16" t="s">
        <v>876</v>
      </c>
      <c r="D384" s="16" t="s">
        <v>1137</v>
      </c>
      <c r="E384" s="20" t="s">
        <v>1138</v>
      </c>
      <c r="F384" s="16" t="s">
        <v>1160</v>
      </c>
      <c r="G384" s="16" t="s">
        <v>54</v>
      </c>
      <c r="H384" s="20" t="s">
        <v>1161</v>
      </c>
      <c r="I384" s="16"/>
      <c r="J384" s="16"/>
      <c r="K384" s="16"/>
      <c r="L384" s="16"/>
      <c r="M384" s="16"/>
      <c r="N384" s="16"/>
      <c r="O384" s="16" t="s">
        <v>1141</v>
      </c>
      <c r="P384" s="16"/>
      <c r="Q384" s="29">
        <v>8543.93</v>
      </c>
      <c r="R384" s="29"/>
      <c r="S384" s="29">
        <v>8543.93</v>
      </c>
      <c r="T384" s="29">
        <v>0</v>
      </c>
      <c r="U384" s="16"/>
      <c r="V384" s="29">
        <v>0</v>
      </c>
      <c r="W384" s="29">
        <v>0</v>
      </c>
      <c r="X384" s="16" t="s">
        <v>50</v>
      </c>
      <c r="Y384" s="29">
        <v>0</v>
      </c>
      <c r="Z384" s="29">
        <v>0</v>
      </c>
      <c r="AA384" s="29">
        <v>0</v>
      </c>
      <c r="AB384" s="29">
        <v>0</v>
      </c>
      <c r="AC384" s="29">
        <v>0</v>
      </c>
      <c r="AD384" s="29">
        <v>0</v>
      </c>
      <c r="AE384" s="29">
        <v>0</v>
      </c>
      <c r="AF384" s="29">
        <v>0</v>
      </c>
      <c r="AG384" s="29">
        <v>0</v>
      </c>
      <c r="AH384" s="29">
        <v>0</v>
      </c>
      <c r="AI384" s="29">
        <v>0</v>
      </c>
      <c r="AJ384" s="29">
        <v>0</v>
      </c>
      <c r="AK384" s="29">
        <v>0</v>
      </c>
      <c r="AL384" s="29">
        <v>0</v>
      </c>
      <c r="AM384" s="29">
        <v>0</v>
      </c>
      <c r="AN384" s="29"/>
      <c r="AO384" s="29"/>
      <c r="AP384" s="29"/>
      <c r="AQ384" s="21"/>
    </row>
    <row r="385" spans="1:43" s="23" customFormat="1" x14ac:dyDescent="0.25">
      <c r="A385" s="16" t="s">
        <v>1519</v>
      </c>
      <c r="B385" s="17">
        <v>44968</v>
      </c>
      <c r="C385" s="16" t="s">
        <v>876</v>
      </c>
      <c r="D385" s="16" t="s">
        <v>1170</v>
      </c>
      <c r="E385" s="20" t="s">
        <v>1171</v>
      </c>
      <c r="F385" s="16" t="s">
        <v>1184</v>
      </c>
      <c r="G385" s="16" t="s">
        <v>54</v>
      </c>
      <c r="H385" s="16" t="s">
        <v>1185</v>
      </c>
      <c r="I385" s="16"/>
      <c r="J385" s="16"/>
      <c r="K385" s="16"/>
      <c r="L385" s="16"/>
      <c r="M385" s="16"/>
      <c r="N385" s="16"/>
      <c r="O385" s="16" t="s">
        <v>1141</v>
      </c>
      <c r="P385" s="16"/>
      <c r="Q385" s="29">
        <v>4326.97</v>
      </c>
      <c r="R385" s="29"/>
      <c r="S385" s="29">
        <v>4326.97</v>
      </c>
      <c r="T385" s="29">
        <v>0</v>
      </c>
      <c r="U385" s="16" t="s">
        <v>50</v>
      </c>
      <c r="V385" s="29">
        <v>0</v>
      </c>
      <c r="W385" s="29">
        <v>0</v>
      </c>
      <c r="X385" s="16" t="s">
        <v>50</v>
      </c>
      <c r="Y385" s="29">
        <v>0</v>
      </c>
      <c r="Z385" s="29">
        <v>0</v>
      </c>
      <c r="AA385" s="29">
        <v>0</v>
      </c>
      <c r="AB385" s="29">
        <v>0</v>
      </c>
      <c r="AC385" s="29">
        <v>0</v>
      </c>
      <c r="AD385" s="29">
        <v>0</v>
      </c>
      <c r="AE385" s="29">
        <v>0</v>
      </c>
      <c r="AF385" s="29">
        <v>0</v>
      </c>
      <c r="AG385" s="29">
        <v>0</v>
      </c>
      <c r="AH385" s="29">
        <v>0</v>
      </c>
      <c r="AI385" s="29">
        <v>0</v>
      </c>
      <c r="AJ385" s="29">
        <v>0</v>
      </c>
      <c r="AK385" s="29">
        <v>0</v>
      </c>
      <c r="AL385" s="29">
        <v>0</v>
      </c>
      <c r="AM385" s="29">
        <v>0</v>
      </c>
      <c r="AN385" s="29">
        <v>0</v>
      </c>
      <c r="AO385" s="29">
        <v>0</v>
      </c>
      <c r="AP385" s="29">
        <v>0</v>
      </c>
      <c r="AQ385" s="21"/>
    </row>
    <row r="386" spans="1:43" s="23" customFormat="1" x14ac:dyDescent="0.25">
      <c r="A386" s="16" t="s">
        <v>1520</v>
      </c>
      <c r="B386" s="17">
        <v>44969</v>
      </c>
      <c r="C386" s="16" t="s">
        <v>876</v>
      </c>
      <c r="D386" s="16" t="s">
        <v>52</v>
      </c>
      <c r="E386" s="16" t="s">
        <v>53</v>
      </c>
      <c r="F386" s="16" t="s">
        <v>650</v>
      </c>
      <c r="G386" s="16" t="s">
        <v>54</v>
      </c>
      <c r="H386" s="16" t="s">
        <v>648</v>
      </c>
      <c r="I386" s="18" t="s">
        <v>47</v>
      </c>
      <c r="J386" s="18" t="s">
        <v>47</v>
      </c>
      <c r="K386" s="18" t="s">
        <v>47</v>
      </c>
      <c r="L386" s="18" t="s">
        <v>47</v>
      </c>
      <c r="M386" s="18">
        <v>0</v>
      </c>
      <c r="N386" s="16" t="s">
        <v>47</v>
      </c>
      <c r="O386" s="16" t="s">
        <v>56</v>
      </c>
      <c r="P386" s="16" t="s">
        <v>47</v>
      </c>
      <c r="Q386" s="18">
        <v>3918.8082499999996</v>
      </c>
      <c r="R386" s="18">
        <v>0</v>
      </c>
      <c r="S386" s="18">
        <v>3179.3218499999998</v>
      </c>
      <c r="T386" s="18">
        <v>0</v>
      </c>
      <c r="U386" s="16" t="s">
        <v>50</v>
      </c>
      <c r="V386" s="18">
        <v>0</v>
      </c>
      <c r="W386" s="18">
        <v>637.48829999999998</v>
      </c>
      <c r="X386" s="16" t="s">
        <v>50</v>
      </c>
      <c r="Y386" s="18">
        <v>101.99809999999999</v>
      </c>
      <c r="Z386" s="18">
        <v>0</v>
      </c>
      <c r="AA386" s="16" t="s">
        <v>50</v>
      </c>
      <c r="AB386" s="18">
        <v>0</v>
      </c>
      <c r="AC386" s="18">
        <v>0</v>
      </c>
      <c r="AD386" s="16" t="s">
        <v>50</v>
      </c>
      <c r="AE386" s="18">
        <v>0</v>
      </c>
      <c r="AF386" s="16">
        <v>0</v>
      </c>
      <c r="AG386" s="16" t="s">
        <v>50</v>
      </c>
      <c r="AH386" s="18">
        <v>0</v>
      </c>
      <c r="AI386" s="18">
        <v>0</v>
      </c>
      <c r="AJ386" s="16" t="s">
        <v>50</v>
      </c>
      <c r="AK386" s="18">
        <v>0</v>
      </c>
      <c r="AL386" s="18">
        <v>0</v>
      </c>
      <c r="AM386" s="19" t="s">
        <v>47</v>
      </c>
      <c r="AN386" s="16" t="s">
        <v>47</v>
      </c>
      <c r="AO386" s="19" t="s">
        <v>47</v>
      </c>
      <c r="AP386" s="16" t="s">
        <v>47</v>
      </c>
    </row>
    <row r="387" spans="1:43" s="23" customFormat="1" x14ac:dyDescent="0.25">
      <c r="A387" s="16" t="s">
        <v>1521</v>
      </c>
      <c r="B387" s="17">
        <v>44969</v>
      </c>
      <c r="C387" s="16" t="s">
        <v>876</v>
      </c>
      <c r="D387" s="16" t="s">
        <v>52</v>
      </c>
      <c r="E387" s="16" t="s">
        <v>53</v>
      </c>
      <c r="F387" s="16" t="s">
        <v>650</v>
      </c>
      <c r="G387" s="16" t="s">
        <v>54</v>
      </c>
      <c r="H387" s="16" t="s">
        <v>651</v>
      </c>
      <c r="I387" s="18" t="s">
        <v>47</v>
      </c>
      <c r="J387" s="18" t="s">
        <v>47</v>
      </c>
      <c r="K387" s="18" t="s">
        <v>47</v>
      </c>
      <c r="L387" s="18" t="s">
        <v>47</v>
      </c>
      <c r="M387" s="18">
        <v>0</v>
      </c>
      <c r="N387" s="16" t="s">
        <v>47</v>
      </c>
      <c r="O387" s="16" t="s">
        <v>378</v>
      </c>
      <c r="P387" s="16" t="s">
        <v>379</v>
      </c>
      <c r="Q387" s="18">
        <v>281.7466</v>
      </c>
      <c r="R387" s="18">
        <v>0</v>
      </c>
      <c r="S387" s="18">
        <v>281.7466</v>
      </c>
      <c r="T387" s="18">
        <v>0</v>
      </c>
      <c r="U387" s="16" t="s">
        <v>50</v>
      </c>
      <c r="V387" s="18">
        <v>0</v>
      </c>
      <c r="W387" s="18">
        <v>0</v>
      </c>
      <c r="X387" s="16" t="s">
        <v>50</v>
      </c>
      <c r="Y387" s="18">
        <v>0</v>
      </c>
      <c r="Z387" s="18">
        <v>0</v>
      </c>
      <c r="AA387" s="16" t="s">
        <v>50</v>
      </c>
      <c r="AB387" s="18">
        <v>0</v>
      </c>
      <c r="AC387" s="18">
        <v>0</v>
      </c>
      <c r="AD387" s="16" t="s">
        <v>50</v>
      </c>
      <c r="AE387" s="18">
        <v>0</v>
      </c>
      <c r="AF387" s="16">
        <v>0</v>
      </c>
      <c r="AG387" s="16" t="s">
        <v>50</v>
      </c>
      <c r="AH387" s="18">
        <v>0</v>
      </c>
      <c r="AI387" s="18">
        <v>0</v>
      </c>
      <c r="AJ387" s="16" t="s">
        <v>50</v>
      </c>
      <c r="AK387" s="18">
        <v>0</v>
      </c>
      <c r="AL387" s="18">
        <v>0</v>
      </c>
      <c r="AM387" s="19" t="s">
        <v>47</v>
      </c>
      <c r="AN387" s="16" t="s">
        <v>47</v>
      </c>
      <c r="AO387" s="19" t="s">
        <v>47</v>
      </c>
      <c r="AP387" s="16" t="s">
        <v>47</v>
      </c>
    </row>
    <row r="388" spans="1:43" s="23" customFormat="1" x14ac:dyDescent="0.25">
      <c r="A388" s="16" t="s">
        <v>1522</v>
      </c>
      <c r="B388" s="17">
        <v>44969</v>
      </c>
      <c r="C388" s="16" t="s">
        <v>876</v>
      </c>
      <c r="D388" s="16" t="s">
        <v>52</v>
      </c>
      <c r="E388" s="16" t="s">
        <v>53</v>
      </c>
      <c r="F388" s="16" t="s">
        <v>650</v>
      </c>
      <c r="G388" s="16" t="s">
        <v>54</v>
      </c>
      <c r="H388" s="16" t="s">
        <v>653</v>
      </c>
      <c r="I388" s="18" t="s">
        <v>47</v>
      </c>
      <c r="J388" s="18" t="s">
        <v>47</v>
      </c>
      <c r="K388" s="18" t="s">
        <v>47</v>
      </c>
      <c r="L388" s="18" t="s">
        <v>47</v>
      </c>
      <c r="M388" s="18">
        <v>0</v>
      </c>
      <c r="N388" s="16" t="s">
        <v>47</v>
      </c>
      <c r="O388" s="16" t="s">
        <v>56</v>
      </c>
      <c r="P388" s="16" t="s">
        <v>47</v>
      </c>
      <c r="Q388" s="18">
        <v>22368.187750000008</v>
      </c>
      <c r="R388" s="18">
        <v>0</v>
      </c>
      <c r="S388" s="18">
        <v>18114.371250000004</v>
      </c>
      <c r="T388" s="18">
        <v>0</v>
      </c>
      <c r="U388" s="16" t="s">
        <v>50</v>
      </c>
      <c r="V388" s="18">
        <v>0</v>
      </c>
      <c r="W388" s="18">
        <v>3667.0833000000002</v>
      </c>
      <c r="X388" s="16" t="s">
        <v>63</v>
      </c>
      <c r="Y388" s="18">
        <v>586.73320000000001</v>
      </c>
      <c r="Z388" s="18">
        <v>0</v>
      </c>
      <c r="AA388" s="16" t="s">
        <v>50</v>
      </c>
      <c r="AB388" s="18">
        <v>0</v>
      </c>
      <c r="AC388" s="18">
        <v>0</v>
      </c>
      <c r="AD388" s="16" t="s">
        <v>50</v>
      </c>
      <c r="AE388" s="18">
        <v>0</v>
      </c>
      <c r="AF388" s="16">
        <v>0</v>
      </c>
      <c r="AG388" s="16" t="s">
        <v>50</v>
      </c>
      <c r="AH388" s="18">
        <v>0</v>
      </c>
      <c r="AI388" s="18">
        <v>0</v>
      </c>
      <c r="AJ388" s="16" t="s">
        <v>50</v>
      </c>
      <c r="AK388" s="18">
        <v>0</v>
      </c>
      <c r="AL388" s="18">
        <v>0</v>
      </c>
      <c r="AM388" s="19" t="s">
        <v>47</v>
      </c>
      <c r="AN388" s="16" t="s">
        <v>47</v>
      </c>
      <c r="AO388" s="19" t="s">
        <v>47</v>
      </c>
      <c r="AP388" s="16" t="s">
        <v>47</v>
      </c>
    </row>
    <row r="389" spans="1:43" s="20" customFormat="1" x14ac:dyDescent="0.25">
      <c r="A389" s="16" t="s">
        <v>1523</v>
      </c>
      <c r="B389" s="17">
        <v>44969</v>
      </c>
      <c r="C389" s="16" t="s">
        <v>876</v>
      </c>
      <c r="D389" s="16" t="s">
        <v>52</v>
      </c>
      <c r="E389" s="16" t="s">
        <v>53</v>
      </c>
      <c r="F389" s="16" t="s">
        <v>650</v>
      </c>
      <c r="G389" s="16" t="s">
        <v>48</v>
      </c>
      <c r="H389" s="16" t="s">
        <v>47</v>
      </c>
      <c r="I389" s="18" t="s">
        <v>542</v>
      </c>
      <c r="J389" s="18" t="s">
        <v>47</v>
      </c>
      <c r="K389" s="18" t="s">
        <v>655</v>
      </c>
      <c r="L389" s="18" t="s">
        <v>647</v>
      </c>
      <c r="M389" s="18">
        <v>48.16</v>
      </c>
      <c r="N389" s="16" t="s">
        <v>49</v>
      </c>
      <c r="O389" s="16" t="s">
        <v>656</v>
      </c>
      <c r="P389" s="16" t="s">
        <v>657</v>
      </c>
      <c r="Q389" s="18">
        <v>-48.16</v>
      </c>
      <c r="R389" s="18">
        <v>0</v>
      </c>
      <c r="S389" s="18">
        <v>-48.16</v>
      </c>
      <c r="T389" s="18">
        <v>0</v>
      </c>
      <c r="U389" s="16" t="s">
        <v>50</v>
      </c>
      <c r="V389" s="18">
        <v>0</v>
      </c>
      <c r="W389" s="18">
        <v>0</v>
      </c>
      <c r="X389" s="16" t="s">
        <v>50</v>
      </c>
      <c r="Y389" s="18">
        <v>0</v>
      </c>
      <c r="Z389" s="18">
        <v>0</v>
      </c>
      <c r="AA389" s="16" t="s">
        <v>50</v>
      </c>
      <c r="AB389" s="18">
        <v>0</v>
      </c>
      <c r="AC389" s="18">
        <v>0</v>
      </c>
      <c r="AD389" s="16" t="s">
        <v>50</v>
      </c>
      <c r="AE389" s="18">
        <v>0</v>
      </c>
      <c r="AF389" s="16">
        <v>0</v>
      </c>
      <c r="AG389" s="16" t="s">
        <v>50</v>
      </c>
      <c r="AH389" s="18">
        <v>0</v>
      </c>
      <c r="AI389" s="18">
        <v>0</v>
      </c>
      <c r="AJ389" s="16" t="s">
        <v>50</v>
      </c>
      <c r="AK389" s="18">
        <v>0</v>
      </c>
      <c r="AL389" s="18">
        <v>0</v>
      </c>
      <c r="AM389" s="19" t="s">
        <v>47</v>
      </c>
      <c r="AN389" s="16" t="s">
        <v>47</v>
      </c>
      <c r="AO389" s="19" t="s">
        <v>47</v>
      </c>
      <c r="AP389" s="16" t="s">
        <v>47</v>
      </c>
    </row>
    <row r="390" spans="1:43" s="20" customFormat="1" x14ac:dyDescent="0.25">
      <c r="A390" s="16" t="s">
        <v>1524</v>
      </c>
      <c r="B390" s="25">
        <v>44969</v>
      </c>
      <c r="C390" s="24" t="s">
        <v>1237</v>
      </c>
      <c r="D390" s="24" t="s">
        <v>52</v>
      </c>
      <c r="E390" s="24" t="s">
        <v>1238</v>
      </c>
      <c r="F390" s="24" t="s">
        <v>1397</v>
      </c>
      <c r="G390" s="24" t="s">
        <v>54</v>
      </c>
      <c r="H390" s="24" t="s">
        <v>1398</v>
      </c>
      <c r="I390" s="26" t="s">
        <v>47</v>
      </c>
      <c r="J390" s="26" t="s">
        <v>47</v>
      </c>
      <c r="K390" s="26" t="s">
        <v>47</v>
      </c>
      <c r="L390" s="26" t="s">
        <v>47</v>
      </c>
      <c r="M390" s="26">
        <v>0</v>
      </c>
      <c r="N390" s="24" t="s">
        <v>47</v>
      </c>
      <c r="O390" s="24" t="s">
        <v>56</v>
      </c>
      <c r="P390" s="24" t="s">
        <v>47</v>
      </c>
      <c r="Q390" s="26">
        <f>+R390+S390+T390+V390+W390+Y390+AB390+Z390+AC390+AE390</f>
        <v>5564.7698</v>
      </c>
      <c r="R390" s="26">
        <v>0</v>
      </c>
      <c r="S390" s="26">
        <v>4199.1468000000004</v>
      </c>
      <c r="T390" s="26">
        <v>0</v>
      </c>
      <c r="U390" s="24" t="s">
        <v>50</v>
      </c>
      <c r="V390" s="26">
        <v>0</v>
      </c>
      <c r="W390" s="26">
        <v>1176.33</v>
      </c>
      <c r="X390" s="24" t="s">
        <v>50</v>
      </c>
      <c r="Y390" s="26">
        <v>189.29300000000001</v>
      </c>
      <c r="Z390" s="26">
        <v>0</v>
      </c>
      <c r="AA390" s="24" t="s">
        <v>50</v>
      </c>
      <c r="AB390" s="26">
        <v>0</v>
      </c>
      <c r="AC390" s="26">
        <v>0</v>
      </c>
      <c r="AD390" s="24" t="s">
        <v>50</v>
      </c>
      <c r="AE390" s="26">
        <v>0</v>
      </c>
      <c r="AF390" s="24">
        <v>0</v>
      </c>
      <c r="AG390" s="24" t="s">
        <v>50</v>
      </c>
      <c r="AH390" s="26">
        <v>0</v>
      </c>
      <c r="AI390" s="26">
        <v>0</v>
      </c>
      <c r="AJ390" s="24" t="s">
        <v>50</v>
      </c>
      <c r="AK390" s="26">
        <v>0</v>
      </c>
      <c r="AL390" s="26">
        <v>0</v>
      </c>
      <c r="AM390" s="27" t="s">
        <v>47</v>
      </c>
      <c r="AN390" s="24" t="s">
        <v>47</v>
      </c>
      <c r="AO390" s="27" t="s">
        <v>47</v>
      </c>
      <c r="AP390" s="24" t="s">
        <v>47</v>
      </c>
      <c r="AQ390" s="28"/>
    </row>
    <row r="391" spans="1:43" s="20" customFormat="1" x14ac:dyDescent="0.25">
      <c r="A391" s="16" t="s">
        <v>1525</v>
      </c>
      <c r="B391" s="25">
        <v>44969</v>
      </c>
      <c r="C391" s="24" t="s">
        <v>1237</v>
      </c>
      <c r="D391" s="24" t="s">
        <v>52</v>
      </c>
      <c r="E391" s="24" t="s">
        <v>1238</v>
      </c>
      <c r="F391" s="24" t="s">
        <v>1397</v>
      </c>
      <c r="G391" s="24" t="s">
        <v>54</v>
      </c>
      <c r="H391" s="24" t="s">
        <v>1399</v>
      </c>
      <c r="I391" s="26" t="s">
        <v>47</v>
      </c>
      <c r="J391" s="26" t="s">
        <v>47</v>
      </c>
      <c r="K391" s="26" t="s">
        <v>47</v>
      </c>
      <c r="L391" s="26" t="s">
        <v>47</v>
      </c>
      <c r="M391" s="26">
        <v>0</v>
      </c>
      <c r="N391" s="24" t="s">
        <v>47</v>
      </c>
      <c r="O391" s="24" t="s">
        <v>1400</v>
      </c>
      <c r="P391" s="24" t="s">
        <v>1401</v>
      </c>
      <c r="Q391" s="26">
        <f>+R391+S391+T391+V391+W391+Y391+AB391+Z391+AC391+AE391</f>
        <v>121.2744</v>
      </c>
      <c r="R391" s="26">
        <v>0</v>
      </c>
      <c r="S391" s="26">
        <v>1.6899999999999977</v>
      </c>
      <c r="T391" s="26">
        <v>103.09</v>
      </c>
      <c r="U391" s="24" t="s">
        <v>63</v>
      </c>
      <c r="V391" s="26">
        <v>16.494399999999999</v>
      </c>
      <c r="W391" s="26">
        <v>0</v>
      </c>
      <c r="X391" s="24" t="s">
        <v>50</v>
      </c>
      <c r="Y391" s="26">
        <v>0</v>
      </c>
      <c r="Z391" s="26">
        <v>0</v>
      </c>
      <c r="AA391" s="24" t="s">
        <v>50</v>
      </c>
      <c r="AB391" s="26">
        <v>0</v>
      </c>
      <c r="AC391" s="26">
        <v>0</v>
      </c>
      <c r="AD391" s="24" t="s">
        <v>50</v>
      </c>
      <c r="AE391" s="26">
        <v>0</v>
      </c>
      <c r="AF391" s="24">
        <v>0</v>
      </c>
      <c r="AG391" s="24" t="s">
        <v>50</v>
      </c>
      <c r="AH391" s="26">
        <v>0</v>
      </c>
      <c r="AI391" s="26">
        <v>0</v>
      </c>
      <c r="AJ391" s="24" t="s">
        <v>50</v>
      </c>
      <c r="AK391" s="26">
        <v>0</v>
      </c>
      <c r="AL391" s="26">
        <v>0</v>
      </c>
      <c r="AM391" s="27" t="s">
        <v>47</v>
      </c>
      <c r="AN391" s="24" t="s">
        <v>47</v>
      </c>
      <c r="AO391" s="27" t="s">
        <v>47</v>
      </c>
      <c r="AP391" s="24" t="s">
        <v>47</v>
      </c>
      <c r="AQ391" s="28"/>
    </row>
    <row r="392" spans="1:43" s="20" customFormat="1" x14ac:dyDescent="0.25">
      <c r="A392" s="16" t="s">
        <v>1526</v>
      </c>
      <c r="B392" s="25">
        <v>44969</v>
      </c>
      <c r="C392" s="24" t="s">
        <v>1237</v>
      </c>
      <c r="D392" s="24" t="s">
        <v>52</v>
      </c>
      <c r="E392" s="24" t="s">
        <v>1238</v>
      </c>
      <c r="F392" s="24" t="s">
        <v>1397</v>
      </c>
      <c r="G392" s="24" t="s">
        <v>54</v>
      </c>
      <c r="H392" s="24" t="s">
        <v>1402</v>
      </c>
      <c r="I392" s="26" t="s">
        <v>47</v>
      </c>
      <c r="J392" s="26" t="s">
        <v>47</v>
      </c>
      <c r="K392" s="26" t="s">
        <v>47</v>
      </c>
      <c r="L392" s="26" t="s">
        <v>47</v>
      </c>
      <c r="M392" s="26">
        <v>0</v>
      </c>
      <c r="N392" s="24" t="s">
        <v>47</v>
      </c>
      <c r="O392" s="24" t="s">
        <v>56</v>
      </c>
      <c r="P392" s="24" t="s">
        <v>47</v>
      </c>
      <c r="Q392" s="26">
        <f>+R392+S392+T392+V392+W392+Y392+AB392+Z392+AC392+AE392</f>
        <v>12836.502199999999</v>
      </c>
      <c r="R392" s="26">
        <v>0</v>
      </c>
      <c r="S392" s="26">
        <v>10256.575999999999</v>
      </c>
      <c r="T392" s="26">
        <v>0</v>
      </c>
      <c r="U392" s="24" t="s">
        <v>50</v>
      </c>
      <c r="V392" s="26">
        <v>0</v>
      </c>
      <c r="W392" s="26">
        <v>2225.0054</v>
      </c>
      <c r="X392" s="24" t="s">
        <v>63</v>
      </c>
      <c r="Y392" s="26">
        <v>354.92079999999999</v>
      </c>
      <c r="Z392" s="26">
        <v>0</v>
      </c>
      <c r="AA392" s="24" t="s">
        <v>50</v>
      </c>
      <c r="AB392" s="26">
        <v>0</v>
      </c>
      <c r="AC392" s="26">
        <v>0</v>
      </c>
      <c r="AD392" s="24" t="s">
        <v>50</v>
      </c>
      <c r="AE392" s="26">
        <v>0</v>
      </c>
      <c r="AF392" s="24">
        <v>0</v>
      </c>
      <c r="AG392" s="24" t="s">
        <v>50</v>
      </c>
      <c r="AH392" s="26">
        <v>0</v>
      </c>
      <c r="AI392" s="26">
        <v>0</v>
      </c>
      <c r="AJ392" s="24" t="s">
        <v>50</v>
      </c>
      <c r="AK392" s="26">
        <v>0</v>
      </c>
      <c r="AL392" s="26">
        <v>0</v>
      </c>
      <c r="AM392" s="27" t="s">
        <v>47</v>
      </c>
      <c r="AN392" s="24" t="s">
        <v>47</v>
      </c>
      <c r="AO392" s="27" t="s">
        <v>47</v>
      </c>
      <c r="AP392" s="24" t="s">
        <v>47</v>
      </c>
      <c r="AQ392" s="28"/>
    </row>
    <row r="393" spans="1:43" s="20" customFormat="1" x14ac:dyDescent="0.25">
      <c r="A393" s="16" t="s">
        <v>1527</v>
      </c>
      <c r="B393" s="17">
        <v>44969</v>
      </c>
      <c r="C393" s="16" t="s">
        <v>876</v>
      </c>
      <c r="D393" s="16" t="s">
        <v>65</v>
      </c>
      <c r="E393" s="16" t="s">
        <v>66</v>
      </c>
      <c r="F393" s="16" t="s">
        <v>661</v>
      </c>
      <c r="G393" s="16" t="s">
        <v>54</v>
      </c>
      <c r="H393" s="16" t="s">
        <v>659</v>
      </c>
      <c r="I393" s="18" t="s">
        <v>47</v>
      </c>
      <c r="J393" s="18" t="s">
        <v>47</v>
      </c>
      <c r="K393" s="18" t="s">
        <v>47</v>
      </c>
      <c r="L393" s="18" t="s">
        <v>47</v>
      </c>
      <c r="M393" s="18">
        <v>0</v>
      </c>
      <c r="N393" s="16" t="s">
        <v>47</v>
      </c>
      <c r="O393" s="16" t="s">
        <v>56</v>
      </c>
      <c r="P393" s="16" t="s">
        <v>47</v>
      </c>
      <c r="Q393" s="18">
        <v>21498.882550000006</v>
      </c>
      <c r="R393" s="18">
        <v>0</v>
      </c>
      <c r="S393" s="18">
        <v>16314.883050000006</v>
      </c>
      <c r="T393" s="18">
        <v>0</v>
      </c>
      <c r="U393" s="16" t="s">
        <v>50</v>
      </c>
      <c r="V393" s="18">
        <v>0</v>
      </c>
      <c r="W393" s="18">
        <v>4468.9650999999994</v>
      </c>
      <c r="X393" s="16" t="s">
        <v>63</v>
      </c>
      <c r="Y393" s="18">
        <v>715.03440000000001</v>
      </c>
      <c r="Z393" s="18">
        <v>0</v>
      </c>
      <c r="AA393" s="16" t="s">
        <v>50</v>
      </c>
      <c r="AB393" s="18">
        <v>0</v>
      </c>
      <c r="AC393" s="18">
        <v>0</v>
      </c>
      <c r="AD393" s="16" t="s">
        <v>50</v>
      </c>
      <c r="AE393" s="18">
        <v>0</v>
      </c>
      <c r="AF393" s="16">
        <v>0</v>
      </c>
      <c r="AG393" s="16" t="s">
        <v>50</v>
      </c>
      <c r="AH393" s="18">
        <v>0</v>
      </c>
      <c r="AI393" s="18">
        <v>0</v>
      </c>
      <c r="AJ393" s="16" t="s">
        <v>50</v>
      </c>
      <c r="AK393" s="18">
        <v>0</v>
      </c>
      <c r="AL393" s="18">
        <v>0</v>
      </c>
      <c r="AM393" s="19" t="s">
        <v>47</v>
      </c>
      <c r="AN393" s="16" t="s">
        <v>47</v>
      </c>
      <c r="AO393" s="19" t="s">
        <v>47</v>
      </c>
      <c r="AP393" s="16" t="s">
        <v>47</v>
      </c>
    </row>
    <row r="394" spans="1:43" s="20" customFormat="1" x14ac:dyDescent="0.25">
      <c r="A394" s="16" t="s">
        <v>1528</v>
      </c>
      <c r="B394" s="17">
        <v>44969</v>
      </c>
      <c r="C394" s="16" t="s">
        <v>876</v>
      </c>
      <c r="D394" s="16" t="s">
        <v>65</v>
      </c>
      <c r="E394" s="16" t="s">
        <v>66</v>
      </c>
      <c r="F394" s="16" t="s">
        <v>661</v>
      </c>
      <c r="G394" s="16" t="s">
        <v>54</v>
      </c>
      <c r="H394" s="16" t="s">
        <v>662</v>
      </c>
      <c r="I394" s="18" t="s">
        <v>47</v>
      </c>
      <c r="J394" s="18" t="s">
        <v>47</v>
      </c>
      <c r="K394" s="18" t="s">
        <v>47</v>
      </c>
      <c r="L394" s="18" t="s">
        <v>47</v>
      </c>
      <c r="M394" s="18">
        <v>0</v>
      </c>
      <c r="N394" s="16" t="s">
        <v>47</v>
      </c>
      <c r="O394" s="16" t="s">
        <v>169</v>
      </c>
      <c r="P394" s="16" t="s">
        <v>170</v>
      </c>
      <c r="Q394" s="18">
        <v>3685.9383499999999</v>
      </c>
      <c r="R394" s="18">
        <v>0</v>
      </c>
      <c r="S394" s="18">
        <v>3461.1883499999999</v>
      </c>
      <c r="T394" s="18">
        <v>193.75</v>
      </c>
      <c r="U394" s="16" t="s">
        <v>63</v>
      </c>
      <c r="V394" s="18">
        <v>31</v>
      </c>
      <c r="W394" s="18">
        <v>0</v>
      </c>
      <c r="X394" s="16" t="s">
        <v>50</v>
      </c>
      <c r="Y394" s="18">
        <v>0</v>
      </c>
      <c r="Z394" s="18">
        <v>0</v>
      </c>
      <c r="AA394" s="16" t="s">
        <v>50</v>
      </c>
      <c r="AB394" s="18">
        <v>0</v>
      </c>
      <c r="AC394" s="18">
        <v>0</v>
      </c>
      <c r="AD394" s="16" t="s">
        <v>50</v>
      </c>
      <c r="AE394" s="18">
        <v>0</v>
      </c>
      <c r="AF394" s="16">
        <v>0</v>
      </c>
      <c r="AG394" s="16" t="s">
        <v>50</v>
      </c>
      <c r="AH394" s="18">
        <v>0</v>
      </c>
      <c r="AI394" s="18">
        <v>0</v>
      </c>
      <c r="AJ394" s="16" t="s">
        <v>50</v>
      </c>
      <c r="AK394" s="18">
        <v>0</v>
      </c>
      <c r="AL394" s="18">
        <v>0</v>
      </c>
      <c r="AM394" s="19" t="s">
        <v>47</v>
      </c>
      <c r="AN394" s="16" t="s">
        <v>47</v>
      </c>
      <c r="AO394" s="19" t="s">
        <v>47</v>
      </c>
      <c r="AP394" s="16" t="s">
        <v>47</v>
      </c>
    </row>
    <row r="395" spans="1:43" s="20" customFormat="1" x14ac:dyDescent="0.25">
      <c r="A395" s="16" t="s">
        <v>1529</v>
      </c>
      <c r="B395" s="17">
        <v>44969</v>
      </c>
      <c r="C395" s="16" t="s">
        <v>876</v>
      </c>
      <c r="D395" s="16" t="s">
        <v>65</v>
      </c>
      <c r="E395" s="16" t="s">
        <v>66</v>
      </c>
      <c r="F395" s="16" t="s">
        <v>661</v>
      </c>
      <c r="G395" s="16" t="s">
        <v>54</v>
      </c>
      <c r="H395" s="16" t="s">
        <v>664</v>
      </c>
      <c r="I395" s="18" t="s">
        <v>47</v>
      </c>
      <c r="J395" s="18" t="s">
        <v>47</v>
      </c>
      <c r="K395" s="18" t="s">
        <v>47</v>
      </c>
      <c r="L395" s="18" t="s">
        <v>47</v>
      </c>
      <c r="M395" s="18">
        <v>0</v>
      </c>
      <c r="N395" s="16" t="s">
        <v>47</v>
      </c>
      <c r="O395" s="16" t="s">
        <v>56</v>
      </c>
      <c r="P395" s="16" t="s">
        <v>47</v>
      </c>
      <c r="Q395" s="18">
        <v>1279.8921500000001</v>
      </c>
      <c r="R395" s="18">
        <v>0</v>
      </c>
      <c r="S395" s="18">
        <v>1072.1593500000001</v>
      </c>
      <c r="T395" s="18">
        <v>0</v>
      </c>
      <c r="U395" s="16" t="s">
        <v>50</v>
      </c>
      <c r="V395" s="18">
        <v>0</v>
      </c>
      <c r="W395" s="18">
        <v>179.07999999999998</v>
      </c>
      <c r="X395" s="16" t="s">
        <v>50</v>
      </c>
      <c r="Y395" s="18">
        <v>28.652799999999999</v>
      </c>
      <c r="Z395" s="18">
        <v>0</v>
      </c>
      <c r="AA395" s="16" t="s">
        <v>50</v>
      </c>
      <c r="AB395" s="18">
        <v>0</v>
      </c>
      <c r="AC395" s="18">
        <v>0</v>
      </c>
      <c r="AD395" s="16" t="s">
        <v>50</v>
      </c>
      <c r="AE395" s="18">
        <v>0</v>
      </c>
      <c r="AF395" s="16">
        <v>0</v>
      </c>
      <c r="AG395" s="16" t="s">
        <v>50</v>
      </c>
      <c r="AH395" s="18">
        <v>0</v>
      </c>
      <c r="AI395" s="18">
        <v>0</v>
      </c>
      <c r="AJ395" s="16" t="s">
        <v>50</v>
      </c>
      <c r="AK395" s="18">
        <v>0</v>
      </c>
      <c r="AL395" s="18">
        <v>0</v>
      </c>
      <c r="AM395" s="19" t="s">
        <v>47</v>
      </c>
      <c r="AN395" s="16" t="s">
        <v>47</v>
      </c>
      <c r="AO395" s="19" t="s">
        <v>47</v>
      </c>
      <c r="AP395" s="16" t="s">
        <v>47</v>
      </c>
    </row>
    <row r="396" spans="1:43" s="20" customFormat="1" x14ac:dyDescent="0.25">
      <c r="A396" s="16" t="s">
        <v>1530</v>
      </c>
      <c r="B396" s="25">
        <v>44969</v>
      </c>
      <c r="C396" s="24" t="s">
        <v>926</v>
      </c>
      <c r="D396" s="24" t="s">
        <v>65</v>
      </c>
      <c r="E396" s="24" t="s">
        <v>937</v>
      </c>
      <c r="F396" s="24" t="s">
        <v>1082</v>
      </c>
      <c r="G396" s="24" t="s">
        <v>54</v>
      </c>
      <c r="H396" s="24" t="s">
        <v>1083</v>
      </c>
      <c r="I396" s="26" t="s">
        <v>47</v>
      </c>
      <c r="J396" s="26" t="s">
        <v>47</v>
      </c>
      <c r="K396" s="26" t="s">
        <v>47</v>
      </c>
      <c r="L396" s="26" t="s">
        <v>47</v>
      </c>
      <c r="M396" s="26">
        <v>0</v>
      </c>
      <c r="N396" s="24" t="s">
        <v>47</v>
      </c>
      <c r="O396" s="24" t="s">
        <v>56</v>
      </c>
      <c r="P396" s="24" t="s">
        <v>47</v>
      </c>
      <c r="Q396" s="26">
        <f>+S396+T396+V396+W396+Y396+Z396+AB396+AC396+AE396+AH396+AI396</f>
        <v>13166.704899999999</v>
      </c>
      <c r="R396" s="26">
        <v>0</v>
      </c>
      <c r="S396" s="26">
        <v>12163.957549999999</v>
      </c>
      <c r="T396" s="26">
        <v>0</v>
      </c>
      <c r="U396" s="24" t="s">
        <v>50</v>
      </c>
      <c r="V396" s="26">
        <v>0</v>
      </c>
      <c r="W396" s="26">
        <v>864.43734999999981</v>
      </c>
      <c r="X396" s="24" t="s">
        <v>50</v>
      </c>
      <c r="Y396" s="26">
        <v>138.30999999999997</v>
      </c>
      <c r="Z396" s="26">
        <v>0</v>
      </c>
      <c r="AA396" s="24" t="s">
        <v>50</v>
      </c>
      <c r="AB396" s="26">
        <v>0</v>
      </c>
      <c r="AC396" s="26">
        <v>0</v>
      </c>
      <c r="AD396" s="24" t="s">
        <v>50</v>
      </c>
      <c r="AE396" s="26">
        <v>0</v>
      </c>
      <c r="AF396" s="24">
        <v>0</v>
      </c>
      <c r="AG396" s="24" t="s">
        <v>50</v>
      </c>
      <c r="AH396" s="26">
        <v>0</v>
      </c>
      <c r="AI396" s="26">
        <v>0</v>
      </c>
      <c r="AJ396" s="24" t="s">
        <v>50</v>
      </c>
      <c r="AK396" s="26">
        <v>0</v>
      </c>
      <c r="AL396" s="26">
        <v>0</v>
      </c>
      <c r="AM396" s="27" t="s">
        <v>47</v>
      </c>
      <c r="AN396" s="24" t="s">
        <v>47</v>
      </c>
      <c r="AO396" s="27" t="s">
        <v>47</v>
      </c>
      <c r="AP396" s="24" t="s">
        <v>47</v>
      </c>
      <c r="AQ396" s="28"/>
    </row>
    <row r="397" spans="1:43" s="20" customFormat="1" x14ac:dyDescent="0.25">
      <c r="A397" s="16" t="s">
        <v>1531</v>
      </c>
      <c r="B397" s="25">
        <v>44969</v>
      </c>
      <c r="C397" s="24" t="s">
        <v>1237</v>
      </c>
      <c r="D397" s="24" t="s">
        <v>65</v>
      </c>
      <c r="E397" s="24" t="s">
        <v>1249</v>
      </c>
      <c r="F397" s="24" t="s">
        <v>1397</v>
      </c>
      <c r="G397" s="24" t="s">
        <v>54</v>
      </c>
      <c r="H397" s="24" t="s">
        <v>1403</v>
      </c>
      <c r="I397" s="26" t="s">
        <v>47</v>
      </c>
      <c r="J397" s="26" t="s">
        <v>47</v>
      </c>
      <c r="K397" s="26" t="s">
        <v>47</v>
      </c>
      <c r="L397" s="26" t="s">
        <v>47</v>
      </c>
      <c r="M397" s="26">
        <v>0</v>
      </c>
      <c r="N397" s="24" t="s">
        <v>47</v>
      </c>
      <c r="O397" s="24" t="s">
        <v>56</v>
      </c>
      <c r="P397" s="24" t="s">
        <v>47</v>
      </c>
      <c r="Q397" s="26">
        <f>+R397+S397+T397+V397+W397+Y397+AB397+Z397+AC397+AE397</f>
        <v>23483.622349999998</v>
      </c>
      <c r="R397" s="26">
        <v>0</v>
      </c>
      <c r="S397" s="26">
        <v>18198.569</v>
      </c>
      <c r="T397" s="26">
        <v>0</v>
      </c>
      <c r="U397" s="24" t="s">
        <v>50</v>
      </c>
      <c r="V397" s="26">
        <v>0</v>
      </c>
      <c r="W397" s="26">
        <v>4556.0805499999997</v>
      </c>
      <c r="X397" s="24" t="s">
        <v>50</v>
      </c>
      <c r="Y397" s="26">
        <v>728.97280000000001</v>
      </c>
      <c r="Z397" s="26">
        <v>0</v>
      </c>
      <c r="AA397" s="24" t="s">
        <v>50</v>
      </c>
      <c r="AB397" s="26">
        <v>0</v>
      </c>
      <c r="AC397" s="26">
        <v>0</v>
      </c>
      <c r="AD397" s="24" t="s">
        <v>50</v>
      </c>
      <c r="AE397" s="26">
        <v>0</v>
      </c>
      <c r="AF397" s="24">
        <v>0</v>
      </c>
      <c r="AG397" s="24" t="s">
        <v>50</v>
      </c>
      <c r="AH397" s="26">
        <v>0</v>
      </c>
      <c r="AI397" s="26">
        <v>0</v>
      </c>
      <c r="AJ397" s="24" t="s">
        <v>50</v>
      </c>
      <c r="AK397" s="26">
        <v>0</v>
      </c>
      <c r="AL397" s="26">
        <v>0</v>
      </c>
      <c r="AM397" s="27" t="s">
        <v>47</v>
      </c>
      <c r="AN397" s="24" t="s">
        <v>47</v>
      </c>
      <c r="AO397" s="27" t="s">
        <v>47</v>
      </c>
      <c r="AP397" s="24" t="s">
        <v>47</v>
      </c>
      <c r="AQ397" s="28"/>
    </row>
    <row r="398" spans="1:43" s="20" customFormat="1" x14ac:dyDescent="0.25">
      <c r="A398" s="16" t="s">
        <v>1532</v>
      </c>
      <c r="B398" s="25">
        <v>44969</v>
      </c>
      <c r="C398" s="24" t="s">
        <v>1237</v>
      </c>
      <c r="D398" s="24" t="s">
        <v>65</v>
      </c>
      <c r="E398" s="24" t="s">
        <v>1249</v>
      </c>
      <c r="F398" s="24" t="s">
        <v>1397</v>
      </c>
      <c r="G398" s="24" t="s">
        <v>48</v>
      </c>
      <c r="H398" s="24" t="s">
        <v>47</v>
      </c>
      <c r="I398" s="26" t="s">
        <v>1268</v>
      </c>
      <c r="J398" s="26" t="s">
        <v>47</v>
      </c>
      <c r="K398" s="26" t="s">
        <v>1404</v>
      </c>
      <c r="L398" s="26" t="s">
        <v>647</v>
      </c>
      <c r="M398" s="26">
        <v>126.61</v>
      </c>
      <c r="N398" s="24" t="s">
        <v>49</v>
      </c>
      <c r="O398" s="24" t="s">
        <v>1405</v>
      </c>
      <c r="P398" s="24" t="s">
        <v>1406</v>
      </c>
      <c r="Q398" s="26">
        <f>+R398+S398+T398+V398+W398+Y398+AB398+Z398+AC398+AE398</f>
        <v>-23.5</v>
      </c>
      <c r="R398" s="26">
        <v>0</v>
      </c>
      <c r="S398" s="26">
        <v>-23.5</v>
      </c>
      <c r="T398" s="26">
        <v>0</v>
      </c>
      <c r="U398" s="24" t="s">
        <v>50</v>
      </c>
      <c r="V398" s="26">
        <v>0</v>
      </c>
      <c r="W398" s="26">
        <v>0</v>
      </c>
      <c r="X398" s="24" t="s">
        <v>50</v>
      </c>
      <c r="Y398" s="26">
        <v>0</v>
      </c>
      <c r="Z398" s="26">
        <v>0</v>
      </c>
      <c r="AA398" s="24" t="s">
        <v>50</v>
      </c>
      <c r="AB398" s="26">
        <v>0</v>
      </c>
      <c r="AC398" s="26">
        <v>0</v>
      </c>
      <c r="AD398" s="24" t="s">
        <v>50</v>
      </c>
      <c r="AE398" s="26">
        <v>0</v>
      </c>
      <c r="AF398" s="24">
        <v>0</v>
      </c>
      <c r="AG398" s="24" t="s">
        <v>50</v>
      </c>
      <c r="AH398" s="26">
        <v>0</v>
      </c>
      <c r="AI398" s="26">
        <v>0</v>
      </c>
      <c r="AJ398" s="24" t="s">
        <v>50</v>
      </c>
      <c r="AK398" s="26">
        <v>0</v>
      </c>
      <c r="AL398" s="26">
        <v>0</v>
      </c>
      <c r="AM398" s="27" t="s">
        <v>47</v>
      </c>
      <c r="AN398" s="24" t="s">
        <v>47</v>
      </c>
      <c r="AO398" s="27" t="s">
        <v>47</v>
      </c>
      <c r="AP398" s="24" t="s">
        <v>47</v>
      </c>
      <c r="AQ398" s="28"/>
    </row>
    <row r="399" spans="1:43" s="20" customFormat="1" x14ac:dyDescent="0.25">
      <c r="A399" s="16" t="s">
        <v>1533</v>
      </c>
      <c r="B399" s="17">
        <v>44969</v>
      </c>
      <c r="C399" s="16" t="s">
        <v>876</v>
      </c>
      <c r="D399" s="16" t="s">
        <v>81</v>
      </c>
      <c r="E399" s="16" t="s">
        <v>82</v>
      </c>
      <c r="F399" s="16" t="s">
        <v>668</v>
      </c>
      <c r="G399" s="16" t="s">
        <v>54</v>
      </c>
      <c r="H399" s="16" t="s">
        <v>666</v>
      </c>
      <c r="I399" s="18" t="s">
        <v>47</v>
      </c>
      <c r="J399" s="18" t="s">
        <v>47</v>
      </c>
      <c r="K399" s="18" t="s">
        <v>47</v>
      </c>
      <c r="L399" s="18" t="s">
        <v>47</v>
      </c>
      <c r="M399" s="18">
        <v>0</v>
      </c>
      <c r="N399" s="16" t="s">
        <v>47</v>
      </c>
      <c r="O399" s="16" t="s">
        <v>56</v>
      </c>
      <c r="P399" s="16" t="s">
        <v>47</v>
      </c>
      <c r="Q399" s="18">
        <v>6032.7911000000013</v>
      </c>
      <c r="R399" s="18">
        <v>0</v>
      </c>
      <c r="S399" s="18">
        <v>5135.9984999999997</v>
      </c>
      <c r="T399" s="18">
        <v>0</v>
      </c>
      <c r="U399" s="16" t="s">
        <v>50</v>
      </c>
      <c r="V399" s="18">
        <v>0</v>
      </c>
      <c r="W399" s="18">
        <v>773.09709999999995</v>
      </c>
      <c r="X399" s="16" t="s">
        <v>50</v>
      </c>
      <c r="Y399" s="18">
        <v>123.6955</v>
      </c>
      <c r="Z399" s="18">
        <v>0</v>
      </c>
      <c r="AA399" s="16" t="s">
        <v>50</v>
      </c>
      <c r="AB399" s="18">
        <v>0</v>
      </c>
      <c r="AC399" s="18">
        <v>0</v>
      </c>
      <c r="AD399" s="16" t="s">
        <v>50</v>
      </c>
      <c r="AE399" s="18">
        <v>0</v>
      </c>
      <c r="AF399" s="16">
        <v>0</v>
      </c>
      <c r="AG399" s="16" t="s">
        <v>50</v>
      </c>
      <c r="AH399" s="18">
        <v>0</v>
      </c>
      <c r="AI399" s="18">
        <v>0</v>
      </c>
      <c r="AJ399" s="16" t="s">
        <v>50</v>
      </c>
      <c r="AK399" s="18">
        <v>0</v>
      </c>
      <c r="AL399" s="18">
        <v>0</v>
      </c>
      <c r="AM399" s="19" t="s">
        <v>47</v>
      </c>
      <c r="AN399" s="16" t="s">
        <v>47</v>
      </c>
      <c r="AO399" s="19" t="s">
        <v>47</v>
      </c>
      <c r="AP399" s="16" t="s">
        <v>47</v>
      </c>
    </row>
    <row r="400" spans="1:43" s="20" customFormat="1" x14ac:dyDescent="0.25">
      <c r="A400" s="16" t="s">
        <v>1534</v>
      </c>
      <c r="B400" s="17">
        <v>44969</v>
      </c>
      <c r="C400" s="16" t="s">
        <v>876</v>
      </c>
      <c r="D400" s="16" t="s">
        <v>81</v>
      </c>
      <c r="E400" s="16" t="s">
        <v>82</v>
      </c>
      <c r="F400" s="16" t="s">
        <v>668</v>
      </c>
      <c r="G400" s="16" t="s">
        <v>54</v>
      </c>
      <c r="H400" s="16" t="s">
        <v>669</v>
      </c>
      <c r="I400" s="18" t="s">
        <v>47</v>
      </c>
      <c r="J400" s="18" t="s">
        <v>47</v>
      </c>
      <c r="K400" s="18" t="s">
        <v>47</v>
      </c>
      <c r="L400" s="18" t="s">
        <v>47</v>
      </c>
      <c r="M400" s="18">
        <v>0</v>
      </c>
      <c r="N400" s="16" t="s">
        <v>47</v>
      </c>
      <c r="O400" s="16" t="s">
        <v>670</v>
      </c>
      <c r="P400" s="16" t="s">
        <v>671</v>
      </c>
      <c r="Q400" s="18">
        <v>43.197000000000003</v>
      </c>
      <c r="R400" s="18">
        <v>0</v>
      </c>
      <c r="S400" s="18">
        <v>43.197000000000003</v>
      </c>
      <c r="T400" s="18">
        <v>0</v>
      </c>
      <c r="U400" s="16" t="s">
        <v>50</v>
      </c>
      <c r="V400" s="18">
        <v>0</v>
      </c>
      <c r="W400" s="18">
        <v>0</v>
      </c>
      <c r="X400" s="16" t="s">
        <v>50</v>
      </c>
      <c r="Y400" s="18">
        <v>0</v>
      </c>
      <c r="Z400" s="18">
        <v>0</v>
      </c>
      <c r="AA400" s="16" t="s">
        <v>50</v>
      </c>
      <c r="AB400" s="18">
        <v>0</v>
      </c>
      <c r="AC400" s="18">
        <v>0</v>
      </c>
      <c r="AD400" s="16" t="s">
        <v>50</v>
      </c>
      <c r="AE400" s="18">
        <v>0</v>
      </c>
      <c r="AF400" s="16">
        <v>0</v>
      </c>
      <c r="AG400" s="16" t="s">
        <v>50</v>
      </c>
      <c r="AH400" s="18">
        <v>0</v>
      </c>
      <c r="AI400" s="18">
        <v>0</v>
      </c>
      <c r="AJ400" s="16" t="s">
        <v>50</v>
      </c>
      <c r="AK400" s="18">
        <v>0</v>
      </c>
      <c r="AL400" s="18">
        <v>0</v>
      </c>
      <c r="AM400" s="19" t="s">
        <v>47</v>
      </c>
      <c r="AN400" s="16" t="s">
        <v>47</v>
      </c>
      <c r="AO400" s="19" t="s">
        <v>47</v>
      </c>
      <c r="AP400" s="16" t="s">
        <v>47</v>
      </c>
    </row>
    <row r="401" spans="1:43" s="20" customFormat="1" x14ac:dyDescent="0.25">
      <c r="A401" s="16" t="s">
        <v>1535</v>
      </c>
      <c r="B401" s="17">
        <v>44969</v>
      </c>
      <c r="C401" s="16" t="s">
        <v>876</v>
      </c>
      <c r="D401" s="16" t="s">
        <v>81</v>
      </c>
      <c r="E401" s="16" t="s">
        <v>82</v>
      </c>
      <c r="F401" s="16" t="s">
        <v>668</v>
      </c>
      <c r="G401" s="16" t="s">
        <v>54</v>
      </c>
      <c r="H401" s="16" t="s">
        <v>673</v>
      </c>
      <c r="I401" s="18" t="s">
        <v>47</v>
      </c>
      <c r="J401" s="18" t="s">
        <v>47</v>
      </c>
      <c r="K401" s="18" t="s">
        <v>47</v>
      </c>
      <c r="L401" s="18" t="s">
        <v>47</v>
      </c>
      <c r="M401" s="18">
        <v>0</v>
      </c>
      <c r="N401" s="16" t="s">
        <v>47</v>
      </c>
      <c r="O401" s="16" t="s">
        <v>56</v>
      </c>
      <c r="P401" s="16" t="s">
        <v>47</v>
      </c>
      <c r="Q401" s="18">
        <v>19848.33625</v>
      </c>
      <c r="R401" s="18">
        <v>0</v>
      </c>
      <c r="S401" s="18">
        <v>15578.453999999989</v>
      </c>
      <c r="T401" s="18">
        <v>0</v>
      </c>
      <c r="U401" s="16" t="s">
        <v>50</v>
      </c>
      <c r="V401" s="18">
        <v>0</v>
      </c>
      <c r="W401" s="18">
        <v>3680.9329500000003</v>
      </c>
      <c r="X401" s="16" t="s">
        <v>50</v>
      </c>
      <c r="Y401" s="18">
        <v>588.94929999999988</v>
      </c>
      <c r="Z401" s="18">
        <v>0</v>
      </c>
      <c r="AA401" s="16" t="s">
        <v>50</v>
      </c>
      <c r="AB401" s="18">
        <v>0</v>
      </c>
      <c r="AC401" s="18">
        <v>0</v>
      </c>
      <c r="AD401" s="16" t="s">
        <v>50</v>
      </c>
      <c r="AE401" s="18">
        <v>0</v>
      </c>
      <c r="AF401" s="16">
        <v>0</v>
      </c>
      <c r="AG401" s="16" t="s">
        <v>50</v>
      </c>
      <c r="AH401" s="18">
        <v>0</v>
      </c>
      <c r="AI401" s="18">
        <v>0</v>
      </c>
      <c r="AJ401" s="16" t="s">
        <v>50</v>
      </c>
      <c r="AK401" s="18">
        <v>0</v>
      </c>
      <c r="AL401" s="18">
        <v>0</v>
      </c>
      <c r="AM401" s="19" t="s">
        <v>47</v>
      </c>
      <c r="AN401" s="16" t="s">
        <v>47</v>
      </c>
      <c r="AO401" s="19" t="s">
        <v>47</v>
      </c>
      <c r="AP401" s="16" t="s">
        <v>47</v>
      </c>
    </row>
    <row r="402" spans="1:43" s="20" customFormat="1" x14ac:dyDescent="0.25">
      <c r="A402" s="16" t="s">
        <v>1536</v>
      </c>
      <c r="B402" s="17">
        <v>44969</v>
      </c>
      <c r="C402" s="16" t="s">
        <v>926</v>
      </c>
      <c r="D402" s="16" t="s">
        <v>81</v>
      </c>
      <c r="E402" s="16" t="s">
        <v>117</v>
      </c>
      <c r="F402" s="16" t="s">
        <v>686</v>
      </c>
      <c r="G402" s="16" t="s">
        <v>54</v>
      </c>
      <c r="H402" s="16" t="s">
        <v>684</v>
      </c>
      <c r="I402" s="18" t="s">
        <v>47</v>
      </c>
      <c r="J402" s="18" t="s">
        <v>47</v>
      </c>
      <c r="K402" s="18" t="s">
        <v>47</v>
      </c>
      <c r="L402" s="18" t="s">
        <v>47</v>
      </c>
      <c r="M402" s="18">
        <v>0</v>
      </c>
      <c r="N402" s="16" t="s">
        <v>47</v>
      </c>
      <c r="O402" s="16" t="s">
        <v>56</v>
      </c>
      <c r="P402" s="16" t="s">
        <v>47</v>
      </c>
      <c r="Q402" s="18">
        <v>10351.017049999999</v>
      </c>
      <c r="R402" s="18">
        <v>0</v>
      </c>
      <c r="S402" s="18">
        <v>6711.383249999998</v>
      </c>
      <c r="T402" s="18">
        <v>0</v>
      </c>
      <c r="U402" s="16" t="s">
        <v>50</v>
      </c>
      <c r="V402" s="18">
        <v>0</v>
      </c>
      <c r="W402" s="18">
        <v>3137.6153000000004</v>
      </c>
      <c r="X402" s="16" t="s">
        <v>63</v>
      </c>
      <c r="Y402" s="18">
        <v>502.01850000000002</v>
      </c>
      <c r="Z402" s="18">
        <v>0</v>
      </c>
      <c r="AA402" s="16" t="s">
        <v>50</v>
      </c>
      <c r="AB402" s="18">
        <v>0</v>
      </c>
      <c r="AC402" s="18">
        <v>0</v>
      </c>
      <c r="AD402" s="16" t="s">
        <v>50</v>
      </c>
      <c r="AE402" s="18">
        <v>0</v>
      </c>
      <c r="AF402" s="16">
        <v>0</v>
      </c>
      <c r="AG402" s="16" t="s">
        <v>50</v>
      </c>
      <c r="AH402" s="18">
        <v>0</v>
      </c>
      <c r="AI402" s="18">
        <v>0</v>
      </c>
      <c r="AJ402" s="16" t="s">
        <v>50</v>
      </c>
      <c r="AK402" s="18">
        <v>0</v>
      </c>
      <c r="AL402" s="18">
        <v>0</v>
      </c>
      <c r="AM402" s="19" t="s">
        <v>47</v>
      </c>
      <c r="AN402" s="16" t="s">
        <v>47</v>
      </c>
      <c r="AO402" s="19" t="s">
        <v>47</v>
      </c>
      <c r="AP402" s="16" t="s">
        <v>47</v>
      </c>
    </row>
    <row r="403" spans="1:43" s="20" customFormat="1" x14ac:dyDescent="0.25">
      <c r="A403" s="16" t="s">
        <v>1537</v>
      </c>
      <c r="B403" s="17">
        <v>44969</v>
      </c>
      <c r="C403" s="16" t="s">
        <v>926</v>
      </c>
      <c r="D403" s="16" t="s">
        <v>81</v>
      </c>
      <c r="E403" s="16" t="s">
        <v>117</v>
      </c>
      <c r="F403" s="16" t="s">
        <v>686</v>
      </c>
      <c r="G403" s="16" t="s">
        <v>54</v>
      </c>
      <c r="H403" s="16" t="s">
        <v>687</v>
      </c>
      <c r="I403" s="18" t="s">
        <v>47</v>
      </c>
      <c r="J403" s="18" t="s">
        <v>47</v>
      </c>
      <c r="K403" s="18" t="s">
        <v>47</v>
      </c>
      <c r="L403" s="18" t="s">
        <v>47</v>
      </c>
      <c r="M403" s="18">
        <v>0</v>
      </c>
      <c r="N403" s="16" t="s">
        <v>47</v>
      </c>
      <c r="O403" s="16" t="s">
        <v>688</v>
      </c>
      <c r="P403" s="16" t="s">
        <v>689</v>
      </c>
      <c r="Q403" s="18">
        <v>24.2</v>
      </c>
      <c r="R403" s="18">
        <v>0</v>
      </c>
      <c r="S403" s="18">
        <v>24.2</v>
      </c>
      <c r="T403" s="18">
        <v>0</v>
      </c>
      <c r="U403" s="16" t="s">
        <v>50</v>
      </c>
      <c r="V403" s="18">
        <v>0</v>
      </c>
      <c r="W403" s="18">
        <v>0</v>
      </c>
      <c r="X403" s="16" t="s">
        <v>50</v>
      </c>
      <c r="Y403" s="18">
        <v>0</v>
      </c>
      <c r="Z403" s="18">
        <v>0</v>
      </c>
      <c r="AA403" s="16" t="s">
        <v>50</v>
      </c>
      <c r="AB403" s="18">
        <v>0</v>
      </c>
      <c r="AC403" s="18">
        <v>0</v>
      </c>
      <c r="AD403" s="16" t="s">
        <v>50</v>
      </c>
      <c r="AE403" s="18">
        <v>0</v>
      </c>
      <c r="AF403" s="16">
        <v>0</v>
      </c>
      <c r="AG403" s="16" t="s">
        <v>50</v>
      </c>
      <c r="AH403" s="18">
        <v>0</v>
      </c>
      <c r="AI403" s="18">
        <v>0</v>
      </c>
      <c r="AJ403" s="16" t="s">
        <v>50</v>
      </c>
      <c r="AK403" s="18">
        <v>0</v>
      </c>
      <c r="AL403" s="18">
        <v>0</v>
      </c>
      <c r="AM403" s="19" t="s">
        <v>47</v>
      </c>
      <c r="AN403" s="16" t="s">
        <v>47</v>
      </c>
      <c r="AO403" s="19" t="s">
        <v>47</v>
      </c>
      <c r="AP403" s="16" t="s">
        <v>47</v>
      </c>
    </row>
    <row r="404" spans="1:43" s="20" customFormat="1" x14ac:dyDescent="0.25">
      <c r="A404" s="16" t="s">
        <v>1538</v>
      </c>
      <c r="B404" s="17">
        <v>44969</v>
      </c>
      <c r="C404" s="16" t="s">
        <v>926</v>
      </c>
      <c r="D404" s="16" t="s">
        <v>81</v>
      </c>
      <c r="E404" s="16" t="s">
        <v>117</v>
      </c>
      <c r="F404" s="16" t="s">
        <v>686</v>
      </c>
      <c r="G404" s="16" t="s">
        <v>54</v>
      </c>
      <c r="H404" s="16" t="s">
        <v>691</v>
      </c>
      <c r="I404" s="18" t="s">
        <v>47</v>
      </c>
      <c r="J404" s="18" t="s">
        <v>47</v>
      </c>
      <c r="K404" s="18" t="s">
        <v>47</v>
      </c>
      <c r="L404" s="18" t="s">
        <v>47</v>
      </c>
      <c r="M404" s="18">
        <v>0</v>
      </c>
      <c r="N404" s="16" t="s">
        <v>47</v>
      </c>
      <c r="O404" s="16" t="s">
        <v>56</v>
      </c>
      <c r="P404" s="16" t="s">
        <v>47</v>
      </c>
      <c r="Q404" s="18">
        <v>25449.930149999997</v>
      </c>
      <c r="R404" s="18">
        <v>0</v>
      </c>
      <c r="S404" s="18">
        <v>17071.875800000002</v>
      </c>
      <c r="T404" s="18">
        <v>0</v>
      </c>
      <c r="U404" s="16" t="s">
        <v>50</v>
      </c>
      <c r="V404" s="18">
        <v>0</v>
      </c>
      <c r="W404" s="18">
        <v>7222.4606499999982</v>
      </c>
      <c r="X404" s="16" t="s">
        <v>63</v>
      </c>
      <c r="Y404" s="18">
        <v>1155.5936999999999</v>
      </c>
      <c r="Z404" s="18">
        <v>0</v>
      </c>
      <c r="AA404" s="16" t="s">
        <v>50</v>
      </c>
      <c r="AB404" s="18">
        <v>0</v>
      </c>
      <c r="AC404" s="18">
        <v>0</v>
      </c>
      <c r="AD404" s="16" t="s">
        <v>50</v>
      </c>
      <c r="AE404" s="18">
        <v>0</v>
      </c>
      <c r="AF404" s="16">
        <v>0</v>
      </c>
      <c r="AG404" s="16" t="s">
        <v>50</v>
      </c>
      <c r="AH404" s="18">
        <v>0</v>
      </c>
      <c r="AI404" s="18">
        <v>0</v>
      </c>
      <c r="AJ404" s="16" t="s">
        <v>50</v>
      </c>
      <c r="AK404" s="18">
        <v>0</v>
      </c>
      <c r="AL404" s="18">
        <v>0</v>
      </c>
      <c r="AM404" s="19" t="s">
        <v>47</v>
      </c>
      <c r="AN404" s="16" t="s">
        <v>47</v>
      </c>
      <c r="AO404" s="19" t="s">
        <v>47</v>
      </c>
      <c r="AP404" s="16" t="s">
        <v>47</v>
      </c>
    </row>
    <row r="405" spans="1:43" s="20" customFormat="1" x14ac:dyDescent="0.25">
      <c r="A405" s="16" t="s">
        <v>1539</v>
      </c>
      <c r="B405" s="25">
        <v>44969</v>
      </c>
      <c r="C405" s="24" t="s">
        <v>1237</v>
      </c>
      <c r="D405" s="24" t="s">
        <v>81</v>
      </c>
      <c r="E405" s="24" t="s">
        <v>1255</v>
      </c>
      <c r="F405" s="24" t="s">
        <v>1262</v>
      </c>
      <c r="G405" s="24" t="s">
        <v>54</v>
      </c>
      <c r="H405" s="24" t="s">
        <v>1407</v>
      </c>
      <c r="I405" s="26" t="s">
        <v>47</v>
      </c>
      <c r="J405" s="26" t="s">
        <v>47</v>
      </c>
      <c r="K405" s="26" t="s">
        <v>47</v>
      </c>
      <c r="L405" s="26" t="s">
        <v>47</v>
      </c>
      <c r="M405" s="26">
        <v>0</v>
      </c>
      <c r="N405" s="24" t="s">
        <v>47</v>
      </c>
      <c r="O405" s="24" t="s">
        <v>56</v>
      </c>
      <c r="P405" s="24" t="s">
        <v>47</v>
      </c>
      <c r="Q405" s="26">
        <f>+R405+S405+T405+V405+W405+Y405+AB405+Z405+AC405+AE405</f>
        <v>3142.7342000000008</v>
      </c>
      <c r="R405" s="26">
        <v>0</v>
      </c>
      <c r="S405" s="26">
        <v>2428.0020000000004</v>
      </c>
      <c r="T405" s="26">
        <v>0</v>
      </c>
      <c r="U405" s="24" t="s">
        <v>50</v>
      </c>
      <c r="V405" s="26">
        <v>0</v>
      </c>
      <c r="W405" s="26">
        <v>616.14850000000001</v>
      </c>
      <c r="X405" s="24" t="s">
        <v>50</v>
      </c>
      <c r="Y405" s="26">
        <v>98.583700000000007</v>
      </c>
      <c r="Z405" s="26">
        <v>0</v>
      </c>
      <c r="AA405" s="24" t="s">
        <v>50</v>
      </c>
      <c r="AB405" s="26">
        <v>0</v>
      </c>
      <c r="AC405" s="26">
        <v>0</v>
      </c>
      <c r="AD405" s="24" t="s">
        <v>50</v>
      </c>
      <c r="AE405" s="26">
        <v>0</v>
      </c>
      <c r="AF405" s="24">
        <v>0</v>
      </c>
      <c r="AG405" s="24" t="s">
        <v>50</v>
      </c>
      <c r="AH405" s="26">
        <v>0</v>
      </c>
      <c r="AI405" s="26">
        <v>0</v>
      </c>
      <c r="AJ405" s="24" t="s">
        <v>50</v>
      </c>
      <c r="AK405" s="26">
        <v>0</v>
      </c>
      <c r="AL405" s="26">
        <v>0</v>
      </c>
      <c r="AM405" s="27" t="s">
        <v>47</v>
      </c>
      <c r="AN405" s="24" t="s">
        <v>47</v>
      </c>
      <c r="AO405" s="27" t="s">
        <v>47</v>
      </c>
      <c r="AP405" s="24" t="s">
        <v>47</v>
      </c>
      <c r="AQ405" s="28"/>
    </row>
    <row r="406" spans="1:43" s="20" customFormat="1" x14ac:dyDescent="0.25">
      <c r="A406" s="16" t="s">
        <v>1540</v>
      </c>
      <c r="B406" s="25">
        <v>44969</v>
      </c>
      <c r="C406" s="24" t="s">
        <v>1237</v>
      </c>
      <c r="D406" s="24" t="s">
        <v>81</v>
      </c>
      <c r="E406" s="24" t="s">
        <v>1255</v>
      </c>
      <c r="F406" s="24" t="s">
        <v>1262</v>
      </c>
      <c r="G406" s="24" t="s">
        <v>54</v>
      </c>
      <c r="H406" s="24" t="s">
        <v>1408</v>
      </c>
      <c r="I406" s="26" t="s">
        <v>47</v>
      </c>
      <c r="J406" s="26" t="s">
        <v>47</v>
      </c>
      <c r="K406" s="26" t="s">
        <v>47</v>
      </c>
      <c r="L406" s="26" t="s">
        <v>47</v>
      </c>
      <c r="M406" s="26">
        <v>0</v>
      </c>
      <c r="N406" s="24" t="s">
        <v>47</v>
      </c>
      <c r="O406" s="24" t="s">
        <v>1274</v>
      </c>
      <c r="P406" s="24" t="s">
        <v>1409</v>
      </c>
      <c r="Q406" s="26">
        <f>+R406+S406+T406+V406+W406+Y406+AB406+Z406+AC406+AE406</f>
        <v>131.2448</v>
      </c>
      <c r="R406" s="26">
        <v>0</v>
      </c>
      <c r="S406" s="26">
        <v>62.19</v>
      </c>
      <c r="T406" s="26">
        <v>59.53</v>
      </c>
      <c r="U406" s="24" t="s">
        <v>63</v>
      </c>
      <c r="V406" s="26">
        <v>9.5248000000000008</v>
      </c>
      <c r="W406" s="26">
        <v>0</v>
      </c>
      <c r="X406" s="24" t="s">
        <v>50</v>
      </c>
      <c r="Y406" s="26">
        <v>0</v>
      </c>
      <c r="Z406" s="26">
        <v>0</v>
      </c>
      <c r="AA406" s="24" t="s">
        <v>50</v>
      </c>
      <c r="AB406" s="26">
        <v>0</v>
      </c>
      <c r="AC406" s="26">
        <v>0</v>
      </c>
      <c r="AD406" s="24" t="s">
        <v>50</v>
      </c>
      <c r="AE406" s="26">
        <v>0</v>
      </c>
      <c r="AF406" s="24">
        <v>0</v>
      </c>
      <c r="AG406" s="24" t="s">
        <v>50</v>
      </c>
      <c r="AH406" s="26">
        <v>0</v>
      </c>
      <c r="AI406" s="26">
        <v>0</v>
      </c>
      <c r="AJ406" s="24" t="s">
        <v>50</v>
      </c>
      <c r="AK406" s="26">
        <v>0</v>
      </c>
      <c r="AL406" s="26">
        <v>0</v>
      </c>
      <c r="AM406" s="27" t="s">
        <v>47</v>
      </c>
      <c r="AN406" s="24" t="s">
        <v>47</v>
      </c>
      <c r="AO406" s="27" t="s">
        <v>47</v>
      </c>
      <c r="AP406" s="24" t="s">
        <v>47</v>
      </c>
      <c r="AQ406" s="28"/>
    </row>
    <row r="407" spans="1:43" s="20" customFormat="1" x14ac:dyDescent="0.25">
      <c r="A407" s="16" t="s">
        <v>1541</v>
      </c>
      <c r="B407" s="25">
        <v>44969</v>
      </c>
      <c r="C407" s="24" t="s">
        <v>1237</v>
      </c>
      <c r="D407" s="24" t="s">
        <v>81</v>
      </c>
      <c r="E407" s="24" t="s">
        <v>1255</v>
      </c>
      <c r="F407" s="24" t="s">
        <v>1262</v>
      </c>
      <c r="G407" s="24" t="s">
        <v>54</v>
      </c>
      <c r="H407" s="24" t="s">
        <v>1410</v>
      </c>
      <c r="I407" s="26" t="s">
        <v>47</v>
      </c>
      <c r="J407" s="26" t="s">
        <v>47</v>
      </c>
      <c r="K407" s="26" t="s">
        <v>47</v>
      </c>
      <c r="L407" s="26" t="s">
        <v>47</v>
      </c>
      <c r="M407" s="26">
        <v>0</v>
      </c>
      <c r="N407" s="24" t="s">
        <v>47</v>
      </c>
      <c r="O407" s="24" t="s">
        <v>56</v>
      </c>
      <c r="P407" s="24" t="s">
        <v>47</v>
      </c>
      <c r="Q407" s="26">
        <f>+R407+S407+T407+V407+W407+Y407+AB407+Z407+AC407+AE407</f>
        <v>21167.042100000002</v>
      </c>
      <c r="R407" s="26">
        <v>0</v>
      </c>
      <c r="S407" s="26">
        <v>16586.904100000003</v>
      </c>
      <c r="T407" s="26">
        <v>0</v>
      </c>
      <c r="U407" s="24" t="s">
        <v>50</v>
      </c>
      <c r="V407" s="26">
        <v>0</v>
      </c>
      <c r="W407" s="26">
        <v>3948.3949000000007</v>
      </c>
      <c r="X407" s="24" t="s">
        <v>50</v>
      </c>
      <c r="Y407" s="26">
        <v>631.74310000000025</v>
      </c>
      <c r="Z407" s="26">
        <v>0</v>
      </c>
      <c r="AA407" s="24" t="s">
        <v>50</v>
      </c>
      <c r="AB407" s="26">
        <v>0</v>
      </c>
      <c r="AC407" s="26">
        <v>0</v>
      </c>
      <c r="AD407" s="24" t="s">
        <v>50</v>
      </c>
      <c r="AE407" s="26">
        <v>0</v>
      </c>
      <c r="AF407" s="24">
        <v>0</v>
      </c>
      <c r="AG407" s="24" t="s">
        <v>50</v>
      </c>
      <c r="AH407" s="26">
        <v>0</v>
      </c>
      <c r="AI407" s="26">
        <v>0</v>
      </c>
      <c r="AJ407" s="24" t="s">
        <v>50</v>
      </c>
      <c r="AK407" s="26">
        <v>0</v>
      </c>
      <c r="AL407" s="26">
        <v>0</v>
      </c>
      <c r="AM407" s="27" t="s">
        <v>47</v>
      </c>
      <c r="AN407" s="24" t="s">
        <v>47</v>
      </c>
      <c r="AO407" s="27" t="s">
        <v>47</v>
      </c>
      <c r="AP407" s="24" t="s">
        <v>47</v>
      </c>
      <c r="AQ407" s="28"/>
    </row>
    <row r="408" spans="1:43" s="20" customFormat="1" x14ac:dyDescent="0.25">
      <c r="A408" s="16" t="s">
        <v>1542</v>
      </c>
      <c r="B408" s="25">
        <v>44969</v>
      </c>
      <c r="C408" s="24" t="s">
        <v>876</v>
      </c>
      <c r="D408" s="24" t="s">
        <v>94</v>
      </c>
      <c r="E408" s="24" t="s">
        <v>940</v>
      </c>
      <c r="F408" s="24" t="s">
        <v>1084</v>
      </c>
      <c r="G408" s="24" t="s">
        <v>54</v>
      </c>
      <c r="H408" s="24" t="s">
        <v>1085</v>
      </c>
      <c r="I408" s="26" t="s">
        <v>47</v>
      </c>
      <c r="J408" s="26" t="s">
        <v>47</v>
      </c>
      <c r="K408" s="26" t="s">
        <v>47</v>
      </c>
      <c r="L408" s="26" t="s">
        <v>47</v>
      </c>
      <c r="M408" s="26">
        <v>0</v>
      </c>
      <c r="N408" s="24" t="s">
        <v>47</v>
      </c>
      <c r="O408" s="24" t="s">
        <v>56</v>
      </c>
      <c r="P408" s="24" t="s">
        <v>47</v>
      </c>
      <c r="Q408" s="26">
        <f>+S408+T408+V408+W408+Y408+Z408+AB408+AC408+AE408+AH408+AI408</f>
        <v>5178.2263999999996</v>
      </c>
      <c r="R408" s="26">
        <v>0</v>
      </c>
      <c r="S408" s="26">
        <v>5153.24</v>
      </c>
      <c r="T408" s="26">
        <v>0</v>
      </c>
      <c r="U408" s="24" t="s">
        <v>50</v>
      </c>
      <c r="V408" s="26">
        <v>0</v>
      </c>
      <c r="W408" s="26">
        <v>21.54</v>
      </c>
      <c r="X408" s="24" t="s">
        <v>50</v>
      </c>
      <c r="Y408" s="26">
        <v>3.4464000000000001</v>
      </c>
      <c r="Z408" s="26">
        <v>0</v>
      </c>
      <c r="AA408" s="24" t="s">
        <v>50</v>
      </c>
      <c r="AB408" s="26">
        <v>0</v>
      </c>
      <c r="AC408" s="26">
        <v>0</v>
      </c>
      <c r="AD408" s="24" t="s">
        <v>50</v>
      </c>
      <c r="AE408" s="26">
        <v>0</v>
      </c>
      <c r="AF408" s="24">
        <v>0</v>
      </c>
      <c r="AG408" s="24" t="s">
        <v>50</v>
      </c>
      <c r="AH408" s="26">
        <v>0</v>
      </c>
      <c r="AI408" s="26">
        <v>0</v>
      </c>
      <c r="AJ408" s="24" t="s">
        <v>50</v>
      </c>
      <c r="AK408" s="26">
        <v>0</v>
      </c>
      <c r="AL408" s="26">
        <v>0</v>
      </c>
      <c r="AM408" s="27" t="s">
        <v>47</v>
      </c>
      <c r="AN408" s="24" t="s">
        <v>47</v>
      </c>
      <c r="AO408" s="27" t="s">
        <v>47</v>
      </c>
      <c r="AP408" s="24" t="s">
        <v>47</v>
      </c>
      <c r="AQ408" s="28"/>
    </row>
    <row r="409" spans="1:43" s="20" customFormat="1" x14ac:dyDescent="0.25">
      <c r="A409" s="16" t="s">
        <v>1543</v>
      </c>
      <c r="B409" s="25">
        <v>44969</v>
      </c>
      <c r="C409" s="24" t="s">
        <v>876</v>
      </c>
      <c r="D409" s="24" t="s">
        <v>94</v>
      </c>
      <c r="E409" s="24" t="s">
        <v>940</v>
      </c>
      <c r="F409" s="24" t="s">
        <v>1084</v>
      </c>
      <c r="G409" s="24" t="s">
        <v>48</v>
      </c>
      <c r="H409" s="24" t="s">
        <v>47</v>
      </c>
      <c r="I409" s="26" t="s">
        <v>1086</v>
      </c>
      <c r="J409" s="26" t="s">
        <v>47</v>
      </c>
      <c r="K409" s="26" t="s">
        <v>1087</v>
      </c>
      <c r="L409" s="26" t="s">
        <v>647</v>
      </c>
      <c r="M409" s="26">
        <v>24.2</v>
      </c>
      <c r="N409" s="24" t="s">
        <v>49</v>
      </c>
      <c r="O409" s="24" t="s">
        <v>1088</v>
      </c>
      <c r="P409" s="24" t="s">
        <v>1089</v>
      </c>
      <c r="Q409" s="26">
        <f>+S409+T409+V409+W409+Y409+Z409+AB409+AC409+AE409+AH409+AI409</f>
        <v>-24.2</v>
      </c>
      <c r="R409" s="26">
        <v>0</v>
      </c>
      <c r="S409" s="26">
        <v>-24.2</v>
      </c>
      <c r="T409" s="26">
        <v>0</v>
      </c>
      <c r="U409" s="24" t="s">
        <v>50</v>
      </c>
      <c r="V409" s="26">
        <v>0</v>
      </c>
      <c r="W409" s="26">
        <v>0</v>
      </c>
      <c r="X409" s="24" t="s">
        <v>50</v>
      </c>
      <c r="Y409" s="26">
        <v>0</v>
      </c>
      <c r="Z409" s="26">
        <v>0</v>
      </c>
      <c r="AA409" s="24" t="s">
        <v>50</v>
      </c>
      <c r="AB409" s="26">
        <v>0</v>
      </c>
      <c r="AC409" s="26">
        <v>0</v>
      </c>
      <c r="AD409" s="24" t="s">
        <v>50</v>
      </c>
      <c r="AE409" s="26">
        <v>0</v>
      </c>
      <c r="AF409" s="24">
        <v>0</v>
      </c>
      <c r="AG409" s="24" t="s">
        <v>50</v>
      </c>
      <c r="AH409" s="26">
        <v>0</v>
      </c>
      <c r="AI409" s="26">
        <v>0</v>
      </c>
      <c r="AJ409" s="24" t="s">
        <v>50</v>
      </c>
      <c r="AK409" s="26">
        <v>0</v>
      </c>
      <c r="AL409" s="26">
        <v>0</v>
      </c>
      <c r="AM409" s="27" t="s">
        <v>47</v>
      </c>
      <c r="AN409" s="24" t="s">
        <v>47</v>
      </c>
      <c r="AO409" s="27" t="s">
        <v>47</v>
      </c>
      <c r="AP409" s="24" t="s">
        <v>47</v>
      </c>
      <c r="AQ409" s="28"/>
    </row>
    <row r="410" spans="1:43" s="20" customFormat="1" x14ac:dyDescent="0.25">
      <c r="A410" s="16" t="s">
        <v>1544</v>
      </c>
      <c r="B410" s="17">
        <v>44969</v>
      </c>
      <c r="C410" s="16" t="s">
        <v>876</v>
      </c>
      <c r="D410" s="16" t="s">
        <v>120</v>
      </c>
      <c r="E410" s="16" t="s">
        <v>121</v>
      </c>
      <c r="F410" s="16" t="s">
        <v>908</v>
      </c>
      <c r="G410" s="16" t="s">
        <v>54</v>
      </c>
      <c r="H410" s="16" t="s">
        <v>693</v>
      </c>
      <c r="I410" s="18" t="s">
        <v>47</v>
      </c>
      <c r="J410" s="18" t="s">
        <v>47</v>
      </c>
      <c r="K410" s="18" t="s">
        <v>47</v>
      </c>
      <c r="L410" s="18" t="s">
        <v>47</v>
      </c>
      <c r="M410" s="18">
        <v>0</v>
      </c>
      <c r="N410" s="16" t="s">
        <v>47</v>
      </c>
      <c r="O410" s="16" t="s">
        <v>56</v>
      </c>
      <c r="P410" s="16" t="s">
        <v>47</v>
      </c>
      <c r="Q410" s="18">
        <v>45266.016999999978</v>
      </c>
      <c r="R410" s="18">
        <v>0</v>
      </c>
      <c r="S410" s="18">
        <v>36362.379450000015</v>
      </c>
      <c r="T410" s="18">
        <v>0</v>
      </c>
      <c r="U410" s="16" t="s">
        <v>50</v>
      </c>
      <c r="V410" s="18">
        <v>0</v>
      </c>
      <c r="W410" s="18">
        <v>7616.9688500000002</v>
      </c>
      <c r="X410" s="16" t="s">
        <v>63</v>
      </c>
      <c r="Y410" s="18">
        <v>1218.7150999999997</v>
      </c>
      <c r="Z410" s="18">
        <v>0</v>
      </c>
      <c r="AA410" s="16" t="s">
        <v>50</v>
      </c>
      <c r="AB410" s="18">
        <v>0</v>
      </c>
      <c r="AC410" s="18">
        <v>62.92</v>
      </c>
      <c r="AD410" s="16" t="s">
        <v>80</v>
      </c>
      <c r="AE410" s="18">
        <v>5.0335999999999999</v>
      </c>
      <c r="AF410" s="16">
        <v>0</v>
      </c>
      <c r="AG410" s="16" t="s">
        <v>50</v>
      </c>
      <c r="AH410" s="18">
        <v>0</v>
      </c>
      <c r="AI410" s="18">
        <v>0</v>
      </c>
      <c r="AJ410" s="16" t="s">
        <v>50</v>
      </c>
      <c r="AK410" s="18">
        <v>0</v>
      </c>
      <c r="AL410" s="18">
        <v>0</v>
      </c>
      <c r="AM410" s="19" t="s">
        <v>47</v>
      </c>
      <c r="AN410" s="16" t="s">
        <v>47</v>
      </c>
      <c r="AO410" s="19" t="s">
        <v>47</v>
      </c>
      <c r="AP410" s="16" t="s">
        <v>47</v>
      </c>
    </row>
    <row r="411" spans="1:43" s="20" customFormat="1" x14ac:dyDescent="0.25">
      <c r="A411" s="16" t="s">
        <v>1545</v>
      </c>
      <c r="B411" s="17">
        <v>44969</v>
      </c>
      <c r="C411" s="16" t="s">
        <v>876</v>
      </c>
      <c r="D411" s="16" t="s">
        <v>231</v>
      </c>
      <c r="E411" s="16" t="s">
        <v>232</v>
      </c>
      <c r="F411" s="16" t="s">
        <v>921</v>
      </c>
      <c r="G411" s="16" t="s">
        <v>54</v>
      </c>
      <c r="H411" s="16" t="s">
        <v>695</v>
      </c>
      <c r="I411" s="18" t="s">
        <v>47</v>
      </c>
      <c r="J411" s="18" t="s">
        <v>47</v>
      </c>
      <c r="K411" s="18" t="s">
        <v>47</v>
      </c>
      <c r="L411" s="18" t="s">
        <v>47</v>
      </c>
      <c r="M411" s="18">
        <v>0</v>
      </c>
      <c r="N411" s="16" t="s">
        <v>47</v>
      </c>
      <c r="O411" s="16" t="s">
        <v>56</v>
      </c>
      <c r="P411" s="16" t="s">
        <v>47</v>
      </c>
      <c r="Q411" s="18">
        <v>13942.831499999998</v>
      </c>
      <c r="R411" s="18">
        <v>0</v>
      </c>
      <c r="S411" s="18">
        <v>9793.1905999999981</v>
      </c>
      <c r="T411" s="18">
        <v>0</v>
      </c>
      <c r="U411" s="16" t="s">
        <v>50</v>
      </c>
      <c r="V411" s="18">
        <v>0</v>
      </c>
      <c r="W411" s="18">
        <v>3577.2767000000003</v>
      </c>
      <c r="X411" s="16" t="s">
        <v>50</v>
      </c>
      <c r="Y411" s="18">
        <v>572.36419999999998</v>
      </c>
      <c r="Z411" s="18">
        <v>0</v>
      </c>
      <c r="AA411" s="16" t="s">
        <v>50</v>
      </c>
      <c r="AB411" s="18">
        <v>0</v>
      </c>
      <c r="AC411" s="18">
        <v>0</v>
      </c>
      <c r="AD411" s="16" t="s">
        <v>50</v>
      </c>
      <c r="AE411" s="18">
        <v>0</v>
      </c>
      <c r="AF411" s="16">
        <v>0</v>
      </c>
      <c r="AG411" s="16" t="s">
        <v>50</v>
      </c>
      <c r="AH411" s="18">
        <v>0</v>
      </c>
      <c r="AI411" s="18">
        <v>0</v>
      </c>
      <c r="AJ411" s="16" t="s">
        <v>50</v>
      </c>
      <c r="AK411" s="18">
        <v>0</v>
      </c>
      <c r="AL411" s="18">
        <v>0</v>
      </c>
      <c r="AM411" s="19" t="s">
        <v>47</v>
      </c>
      <c r="AN411" s="16" t="s">
        <v>47</v>
      </c>
      <c r="AO411" s="19" t="s">
        <v>47</v>
      </c>
      <c r="AP411" s="16" t="s">
        <v>47</v>
      </c>
    </row>
    <row r="412" spans="1:43" s="20" customFormat="1" x14ac:dyDescent="0.25">
      <c r="A412" s="16" t="s">
        <v>1546</v>
      </c>
      <c r="B412" s="17">
        <v>44969</v>
      </c>
      <c r="C412" s="16" t="s">
        <v>876</v>
      </c>
      <c r="D412" s="16" t="s">
        <v>922</v>
      </c>
      <c r="E412" s="16" t="s">
        <v>369</v>
      </c>
      <c r="F412" s="16" t="s">
        <v>924</v>
      </c>
      <c r="G412" s="16" t="s">
        <v>54</v>
      </c>
      <c r="H412" s="16" t="s">
        <v>697</v>
      </c>
      <c r="I412" s="18" t="s">
        <v>47</v>
      </c>
      <c r="J412" s="18" t="s">
        <v>47</v>
      </c>
      <c r="K412" s="18" t="s">
        <v>47</v>
      </c>
      <c r="L412" s="18" t="s">
        <v>47</v>
      </c>
      <c r="M412" s="18">
        <v>0</v>
      </c>
      <c r="N412" s="16" t="s">
        <v>47</v>
      </c>
      <c r="O412" s="16" t="s">
        <v>56</v>
      </c>
      <c r="P412" s="16" t="s">
        <v>47</v>
      </c>
      <c r="Q412" s="18">
        <v>8858.6313999999984</v>
      </c>
      <c r="R412" s="18">
        <v>0</v>
      </c>
      <c r="S412" s="18">
        <v>6802.6589999999997</v>
      </c>
      <c r="T412" s="18">
        <v>0</v>
      </c>
      <c r="U412" s="16" t="s">
        <v>50</v>
      </c>
      <c r="V412" s="18">
        <v>0</v>
      </c>
      <c r="W412" s="18">
        <v>1772.3899999999999</v>
      </c>
      <c r="X412" s="16" t="s">
        <v>63</v>
      </c>
      <c r="Y412" s="18">
        <v>283.58240000000001</v>
      </c>
      <c r="Z412" s="18">
        <v>0</v>
      </c>
      <c r="AA412" s="16" t="s">
        <v>50</v>
      </c>
      <c r="AB412" s="18">
        <v>0</v>
      </c>
      <c r="AC412" s="18">
        <v>0</v>
      </c>
      <c r="AD412" s="16" t="s">
        <v>50</v>
      </c>
      <c r="AE412" s="18">
        <v>0</v>
      </c>
      <c r="AF412" s="16">
        <v>0</v>
      </c>
      <c r="AG412" s="16" t="s">
        <v>50</v>
      </c>
      <c r="AH412" s="18">
        <v>0</v>
      </c>
      <c r="AI412" s="18">
        <v>0</v>
      </c>
      <c r="AJ412" s="16" t="s">
        <v>50</v>
      </c>
      <c r="AK412" s="18">
        <v>0</v>
      </c>
      <c r="AL412" s="18">
        <v>0</v>
      </c>
      <c r="AM412" s="19" t="s">
        <v>47</v>
      </c>
      <c r="AN412" s="16" t="s">
        <v>47</v>
      </c>
      <c r="AO412" s="19" t="s">
        <v>47</v>
      </c>
      <c r="AP412" s="16" t="s">
        <v>47</v>
      </c>
    </row>
    <row r="413" spans="1:43" s="20" customFormat="1" x14ac:dyDescent="0.25">
      <c r="A413" s="16" t="s">
        <v>1547</v>
      </c>
      <c r="B413" s="17">
        <v>44969</v>
      </c>
      <c r="C413" s="16" t="s">
        <v>876</v>
      </c>
      <c r="D413" s="16" t="s">
        <v>915</v>
      </c>
      <c r="E413" s="16" t="s">
        <v>125</v>
      </c>
      <c r="F413" s="16" t="s">
        <v>701</v>
      </c>
      <c r="G413" s="16" t="s">
        <v>54</v>
      </c>
      <c r="H413" s="16" t="s">
        <v>699</v>
      </c>
      <c r="I413" s="18" t="s">
        <v>47</v>
      </c>
      <c r="J413" s="18" t="s">
        <v>47</v>
      </c>
      <c r="K413" s="18" t="s">
        <v>47</v>
      </c>
      <c r="L413" s="18" t="s">
        <v>47</v>
      </c>
      <c r="M413" s="18">
        <v>0</v>
      </c>
      <c r="N413" s="16" t="s">
        <v>47</v>
      </c>
      <c r="O413" s="16" t="s">
        <v>56</v>
      </c>
      <c r="P413" s="16" t="s">
        <v>47</v>
      </c>
      <c r="Q413" s="18">
        <v>1660.9719</v>
      </c>
      <c r="R413" s="18">
        <v>0</v>
      </c>
      <c r="S413" s="18">
        <v>1337.4537</v>
      </c>
      <c r="T413" s="18">
        <v>0</v>
      </c>
      <c r="U413" s="16" t="s">
        <v>50</v>
      </c>
      <c r="V413" s="18">
        <v>0</v>
      </c>
      <c r="W413" s="18">
        <v>278.89499999999998</v>
      </c>
      <c r="X413" s="16" t="s">
        <v>63</v>
      </c>
      <c r="Y413" s="18">
        <v>44.623199999999997</v>
      </c>
      <c r="Z413" s="18">
        <v>0</v>
      </c>
      <c r="AA413" s="16" t="s">
        <v>50</v>
      </c>
      <c r="AB413" s="18">
        <v>0</v>
      </c>
      <c r="AC413" s="18">
        <v>0</v>
      </c>
      <c r="AD413" s="16" t="s">
        <v>50</v>
      </c>
      <c r="AE413" s="18">
        <v>0</v>
      </c>
      <c r="AF413" s="16">
        <v>0</v>
      </c>
      <c r="AG413" s="16" t="s">
        <v>50</v>
      </c>
      <c r="AH413" s="18">
        <v>0</v>
      </c>
      <c r="AI413" s="18">
        <v>0</v>
      </c>
      <c r="AJ413" s="16" t="s">
        <v>50</v>
      </c>
      <c r="AK413" s="18">
        <v>0</v>
      </c>
      <c r="AL413" s="18">
        <v>0</v>
      </c>
      <c r="AM413" s="19" t="s">
        <v>47</v>
      </c>
      <c r="AN413" s="16" t="s">
        <v>47</v>
      </c>
      <c r="AO413" s="19" t="s">
        <v>47</v>
      </c>
      <c r="AP413" s="16" t="s">
        <v>47</v>
      </c>
    </row>
    <row r="414" spans="1:43" s="28" customFormat="1" x14ac:dyDescent="0.25">
      <c r="A414" s="16" t="s">
        <v>1548</v>
      </c>
      <c r="B414" s="17">
        <v>44969</v>
      </c>
      <c r="C414" s="16" t="s">
        <v>876</v>
      </c>
      <c r="D414" s="16" t="s">
        <v>915</v>
      </c>
      <c r="E414" s="16" t="s">
        <v>125</v>
      </c>
      <c r="F414" s="16" t="s">
        <v>701</v>
      </c>
      <c r="G414" s="16" t="s">
        <v>54</v>
      </c>
      <c r="H414" s="16" t="s">
        <v>702</v>
      </c>
      <c r="I414" s="18" t="s">
        <v>47</v>
      </c>
      <c r="J414" s="18" t="s">
        <v>47</v>
      </c>
      <c r="K414" s="18" t="s">
        <v>47</v>
      </c>
      <c r="L414" s="18" t="s">
        <v>47</v>
      </c>
      <c r="M414" s="18">
        <v>0</v>
      </c>
      <c r="N414" s="16" t="s">
        <v>47</v>
      </c>
      <c r="O414" s="16" t="s">
        <v>461</v>
      </c>
      <c r="P414" s="16" t="s">
        <v>462</v>
      </c>
      <c r="Q414" s="18">
        <v>60.98</v>
      </c>
      <c r="R414" s="18">
        <v>0</v>
      </c>
      <c r="S414" s="18">
        <v>60.98</v>
      </c>
      <c r="T414" s="18">
        <v>0</v>
      </c>
      <c r="U414" s="16" t="s">
        <v>50</v>
      </c>
      <c r="V414" s="18">
        <v>0</v>
      </c>
      <c r="W414" s="18">
        <v>0</v>
      </c>
      <c r="X414" s="16" t="s">
        <v>50</v>
      </c>
      <c r="Y414" s="18">
        <v>0</v>
      </c>
      <c r="Z414" s="18">
        <v>0</v>
      </c>
      <c r="AA414" s="16" t="s">
        <v>50</v>
      </c>
      <c r="AB414" s="18">
        <v>0</v>
      </c>
      <c r="AC414" s="18">
        <v>0</v>
      </c>
      <c r="AD414" s="16" t="s">
        <v>50</v>
      </c>
      <c r="AE414" s="18">
        <v>0</v>
      </c>
      <c r="AF414" s="16">
        <v>0</v>
      </c>
      <c r="AG414" s="16" t="s">
        <v>50</v>
      </c>
      <c r="AH414" s="18">
        <v>0</v>
      </c>
      <c r="AI414" s="18">
        <v>0</v>
      </c>
      <c r="AJ414" s="16" t="s">
        <v>50</v>
      </c>
      <c r="AK414" s="18">
        <v>0</v>
      </c>
      <c r="AL414" s="18">
        <v>0</v>
      </c>
      <c r="AM414" s="19" t="s">
        <v>47</v>
      </c>
      <c r="AN414" s="16" t="s">
        <v>47</v>
      </c>
      <c r="AO414" s="19" t="s">
        <v>47</v>
      </c>
      <c r="AP414" s="16" t="s">
        <v>47</v>
      </c>
      <c r="AQ414" s="20"/>
    </row>
    <row r="415" spans="1:43" s="28" customFormat="1" x14ac:dyDescent="0.25">
      <c r="A415" s="16" t="s">
        <v>1549</v>
      </c>
      <c r="B415" s="17">
        <v>44969</v>
      </c>
      <c r="C415" s="16" t="s">
        <v>876</v>
      </c>
      <c r="D415" s="16" t="s">
        <v>915</v>
      </c>
      <c r="E415" s="16" t="s">
        <v>125</v>
      </c>
      <c r="F415" s="16" t="s">
        <v>701</v>
      </c>
      <c r="G415" s="16" t="s">
        <v>54</v>
      </c>
      <c r="H415" s="16" t="s">
        <v>704</v>
      </c>
      <c r="I415" s="18" t="s">
        <v>47</v>
      </c>
      <c r="J415" s="18" t="s">
        <v>47</v>
      </c>
      <c r="K415" s="18" t="s">
        <v>47</v>
      </c>
      <c r="L415" s="18" t="s">
        <v>47</v>
      </c>
      <c r="M415" s="18">
        <v>0</v>
      </c>
      <c r="N415" s="16" t="s">
        <v>47</v>
      </c>
      <c r="O415" s="16" t="s">
        <v>56</v>
      </c>
      <c r="P415" s="16" t="s">
        <v>47</v>
      </c>
      <c r="Q415" s="18">
        <v>8318.7068499999987</v>
      </c>
      <c r="R415" s="18">
        <v>0</v>
      </c>
      <c r="S415" s="18">
        <v>6544.1067999999987</v>
      </c>
      <c r="T415" s="18">
        <v>0</v>
      </c>
      <c r="U415" s="16" t="s">
        <v>50</v>
      </c>
      <c r="V415" s="18">
        <v>0</v>
      </c>
      <c r="W415" s="18">
        <v>1529.8276499999999</v>
      </c>
      <c r="X415" s="16" t="s">
        <v>63</v>
      </c>
      <c r="Y415" s="18">
        <v>244.77240000000006</v>
      </c>
      <c r="Z415" s="18">
        <v>0</v>
      </c>
      <c r="AA415" s="16" t="s">
        <v>50</v>
      </c>
      <c r="AB415" s="18">
        <v>0</v>
      </c>
      <c r="AC415" s="18">
        <v>0</v>
      </c>
      <c r="AD415" s="16" t="s">
        <v>50</v>
      </c>
      <c r="AE415" s="18">
        <v>0</v>
      </c>
      <c r="AF415" s="16">
        <v>0</v>
      </c>
      <c r="AG415" s="16" t="s">
        <v>50</v>
      </c>
      <c r="AH415" s="18">
        <v>0</v>
      </c>
      <c r="AI415" s="18">
        <v>0</v>
      </c>
      <c r="AJ415" s="16" t="s">
        <v>50</v>
      </c>
      <c r="AK415" s="18">
        <v>0</v>
      </c>
      <c r="AL415" s="18">
        <v>0</v>
      </c>
      <c r="AM415" s="19" t="s">
        <v>47</v>
      </c>
      <c r="AN415" s="16" t="s">
        <v>47</v>
      </c>
      <c r="AO415" s="19" t="s">
        <v>47</v>
      </c>
      <c r="AP415" s="16" t="s">
        <v>47</v>
      </c>
      <c r="AQ415" s="20"/>
    </row>
    <row r="416" spans="1:43" s="28" customFormat="1" x14ac:dyDescent="0.25">
      <c r="A416" s="16" t="s">
        <v>1550</v>
      </c>
      <c r="B416" s="17">
        <v>44969</v>
      </c>
      <c r="C416" s="16" t="s">
        <v>876</v>
      </c>
      <c r="D416" s="16" t="s">
        <v>915</v>
      </c>
      <c r="E416" s="16" t="s">
        <v>125</v>
      </c>
      <c r="F416" s="16" t="s">
        <v>701</v>
      </c>
      <c r="G416" s="16" t="s">
        <v>54</v>
      </c>
      <c r="H416" s="16" t="s">
        <v>706</v>
      </c>
      <c r="I416" s="18" t="s">
        <v>47</v>
      </c>
      <c r="J416" s="18" t="s">
        <v>47</v>
      </c>
      <c r="K416" s="18" t="s">
        <v>47</v>
      </c>
      <c r="L416" s="18" t="s">
        <v>47</v>
      </c>
      <c r="M416" s="18">
        <v>0</v>
      </c>
      <c r="N416" s="16" t="s">
        <v>47</v>
      </c>
      <c r="O416" s="16" t="s">
        <v>327</v>
      </c>
      <c r="P416" s="16" t="s">
        <v>328</v>
      </c>
      <c r="Q416" s="18">
        <v>1543.4946</v>
      </c>
      <c r="R416" s="18">
        <v>0</v>
      </c>
      <c r="S416" s="18">
        <v>1307.8870000000002</v>
      </c>
      <c r="T416" s="18">
        <v>203.11</v>
      </c>
      <c r="U416" s="16" t="s">
        <v>63</v>
      </c>
      <c r="V416" s="18">
        <v>32.497599999999998</v>
      </c>
      <c r="W416" s="18">
        <v>0</v>
      </c>
      <c r="X416" s="16" t="s">
        <v>50</v>
      </c>
      <c r="Y416" s="18">
        <v>0</v>
      </c>
      <c r="Z416" s="18">
        <v>0</v>
      </c>
      <c r="AA416" s="16" t="s">
        <v>50</v>
      </c>
      <c r="AB416" s="18">
        <v>0</v>
      </c>
      <c r="AC416" s="18">
        <v>0</v>
      </c>
      <c r="AD416" s="16" t="s">
        <v>50</v>
      </c>
      <c r="AE416" s="18">
        <v>0</v>
      </c>
      <c r="AF416" s="16">
        <v>0</v>
      </c>
      <c r="AG416" s="16" t="s">
        <v>50</v>
      </c>
      <c r="AH416" s="18">
        <v>0</v>
      </c>
      <c r="AI416" s="18">
        <v>0</v>
      </c>
      <c r="AJ416" s="16" t="s">
        <v>50</v>
      </c>
      <c r="AK416" s="18">
        <v>0</v>
      </c>
      <c r="AL416" s="18">
        <v>0</v>
      </c>
      <c r="AM416" s="19" t="s">
        <v>47</v>
      </c>
      <c r="AN416" s="16" t="s">
        <v>47</v>
      </c>
      <c r="AO416" s="19" t="s">
        <v>47</v>
      </c>
      <c r="AP416" s="16" t="s">
        <v>47</v>
      </c>
      <c r="AQ416" s="20"/>
    </row>
    <row r="417" spans="1:43" s="28" customFormat="1" x14ac:dyDescent="0.25">
      <c r="A417" s="16" t="s">
        <v>1551</v>
      </c>
      <c r="B417" s="17">
        <v>44969</v>
      </c>
      <c r="C417" s="16" t="s">
        <v>876</v>
      </c>
      <c r="D417" s="16" t="s">
        <v>915</v>
      </c>
      <c r="E417" s="16" t="s">
        <v>125</v>
      </c>
      <c r="F417" s="16" t="s">
        <v>701</v>
      </c>
      <c r="G417" s="16" t="s">
        <v>54</v>
      </c>
      <c r="H417" s="16" t="s">
        <v>708</v>
      </c>
      <c r="I417" s="18" t="s">
        <v>47</v>
      </c>
      <c r="J417" s="18" t="s">
        <v>47</v>
      </c>
      <c r="K417" s="18" t="s">
        <v>47</v>
      </c>
      <c r="L417" s="18" t="s">
        <v>47</v>
      </c>
      <c r="M417" s="18">
        <v>0</v>
      </c>
      <c r="N417" s="16" t="s">
        <v>47</v>
      </c>
      <c r="O417" s="16" t="s">
        <v>56</v>
      </c>
      <c r="P417" s="16" t="s">
        <v>47</v>
      </c>
      <c r="Q417" s="18">
        <v>16542.106250000001</v>
      </c>
      <c r="R417" s="18">
        <v>0</v>
      </c>
      <c r="S417" s="18">
        <v>11311.206350000002</v>
      </c>
      <c r="T417" s="18">
        <v>0</v>
      </c>
      <c r="U417" s="16" t="s">
        <v>50</v>
      </c>
      <c r="V417" s="18">
        <v>0</v>
      </c>
      <c r="W417" s="18">
        <v>4509.3965000000007</v>
      </c>
      <c r="X417" s="16" t="s">
        <v>50</v>
      </c>
      <c r="Y417" s="18">
        <v>721.50339999999994</v>
      </c>
      <c r="Z417" s="18">
        <v>0</v>
      </c>
      <c r="AA417" s="16" t="s">
        <v>50</v>
      </c>
      <c r="AB417" s="18">
        <v>0</v>
      </c>
      <c r="AC417" s="18">
        <v>0</v>
      </c>
      <c r="AD417" s="16" t="s">
        <v>50</v>
      </c>
      <c r="AE417" s="18">
        <v>0</v>
      </c>
      <c r="AF417" s="16">
        <v>0</v>
      </c>
      <c r="AG417" s="16" t="s">
        <v>50</v>
      </c>
      <c r="AH417" s="18">
        <v>0</v>
      </c>
      <c r="AI417" s="18">
        <v>0</v>
      </c>
      <c r="AJ417" s="16" t="s">
        <v>50</v>
      </c>
      <c r="AK417" s="18">
        <v>0</v>
      </c>
      <c r="AL417" s="18">
        <v>0</v>
      </c>
      <c r="AM417" s="19" t="s">
        <v>47</v>
      </c>
      <c r="AN417" s="16" t="s">
        <v>47</v>
      </c>
      <c r="AO417" s="19" t="s">
        <v>47</v>
      </c>
      <c r="AP417" s="16" t="s">
        <v>47</v>
      </c>
      <c r="AQ417" s="20"/>
    </row>
    <row r="418" spans="1:43" s="28" customFormat="1" x14ac:dyDescent="0.25">
      <c r="A418" s="16" t="s">
        <v>1552</v>
      </c>
      <c r="B418" s="17">
        <v>44969</v>
      </c>
      <c r="C418" s="16" t="s">
        <v>876</v>
      </c>
      <c r="D418" s="16" t="s">
        <v>915</v>
      </c>
      <c r="E418" s="16" t="s">
        <v>125</v>
      </c>
      <c r="F418" s="16" t="s">
        <v>701</v>
      </c>
      <c r="G418" s="16" t="s">
        <v>48</v>
      </c>
      <c r="H418" s="16" t="s">
        <v>47</v>
      </c>
      <c r="I418" s="18" t="s">
        <v>710</v>
      </c>
      <c r="J418" s="18" t="s">
        <v>47</v>
      </c>
      <c r="K418" s="18" t="s">
        <v>711</v>
      </c>
      <c r="L418" s="18" t="s">
        <v>647</v>
      </c>
      <c r="M418" s="18">
        <v>1434.48</v>
      </c>
      <c r="N418" s="16" t="s">
        <v>49</v>
      </c>
      <c r="O418" s="16" t="s">
        <v>712</v>
      </c>
      <c r="P418" s="16" t="s">
        <v>713</v>
      </c>
      <c r="Q418" s="18">
        <v>-95.64</v>
      </c>
      <c r="R418" s="18">
        <v>0</v>
      </c>
      <c r="S418" s="18">
        <v>-95.64</v>
      </c>
      <c r="T418" s="18">
        <v>0</v>
      </c>
      <c r="U418" s="16" t="s">
        <v>50</v>
      </c>
      <c r="V418" s="18">
        <v>0</v>
      </c>
      <c r="W418" s="18">
        <v>0</v>
      </c>
      <c r="X418" s="16" t="s">
        <v>50</v>
      </c>
      <c r="Y418" s="18">
        <v>0</v>
      </c>
      <c r="Z418" s="18">
        <v>0</v>
      </c>
      <c r="AA418" s="16" t="s">
        <v>50</v>
      </c>
      <c r="AB418" s="18">
        <v>0</v>
      </c>
      <c r="AC418" s="18">
        <v>0</v>
      </c>
      <c r="AD418" s="16" t="s">
        <v>50</v>
      </c>
      <c r="AE418" s="18">
        <v>0</v>
      </c>
      <c r="AF418" s="16">
        <v>0</v>
      </c>
      <c r="AG418" s="16" t="s">
        <v>50</v>
      </c>
      <c r="AH418" s="18">
        <v>0</v>
      </c>
      <c r="AI418" s="18">
        <v>0</v>
      </c>
      <c r="AJ418" s="16" t="s">
        <v>50</v>
      </c>
      <c r="AK418" s="18">
        <v>0</v>
      </c>
      <c r="AL418" s="18">
        <v>0</v>
      </c>
      <c r="AM418" s="19" t="s">
        <v>47</v>
      </c>
      <c r="AN418" s="16" t="s">
        <v>47</v>
      </c>
      <c r="AO418" s="19" t="s">
        <v>47</v>
      </c>
      <c r="AP418" s="16" t="s">
        <v>47</v>
      </c>
      <c r="AQ418" s="20"/>
    </row>
    <row r="419" spans="1:43" s="28" customFormat="1" x14ac:dyDescent="0.25">
      <c r="A419" s="16" t="s">
        <v>1553</v>
      </c>
      <c r="B419" s="25">
        <v>44969</v>
      </c>
      <c r="C419" s="24" t="s">
        <v>876</v>
      </c>
      <c r="D419" s="24" t="s">
        <v>933</v>
      </c>
      <c r="E419" s="24" t="s">
        <v>934</v>
      </c>
      <c r="F419" s="24" t="s">
        <v>1080</v>
      </c>
      <c r="G419" s="24" t="s">
        <v>54</v>
      </c>
      <c r="H419" s="24" t="s">
        <v>1081</v>
      </c>
      <c r="I419" s="26" t="s">
        <v>47</v>
      </c>
      <c r="J419" s="26" t="s">
        <v>47</v>
      </c>
      <c r="K419" s="26" t="s">
        <v>47</v>
      </c>
      <c r="L419" s="26" t="s">
        <v>47</v>
      </c>
      <c r="M419" s="26">
        <v>0</v>
      </c>
      <c r="N419" s="24" t="s">
        <v>47</v>
      </c>
      <c r="O419" s="24" t="s">
        <v>56</v>
      </c>
      <c r="P419" s="24" t="s">
        <v>47</v>
      </c>
      <c r="Q419" s="26">
        <f>+S419+T419+V419+W419+Y419+Z419+AB419+AC419+AE419+AH419+AI419</f>
        <v>18069.664749999996</v>
      </c>
      <c r="R419" s="26">
        <v>0</v>
      </c>
      <c r="S419" s="26">
        <v>15022.26</v>
      </c>
      <c r="T419" s="26">
        <v>0</v>
      </c>
      <c r="U419" s="24" t="s">
        <v>50</v>
      </c>
      <c r="V419" s="26">
        <v>0</v>
      </c>
      <c r="W419" s="26">
        <v>2568.4924499999993</v>
      </c>
      <c r="X419" s="24" t="s">
        <v>50</v>
      </c>
      <c r="Y419" s="26">
        <v>410.95870000000008</v>
      </c>
      <c r="Z419" s="26">
        <v>0</v>
      </c>
      <c r="AA419" s="24" t="s">
        <v>50</v>
      </c>
      <c r="AB419" s="26">
        <v>0</v>
      </c>
      <c r="AC419" s="26">
        <v>62.92</v>
      </c>
      <c r="AD419" s="24" t="s">
        <v>80</v>
      </c>
      <c r="AE419" s="26">
        <v>5.0335999999999999</v>
      </c>
      <c r="AF419" s="24">
        <v>0</v>
      </c>
      <c r="AG419" s="24" t="s">
        <v>50</v>
      </c>
      <c r="AH419" s="26">
        <v>0</v>
      </c>
      <c r="AI419" s="26">
        <v>0</v>
      </c>
      <c r="AJ419" s="24" t="s">
        <v>50</v>
      </c>
      <c r="AK419" s="26">
        <v>0</v>
      </c>
      <c r="AL419" s="26">
        <v>0</v>
      </c>
      <c r="AM419" s="27" t="s">
        <v>47</v>
      </c>
      <c r="AN419" s="24" t="s">
        <v>47</v>
      </c>
      <c r="AO419" s="27" t="s">
        <v>47</v>
      </c>
      <c r="AP419" s="24" t="s">
        <v>47</v>
      </c>
    </row>
    <row r="420" spans="1:43" s="28" customFormat="1" x14ac:dyDescent="0.25">
      <c r="A420" s="16" t="s">
        <v>1554</v>
      </c>
      <c r="B420" s="17">
        <v>44969</v>
      </c>
      <c r="C420" s="16" t="s">
        <v>876</v>
      </c>
      <c r="D420" s="16" t="s">
        <v>893</v>
      </c>
      <c r="E420" s="16" t="s">
        <v>95</v>
      </c>
      <c r="F420" s="16" t="s">
        <v>677</v>
      </c>
      <c r="G420" s="16" t="s">
        <v>54</v>
      </c>
      <c r="H420" s="16" t="s">
        <v>675</v>
      </c>
      <c r="I420" s="18" t="s">
        <v>47</v>
      </c>
      <c r="J420" s="18" t="s">
        <v>47</v>
      </c>
      <c r="K420" s="18" t="s">
        <v>47</v>
      </c>
      <c r="L420" s="18" t="s">
        <v>47</v>
      </c>
      <c r="M420" s="18">
        <v>0</v>
      </c>
      <c r="N420" s="16" t="s">
        <v>47</v>
      </c>
      <c r="O420" s="16" t="s">
        <v>56</v>
      </c>
      <c r="P420" s="16" t="s">
        <v>47</v>
      </c>
      <c r="Q420" s="18">
        <v>16225.541300000003</v>
      </c>
      <c r="R420" s="18">
        <v>0</v>
      </c>
      <c r="S420" s="18">
        <v>11902.2075</v>
      </c>
      <c r="T420" s="18">
        <v>0</v>
      </c>
      <c r="U420" s="16" t="s">
        <v>50</v>
      </c>
      <c r="V420" s="18">
        <v>0</v>
      </c>
      <c r="W420" s="18">
        <v>3727.0119000000004</v>
      </c>
      <c r="X420" s="16" t="s">
        <v>50</v>
      </c>
      <c r="Y420" s="18">
        <v>596.32189999999991</v>
      </c>
      <c r="Z420" s="18">
        <v>0</v>
      </c>
      <c r="AA420" s="16" t="s">
        <v>50</v>
      </c>
      <c r="AB420" s="18">
        <v>0</v>
      </c>
      <c r="AC420" s="18">
        <v>0</v>
      </c>
      <c r="AD420" s="16" t="s">
        <v>50</v>
      </c>
      <c r="AE420" s="18">
        <v>0</v>
      </c>
      <c r="AF420" s="16">
        <v>0</v>
      </c>
      <c r="AG420" s="16" t="s">
        <v>50</v>
      </c>
      <c r="AH420" s="18">
        <v>0</v>
      </c>
      <c r="AI420" s="18">
        <v>0</v>
      </c>
      <c r="AJ420" s="16" t="s">
        <v>50</v>
      </c>
      <c r="AK420" s="18">
        <v>0</v>
      </c>
      <c r="AL420" s="18">
        <v>0</v>
      </c>
      <c r="AM420" s="19" t="s">
        <v>47</v>
      </c>
      <c r="AN420" s="16" t="s">
        <v>47</v>
      </c>
      <c r="AO420" s="19" t="s">
        <v>47</v>
      </c>
      <c r="AP420" s="16" t="s">
        <v>47</v>
      </c>
      <c r="AQ420" s="20"/>
    </row>
    <row r="421" spans="1:43" s="28" customFormat="1" x14ac:dyDescent="0.25">
      <c r="A421" s="16" t="s">
        <v>1555</v>
      </c>
      <c r="B421" s="17">
        <v>44969</v>
      </c>
      <c r="C421" s="16" t="s">
        <v>876</v>
      </c>
      <c r="D421" s="16" t="s">
        <v>893</v>
      </c>
      <c r="E421" s="16" t="s">
        <v>95</v>
      </c>
      <c r="F421" s="16" t="s">
        <v>677</v>
      </c>
      <c r="G421" s="16" t="s">
        <v>54</v>
      </c>
      <c r="H421" s="16" t="s">
        <v>678</v>
      </c>
      <c r="I421" s="18" t="s">
        <v>47</v>
      </c>
      <c r="J421" s="18" t="s">
        <v>47</v>
      </c>
      <c r="K421" s="18" t="s">
        <v>47</v>
      </c>
      <c r="L421" s="18" t="s">
        <v>47</v>
      </c>
      <c r="M421" s="18">
        <v>0</v>
      </c>
      <c r="N421" s="16" t="s">
        <v>47</v>
      </c>
      <c r="O421" s="16" t="s">
        <v>679</v>
      </c>
      <c r="P421" s="16" t="s">
        <v>680</v>
      </c>
      <c r="Q421" s="18">
        <v>604.4425</v>
      </c>
      <c r="R421" s="18">
        <v>0</v>
      </c>
      <c r="S421" s="18">
        <v>528.91489999999999</v>
      </c>
      <c r="T421" s="18">
        <v>65.11</v>
      </c>
      <c r="U421" s="16" t="s">
        <v>63</v>
      </c>
      <c r="V421" s="18">
        <v>10.4176</v>
      </c>
      <c r="W421" s="18">
        <v>0</v>
      </c>
      <c r="X421" s="16" t="s">
        <v>50</v>
      </c>
      <c r="Y421" s="18">
        <v>0</v>
      </c>
      <c r="Z421" s="18">
        <v>0</v>
      </c>
      <c r="AA421" s="16" t="s">
        <v>50</v>
      </c>
      <c r="AB421" s="18">
        <v>0</v>
      </c>
      <c r="AC421" s="18">
        <v>0</v>
      </c>
      <c r="AD421" s="16" t="s">
        <v>50</v>
      </c>
      <c r="AE421" s="18">
        <v>0</v>
      </c>
      <c r="AF421" s="16">
        <v>0</v>
      </c>
      <c r="AG421" s="16" t="s">
        <v>50</v>
      </c>
      <c r="AH421" s="18">
        <v>0</v>
      </c>
      <c r="AI421" s="18">
        <v>0</v>
      </c>
      <c r="AJ421" s="16" t="s">
        <v>50</v>
      </c>
      <c r="AK421" s="18">
        <v>0</v>
      </c>
      <c r="AL421" s="18">
        <v>0</v>
      </c>
      <c r="AM421" s="19" t="s">
        <v>47</v>
      </c>
      <c r="AN421" s="16" t="s">
        <v>47</v>
      </c>
      <c r="AO421" s="19" t="s">
        <v>47</v>
      </c>
      <c r="AP421" s="16" t="s">
        <v>47</v>
      </c>
      <c r="AQ421" s="20"/>
    </row>
    <row r="422" spans="1:43" s="28" customFormat="1" x14ac:dyDescent="0.25">
      <c r="A422" s="16" t="s">
        <v>1556</v>
      </c>
      <c r="B422" s="17">
        <v>44969</v>
      </c>
      <c r="C422" s="16" t="s">
        <v>876</v>
      </c>
      <c r="D422" s="16" t="s">
        <v>893</v>
      </c>
      <c r="E422" s="16" t="s">
        <v>95</v>
      </c>
      <c r="F422" s="16" t="s">
        <v>677</v>
      </c>
      <c r="G422" s="16" t="s">
        <v>54</v>
      </c>
      <c r="H422" s="16" t="s">
        <v>682</v>
      </c>
      <c r="I422" s="18" t="s">
        <v>47</v>
      </c>
      <c r="J422" s="18" t="s">
        <v>47</v>
      </c>
      <c r="K422" s="18" t="s">
        <v>47</v>
      </c>
      <c r="L422" s="18" t="s">
        <v>47</v>
      </c>
      <c r="M422" s="18">
        <v>0</v>
      </c>
      <c r="N422" s="16" t="s">
        <v>47</v>
      </c>
      <c r="O422" s="16" t="s">
        <v>56</v>
      </c>
      <c r="P422" s="16" t="s">
        <v>47</v>
      </c>
      <c r="Q422" s="18">
        <v>14776.743899999998</v>
      </c>
      <c r="R422" s="18">
        <v>0</v>
      </c>
      <c r="S422" s="18">
        <v>11574.056349999997</v>
      </c>
      <c r="T422" s="18">
        <v>0</v>
      </c>
      <c r="U422" s="16" t="s">
        <v>50</v>
      </c>
      <c r="V422" s="18">
        <v>0</v>
      </c>
      <c r="W422" s="18">
        <v>2760.9375500000001</v>
      </c>
      <c r="X422" s="16" t="s">
        <v>50</v>
      </c>
      <c r="Y422" s="18">
        <v>441.75</v>
      </c>
      <c r="Z422" s="18">
        <v>0</v>
      </c>
      <c r="AA422" s="16" t="s">
        <v>50</v>
      </c>
      <c r="AB422" s="18">
        <v>0</v>
      </c>
      <c r="AC422" s="18">
        <v>0</v>
      </c>
      <c r="AD422" s="16" t="s">
        <v>50</v>
      </c>
      <c r="AE422" s="18">
        <v>0</v>
      </c>
      <c r="AF422" s="16">
        <v>0</v>
      </c>
      <c r="AG422" s="16" t="s">
        <v>50</v>
      </c>
      <c r="AH422" s="18">
        <v>0</v>
      </c>
      <c r="AI422" s="18">
        <v>0</v>
      </c>
      <c r="AJ422" s="16" t="s">
        <v>50</v>
      </c>
      <c r="AK422" s="18">
        <v>0</v>
      </c>
      <c r="AL422" s="18">
        <v>0</v>
      </c>
      <c r="AM422" s="19" t="s">
        <v>47</v>
      </c>
      <c r="AN422" s="16" t="s">
        <v>47</v>
      </c>
      <c r="AO422" s="19" t="s">
        <v>47</v>
      </c>
      <c r="AP422" s="16" t="s">
        <v>47</v>
      </c>
      <c r="AQ422" s="20"/>
    </row>
    <row r="423" spans="1:43" s="28" customFormat="1" x14ac:dyDescent="0.25">
      <c r="A423" s="16" t="s">
        <v>1557</v>
      </c>
      <c r="B423" s="17">
        <v>44969</v>
      </c>
      <c r="C423" s="16" t="s">
        <v>876</v>
      </c>
      <c r="D423" s="16" t="s">
        <v>1191</v>
      </c>
      <c r="E423" s="16" t="s">
        <v>1192</v>
      </c>
      <c r="F423" s="16" t="s">
        <v>1224</v>
      </c>
      <c r="G423" s="16" t="s">
        <v>54</v>
      </c>
      <c r="H423" s="16" t="s">
        <v>1225</v>
      </c>
      <c r="I423" s="18" t="s">
        <v>47</v>
      </c>
      <c r="J423" s="18" t="s">
        <v>47</v>
      </c>
      <c r="K423" s="18" t="s">
        <v>47</v>
      </c>
      <c r="L423" s="18" t="s">
        <v>47</v>
      </c>
      <c r="M423" s="18">
        <v>0</v>
      </c>
      <c r="N423" s="16" t="s">
        <v>47</v>
      </c>
      <c r="O423" s="16" t="s">
        <v>56</v>
      </c>
      <c r="P423" s="16" t="s">
        <v>47</v>
      </c>
      <c r="Q423" s="18">
        <f>+S423+T423+V423+W423+Y423+Z423+AB423+AC423</f>
        <v>321.39960000000002</v>
      </c>
      <c r="R423" s="18">
        <v>0</v>
      </c>
      <c r="S423" s="18">
        <v>147.62</v>
      </c>
      <c r="T423" s="18">
        <v>0</v>
      </c>
      <c r="U423" s="16" t="s">
        <v>50</v>
      </c>
      <c r="V423" s="18">
        <v>0</v>
      </c>
      <c r="W423" s="18">
        <v>149.81</v>
      </c>
      <c r="X423" s="16" t="s">
        <v>63</v>
      </c>
      <c r="Y423" s="18">
        <v>23.9696</v>
      </c>
      <c r="Z423" s="18">
        <v>0</v>
      </c>
      <c r="AA423" s="16" t="s">
        <v>50</v>
      </c>
      <c r="AB423" s="18">
        <v>0</v>
      </c>
      <c r="AC423" s="18">
        <v>0</v>
      </c>
      <c r="AD423" s="16" t="s">
        <v>50</v>
      </c>
      <c r="AE423" s="18">
        <v>0</v>
      </c>
      <c r="AF423" s="16">
        <v>0</v>
      </c>
      <c r="AG423" s="16" t="s">
        <v>50</v>
      </c>
      <c r="AH423" s="18">
        <v>0</v>
      </c>
      <c r="AI423" s="18">
        <v>0</v>
      </c>
      <c r="AJ423" s="16" t="s">
        <v>50</v>
      </c>
      <c r="AK423" s="18">
        <v>0</v>
      </c>
      <c r="AL423" s="18">
        <v>0</v>
      </c>
      <c r="AM423" s="19" t="s">
        <v>47</v>
      </c>
      <c r="AN423" s="16" t="s">
        <v>47</v>
      </c>
      <c r="AO423" s="19" t="s">
        <v>47</v>
      </c>
      <c r="AP423" s="16" t="s">
        <v>47</v>
      </c>
      <c r="AQ423" s="20"/>
    </row>
    <row r="424" spans="1:43" s="28" customFormat="1" x14ac:dyDescent="0.25">
      <c r="A424" s="16" t="s">
        <v>1558</v>
      </c>
      <c r="B424" s="17">
        <v>44969</v>
      </c>
      <c r="C424" s="16" t="s">
        <v>876</v>
      </c>
      <c r="D424" s="16" t="s">
        <v>1191</v>
      </c>
      <c r="E424" s="16" t="s">
        <v>1192</v>
      </c>
      <c r="F424" s="16" t="s">
        <v>1224</v>
      </c>
      <c r="G424" s="16" t="s">
        <v>54</v>
      </c>
      <c r="H424" s="16" t="s">
        <v>1227</v>
      </c>
      <c r="I424" s="18" t="s">
        <v>47</v>
      </c>
      <c r="J424" s="18" t="s">
        <v>47</v>
      </c>
      <c r="K424" s="18" t="s">
        <v>47</v>
      </c>
      <c r="L424" s="18" t="s">
        <v>47</v>
      </c>
      <c r="M424" s="18">
        <v>0</v>
      </c>
      <c r="N424" s="16" t="s">
        <v>47</v>
      </c>
      <c r="O424" s="16" t="s">
        <v>56</v>
      </c>
      <c r="P424" s="16"/>
      <c r="Q424" s="18">
        <f>+S424+T424+V424+W424+Y424+Z424+AB424+AC424</f>
        <v>45.254000000000005</v>
      </c>
      <c r="R424" s="18">
        <v>0</v>
      </c>
      <c r="S424" s="18">
        <v>24.200000000000003</v>
      </c>
      <c r="T424" s="18">
        <v>0</v>
      </c>
      <c r="U424" s="16" t="s">
        <v>50</v>
      </c>
      <c r="V424" s="18">
        <v>0</v>
      </c>
      <c r="W424" s="18">
        <v>18.149999999999999</v>
      </c>
      <c r="X424" s="16" t="s">
        <v>63</v>
      </c>
      <c r="Y424" s="18">
        <v>2.9039999999999999</v>
      </c>
      <c r="Z424" s="18">
        <v>0</v>
      </c>
      <c r="AA424" s="16" t="s">
        <v>50</v>
      </c>
      <c r="AB424" s="18">
        <v>0</v>
      </c>
      <c r="AC424" s="18">
        <v>0</v>
      </c>
      <c r="AD424" s="16" t="s">
        <v>50</v>
      </c>
      <c r="AE424" s="18">
        <v>0</v>
      </c>
      <c r="AF424" s="16">
        <v>0</v>
      </c>
      <c r="AG424" s="16" t="s">
        <v>50</v>
      </c>
      <c r="AH424" s="18">
        <v>0</v>
      </c>
      <c r="AI424" s="18">
        <v>0</v>
      </c>
      <c r="AJ424" s="16" t="s">
        <v>50</v>
      </c>
      <c r="AK424" s="18">
        <v>0</v>
      </c>
      <c r="AL424" s="18">
        <v>0</v>
      </c>
      <c r="AM424" s="19" t="s">
        <v>47</v>
      </c>
      <c r="AN424" s="16" t="s">
        <v>47</v>
      </c>
      <c r="AO424" s="19" t="s">
        <v>47</v>
      </c>
      <c r="AP424" s="16" t="s">
        <v>47</v>
      </c>
      <c r="AQ424" s="20"/>
    </row>
    <row r="425" spans="1:43" s="28" customFormat="1" x14ac:dyDescent="0.25">
      <c r="A425" s="16" t="s">
        <v>1559</v>
      </c>
      <c r="B425" s="17">
        <v>44969</v>
      </c>
      <c r="C425" s="16" t="s">
        <v>876</v>
      </c>
      <c r="D425" s="16" t="s">
        <v>1137</v>
      </c>
      <c r="E425" s="20" t="s">
        <v>1138</v>
      </c>
      <c r="F425" s="16" t="s">
        <v>1162</v>
      </c>
      <c r="G425" s="16" t="s">
        <v>54</v>
      </c>
      <c r="H425" s="20" t="s">
        <v>1163</v>
      </c>
      <c r="I425" s="16"/>
      <c r="J425" s="16"/>
      <c r="K425" s="16"/>
      <c r="L425" s="16"/>
      <c r="M425" s="16"/>
      <c r="N425" s="16"/>
      <c r="O425" s="16" t="s">
        <v>1141</v>
      </c>
      <c r="P425" s="16"/>
      <c r="Q425" s="29">
        <v>9186.5499999999993</v>
      </c>
      <c r="R425" s="29"/>
      <c r="S425" s="29">
        <v>9186.5499999999993</v>
      </c>
      <c r="T425" s="29">
        <v>0</v>
      </c>
      <c r="U425" s="16" t="s">
        <v>50</v>
      </c>
      <c r="V425" s="29">
        <v>0</v>
      </c>
      <c r="W425" s="29">
        <v>0</v>
      </c>
      <c r="X425" s="16" t="s">
        <v>50</v>
      </c>
      <c r="Y425" s="29">
        <v>0</v>
      </c>
      <c r="Z425" s="29">
        <v>0</v>
      </c>
      <c r="AA425" s="29">
        <v>0</v>
      </c>
      <c r="AB425" s="29">
        <v>0</v>
      </c>
      <c r="AC425" s="29">
        <v>0</v>
      </c>
      <c r="AD425" s="29">
        <v>0</v>
      </c>
      <c r="AE425" s="29">
        <v>0</v>
      </c>
      <c r="AF425" s="29">
        <v>0</v>
      </c>
      <c r="AG425" s="29">
        <v>0</v>
      </c>
      <c r="AH425" s="29">
        <v>0</v>
      </c>
      <c r="AI425" s="29">
        <v>0</v>
      </c>
      <c r="AJ425" s="29">
        <v>0</v>
      </c>
      <c r="AK425" s="29">
        <v>0</v>
      </c>
      <c r="AL425" s="29">
        <v>0</v>
      </c>
      <c r="AM425" s="29">
        <v>0</v>
      </c>
      <c r="AN425" s="29"/>
      <c r="AO425" s="29"/>
      <c r="AP425" s="29"/>
      <c r="AQ425" s="16"/>
    </row>
    <row r="426" spans="1:43" s="28" customFormat="1" x14ac:dyDescent="0.25">
      <c r="A426" s="16" t="s">
        <v>1560</v>
      </c>
      <c r="B426" s="17">
        <v>44969</v>
      </c>
      <c r="C426" s="16" t="s">
        <v>876</v>
      </c>
      <c r="D426" s="16" t="s">
        <v>1170</v>
      </c>
      <c r="E426" s="20" t="s">
        <v>1171</v>
      </c>
      <c r="F426" s="16" t="s">
        <v>1186</v>
      </c>
      <c r="G426" s="16" t="s">
        <v>54</v>
      </c>
      <c r="H426" s="16" t="s">
        <v>1187</v>
      </c>
      <c r="I426" s="16"/>
      <c r="J426" s="16"/>
      <c r="K426" s="16"/>
      <c r="L426" s="16"/>
      <c r="M426" s="16"/>
      <c r="N426" s="16"/>
      <c r="O426" s="16" t="s">
        <v>1141</v>
      </c>
      <c r="P426" s="16"/>
      <c r="Q426" s="29">
        <v>2860.22</v>
      </c>
      <c r="R426" s="29"/>
      <c r="S426" s="29">
        <v>2860.22</v>
      </c>
      <c r="T426" s="29">
        <v>0</v>
      </c>
      <c r="U426" s="16" t="s">
        <v>50</v>
      </c>
      <c r="V426" s="29">
        <v>0</v>
      </c>
      <c r="W426" s="29">
        <v>0</v>
      </c>
      <c r="X426" s="16" t="s">
        <v>50</v>
      </c>
      <c r="Y426" s="29">
        <v>0</v>
      </c>
      <c r="Z426" s="29">
        <v>0</v>
      </c>
      <c r="AA426" s="29">
        <v>0</v>
      </c>
      <c r="AB426" s="29">
        <v>0</v>
      </c>
      <c r="AC426" s="29">
        <v>0</v>
      </c>
      <c r="AD426" s="29">
        <v>0</v>
      </c>
      <c r="AE426" s="29">
        <v>0</v>
      </c>
      <c r="AF426" s="29">
        <v>0</v>
      </c>
      <c r="AG426" s="29">
        <v>0</v>
      </c>
      <c r="AH426" s="29">
        <v>0</v>
      </c>
      <c r="AI426" s="29">
        <v>0</v>
      </c>
      <c r="AJ426" s="29">
        <v>0</v>
      </c>
      <c r="AK426" s="29">
        <v>0</v>
      </c>
      <c r="AL426" s="29">
        <v>0</v>
      </c>
      <c r="AM426" s="29">
        <v>0</v>
      </c>
      <c r="AN426" s="29">
        <v>0</v>
      </c>
      <c r="AO426" s="29">
        <v>0</v>
      </c>
      <c r="AP426" s="29">
        <v>0</v>
      </c>
      <c r="AQ426" s="16"/>
    </row>
    <row r="427" spans="1:43" s="28" customFormat="1" x14ac:dyDescent="0.25">
      <c r="A427" s="16" t="s">
        <v>1561</v>
      </c>
      <c r="B427" s="17">
        <v>44970</v>
      </c>
      <c r="C427" s="16" t="s">
        <v>876</v>
      </c>
      <c r="D427" s="16" t="s">
        <v>52</v>
      </c>
      <c r="E427" s="16" t="s">
        <v>53</v>
      </c>
      <c r="F427" s="16" t="s">
        <v>718</v>
      </c>
      <c r="G427" s="16" t="s">
        <v>54</v>
      </c>
      <c r="H427" s="16" t="s">
        <v>716</v>
      </c>
      <c r="I427" s="18" t="s">
        <v>47</v>
      </c>
      <c r="J427" s="18" t="s">
        <v>47</v>
      </c>
      <c r="K427" s="18" t="s">
        <v>47</v>
      </c>
      <c r="L427" s="18" t="s">
        <v>47</v>
      </c>
      <c r="M427" s="18">
        <v>0</v>
      </c>
      <c r="N427" s="16" t="s">
        <v>47</v>
      </c>
      <c r="O427" s="16" t="s">
        <v>56</v>
      </c>
      <c r="P427" s="16" t="s">
        <v>47</v>
      </c>
      <c r="Q427" s="18">
        <v>18149.024599999993</v>
      </c>
      <c r="R427" s="18">
        <v>0</v>
      </c>
      <c r="S427" s="18">
        <v>14502.831399999995</v>
      </c>
      <c r="T427" s="18">
        <v>0</v>
      </c>
      <c r="U427" s="16" t="s">
        <v>50</v>
      </c>
      <c r="V427" s="18">
        <v>0</v>
      </c>
      <c r="W427" s="18">
        <v>3143.27</v>
      </c>
      <c r="X427" s="16" t="s">
        <v>63</v>
      </c>
      <c r="Y427" s="18">
        <v>502.92320000000007</v>
      </c>
      <c r="Z427" s="18">
        <v>0</v>
      </c>
      <c r="AA427" s="16" t="s">
        <v>50</v>
      </c>
      <c r="AB427" s="18">
        <v>0</v>
      </c>
      <c r="AC427" s="18">
        <v>0</v>
      </c>
      <c r="AD427" s="16" t="s">
        <v>50</v>
      </c>
      <c r="AE427" s="18">
        <v>0</v>
      </c>
      <c r="AF427" s="16">
        <v>0</v>
      </c>
      <c r="AG427" s="16" t="s">
        <v>50</v>
      </c>
      <c r="AH427" s="18">
        <v>0</v>
      </c>
      <c r="AI427" s="18">
        <v>0</v>
      </c>
      <c r="AJ427" s="16" t="s">
        <v>50</v>
      </c>
      <c r="AK427" s="18">
        <v>0</v>
      </c>
      <c r="AL427" s="18">
        <v>0</v>
      </c>
      <c r="AM427" s="19" t="s">
        <v>47</v>
      </c>
      <c r="AN427" s="16" t="s">
        <v>47</v>
      </c>
      <c r="AO427" s="19" t="s">
        <v>47</v>
      </c>
      <c r="AP427" s="16" t="s">
        <v>47</v>
      </c>
      <c r="AQ427" s="20"/>
    </row>
    <row r="428" spans="1:43" s="28" customFormat="1" x14ac:dyDescent="0.25">
      <c r="A428" s="16" t="s">
        <v>1562</v>
      </c>
      <c r="B428" s="17">
        <v>44970</v>
      </c>
      <c r="C428" s="16" t="s">
        <v>876</v>
      </c>
      <c r="D428" s="16" t="s">
        <v>52</v>
      </c>
      <c r="E428" s="16" t="s">
        <v>53</v>
      </c>
      <c r="F428" s="16" t="s">
        <v>718</v>
      </c>
      <c r="G428" s="16" t="s">
        <v>48</v>
      </c>
      <c r="H428" s="16" t="s">
        <v>47</v>
      </c>
      <c r="I428" s="18" t="s">
        <v>588</v>
      </c>
      <c r="J428" s="18" t="s">
        <v>47</v>
      </c>
      <c r="K428" s="18" t="s">
        <v>719</v>
      </c>
      <c r="L428" s="18" t="s">
        <v>714</v>
      </c>
      <c r="M428" s="18">
        <v>271.45999999999998</v>
      </c>
      <c r="N428" s="16" t="s">
        <v>49</v>
      </c>
      <c r="O428" s="16" t="s">
        <v>720</v>
      </c>
      <c r="P428" s="16" t="s">
        <v>721</v>
      </c>
      <c r="Q428" s="18">
        <v>-26.726400000000002</v>
      </c>
      <c r="R428" s="18">
        <v>0</v>
      </c>
      <c r="S428" s="18">
        <v>0</v>
      </c>
      <c r="T428" s="18">
        <v>0</v>
      </c>
      <c r="U428" s="16" t="s">
        <v>50</v>
      </c>
      <c r="V428" s="18">
        <v>0</v>
      </c>
      <c r="W428" s="18">
        <v>-23.04</v>
      </c>
      <c r="X428" s="16" t="s">
        <v>63</v>
      </c>
      <c r="Y428" s="18">
        <v>-3.6863999999999999</v>
      </c>
      <c r="Z428" s="18">
        <v>0</v>
      </c>
      <c r="AA428" s="16" t="s">
        <v>50</v>
      </c>
      <c r="AB428" s="18">
        <v>0</v>
      </c>
      <c r="AC428" s="18">
        <v>0</v>
      </c>
      <c r="AD428" s="16" t="s">
        <v>50</v>
      </c>
      <c r="AE428" s="18">
        <v>0</v>
      </c>
      <c r="AF428" s="16">
        <v>0</v>
      </c>
      <c r="AG428" s="16" t="s">
        <v>50</v>
      </c>
      <c r="AH428" s="18">
        <v>0</v>
      </c>
      <c r="AI428" s="18">
        <v>0</v>
      </c>
      <c r="AJ428" s="16" t="s">
        <v>50</v>
      </c>
      <c r="AK428" s="18">
        <v>0</v>
      </c>
      <c r="AL428" s="18">
        <v>0</v>
      </c>
      <c r="AM428" s="19" t="s">
        <v>47</v>
      </c>
      <c r="AN428" s="16" t="s">
        <v>47</v>
      </c>
      <c r="AO428" s="19" t="s">
        <v>47</v>
      </c>
      <c r="AP428" s="16" t="s">
        <v>47</v>
      </c>
      <c r="AQ428" s="20"/>
    </row>
    <row r="429" spans="1:43" s="28" customFormat="1" x14ac:dyDescent="0.25">
      <c r="A429" s="16" t="s">
        <v>1563</v>
      </c>
      <c r="B429" s="25">
        <v>44970</v>
      </c>
      <c r="C429" s="24" t="s">
        <v>1237</v>
      </c>
      <c r="D429" s="24" t="s">
        <v>52</v>
      </c>
      <c r="E429" s="24" t="s">
        <v>1238</v>
      </c>
      <c r="F429" s="24" t="s">
        <v>1411</v>
      </c>
      <c r="G429" s="24" t="s">
        <v>54</v>
      </c>
      <c r="H429" s="24" t="s">
        <v>1412</v>
      </c>
      <c r="I429" s="26" t="s">
        <v>47</v>
      </c>
      <c r="J429" s="26" t="s">
        <v>47</v>
      </c>
      <c r="K429" s="26" t="s">
        <v>47</v>
      </c>
      <c r="L429" s="26" t="s">
        <v>47</v>
      </c>
      <c r="M429" s="26">
        <v>0</v>
      </c>
      <c r="N429" s="24" t="s">
        <v>47</v>
      </c>
      <c r="O429" s="24" t="s">
        <v>56</v>
      </c>
      <c r="P429" s="24" t="s">
        <v>47</v>
      </c>
      <c r="Q429" s="26">
        <f t="shared" ref="Q429:Q435" si="4">+R429+S429+T429+V429+W429+Y429+AB429+Z429+AC429+AE429</f>
        <v>6195.6292500000009</v>
      </c>
      <c r="R429" s="26">
        <v>0</v>
      </c>
      <c r="S429" s="26">
        <v>4953.7970000000014</v>
      </c>
      <c r="T429" s="26">
        <v>0</v>
      </c>
      <c r="U429" s="24" t="s">
        <v>50</v>
      </c>
      <c r="V429" s="26">
        <v>0</v>
      </c>
      <c r="W429" s="26">
        <v>1070.5450499999999</v>
      </c>
      <c r="X429" s="24" t="s">
        <v>50</v>
      </c>
      <c r="Y429" s="26">
        <v>171.28719999999998</v>
      </c>
      <c r="Z429" s="26">
        <v>0</v>
      </c>
      <c r="AA429" s="24" t="s">
        <v>50</v>
      </c>
      <c r="AB429" s="26">
        <v>0</v>
      </c>
      <c r="AC429" s="26">
        <v>0</v>
      </c>
      <c r="AD429" s="24" t="s">
        <v>50</v>
      </c>
      <c r="AE429" s="26">
        <v>0</v>
      </c>
      <c r="AF429" s="24">
        <v>0</v>
      </c>
      <c r="AG429" s="24" t="s">
        <v>50</v>
      </c>
      <c r="AH429" s="26">
        <v>0</v>
      </c>
      <c r="AI429" s="26">
        <v>0</v>
      </c>
      <c r="AJ429" s="24" t="s">
        <v>50</v>
      </c>
      <c r="AK429" s="26">
        <v>0</v>
      </c>
      <c r="AL429" s="26">
        <v>0</v>
      </c>
      <c r="AM429" s="27" t="s">
        <v>47</v>
      </c>
      <c r="AN429" s="24" t="s">
        <v>47</v>
      </c>
      <c r="AO429" s="27" t="s">
        <v>47</v>
      </c>
      <c r="AP429" s="24" t="s">
        <v>47</v>
      </c>
    </row>
    <row r="430" spans="1:43" s="28" customFormat="1" x14ac:dyDescent="0.25">
      <c r="A430" s="16" t="s">
        <v>1564</v>
      </c>
      <c r="B430" s="25">
        <v>44970</v>
      </c>
      <c r="C430" s="24" t="s">
        <v>1237</v>
      </c>
      <c r="D430" s="24" t="s">
        <v>52</v>
      </c>
      <c r="E430" s="24" t="s">
        <v>1238</v>
      </c>
      <c r="F430" s="24" t="s">
        <v>1411</v>
      </c>
      <c r="G430" s="24" t="s">
        <v>54</v>
      </c>
      <c r="H430" s="24" t="s">
        <v>1413</v>
      </c>
      <c r="I430" s="26" t="s">
        <v>47</v>
      </c>
      <c r="J430" s="26" t="s">
        <v>47</v>
      </c>
      <c r="K430" s="26" t="s">
        <v>47</v>
      </c>
      <c r="L430" s="26" t="s">
        <v>47</v>
      </c>
      <c r="M430" s="26">
        <v>0</v>
      </c>
      <c r="N430" s="24" t="s">
        <v>47</v>
      </c>
      <c r="O430" s="24" t="s">
        <v>1414</v>
      </c>
      <c r="P430" s="24" t="s">
        <v>1415</v>
      </c>
      <c r="Q430" s="26">
        <f t="shared" si="4"/>
        <v>35</v>
      </c>
      <c r="R430" s="26">
        <v>0</v>
      </c>
      <c r="S430" s="26">
        <v>35</v>
      </c>
      <c r="T430" s="26">
        <v>0</v>
      </c>
      <c r="U430" s="24" t="s">
        <v>50</v>
      </c>
      <c r="V430" s="26">
        <v>0</v>
      </c>
      <c r="W430" s="26">
        <v>0</v>
      </c>
      <c r="X430" s="24" t="s">
        <v>50</v>
      </c>
      <c r="Y430" s="26">
        <v>0</v>
      </c>
      <c r="Z430" s="26">
        <v>0</v>
      </c>
      <c r="AA430" s="24" t="s">
        <v>50</v>
      </c>
      <c r="AB430" s="26">
        <v>0</v>
      </c>
      <c r="AC430" s="26">
        <v>0</v>
      </c>
      <c r="AD430" s="24" t="s">
        <v>50</v>
      </c>
      <c r="AE430" s="26">
        <v>0</v>
      </c>
      <c r="AF430" s="24">
        <v>0</v>
      </c>
      <c r="AG430" s="24" t="s">
        <v>50</v>
      </c>
      <c r="AH430" s="26">
        <v>0</v>
      </c>
      <c r="AI430" s="26">
        <v>0</v>
      </c>
      <c r="AJ430" s="24" t="s">
        <v>50</v>
      </c>
      <c r="AK430" s="26">
        <v>0</v>
      </c>
      <c r="AL430" s="26">
        <v>0</v>
      </c>
      <c r="AM430" s="27" t="s">
        <v>47</v>
      </c>
      <c r="AN430" s="24" t="s">
        <v>47</v>
      </c>
      <c r="AO430" s="27" t="s">
        <v>47</v>
      </c>
      <c r="AP430" s="24" t="s">
        <v>47</v>
      </c>
    </row>
    <row r="431" spans="1:43" s="28" customFormat="1" x14ac:dyDescent="0.25">
      <c r="A431" s="16" t="s">
        <v>1565</v>
      </c>
      <c r="B431" s="25">
        <v>44970</v>
      </c>
      <c r="C431" s="24" t="s">
        <v>1237</v>
      </c>
      <c r="D431" s="24" t="s">
        <v>52</v>
      </c>
      <c r="E431" s="24" t="s">
        <v>1238</v>
      </c>
      <c r="F431" s="24" t="s">
        <v>1411</v>
      </c>
      <c r="G431" s="24" t="s">
        <v>54</v>
      </c>
      <c r="H431" s="24" t="s">
        <v>1416</v>
      </c>
      <c r="I431" s="26" t="s">
        <v>47</v>
      </c>
      <c r="J431" s="26" t="s">
        <v>47</v>
      </c>
      <c r="K431" s="26" t="s">
        <v>47</v>
      </c>
      <c r="L431" s="26" t="s">
        <v>47</v>
      </c>
      <c r="M431" s="26">
        <v>0</v>
      </c>
      <c r="N431" s="24" t="s">
        <v>47</v>
      </c>
      <c r="O431" s="24" t="s">
        <v>56</v>
      </c>
      <c r="P431" s="24" t="s">
        <v>47</v>
      </c>
      <c r="Q431" s="26">
        <f t="shared" si="4"/>
        <v>4234.6881999999987</v>
      </c>
      <c r="R431" s="26">
        <v>0</v>
      </c>
      <c r="S431" s="26">
        <v>3134.7183999999993</v>
      </c>
      <c r="T431" s="26">
        <v>0</v>
      </c>
      <c r="U431" s="24" t="s">
        <v>50</v>
      </c>
      <c r="V431" s="26">
        <v>0</v>
      </c>
      <c r="W431" s="26">
        <v>948.24989999999991</v>
      </c>
      <c r="X431" s="24" t="s">
        <v>50</v>
      </c>
      <c r="Y431" s="26">
        <v>151.7199</v>
      </c>
      <c r="Z431" s="26">
        <v>0</v>
      </c>
      <c r="AA431" s="24" t="s">
        <v>50</v>
      </c>
      <c r="AB431" s="26">
        <v>0</v>
      </c>
      <c r="AC431" s="26">
        <v>0</v>
      </c>
      <c r="AD431" s="24" t="s">
        <v>50</v>
      </c>
      <c r="AE431" s="26">
        <v>0</v>
      </c>
      <c r="AF431" s="24">
        <v>0</v>
      </c>
      <c r="AG431" s="24" t="s">
        <v>50</v>
      </c>
      <c r="AH431" s="26">
        <v>0</v>
      </c>
      <c r="AI431" s="26">
        <v>0</v>
      </c>
      <c r="AJ431" s="24" t="s">
        <v>50</v>
      </c>
      <c r="AK431" s="26">
        <v>0</v>
      </c>
      <c r="AL431" s="26">
        <v>0</v>
      </c>
      <c r="AM431" s="27" t="s">
        <v>47</v>
      </c>
      <c r="AN431" s="24" t="s">
        <v>47</v>
      </c>
      <c r="AO431" s="27" t="s">
        <v>47</v>
      </c>
      <c r="AP431" s="24" t="s">
        <v>47</v>
      </c>
    </row>
    <row r="432" spans="1:43" s="28" customFormat="1" x14ac:dyDescent="0.25">
      <c r="A432" s="16" t="s">
        <v>1566</v>
      </c>
      <c r="B432" s="25">
        <v>44970</v>
      </c>
      <c r="C432" s="24" t="s">
        <v>1237</v>
      </c>
      <c r="D432" s="24" t="s">
        <v>52</v>
      </c>
      <c r="E432" s="24" t="s">
        <v>1238</v>
      </c>
      <c r="F432" s="24" t="s">
        <v>1411</v>
      </c>
      <c r="G432" s="24" t="s">
        <v>54</v>
      </c>
      <c r="H432" s="24" t="s">
        <v>1417</v>
      </c>
      <c r="I432" s="26" t="s">
        <v>47</v>
      </c>
      <c r="J432" s="26" t="s">
        <v>47</v>
      </c>
      <c r="K432" s="26" t="s">
        <v>47</v>
      </c>
      <c r="L432" s="26" t="s">
        <v>47</v>
      </c>
      <c r="M432" s="26">
        <v>0</v>
      </c>
      <c r="N432" s="24" t="s">
        <v>47</v>
      </c>
      <c r="O432" s="24" t="s">
        <v>1418</v>
      </c>
      <c r="P432" s="24" t="s">
        <v>1419</v>
      </c>
      <c r="Q432" s="26">
        <f t="shared" si="4"/>
        <v>24.25</v>
      </c>
      <c r="R432" s="26">
        <v>0</v>
      </c>
      <c r="S432" s="26">
        <v>24.25</v>
      </c>
      <c r="T432" s="26">
        <v>0</v>
      </c>
      <c r="U432" s="24" t="s">
        <v>50</v>
      </c>
      <c r="V432" s="26">
        <v>0</v>
      </c>
      <c r="W432" s="26">
        <v>0</v>
      </c>
      <c r="X432" s="24" t="s">
        <v>50</v>
      </c>
      <c r="Y432" s="26">
        <v>0</v>
      </c>
      <c r="Z432" s="26">
        <v>0</v>
      </c>
      <c r="AA432" s="24" t="s">
        <v>50</v>
      </c>
      <c r="AB432" s="26">
        <v>0</v>
      </c>
      <c r="AC432" s="26">
        <v>0</v>
      </c>
      <c r="AD432" s="24" t="s">
        <v>50</v>
      </c>
      <c r="AE432" s="26">
        <v>0</v>
      </c>
      <c r="AF432" s="24">
        <v>0</v>
      </c>
      <c r="AG432" s="24" t="s">
        <v>50</v>
      </c>
      <c r="AH432" s="26">
        <v>0</v>
      </c>
      <c r="AI432" s="26">
        <v>0</v>
      </c>
      <c r="AJ432" s="24" t="s">
        <v>50</v>
      </c>
      <c r="AK432" s="26">
        <v>0</v>
      </c>
      <c r="AL432" s="26">
        <v>0</v>
      </c>
      <c r="AM432" s="27" t="s">
        <v>47</v>
      </c>
      <c r="AN432" s="24" t="s">
        <v>47</v>
      </c>
      <c r="AO432" s="27" t="s">
        <v>47</v>
      </c>
      <c r="AP432" s="24" t="s">
        <v>47</v>
      </c>
    </row>
    <row r="433" spans="1:43" s="28" customFormat="1" x14ac:dyDescent="0.25">
      <c r="A433" s="16" t="s">
        <v>1567</v>
      </c>
      <c r="B433" s="25">
        <v>44970</v>
      </c>
      <c r="C433" s="24" t="s">
        <v>1237</v>
      </c>
      <c r="D433" s="24" t="s">
        <v>52</v>
      </c>
      <c r="E433" s="24" t="s">
        <v>1238</v>
      </c>
      <c r="F433" s="24" t="s">
        <v>1411</v>
      </c>
      <c r="G433" s="24" t="s">
        <v>54</v>
      </c>
      <c r="H433" s="24" t="s">
        <v>1421</v>
      </c>
      <c r="I433" s="26" t="s">
        <v>47</v>
      </c>
      <c r="J433" s="26" t="s">
        <v>47</v>
      </c>
      <c r="K433" s="26" t="s">
        <v>47</v>
      </c>
      <c r="L433" s="26" t="s">
        <v>47</v>
      </c>
      <c r="M433" s="26">
        <v>0</v>
      </c>
      <c r="N433" s="24" t="s">
        <v>47</v>
      </c>
      <c r="O433" s="24" t="s">
        <v>56</v>
      </c>
      <c r="P433" s="24" t="s">
        <v>47</v>
      </c>
      <c r="Q433" s="26">
        <f t="shared" si="4"/>
        <v>4890.1151</v>
      </c>
      <c r="R433" s="26">
        <v>0</v>
      </c>
      <c r="S433" s="26">
        <v>3760.0713500000002</v>
      </c>
      <c r="T433" s="26">
        <v>0</v>
      </c>
      <c r="U433" s="24" t="s">
        <v>50</v>
      </c>
      <c r="V433" s="26">
        <v>0</v>
      </c>
      <c r="W433" s="26">
        <v>974.17555000000016</v>
      </c>
      <c r="X433" s="24" t="s">
        <v>63</v>
      </c>
      <c r="Y433" s="26">
        <v>155.86819999999997</v>
      </c>
      <c r="Z433" s="26">
        <v>0</v>
      </c>
      <c r="AA433" s="24" t="s">
        <v>50</v>
      </c>
      <c r="AB433" s="26">
        <v>0</v>
      </c>
      <c r="AC433" s="26">
        <v>0</v>
      </c>
      <c r="AD433" s="24" t="s">
        <v>50</v>
      </c>
      <c r="AE433" s="26">
        <v>0</v>
      </c>
      <c r="AF433" s="24">
        <v>0</v>
      </c>
      <c r="AG433" s="24" t="s">
        <v>50</v>
      </c>
      <c r="AH433" s="26">
        <v>0</v>
      </c>
      <c r="AI433" s="26">
        <v>0</v>
      </c>
      <c r="AJ433" s="24" t="s">
        <v>50</v>
      </c>
      <c r="AK433" s="26">
        <v>0</v>
      </c>
      <c r="AL433" s="26">
        <v>0</v>
      </c>
      <c r="AM433" s="27" t="s">
        <v>47</v>
      </c>
      <c r="AN433" s="24" t="s">
        <v>47</v>
      </c>
      <c r="AO433" s="27" t="s">
        <v>47</v>
      </c>
      <c r="AP433" s="24" t="s">
        <v>47</v>
      </c>
    </row>
    <row r="434" spans="1:43" s="28" customFormat="1" x14ac:dyDescent="0.25">
      <c r="A434" s="16" t="s">
        <v>1568</v>
      </c>
      <c r="B434" s="25">
        <v>44970</v>
      </c>
      <c r="C434" s="24" t="s">
        <v>1237</v>
      </c>
      <c r="D434" s="24" t="s">
        <v>52</v>
      </c>
      <c r="E434" s="24" t="s">
        <v>1238</v>
      </c>
      <c r="F434" s="24" t="s">
        <v>1411</v>
      </c>
      <c r="G434" s="24" t="s">
        <v>54</v>
      </c>
      <c r="H434" s="24" t="s">
        <v>1422</v>
      </c>
      <c r="I434" s="26" t="s">
        <v>47</v>
      </c>
      <c r="J434" s="26" t="s">
        <v>47</v>
      </c>
      <c r="K434" s="26" t="s">
        <v>47</v>
      </c>
      <c r="L434" s="26" t="s">
        <v>47</v>
      </c>
      <c r="M434" s="26">
        <v>0</v>
      </c>
      <c r="N434" s="24" t="s">
        <v>47</v>
      </c>
      <c r="O434" s="24" t="s">
        <v>1317</v>
      </c>
      <c r="P434" s="24" t="s">
        <v>1318</v>
      </c>
      <c r="Q434" s="26">
        <f t="shared" si="4"/>
        <v>138.93305000000001</v>
      </c>
      <c r="R434" s="26">
        <v>0</v>
      </c>
      <c r="S434" s="26">
        <v>74.661650000000009</v>
      </c>
      <c r="T434" s="26">
        <v>55.406399999999998</v>
      </c>
      <c r="U434" s="24" t="s">
        <v>63</v>
      </c>
      <c r="V434" s="26">
        <v>8.8650000000000002</v>
      </c>
      <c r="W434" s="26">
        <v>0</v>
      </c>
      <c r="X434" s="24" t="s">
        <v>50</v>
      </c>
      <c r="Y434" s="26">
        <v>0</v>
      </c>
      <c r="Z434" s="26">
        <v>0</v>
      </c>
      <c r="AA434" s="24" t="s">
        <v>50</v>
      </c>
      <c r="AB434" s="26">
        <v>0</v>
      </c>
      <c r="AC434" s="26">
        <v>0</v>
      </c>
      <c r="AD434" s="24" t="s">
        <v>50</v>
      </c>
      <c r="AE434" s="26">
        <v>0</v>
      </c>
      <c r="AF434" s="24">
        <v>0</v>
      </c>
      <c r="AG434" s="24" t="s">
        <v>50</v>
      </c>
      <c r="AH434" s="26">
        <v>0</v>
      </c>
      <c r="AI434" s="26">
        <v>0</v>
      </c>
      <c r="AJ434" s="24" t="s">
        <v>50</v>
      </c>
      <c r="AK434" s="26">
        <v>0</v>
      </c>
      <c r="AL434" s="26">
        <v>0</v>
      </c>
      <c r="AM434" s="27" t="s">
        <v>47</v>
      </c>
      <c r="AN434" s="24" t="s">
        <v>47</v>
      </c>
      <c r="AO434" s="27" t="s">
        <v>47</v>
      </c>
      <c r="AP434" s="24" t="s">
        <v>47</v>
      </c>
    </row>
    <row r="435" spans="1:43" s="28" customFormat="1" x14ac:dyDescent="0.25">
      <c r="A435" s="16" t="s">
        <v>1569</v>
      </c>
      <c r="B435" s="25">
        <v>44970</v>
      </c>
      <c r="C435" s="24" t="s">
        <v>1237</v>
      </c>
      <c r="D435" s="24" t="s">
        <v>52</v>
      </c>
      <c r="E435" s="24" t="s">
        <v>1238</v>
      </c>
      <c r="F435" s="24" t="s">
        <v>1411</v>
      </c>
      <c r="G435" s="24" t="s">
        <v>54</v>
      </c>
      <c r="H435" s="24" t="s">
        <v>1423</v>
      </c>
      <c r="I435" s="26" t="s">
        <v>47</v>
      </c>
      <c r="J435" s="26" t="s">
        <v>47</v>
      </c>
      <c r="K435" s="26" t="s">
        <v>47</v>
      </c>
      <c r="L435" s="26" t="s">
        <v>47</v>
      </c>
      <c r="M435" s="26">
        <v>0</v>
      </c>
      <c r="N435" s="24" t="s">
        <v>47</v>
      </c>
      <c r="O435" s="24" t="s">
        <v>56</v>
      </c>
      <c r="P435" s="24" t="s">
        <v>47</v>
      </c>
      <c r="Q435" s="26">
        <f t="shared" si="4"/>
        <v>2212.8350999999998</v>
      </c>
      <c r="R435" s="26">
        <v>0</v>
      </c>
      <c r="S435" s="26">
        <v>1350.47</v>
      </c>
      <c r="T435" s="26">
        <v>0</v>
      </c>
      <c r="U435" s="24" t="s">
        <v>50</v>
      </c>
      <c r="V435" s="26">
        <v>0</v>
      </c>
      <c r="W435" s="26">
        <v>743.42</v>
      </c>
      <c r="X435" s="24" t="s">
        <v>63</v>
      </c>
      <c r="Y435" s="26">
        <v>118.94510000000001</v>
      </c>
      <c r="Z435" s="26">
        <v>0</v>
      </c>
      <c r="AA435" s="24" t="s">
        <v>50</v>
      </c>
      <c r="AB435" s="26">
        <v>0</v>
      </c>
      <c r="AC435" s="26">
        <v>0</v>
      </c>
      <c r="AD435" s="24" t="s">
        <v>50</v>
      </c>
      <c r="AE435" s="26">
        <v>0</v>
      </c>
      <c r="AF435" s="24">
        <v>0</v>
      </c>
      <c r="AG435" s="24" t="s">
        <v>50</v>
      </c>
      <c r="AH435" s="26">
        <v>0</v>
      </c>
      <c r="AI435" s="26">
        <v>0</v>
      </c>
      <c r="AJ435" s="24" t="s">
        <v>50</v>
      </c>
      <c r="AK435" s="26">
        <v>0</v>
      </c>
      <c r="AL435" s="26">
        <v>0</v>
      </c>
      <c r="AM435" s="27" t="s">
        <v>47</v>
      </c>
      <c r="AN435" s="24" t="s">
        <v>47</v>
      </c>
      <c r="AO435" s="27" t="s">
        <v>47</v>
      </c>
      <c r="AP435" s="24" t="s">
        <v>47</v>
      </c>
    </row>
    <row r="436" spans="1:43" s="28" customFormat="1" x14ac:dyDescent="0.25">
      <c r="A436" s="16" t="s">
        <v>1570</v>
      </c>
      <c r="B436" s="17">
        <v>44970</v>
      </c>
      <c r="C436" s="16" t="s">
        <v>876</v>
      </c>
      <c r="D436" s="16" t="s">
        <v>65</v>
      </c>
      <c r="E436" s="16" t="s">
        <v>66</v>
      </c>
      <c r="F436" s="16" t="s">
        <v>725</v>
      </c>
      <c r="G436" s="16" t="s">
        <v>54</v>
      </c>
      <c r="H436" s="16" t="s">
        <v>723</v>
      </c>
      <c r="I436" s="18" t="s">
        <v>47</v>
      </c>
      <c r="J436" s="18" t="s">
        <v>47</v>
      </c>
      <c r="K436" s="18" t="s">
        <v>47</v>
      </c>
      <c r="L436" s="18" t="s">
        <v>47</v>
      </c>
      <c r="M436" s="18">
        <v>0</v>
      </c>
      <c r="N436" s="16" t="s">
        <v>47</v>
      </c>
      <c r="O436" s="16" t="s">
        <v>56</v>
      </c>
      <c r="P436" s="16" t="s">
        <v>47</v>
      </c>
      <c r="Q436" s="18">
        <v>415.50810000000001</v>
      </c>
      <c r="R436" s="18">
        <v>0</v>
      </c>
      <c r="S436" s="18">
        <v>94.083699999999965</v>
      </c>
      <c r="T436" s="18">
        <v>0</v>
      </c>
      <c r="U436" s="16" t="s">
        <v>50</v>
      </c>
      <c r="V436" s="18">
        <v>0</v>
      </c>
      <c r="W436" s="18">
        <v>277.09000000000003</v>
      </c>
      <c r="X436" s="16" t="s">
        <v>50</v>
      </c>
      <c r="Y436" s="18">
        <v>44.334399999999995</v>
      </c>
      <c r="Z436" s="18">
        <v>0</v>
      </c>
      <c r="AA436" s="16" t="s">
        <v>50</v>
      </c>
      <c r="AB436" s="18">
        <v>0</v>
      </c>
      <c r="AC436" s="18">
        <v>0</v>
      </c>
      <c r="AD436" s="16" t="s">
        <v>50</v>
      </c>
      <c r="AE436" s="18">
        <v>0</v>
      </c>
      <c r="AF436" s="16">
        <v>0</v>
      </c>
      <c r="AG436" s="16" t="s">
        <v>50</v>
      </c>
      <c r="AH436" s="18">
        <v>0</v>
      </c>
      <c r="AI436" s="18">
        <v>0</v>
      </c>
      <c r="AJ436" s="16" t="s">
        <v>50</v>
      </c>
      <c r="AK436" s="18">
        <v>0</v>
      </c>
      <c r="AL436" s="18">
        <v>0</v>
      </c>
      <c r="AM436" s="19" t="s">
        <v>47</v>
      </c>
      <c r="AN436" s="16" t="s">
        <v>47</v>
      </c>
      <c r="AO436" s="19" t="s">
        <v>47</v>
      </c>
      <c r="AP436" s="16" t="s">
        <v>47</v>
      </c>
      <c r="AQ436" s="20"/>
    </row>
    <row r="437" spans="1:43" s="28" customFormat="1" x14ac:dyDescent="0.25">
      <c r="A437" s="16" t="s">
        <v>1571</v>
      </c>
      <c r="B437" s="17">
        <v>44970</v>
      </c>
      <c r="C437" s="16" t="s">
        <v>876</v>
      </c>
      <c r="D437" s="16" t="s">
        <v>65</v>
      </c>
      <c r="E437" s="16" t="s">
        <v>66</v>
      </c>
      <c r="F437" s="16" t="s">
        <v>725</v>
      </c>
      <c r="G437" s="16" t="s">
        <v>54</v>
      </c>
      <c r="H437" s="16" t="s">
        <v>726</v>
      </c>
      <c r="I437" s="18" t="s">
        <v>47</v>
      </c>
      <c r="J437" s="18" t="s">
        <v>47</v>
      </c>
      <c r="K437" s="18" t="s">
        <v>47</v>
      </c>
      <c r="L437" s="18" t="s">
        <v>47</v>
      </c>
      <c r="M437" s="18">
        <v>0</v>
      </c>
      <c r="N437" s="16" t="s">
        <v>47</v>
      </c>
      <c r="O437" s="16" t="s">
        <v>727</v>
      </c>
      <c r="P437" s="16" t="s">
        <v>728</v>
      </c>
      <c r="Q437" s="18">
        <v>443.03449999999998</v>
      </c>
      <c r="R437" s="18">
        <v>0</v>
      </c>
      <c r="S437" s="18">
        <v>400.92649999999998</v>
      </c>
      <c r="T437" s="18">
        <v>36.299999999999997</v>
      </c>
      <c r="U437" s="16" t="s">
        <v>63</v>
      </c>
      <c r="V437" s="18">
        <v>5.8079999999999998</v>
      </c>
      <c r="W437" s="18">
        <v>0</v>
      </c>
      <c r="X437" s="16" t="s">
        <v>50</v>
      </c>
      <c r="Y437" s="18">
        <v>0</v>
      </c>
      <c r="Z437" s="18">
        <v>0</v>
      </c>
      <c r="AA437" s="16" t="s">
        <v>50</v>
      </c>
      <c r="AB437" s="18">
        <v>0</v>
      </c>
      <c r="AC437" s="18">
        <v>0</v>
      </c>
      <c r="AD437" s="16" t="s">
        <v>50</v>
      </c>
      <c r="AE437" s="18">
        <v>0</v>
      </c>
      <c r="AF437" s="16">
        <v>0</v>
      </c>
      <c r="AG437" s="16" t="s">
        <v>50</v>
      </c>
      <c r="AH437" s="18">
        <v>0</v>
      </c>
      <c r="AI437" s="18">
        <v>0</v>
      </c>
      <c r="AJ437" s="16" t="s">
        <v>50</v>
      </c>
      <c r="AK437" s="18">
        <v>0</v>
      </c>
      <c r="AL437" s="18">
        <v>0</v>
      </c>
      <c r="AM437" s="19" t="s">
        <v>47</v>
      </c>
      <c r="AN437" s="16" t="s">
        <v>47</v>
      </c>
      <c r="AO437" s="19" t="s">
        <v>47</v>
      </c>
      <c r="AP437" s="16" t="s">
        <v>47</v>
      </c>
      <c r="AQ437" s="20"/>
    </row>
    <row r="438" spans="1:43" s="28" customFormat="1" x14ac:dyDescent="0.25">
      <c r="A438" s="16" t="s">
        <v>1572</v>
      </c>
      <c r="B438" s="17">
        <v>44970</v>
      </c>
      <c r="C438" s="16" t="s">
        <v>876</v>
      </c>
      <c r="D438" s="16" t="s">
        <v>65</v>
      </c>
      <c r="E438" s="16" t="s">
        <v>66</v>
      </c>
      <c r="F438" s="16" t="s">
        <v>725</v>
      </c>
      <c r="G438" s="16" t="s">
        <v>54</v>
      </c>
      <c r="H438" s="16" t="s">
        <v>730</v>
      </c>
      <c r="I438" s="18" t="s">
        <v>47</v>
      </c>
      <c r="J438" s="18" t="s">
        <v>47</v>
      </c>
      <c r="K438" s="18" t="s">
        <v>47</v>
      </c>
      <c r="L438" s="18" t="s">
        <v>47</v>
      </c>
      <c r="M438" s="18">
        <v>0</v>
      </c>
      <c r="N438" s="16" t="s">
        <v>47</v>
      </c>
      <c r="O438" s="16" t="s">
        <v>56</v>
      </c>
      <c r="P438" s="16" t="s">
        <v>47</v>
      </c>
      <c r="Q438" s="18">
        <v>6912.1879000000008</v>
      </c>
      <c r="R438" s="18">
        <v>0</v>
      </c>
      <c r="S438" s="18">
        <v>5398.0459500000015</v>
      </c>
      <c r="T438" s="18">
        <v>0</v>
      </c>
      <c r="U438" s="16" t="s">
        <v>50</v>
      </c>
      <c r="V438" s="18">
        <v>0</v>
      </c>
      <c r="W438" s="18">
        <v>1305.29475</v>
      </c>
      <c r="X438" s="16" t="s">
        <v>50</v>
      </c>
      <c r="Y438" s="18">
        <v>208.84720000000002</v>
      </c>
      <c r="Z438" s="18">
        <v>0</v>
      </c>
      <c r="AA438" s="16" t="s">
        <v>50</v>
      </c>
      <c r="AB438" s="18">
        <v>0</v>
      </c>
      <c r="AC438" s="18">
        <v>0</v>
      </c>
      <c r="AD438" s="16" t="s">
        <v>50</v>
      </c>
      <c r="AE438" s="18">
        <v>0</v>
      </c>
      <c r="AF438" s="16">
        <v>0</v>
      </c>
      <c r="AG438" s="16" t="s">
        <v>50</v>
      </c>
      <c r="AH438" s="18">
        <v>0</v>
      </c>
      <c r="AI438" s="18">
        <v>0</v>
      </c>
      <c r="AJ438" s="16" t="s">
        <v>50</v>
      </c>
      <c r="AK438" s="18">
        <v>0</v>
      </c>
      <c r="AL438" s="18">
        <v>0</v>
      </c>
      <c r="AM438" s="19" t="s">
        <v>47</v>
      </c>
      <c r="AN438" s="16" t="s">
        <v>47</v>
      </c>
      <c r="AO438" s="19" t="s">
        <v>47</v>
      </c>
      <c r="AP438" s="16" t="s">
        <v>47</v>
      </c>
      <c r="AQ438" s="20"/>
    </row>
    <row r="439" spans="1:43" s="28" customFormat="1" x14ac:dyDescent="0.25">
      <c r="A439" s="16" t="s">
        <v>1573</v>
      </c>
      <c r="B439" s="17">
        <v>44970</v>
      </c>
      <c r="C439" s="16" t="s">
        <v>876</v>
      </c>
      <c r="D439" s="16" t="s">
        <v>65</v>
      </c>
      <c r="E439" s="16" t="s">
        <v>66</v>
      </c>
      <c r="F439" s="16" t="s">
        <v>725</v>
      </c>
      <c r="G439" s="16" t="s">
        <v>54</v>
      </c>
      <c r="H439" s="16" t="s">
        <v>732</v>
      </c>
      <c r="I439" s="18" t="s">
        <v>47</v>
      </c>
      <c r="J439" s="18" t="s">
        <v>47</v>
      </c>
      <c r="K439" s="18" t="s">
        <v>47</v>
      </c>
      <c r="L439" s="18" t="s">
        <v>47</v>
      </c>
      <c r="M439" s="18">
        <v>0</v>
      </c>
      <c r="N439" s="16" t="s">
        <v>47</v>
      </c>
      <c r="O439" s="16" t="s">
        <v>733</v>
      </c>
      <c r="P439" s="16" t="s">
        <v>734</v>
      </c>
      <c r="Q439" s="18">
        <v>188.60554999999999</v>
      </c>
      <c r="R439" s="18">
        <v>0</v>
      </c>
      <c r="S439" s="18">
        <v>188.60554999999999</v>
      </c>
      <c r="T439" s="18">
        <v>0</v>
      </c>
      <c r="U439" s="16" t="s">
        <v>50</v>
      </c>
      <c r="V439" s="18">
        <v>0</v>
      </c>
      <c r="W439" s="18">
        <v>0</v>
      </c>
      <c r="X439" s="16" t="s">
        <v>50</v>
      </c>
      <c r="Y439" s="18">
        <v>0</v>
      </c>
      <c r="Z439" s="18">
        <v>0</v>
      </c>
      <c r="AA439" s="16" t="s">
        <v>50</v>
      </c>
      <c r="AB439" s="18">
        <v>0</v>
      </c>
      <c r="AC439" s="18">
        <v>0</v>
      </c>
      <c r="AD439" s="16" t="s">
        <v>50</v>
      </c>
      <c r="AE439" s="18">
        <v>0</v>
      </c>
      <c r="AF439" s="16">
        <v>0</v>
      </c>
      <c r="AG439" s="16" t="s">
        <v>50</v>
      </c>
      <c r="AH439" s="18">
        <v>0</v>
      </c>
      <c r="AI439" s="18">
        <v>0</v>
      </c>
      <c r="AJ439" s="16" t="s">
        <v>50</v>
      </c>
      <c r="AK439" s="18">
        <v>0</v>
      </c>
      <c r="AL439" s="18">
        <v>0</v>
      </c>
      <c r="AM439" s="19" t="s">
        <v>47</v>
      </c>
      <c r="AN439" s="16" t="s">
        <v>47</v>
      </c>
      <c r="AO439" s="19" t="s">
        <v>47</v>
      </c>
      <c r="AP439" s="16" t="s">
        <v>47</v>
      </c>
      <c r="AQ439" s="20"/>
    </row>
    <row r="440" spans="1:43" s="28" customFormat="1" x14ac:dyDescent="0.25">
      <c r="A440" s="16" t="s">
        <v>1574</v>
      </c>
      <c r="B440" s="17">
        <v>44970</v>
      </c>
      <c r="C440" s="16" t="s">
        <v>876</v>
      </c>
      <c r="D440" s="16" t="s">
        <v>65</v>
      </c>
      <c r="E440" s="16" t="s">
        <v>66</v>
      </c>
      <c r="F440" s="16" t="s">
        <v>725</v>
      </c>
      <c r="G440" s="16" t="s">
        <v>54</v>
      </c>
      <c r="H440" s="16" t="s">
        <v>736</v>
      </c>
      <c r="I440" s="18" t="s">
        <v>47</v>
      </c>
      <c r="J440" s="18" t="s">
        <v>47</v>
      </c>
      <c r="K440" s="18" t="s">
        <v>47</v>
      </c>
      <c r="L440" s="18" t="s">
        <v>47</v>
      </c>
      <c r="M440" s="18">
        <v>0</v>
      </c>
      <c r="N440" s="16" t="s">
        <v>47</v>
      </c>
      <c r="O440" s="16" t="s">
        <v>56</v>
      </c>
      <c r="P440" s="16" t="s">
        <v>47</v>
      </c>
      <c r="Q440" s="18">
        <v>18905.092899999996</v>
      </c>
      <c r="R440" s="18">
        <v>0</v>
      </c>
      <c r="S440" s="18">
        <v>14941.244499999995</v>
      </c>
      <c r="T440" s="18">
        <v>0</v>
      </c>
      <c r="U440" s="16" t="s">
        <v>50</v>
      </c>
      <c r="V440" s="18">
        <v>0</v>
      </c>
      <c r="W440" s="18">
        <v>3417.1108000000004</v>
      </c>
      <c r="X440" s="16" t="s">
        <v>63</v>
      </c>
      <c r="Y440" s="18">
        <v>546.73760000000004</v>
      </c>
      <c r="Z440" s="18">
        <v>0</v>
      </c>
      <c r="AA440" s="16" t="s">
        <v>50</v>
      </c>
      <c r="AB440" s="18">
        <v>0</v>
      </c>
      <c r="AC440" s="18">
        <v>0</v>
      </c>
      <c r="AD440" s="16" t="s">
        <v>50</v>
      </c>
      <c r="AE440" s="18">
        <v>0</v>
      </c>
      <c r="AF440" s="16">
        <v>0</v>
      </c>
      <c r="AG440" s="16" t="s">
        <v>50</v>
      </c>
      <c r="AH440" s="18">
        <v>0</v>
      </c>
      <c r="AI440" s="18">
        <v>0</v>
      </c>
      <c r="AJ440" s="16" t="s">
        <v>50</v>
      </c>
      <c r="AK440" s="18">
        <v>0</v>
      </c>
      <c r="AL440" s="18">
        <v>0</v>
      </c>
      <c r="AM440" s="19" t="s">
        <v>47</v>
      </c>
      <c r="AN440" s="16" t="s">
        <v>47</v>
      </c>
      <c r="AO440" s="19" t="s">
        <v>47</v>
      </c>
      <c r="AP440" s="16" t="s">
        <v>47</v>
      </c>
      <c r="AQ440" s="20"/>
    </row>
    <row r="441" spans="1:43" s="28" customFormat="1" x14ac:dyDescent="0.25">
      <c r="A441" s="16" t="s">
        <v>1575</v>
      </c>
      <c r="B441" s="25">
        <v>44970</v>
      </c>
      <c r="C441" s="24" t="s">
        <v>926</v>
      </c>
      <c r="D441" s="24" t="s">
        <v>65</v>
      </c>
      <c r="E441" s="24" t="s">
        <v>937</v>
      </c>
      <c r="F441" s="24" t="s">
        <v>1096</v>
      </c>
      <c r="G441" s="24" t="s">
        <v>54</v>
      </c>
      <c r="H441" s="24" t="s">
        <v>1097</v>
      </c>
      <c r="I441" s="26" t="s">
        <v>47</v>
      </c>
      <c r="J441" s="26" t="s">
        <v>47</v>
      </c>
      <c r="K441" s="26" t="s">
        <v>47</v>
      </c>
      <c r="L441" s="26" t="s">
        <v>47</v>
      </c>
      <c r="M441" s="26">
        <v>0</v>
      </c>
      <c r="N441" s="24" t="s">
        <v>47</v>
      </c>
      <c r="O441" s="24" t="s">
        <v>56</v>
      </c>
      <c r="P441" s="24" t="s">
        <v>47</v>
      </c>
      <c r="Q441" s="26">
        <f>+S441+T441+V441+W441+Y441+Z441+AB441+AC441+AE441+AH441+AI441</f>
        <v>10903.642549999997</v>
      </c>
      <c r="R441" s="26">
        <v>0</v>
      </c>
      <c r="S441" s="26">
        <v>10182.432799999997</v>
      </c>
      <c r="T441" s="26">
        <v>0</v>
      </c>
      <c r="U441" s="24" t="s">
        <v>50</v>
      </c>
      <c r="V441" s="26">
        <v>0</v>
      </c>
      <c r="W441" s="26">
        <v>621.73244999999997</v>
      </c>
      <c r="X441" s="24" t="s">
        <v>50</v>
      </c>
      <c r="Y441" s="26">
        <v>99.4773</v>
      </c>
      <c r="Z441" s="26">
        <v>0</v>
      </c>
      <c r="AA441" s="24" t="s">
        <v>50</v>
      </c>
      <c r="AB441" s="26">
        <v>0</v>
      </c>
      <c r="AC441" s="26">
        <v>0</v>
      </c>
      <c r="AD441" s="24" t="s">
        <v>50</v>
      </c>
      <c r="AE441" s="26">
        <v>0</v>
      </c>
      <c r="AF441" s="24">
        <v>0</v>
      </c>
      <c r="AG441" s="24" t="s">
        <v>50</v>
      </c>
      <c r="AH441" s="26">
        <v>0</v>
      </c>
      <c r="AI441" s="26">
        <v>0</v>
      </c>
      <c r="AJ441" s="24" t="s">
        <v>50</v>
      </c>
      <c r="AK441" s="26">
        <v>0</v>
      </c>
      <c r="AL441" s="26">
        <v>0</v>
      </c>
      <c r="AM441" s="27" t="s">
        <v>47</v>
      </c>
      <c r="AN441" s="24" t="s">
        <v>47</v>
      </c>
      <c r="AO441" s="27" t="s">
        <v>47</v>
      </c>
      <c r="AP441" s="24" t="s">
        <v>47</v>
      </c>
    </row>
    <row r="442" spans="1:43" s="28" customFormat="1" x14ac:dyDescent="0.25">
      <c r="A442" s="16" t="s">
        <v>1576</v>
      </c>
      <c r="B442" s="25">
        <v>44970</v>
      </c>
      <c r="C442" s="24" t="s">
        <v>1237</v>
      </c>
      <c r="D442" s="24" t="s">
        <v>65</v>
      </c>
      <c r="E442" s="24" t="s">
        <v>1249</v>
      </c>
      <c r="F442" s="24" t="s">
        <v>1411</v>
      </c>
      <c r="G442" s="24" t="s">
        <v>54</v>
      </c>
      <c r="H442" s="24" t="s">
        <v>1424</v>
      </c>
      <c r="I442" s="26" t="s">
        <v>47</v>
      </c>
      <c r="J442" s="26" t="s">
        <v>47</v>
      </c>
      <c r="K442" s="26" t="s">
        <v>47</v>
      </c>
      <c r="L442" s="26" t="s">
        <v>47</v>
      </c>
      <c r="M442" s="26">
        <v>0</v>
      </c>
      <c r="N442" s="24" t="s">
        <v>47</v>
      </c>
      <c r="O442" s="24" t="s">
        <v>56</v>
      </c>
      <c r="P442" s="24" t="s">
        <v>47</v>
      </c>
      <c r="Q442" s="26">
        <f>+R442+S442+T442+V442+W442+Y442+AB442+Z442+AC442+AE442</f>
        <v>16552.68145</v>
      </c>
      <c r="R442" s="26">
        <v>0</v>
      </c>
      <c r="S442" s="26">
        <v>12944.635</v>
      </c>
      <c r="T442" s="26">
        <v>0</v>
      </c>
      <c r="U442" s="24" t="s">
        <v>50</v>
      </c>
      <c r="V442" s="26">
        <v>0</v>
      </c>
      <c r="W442" s="26">
        <v>3110.3848500000004</v>
      </c>
      <c r="X442" s="24" t="s">
        <v>50</v>
      </c>
      <c r="Y442" s="26">
        <v>497.66159999999991</v>
      </c>
      <c r="Z442" s="26">
        <v>0</v>
      </c>
      <c r="AA442" s="24" t="s">
        <v>50</v>
      </c>
      <c r="AB442" s="26">
        <v>0</v>
      </c>
      <c r="AC442" s="26">
        <v>0</v>
      </c>
      <c r="AD442" s="24" t="s">
        <v>50</v>
      </c>
      <c r="AE442" s="26">
        <v>0</v>
      </c>
      <c r="AF442" s="24">
        <v>0</v>
      </c>
      <c r="AG442" s="24" t="s">
        <v>50</v>
      </c>
      <c r="AH442" s="26">
        <v>0</v>
      </c>
      <c r="AI442" s="26">
        <v>0</v>
      </c>
      <c r="AJ442" s="24" t="s">
        <v>50</v>
      </c>
      <c r="AK442" s="26">
        <v>0</v>
      </c>
      <c r="AL442" s="26">
        <v>0</v>
      </c>
      <c r="AM442" s="27" t="s">
        <v>47</v>
      </c>
      <c r="AN442" s="24" t="s">
        <v>47</v>
      </c>
      <c r="AO442" s="27" t="s">
        <v>47</v>
      </c>
      <c r="AP442" s="24" t="s">
        <v>47</v>
      </c>
    </row>
    <row r="443" spans="1:43" s="28" customFormat="1" x14ac:dyDescent="0.25">
      <c r="A443" s="16" t="s">
        <v>1577</v>
      </c>
      <c r="B443" s="17">
        <v>44970</v>
      </c>
      <c r="C443" s="16" t="s">
        <v>876</v>
      </c>
      <c r="D443" s="16" t="s">
        <v>81</v>
      </c>
      <c r="E443" s="16" t="s">
        <v>82</v>
      </c>
      <c r="F443" s="16" t="s">
        <v>742</v>
      </c>
      <c r="G443" s="16" t="s">
        <v>54</v>
      </c>
      <c r="H443" s="16" t="s">
        <v>738</v>
      </c>
      <c r="I443" s="18" t="s">
        <v>47</v>
      </c>
      <c r="J443" s="18" t="s">
        <v>47</v>
      </c>
      <c r="K443" s="18" t="s">
        <v>47</v>
      </c>
      <c r="L443" s="18" t="s">
        <v>47</v>
      </c>
      <c r="M443" s="18">
        <v>0</v>
      </c>
      <c r="N443" s="16" t="s">
        <v>47</v>
      </c>
      <c r="O443" s="16" t="s">
        <v>56</v>
      </c>
      <c r="P443" s="16" t="s">
        <v>47</v>
      </c>
      <c r="Q443" s="18">
        <v>4204.4924500000006</v>
      </c>
      <c r="R443" s="18">
        <v>0</v>
      </c>
      <c r="S443" s="18">
        <v>3070.3831500000006</v>
      </c>
      <c r="T443" s="18">
        <v>0</v>
      </c>
      <c r="U443" s="16" t="s">
        <v>50</v>
      </c>
      <c r="V443" s="18">
        <v>0</v>
      </c>
      <c r="W443" s="18">
        <v>977.68039999999985</v>
      </c>
      <c r="X443" s="16" t="s">
        <v>63</v>
      </c>
      <c r="Y443" s="18">
        <v>156.4289</v>
      </c>
      <c r="Z443" s="18">
        <v>0</v>
      </c>
      <c r="AA443" s="16" t="s">
        <v>50</v>
      </c>
      <c r="AB443" s="18">
        <v>0</v>
      </c>
      <c r="AC443" s="18">
        <v>0</v>
      </c>
      <c r="AD443" s="16" t="s">
        <v>50</v>
      </c>
      <c r="AE443" s="18">
        <v>0</v>
      </c>
      <c r="AF443" s="16">
        <v>0</v>
      </c>
      <c r="AG443" s="16" t="s">
        <v>50</v>
      </c>
      <c r="AH443" s="18">
        <v>0</v>
      </c>
      <c r="AI443" s="18">
        <v>0</v>
      </c>
      <c r="AJ443" s="16" t="s">
        <v>50</v>
      </c>
      <c r="AK443" s="18">
        <v>0</v>
      </c>
      <c r="AL443" s="18">
        <v>0</v>
      </c>
      <c r="AM443" s="19" t="s">
        <v>47</v>
      </c>
      <c r="AN443" s="16" t="s">
        <v>47</v>
      </c>
      <c r="AO443" s="19" t="s">
        <v>47</v>
      </c>
      <c r="AP443" s="16" t="s">
        <v>47</v>
      </c>
      <c r="AQ443" s="20"/>
    </row>
    <row r="444" spans="1:43" s="28" customFormat="1" x14ac:dyDescent="0.25">
      <c r="A444" s="16" t="s">
        <v>1578</v>
      </c>
      <c r="B444" s="17">
        <v>44970</v>
      </c>
      <c r="C444" s="16" t="s">
        <v>876</v>
      </c>
      <c r="D444" s="16" t="s">
        <v>81</v>
      </c>
      <c r="E444" s="16" t="s">
        <v>82</v>
      </c>
      <c r="F444" s="16" t="s">
        <v>742</v>
      </c>
      <c r="G444" s="16" t="s">
        <v>54</v>
      </c>
      <c r="H444" s="16" t="s">
        <v>740</v>
      </c>
      <c r="I444" s="18" t="s">
        <v>47</v>
      </c>
      <c r="J444" s="18" t="s">
        <v>47</v>
      </c>
      <c r="K444" s="18" t="s">
        <v>47</v>
      </c>
      <c r="L444" s="18" t="s">
        <v>47</v>
      </c>
      <c r="M444" s="18">
        <v>0</v>
      </c>
      <c r="N444" s="16" t="s">
        <v>47</v>
      </c>
      <c r="O444" s="16" t="s">
        <v>56</v>
      </c>
      <c r="P444" s="16" t="s">
        <v>47</v>
      </c>
      <c r="Q444" s="18">
        <v>25043.337099999997</v>
      </c>
      <c r="R444" s="18">
        <v>0</v>
      </c>
      <c r="S444" s="18">
        <v>20477.157800000008</v>
      </c>
      <c r="T444" s="18">
        <v>0</v>
      </c>
      <c r="U444" s="16" t="s">
        <v>50</v>
      </c>
      <c r="V444" s="18">
        <v>0</v>
      </c>
      <c r="W444" s="18">
        <v>3936.3615000000009</v>
      </c>
      <c r="X444" s="16" t="s">
        <v>50</v>
      </c>
      <c r="Y444" s="18">
        <v>629.81780000000003</v>
      </c>
      <c r="Z444" s="18">
        <v>0</v>
      </c>
      <c r="AA444" s="16" t="s">
        <v>50</v>
      </c>
      <c r="AB444" s="18">
        <v>0</v>
      </c>
      <c r="AC444" s="18">
        <v>0</v>
      </c>
      <c r="AD444" s="16" t="s">
        <v>50</v>
      </c>
      <c r="AE444" s="18">
        <v>0</v>
      </c>
      <c r="AF444" s="16">
        <v>0</v>
      </c>
      <c r="AG444" s="16" t="s">
        <v>50</v>
      </c>
      <c r="AH444" s="18">
        <v>0</v>
      </c>
      <c r="AI444" s="18">
        <v>0</v>
      </c>
      <c r="AJ444" s="16" t="s">
        <v>50</v>
      </c>
      <c r="AK444" s="18">
        <v>0</v>
      </c>
      <c r="AL444" s="18">
        <v>0</v>
      </c>
      <c r="AM444" s="19" t="s">
        <v>47</v>
      </c>
      <c r="AN444" s="16" t="s">
        <v>47</v>
      </c>
      <c r="AO444" s="19" t="s">
        <v>47</v>
      </c>
      <c r="AP444" s="16" t="s">
        <v>47</v>
      </c>
      <c r="AQ444" s="20"/>
    </row>
    <row r="445" spans="1:43" s="28" customFormat="1" x14ac:dyDescent="0.25">
      <c r="A445" s="16" t="s">
        <v>1579</v>
      </c>
      <c r="B445" s="17">
        <v>44970</v>
      </c>
      <c r="C445" s="16" t="s">
        <v>876</v>
      </c>
      <c r="D445" s="16" t="s">
        <v>81</v>
      </c>
      <c r="E445" s="16" t="s">
        <v>82</v>
      </c>
      <c r="F445" s="16" t="s">
        <v>742</v>
      </c>
      <c r="G445" s="16" t="s">
        <v>48</v>
      </c>
      <c r="H445" s="16" t="s">
        <v>47</v>
      </c>
      <c r="I445" s="18" t="s">
        <v>743</v>
      </c>
      <c r="J445" s="18" t="s">
        <v>47</v>
      </c>
      <c r="K445" s="18" t="s">
        <v>744</v>
      </c>
      <c r="L445" s="18" t="s">
        <v>577</v>
      </c>
      <c r="M445" s="18">
        <v>345.67</v>
      </c>
      <c r="N445" s="16" t="s">
        <v>49</v>
      </c>
      <c r="O445" s="16" t="s">
        <v>745</v>
      </c>
      <c r="P445" s="16" t="s">
        <v>746</v>
      </c>
      <c r="Q445" s="18">
        <v>-39.300800000000002</v>
      </c>
      <c r="R445" s="18">
        <v>0</v>
      </c>
      <c r="S445" s="18">
        <v>0</v>
      </c>
      <c r="T445" s="18">
        <v>0</v>
      </c>
      <c r="U445" s="16" t="s">
        <v>50</v>
      </c>
      <c r="V445" s="18">
        <v>0</v>
      </c>
      <c r="W445" s="18">
        <v>-33.880000000000003</v>
      </c>
      <c r="X445" s="16" t="s">
        <v>63</v>
      </c>
      <c r="Y445" s="18">
        <v>-5.4207999999999998</v>
      </c>
      <c r="Z445" s="18">
        <v>0</v>
      </c>
      <c r="AA445" s="16" t="s">
        <v>50</v>
      </c>
      <c r="AB445" s="18">
        <v>0</v>
      </c>
      <c r="AC445" s="18">
        <v>0</v>
      </c>
      <c r="AD445" s="16" t="s">
        <v>50</v>
      </c>
      <c r="AE445" s="18">
        <v>0</v>
      </c>
      <c r="AF445" s="16">
        <v>0</v>
      </c>
      <c r="AG445" s="16" t="s">
        <v>50</v>
      </c>
      <c r="AH445" s="18">
        <v>0</v>
      </c>
      <c r="AI445" s="18">
        <v>0</v>
      </c>
      <c r="AJ445" s="16" t="s">
        <v>50</v>
      </c>
      <c r="AK445" s="18">
        <v>0</v>
      </c>
      <c r="AL445" s="18">
        <v>0</v>
      </c>
      <c r="AM445" s="19" t="s">
        <v>47</v>
      </c>
      <c r="AN445" s="16" t="s">
        <v>47</v>
      </c>
      <c r="AO445" s="19" t="s">
        <v>47</v>
      </c>
      <c r="AP445" s="16" t="s">
        <v>47</v>
      </c>
      <c r="AQ445" s="20"/>
    </row>
    <row r="446" spans="1:43" s="28" customFormat="1" x14ac:dyDescent="0.25">
      <c r="A446" s="16" t="s">
        <v>1580</v>
      </c>
      <c r="B446" s="17">
        <v>44970</v>
      </c>
      <c r="C446" s="16" t="s">
        <v>876</v>
      </c>
      <c r="D446" s="16" t="s">
        <v>81</v>
      </c>
      <c r="E446" s="16" t="s">
        <v>82</v>
      </c>
      <c r="F446" s="16" t="s">
        <v>742</v>
      </c>
      <c r="G446" s="16" t="s">
        <v>48</v>
      </c>
      <c r="H446" s="16" t="s">
        <v>47</v>
      </c>
      <c r="I446" s="18" t="s">
        <v>748</v>
      </c>
      <c r="J446" s="18" t="s">
        <v>47</v>
      </c>
      <c r="K446" s="18" t="s">
        <v>749</v>
      </c>
      <c r="L446" s="18" t="s">
        <v>647</v>
      </c>
      <c r="M446" s="18">
        <v>47.43</v>
      </c>
      <c r="N446" s="16" t="s">
        <v>49</v>
      </c>
      <c r="O446" s="16" t="s">
        <v>750</v>
      </c>
      <c r="P446" s="16" t="s">
        <v>751</v>
      </c>
      <c r="Q446" s="18">
        <v>-24.2</v>
      </c>
      <c r="R446" s="18">
        <v>0</v>
      </c>
      <c r="S446" s="18">
        <v>-24.2</v>
      </c>
      <c r="T446" s="18">
        <v>0</v>
      </c>
      <c r="U446" s="16" t="s">
        <v>50</v>
      </c>
      <c r="V446" s="18">
        <v>0</v>
      </c>
      <c r="W446" s="18">
        <v>0</v>
      </c>
      <c r="X446" s="16" t="s">
        <v>50</v>
      </c>
      <c r="Y446" s="18">
        <v>0</v>
      </c>
      <c r="Z446" s="18">
        <v>0</v>
      </c>
      <c r="AA446" s="16" t="s">
        <v>50</v>
      </c>
      <c r="AB446" s="18">
        <v>0</v>
      </c>
      <c r="AC446" s="18">
        <v>0</v>
      </c>
      <c r="AD446" s="16" t="s">
        <v>50</v>
      </c>
      <c r="AE446" s="18">
        <v>0</v>
      </c>
      <c r="AF446" s="16">
        <v>0</v>
      </c>
      <c r="AG446" s="16" t="s">
        <v>50</v>
      </c>
      <c r="AH446" s="18">
        <v>0</v>
      </c>
      <c r="AI446" s="18">
        <v>0</v>
      </c>
      <c r="AJ446" s="16" t="s">
        <v>50</v>
      </c>
      <c r="AK446" s="18">
        <v>0</v>
      </c>
      <c r="AL446" s="18">
        <v>0</v>
      </c>
      <c r="AM446" s="19" t="s">
        <v>47</v>
      </c>
      <c r="AN446" s="16" t="s">
        <v>47</v>
      </c>
      <c r="AO446" s="19" t="s">
        <v>47</v>
      </c>
      <c r="AP446" s="16" t="s">
        <v>47</v>
      </c>
      <c r="AQ446" s="20"/>
    </row>
    <row r="447" spans="1:43" s="28" customFormat="1" x14ac:dyDescent="0.25">
      <c r="A447" s="16" t="s">
        <v>1581</v>
      </c>
      <c r="B447" s="17">
        <v>44970</v>
      </c>
      <c r="C447" s="16" t="s">
        <v>926</v>
      </c>
      <c r="D447" s="16" t="s">
        <v>81</v>
      </c>
      <c r="E447" s="16" t="s">
        <v>117</v>
      </c>
      <c r="F447" s="16" t="s">
        <v>757</v>
      </c>
      <c r="G447" s="16" t="s">
        <v>54</v>
      </c>
      <c r="H447" s="16" t="s">
        <v>755</v>
      </c>
      <c r="I447" s="18" t="s">
        <v>47</v>
      </c>
      <c r="J447" s="18" t="s">
        <v>47</v>
      </c>
      <c r="K447" s="18" t="s">
        <v>47</v>
      </c>
      <c r="L447" s="18" t="s">
        <v>47</v>
      </c>
      <c r="M447" s="18">
        <v>0</v>
      </c>
      <c r="N447" s="16" t="s">
        <v>47</v>
      </c>
      <c r="O447" s="16" t="s">
        <v>56</v>
      </c>
      <c r="P447" s="16" t="s">
        <v>47</v>
      </c>
      <c r="Q447" s="18">
        <v>6966.398049999998</v>
      </c>
      <c r="R447" s="18">
        <v>0</v>
      </c>
      <c r="S447" s="18">
        <v>5146.9737999999988</v>
      </c>
      <c r="T447" s="18">
        <v>0</v>
      </c>
      <c r="U447" s="16" t="s">
        <v>50</v>
      </c>
      <c r="V447" s="18">
        <v>0</v>
      </c>
      <c r="W447" s="18">
        <v>1568.4692500000003</v>
      </c>
      <c r="X447" s="16" t="s">
        <v>63</v>
      </c>
      <c r="Y447" s="18">
        <v>250.95500000000001</v>
      </c>
      <c r="Z447" s="18">
        <v>0</v>
      </c>
      <c r="AA447" s="16" t="s">
        <v>50</v>
      </c>
      <c r="AB447" s="18">
        <v>0</v>
      </c>
      <c r="AC447" s="18">
        <v>0</v>
      </c>
      <c r="AD447" s="16" t="s">
        <v>50</v>
      </c>
      <c r="AE447" s="18">
        <v>0</v>
      </c>
      <c r="AF447" s="16">
        <v>0</v>
      </c>
      <c r="AG447" s="16" t="s">
        <v>50</v>
      </c>
      <c r="AH447" s="18">
        <v>0</v>
      </c>
      <c r="AI447" s="18">
        <v>0</v>
      </c>
      <c r="AJ447" s="16" t="s">
        <v>50</v>
      </c>
      <c r="AK447" s="18">
        <v>0</v>
      </c>
      <c r="AL447" s="18">
        <v>0</v>
      </c>
      <c r="AM447" s="19" t="s">
        <v>47</v>
      </c>
      <c r="AN447" s="16" t="s">
        <v>47</v>
      </c>
      <c r="AO447" s="19" t="s">
        <v>47</v>
      </c>
      <c r="AP447" s="16" t="s">
        <v>47</v>
      </c>
      <c r="AQ447" s="20"/>
    </row>
    <row r="448" spans="1:43" s="28" customFormat="1" x14ac:dyDescent="0.25">
      <c r="A448" s="16" t="s">
        <v>1582</v>
      </c>
      <c r="B448" s="17">
        <v>44970</v>
      </c>
      <c r="C448" s="16" t="s">
        <v>926</v>
      </c>
      <c r="D448" s="16" t="s">
        <v>81</v>
      </c>
      <c r="E448" s="16" t="s">
        <v>117</v>
      </c>
      <c r="F448" s="16" t="s">
        <v>757</v>
      </c>
      <c r="G448" s="16" t="s">
        <v>54</v>
      </c>
      <c r="H448" s="16" t="s">
        <v>758</v>
      </c>
      <c r="I448" s="18" t="s">
        <v>47</v>
      </c>
      <c r="J448" s="18" t="s">
        <v>47</v>
      </c>
      <c r="K448" s="18" t="s">
        <v>47</v>
      </c>
      <c r="L448" s="18" t="s">
        <v>47</v>
      </c>
      <c r="M448" s="18">
        <v>0</v>
      </c>
      <c r="N448" s="16" t="s">
        <v>47</v>
      </c>
      <c r="O448" s="16" t="s">
        <v>218</v>
      </c>
      <c r="P448" s="16" t="s">
        <v>219</v>
      </c>
      <c r="Q448" s="18">
        <v>1579.9548500000001</v>
      </c>
      <c r="R448" s="18">
        <v>0</v>
      </c>
      <c r="S448" s="18">
        <v>1579.9548500000001</v>
      </c>
      <c r="T448" s="18">
        <v>0</v>
      </c>
      <c r="U448" s="16" t="s">
        <v>50</v>
      </c>
      <c r="V448" s="18">
        <v>0</v>
      </c>
      <c r="W448" s="18">
        <v>0</v>
      </c>
      <c r="X448" s="16" t="s">
        <v>50</v>
      </c>
      <c r="Y448" s="18">
        <v>0</v>
      </c>
      <c r="Z448" s="18">
        <v>0</v>
      </c>
      <c r="AA448" s="16" t="s">
        <v>50</v>
      </c>
      <c r="AB448" s="18">
        <v>0</v>
      </c>
      <c r="AC448" s="18">
        <v>0</v>
      </c>
      <c r="AD448" s="16" t="s">
        <v>50</v>
      </c>
      <c r="AE448" s="18">
        <v>0</v>
      </c>
      <c r="AF448" s="16">
        <v>0</v>
      </c>
      <c r="AG448" s="16" t="s">
        <v>50</v>
      </c>
      <c r="AH448" s="18">
        <v>0</v>
      </c>
      <c r="AI448" s="18">
        <v>0</v>
      </c>
      <c r="AJ448" s="16" t="s">
        <v>50</v>
      </c>
      <c r="AK448" s="18">
        <v>0</v>
      </c>
      <c r="AL448" s="18">
        <v>0</v>
      </c>
      <c r="AM448" s="19" t="s">
        <v>47</v>
      </c>
      <c r="AN448" s="16" t="s">
        <v>47</v>
      </c>
      <c r="AO448" s="19" t="s">
        <v>47</v>
      </c>
      <c r="AP448" s="16" t="s">
        <v>47</v>
      </c>
      <c r="AQ448" s="20"/>
    </row>
    <row r="449" spans="1:43" s="28" customFormat="1" x14ac:dyDescent="0.25">
      <c r="A449" s="16" t="s">
        <v>1583</v>
      </c>
      <c r="B449" s="17">
        <v>44970</v>
      </c>
      <c r="C449" s="16" t="s">
        <v>926</v>
      </c>
      <c r="D449" s="16" t="s">
        <v>81</v>
      </c>
      <c r="E449" s="16" t="s">
        <v>117</v>
      </c>
      <c r="F449" s="16" t="s">
        <v>757</v>
      </c>
      <c r="G449" s="16" t="s">
        <v>54</v>
      </c>
      <c r="H449" s="16" t="s">
        <v>760</v>
      </c>
      <c r="I449" s="18" t="s">
        <v>47</v>
      </c>
      <c r="J449" s="18" t="s">
        <v>47</v>
      </c>
      <c r="K449" s="18" t="s">
        <v>47</v>
      </c>
      <c r="L449" s="18" t="s">
        <v>47</v>
      </c>
      <c r="M449" s="18">
        <v>0</v>
      </c>
      <c r="N449" s="16" t="s">
        <v>47</v>
      </c>
      <c r="O449" s="16" t="s">
        <v>218</v>
      </c>
      <c r="P449" s="16" t="s">
        <v>219</v>
      </c>
      <c r="Q449" s="18">
        <v>381.49</v>
      </c>
      <c r="R449" s="18">
        <v>0</v>
      </c>
      <c r="S449" s="18">
        <v>381.49</v>
      </c>
      <c r="T449" s="18">
        <v>0</v>
      </c>
      <c r="U449" s="16" t="s">
        <v>50</v>
      </c>
      <c r="V449" s="18">
        <v>0</v>
      </c>
      <c r="W449" s="18">
        <v>0</v>
      </c>
      <c r="X449" s="16" t="s">
        <v>50</v>
      </c>
      <c r="Y449" s="18">
        <v>0</v>
      </c>
      <c r="Z449" s="18">
        <v>0</v>
      </c>
      <c r="AA449" s="16" t="s">
        <v>50</v>
      </c>
      <c r="AB449" s="18">
        <v>0</v>
      </c>
      <c r="AC449" s="18">
        <v>0</v>
      </c>
      <c r="AD449" s="16" t="s">
        <v>50</v>
      </c>
      <c r="AE449" s="18">
        <v>0</v>
      </c>
      <c r="AF449" s="16">
        <v>0</v>
      </c>
      <c r="AG449" s="16" t="s">
        <v>50</v>
      </c>
      <c r="AH449" s="18">
        <v>0</v>
      </c>
      <c r="AI449" s="18">
        <v>0</v>
      </c>
      <c r="AJ449" s="16" t="s">
        <v>50</v>
      </c>
      <c r="AK449" s="18">
        <v>0</v>
      </c>
      <c r="AL449" s="18">
        <v>0</v>
      </c>
      <c r="AM449" s="19" t="s">
        <v>47</v>
      </c>
      <c r="AN449" s="16" t="s">
        <v>47</v>
      </c>
      <c r="AO449" s="19" t="s">
        <v>47</v>
      </c>
      <c r="AP449" s="16" t="s">
        <v>47</v>
      </c>
      <c r="AQ449" s="20"/>
    </row>
    <row r="450" spans="1:43" s="28" customFormat="1" x14ac:dyDescent="0.25">
      <c r="A450" s="16" t="s">
        <v>1584</v>
      </c>
      <c r="B450" s="17">
        <v>44970</v>
      </c>
      <c r="C450" s="16" t="s">
        <v>926</v>
      </c>
      <c r="D450" s="16" t="s">
        <v>81</v>
      </c>
      <c r="E450" s="16" t="s">
        <v>117</v>
      </c>
      <c r="F450" s="16" t="s">
        <v>757</v>
      </c>
      <c r="G450" s="16" t="s">
        <v>54</v>
      </c>
      <c r="H450" s="16" t="s">
        <v>762</v>
      </c>
      <c r="I450" s="18" t="s">
        <v>47</v>
      </c>
      <c r="J450" s="18" t="s">
        <v>47</v>
      </c>
      <c r="K450" s="18" t="s">
        <v>47</v>
      </c>
      <c r="L450" s="18" t="s">
        <v>47</v>
      </c>
      <c r="M450" s="18">
        <v>0</v>
      </c>
      <c r="N450" s="16" t="s">
        <v>47</v>
      </c>
      <c r="O450" s="16" t="s">
        <v>56</v>
      </c>
      <c r="P450" s="16" t="s">
        <v>47</v>
      </c>
      <c r="Q450" s="18">
        <v>15647.419050000004</v>
      </c>
      <c r="R450" s="18">
        <v>0</v>
      </c>
      <c r="S450" s="18">
        <v>11652.748049999998</v>
      </c>
      <c r="T450" s="18">
        <v>0</v>
      </c>
      <c r="U450" s="16" t="s">
        <v>50</v>
      </c>
      <c r="V450" s="18">
        <v>0</v>
      </c>
      <c r="W450" s="18">
        <v>3443.6818999999991</v>
      </c>
      <c r="X450" s="16" t="s">
        <v>63</v>
      </c>
      <c r="Y450" s="18">
        <v>550.98910000000012</v>
      </c>
      <c r="Z450" s="18">
        <v>0</v>
      </c>
      <c r="AA450" s="16" t="s">
        <v>50</v>
      </c>
      <c r="AB450" s="18">
        <v>0</v>
      </c>
      <c r="AC450" s="18">
        <v>0</v>
      </c>
      <c r="AD450" s="16" t="s">
        <v>50</v>
      </c>
      <c r="AE450" s="18">
        <v>0</v>
      </c>
      <c r="AF450" s="16">
        <v>0</v>
      </c>
      <c r="AG450" s="16" t="s">
        <v>50</v>
      </c>
      <c r="AH450" s="18">
        <v>0</v>
      </c>
      <c r="AI450" s="18">
        <v>0</v>
      </c>
      <c r="AJ450" s="16" t="s">
        <v>50</v>
      </c>
      <c r="AK450" s="18">
        <v>0</v>
      </c>
      <c r="AL450" s="18">
        <v>0</v>
      </c>
      <c r="AM450" s="19" t="s">
        <v>47</v>
      </c>
      <c r="AN450" s="16" t="s">
        <v>47</v>
      </c>
      <c r="AO450" s="19" t="s">
        <v>47</v>
      </c>
      <c r="AP450" s="16" t="s">
        <v>47</v>
      </c>
      <c r="AQ450" s="20"/>
    </row>
    <row r="451" spans="1:43" s="28" customFormat="1" x14ac:dyDescent="0.25">
      <c r="A451" s="16" t="s">
        <v>1585</v>
      </c>
      <c r="B451" s="25">
        <v>44970</v>
      </c>
      <c r="C451" s="24" t="s">
        <v>1237</v>
      </c>
      <c r="D451" s="24" t="s">
        <v>81</v>
      </c>
      <c r="E451" s="24" t="s">
        <v>1255</v>
      </c>
      <c r="F451" s="24" t="s">
        <v>1277</v>
      </c>
      <c r="G451" s="24" t="s">
        <v>54</v>
      </c>
      <c r="H451" s="24" t="s">
        <v>1425</v>
      </c>
      <c r="I451" s="26" t="s">
        <v>47</v>
      </c>
      <c r="J451" s="26" t="s">
        <v>47</v>
      </c>
      <c r="K451" s="26" t="s">
        <v>47</v>
      </c>
      <c r="L451" s="26" t="s">
        <v>47</v>
      </c>
      <c r="M451" s="26">
        <v>0</v>
      </c>
      <c r="N451" s="24" t="s">
        <v>47</v>
      </c>
      <c r="O451" s="24" t="s">
        <v>56</v>
      </c>
      <c r="P451" s="24" t="s">
        <v>47</v>
      </c>
      <c r="Q451" s="26">
        <f>+R451+S451+T451+V451+W451+Y451+AB451+Z451+AC451+AE451</f>
        <v>5976.1594999999998</v>
      </c>
      <c r="R451" s="26">
        <v>0</v>
      </c>
      <c r="S451" s="26">
        <v>4570.0270999999993</v>
      </c>
      <c r="T451" s="26">
        <v>0</v>
      </c>
      <c r="U451" s="24" t="s">
        <v>50</v>
      </c>
      <c r="V451" s="26">
        <v>0</v>
      </c>
      <c r="W451" s="26">
        <v>1212.1831</v>
      </c>
      <c r="X451" s="24" t="s">
        <v>63</v>
      </c>
      <c r="Y451" s="26">
        <v>193.94929999999999</v>
      </c>
      <c r="Z451" s="26">
        <v>0</v>
      </c>
      <c r="AA451" s="24" t="s">
        <v>50</v>
      </c>
      <c r="AB451" s="26">
        <v>0</v>
      </c>
      <c r="AC451" s="26">
        <v>0</v>
      </c>
      <c r="AD451" s="24" t="s">
        <v>50</v>
      </c>
      <c r="AE451" s="26">
        <v>0</v>
      </c>
      <c r="AF451" s="24">
        <v>0</v>
      </c>
      <c r="AG451" s="24" t="s">
        <v>50</v>
      </c>
      <c r="AH451" s="26">
        <v>0</v>
      </c>
      <c r="AI451" s="26">
        <v>0</v>
      </c>
      <c r="AJ451" s="24" t="s">
        <v>50</v>
      </c>
      <c r="AK451" s="26">
        <v>0</v>
      </c>
      <c r="AL451" s="26">
        <v>0</v>
      </c>
      <c r="AM451" s="27" t="s">
        <v>47</v>
      </c>
      <c r="AN451" s="24" t="s">
        <v>47</v>
      </c>
      <c r="AO451" s="27" t="s">
        <v>47</v>
      </c>
      <c r="AP451" s="24" t="s">
        <v>47</v>
      </c>
    </row>
    <row r="452" spans="1:43" s="28" customFormat="1" x14ac:dyDescent="0.25">
      <c r="A452" s="16" t="s">
        <v>1586</v>
      </c>
      <c r="B452" s="25">
        <v>44970</v>
      </c>
      <c r="C452" s="24" t="s">
        <v>1237</v>
      </c>
      <c r="D452" s="24" t="s">
        <v>81</v>
      </c>
      <c r="E452" s="24" t="s">
        <v>1255</v>
      </c>
      <c r="F452" s="24" t="s">
        <v>1277</v>
      </c>
      <c r="G452" s="24" t="s">
        <v>54</v>
      </c>
      <c r="H452" s="24" t="s">
        <v>1426</v>
      </c>
      <c r="I452" s="26" t="s">
        <v>47</v>
      </c>
      <c r="J452" s="26" t="s">
        <v>47</v>
      </c>
      <c r="K452" s="26" t="s">
        <v>47</v>
      </c>
      <c r="L452" s="26" t="s">
        <v>47</v>
      </c>
      <c r="M452" s="26">
        <v>0</v>
      </c>
      <c r="N452" s="24" t="s">
        <v>47</v>
      </c>
      <c r="O452" s="24" t="s">
        <v>1136</v>
      </c>
      <c r="P452" s="24" t="s">
        <v>1427</v>
      </c>
      <c r="Q452" s="26">
        <f>+R452+S452+T452+V452+W452+Y452+AB452+Z452+AC452+AE452</f>
        <v>374.84115000000003</v>
      </c>
      <c r="R452" s="26">
        <v>0</v>
      </c>
      <c r="S452" s="26">
        <v>374.84115000000003</v>
      </c>
      <c r="T452" s="26">
        <v>0</v>
      </c>
      <c r="U452" s="24" t="s">
        <v>50</v>
      </c>
      <c r="V452" s="26">
        <v>0</v>
      </c>
      <c r="W452" s="26">
        <v>0</v>
      </c>
      <c r="X452" s="24" t="s">
        <v>50</v>
      </c>
      <c r="Y452" s="26">
        <v>0</v>
      </c>
      <c r="Z452" s="26">
        <v>0</v>
      </c>
      <c r="AA452" s="24" t="s">
        <v>50</v>
      </c>
      <c r="AB452" s="26">
        <v>0</v>
      </c>
      <c r="AC452" s="26">
        <v>0</v>
      </c>
      <c r="AD452" s="24" t="s">
        <v>50</v>
      </c>
      <c r="AE452" s="26">
        <v>0</v>
      </c>
      <c r="AF452" s="24">
        <v>0</v>
      </c>
      <c r="AG452" s="24" t="s">
        <v>50</v>
      </c>
      <c r="AH452" s="26">
        <v>0</v>
      </c>
      <c r="AI452" s="26">
        <v>0</v>
      </c>
      <c r="AJ452" s="24" t="s">
        <v>50</v>
      </c>
      <c r="AK452" s="26">
        <v>0</v>
      </c>
      <c r="AL452" s="26">
        <v>0</v>
      </c>
      <c r="AM452" s="27" t="s">
        <v>47</v>
      </c>
      <c r="AN452" s="24" t="s">
        <v>47</v>
      </c>
      <c r="AO452" s="27" t="s">
        <v>47</v>
      </c>
      <c r="AP452" s="24" t="s">
        <v>47</v>
      </c>
    </row>
    <row r="453" spans="1:43" s="28" customFormat="1" x14ac:dyDescent="0.25">
      <c r="A453" s="16" t="s">
        <v>1587</v>
      </c>
      <c r="B453" s="25">
        <v>44970</v>
      </c>
      <c r="C453" s="24" t="s">
        <v>1237</v>
      </c>
      <c r="D453" s="24" t="s">
        <v>81</v>
      </c>
      <c r="E453" s="24" t="s">
        <v>1255</v>
      </c>
      <c r="F453" s="24" t="s">
        <v>1277</v>
      </c>
      <c r="G453" s="24" t="s">
        <v>54</v>
      </c>
      <c r="H453" s="24" t="s">
        <v>1428</v>
      </c>
      <c r="I453" s="26" t="s">
        <v>47</v>
      </c>
      <c r="J453" s="26" t="s">
        <v>47</v>
      </c>
      <c r="K453" s="26" t="s">
        <v>47</v>
      </c>
      <c r="L453" s="26" t="s">
        <v>47</v>
      </c>
      <c r="M453" s="26">
        <v>0</v>
      </c>
      <c r="N453" s="24" t="s">
        <v>47</v>
      </c>
      <c r="O453" s="24" t="s">
        <v>56</v>
      </c>
      <c r="P453" s="24" t="s">
        <v>47</v>
      </c>
      <c r="Q453" s="26">
        <f>+R453+S453+T453+V453+W453+Y453+AB453+Z453+AC453+AE453</f>
        <v>8667.859199999999</v>
      </c>
      <c r="R453" s="26">
        <v>0</v>
      </c>
      <c r="S453" s="26">
        <v>6347.3255999999992</v>
      </c>
      <c r="T453" s="26">
        <v>0</v>
      </c>
      <c r="U453" s="24" t="s">
        <v>50</v>
      </c>
      <c r="V453" s="26">
        <v>0</v>
      </c>
      <c r="W453" s="26">
        <v>2000.46</v>
      </c>
      <c r="X453" s="24" t="s">
        <v>63</v>
      </c>
      <c r="Y453" s="26">
        <v>320.07360000000006</v>
      </c>
      <c r="Z453" s="26">
        <v>0</v>
      </c>
      <c r="AA453" s="24" t="s">
        <v>50</v>
      </c>
      <c r="AB453" s="26">
        <v>0</v>
      </c>
      <c r="AC453" s="26">
        <v>0</v>
      </c>
      <c r="AD453" s="24" t="s">
        <v>50</v>
      </c>
      <c r="AE453" s="26">
        <v>0</v>
      </c>
      <c r="AF453" s="24">
        <v>0</v>
      </c>
      <c r="AG453" s="24" t="s">
        <v>50</v>
      </c>
      <c r="AH453" s="26">
        <v>0</v>
      </c>
      <c r="AI453" s="26">
        <v>0</v>
      </c>
      <c r="AJ453" s="24" t="s">
        <v>50</v>
      </c>
      <c r="AK453" s="26">
        <v>0</v>
      </c>
      <c r="AL453" s="26">
        <v>0</v>
      </c>
      <c r="AM453" s="27" t="s">
        <v>47</v>
      </c>
      <c r="AN453" s="24" t="s">
        <v>47</v>
      </c>
      <c r="AO453" s="27" t="s">
        <v>47</v>
      </c>
      <c r="AP453" s="24" t="s">
        <v>47</v>
      </c>
    </row>
    <row r="454" spans="1:43" s="28" customFormat="1" x14ac:dyDescent="0.25">
      <c r="A454" s="16" t="s">
        <v>1588</v>
      </c>
      <c r="B454" s="25">
        <v>44970</v>
      </c>
      <c r="C454" s="24" t="s">
        <v>876</v>
      </c>
      <c r="D454" s="24" t="s">
        <v>94</v>
      </c>
      <c r="E454" s="24" t="s">
        <v>940</v>
      </c>
      <c r="F454" s="24" t="s">
        <v>1098</v>
      </c>
      <c r="G454" s="24" t="s">
        <v>54</v>
      </c>
      <c r="H454" s="24" t="s">
        <v>1099</v>
      </c>
      <c r="I454" s="26" t="s">
        <v>47</v>
      </c>
      <c r="J454" s="26" t="s">
        <v>47</v>
      </c>
      <c r="K454" s="26" t="s">
        <v>47</v>
      </c>
      <c r="L454" s="26" t="s">
        <v>47</v>
      </c>
      <c r="M454" s="26">
        <v>0</v>
      </c>
      <c r="N454" s="24" t="s">
        <v>47</v>
      </c>
      <c r="O454" s="24" t="s">
        <v>56</v>
      </c>
      <c r="P454" s="24" t="s">
        <v>47</v>
      </c>
      <c r="Q454" s="26">
        <f>+S454+T454+V454+W454+Y454+Z454+AB454+AC454+AE454+AH454+AI454</f>
        <v>3232.1712000000002</v>
      </c>
      <c r="R454" s="26">
        <v>0</v>
      </c>
      <c r="S454" s="26">
        <v>3164.52</v>
      </c>
      <c r="T454" s="26">
        <v>0</v>
      </c>
      <c r="U454" s="24" t="s">
        <v>50</v>
      </c>
      <c r="V454" s="26">
        <v>0</v>
      </c>
      <c r="W454" s="26">
        <v>58.32</v>
      </c>
      <c r="X454" s="24" t="s">
        <v>50</v>
      </c>
      <c r="Y454" s="26">
        <v>9.3312000000000008</v>
      </c>
      <c r="Z454" s="26">
        <v>0</v>
      </c>
      <c r="AA454" s="24" t="s">
        <v>50</v>
      </c>
      <c r="AB454" s="26">
        <v>0</v>
      </c>
      <c r="AC454" s="26">
        <v>0</v>
      </c>
      <c r="AD454" s="24" t="s">
        <v>50</v>
      </c>
      <c r="AE454" s="26">
        <v>0</v>
      </c>
      <c r="AF454" s="24">
        <v>0</v>
      </c>
      <c r="AG454" s="24" t="s">
        <v>50</v>
      </c>
      <c r="AH454" s="26">
        <v>0</v>
      </c>
      <c r="AI454" s="26">
        <v>0</v>
      </c>
      <c r="AJ454" s="24" t="s">
        <v>50</v>
      </c>
      <c r="AK454" s="26">
        <v>0</v>
      </c>
      <c r="AL454" s="26">
        <v>0</v>
      </c>
      <c r="AM454" s="27" t="s">
        <v>47</v>
      </c>
      <c r="AN454" s="24" t="s">
        <v>47</v>
      </c>
      <c r="AO454" s="27" t="s">
        <v>47</v>
      </c>
      <c r="AP454" s="24" t="s">
        <v>47</v>
      </c>
    </row>
    <row r="455" spans="1:43" s="28" customFormat="1" x14ac:dyDescent="0.25">
      <c r="A455" s="16" t="s">
        <v>1589</v>
      </c>
      <c r="B455" s="25">
        <v>44970</v>
      </c>
      <c r="C455" s="24" t="s">
        <v>876</v>
      </c>
      <c r="D455" s="24" t="s">
        <v>94</v>
      </c>
      <c r="E455" s="24" t="s">
        <v>940</v>
      </c>
      <c r="F455" s="24" t="s">
        <v>1098</v>
      </c>
      <c r="G455" s="24" t="s">
        <v>54</v>
      </c>
      <c r="H455" s="24" t="s">
        <v>1100</v>
      </c>
      <c r="I455" s="26" t="s">
        <v>47</v>
      </c>
      <c r="J455" s="26" t="s">
        <v>47</v>
      </c>
      <c r="K455" s="26" t="s">
        <v>47</v>
      </c>
      <c r="L455" s="26" t="s">
        <v>47</v>
      </c>
      <c r="M455" s="26">
        <v>0</v>
      </c>
      <c r="N455" s="24" t="s">
        <v>47</v>
      </c>
      <c r="O455" s="24" t="s">
        <v>1101</v>
      </c>
      <c r="P455" s="24" t="s">
        <v>1102</v>
      </c>
      <c r="Q455" s="26">
        <f>+S455+T455+V455+W455+Y455+Z455+AB455+AC455+AE455+AH455+AI455</f>
        <v>104.99160000000001</v>
      </c>
      <c r="R455" s="26">
        <v>0</v>
      </c>
      <c r="S455" s="26">
        <v>0</v>
      </c>
      <c r="T455" s="26">
        <v>90.51</v>
      </c>
      <c r="U455" s="24" t="s">
        <v>63</v>
      </c>
      <c r="V455" s="26">
        <v>14.4816</v>
      </c>
      <c r="W455" s="26">
        <v>0</v>
      </c>
      <c r="X455" s="24" t="s">
        <v>50</v>
      </c>
      <c r="Y455" s="26">
        <v>0</v>
      </c>
      <c r="Z455" s="26">
        <v>0</v>
      </c>
      <c r="AA455" s="24" t="s">
        <v>50</v>
      </c>
      <c r="AB455" s="26">
        <v>0</v>
      </c>
      <c r="AC455" s="26">
        <v>0</v>
      </c>
      <c r="AD455" s="24" t="s">
        <v>50</v>
      </c>
      <c r="AE455" s="26">
        <v>0</v>
      </c>
      <c r="AF455" s="24">
        <v>0</v>
      </c>
      <c r="AG455" s="24" t="s">
        <v>50</v>
      </c>
      <c r="AH455" s="26">
        <v>0</v>
      </c>
      <c r="AI455" s="26">
        <v>0</v>
      </c>
      <c r="AJ455" s="24" t="s">
        <v>50</v>
      </c>
      <c r="AK455" s="26">
        <v>0</v>
      </c>
      <c r="AL455" s="26">
        <v>0</v>
      </c>
      <c r="AM455" s="27" t="s">
        <v>47</v>
      </c>
      <c r="AN455" s="24" t="s">
        <v>47</v>
      </c>
      <c r="AO455" s="27" t="s">
        <v>47</v>
      </c>
      <c r="AP455" s="24" t="s">
        <v>47</v>
      </c>
    </row>
    <row r="456" spans="1:43" s="28" customFormat="1" x14ac:dyDescent="0.25">
      <c r="A456" s="16" t="s">
        <v>1590</v>
      </c>
      <c r="B456" s="25">
        <v>44970</v>
      </c>
      <c r="C456" s="24" t="s">
        <v>876</v>
      </c>
      <c r="D456" s="24" t="s">
        <v>94</v>
      </c>
      <c r="E456" s="24" t="s">
        <v>940</v>
      </c>
      <c r="F456" s="24" t="s">
        <v>1098</v>
      </c>
      <c r="G456" s="24" t="s">
        <v>54</v>
      </c>
      <c r="H456" s="24" t="s">
        <v>1103</v>
      </c>
      <c r="I456" s="26" t="s">
        <v>47</v>
      </c>
      <c r="J456" s="26" t="s">
        <v>47</v>
      </c>
      <c r="K456" s="26" t="s">
        <v>47</v>
      </c>
      <c r="L456" s="26" t="s">
        <v>47</v>
      </c>
      <c r="M456" s="26">
        <v>0</v>
      </c>
      <c r="N456" s="24" t="s">
        <v>47</v>
      </c>
      <c r="O456" s="24" t="s">
        <v>56</v>
      </c>
      <c r="P456" s="24" t="s">
        <v>47</v>
      </c>
      <c r="Q456" s="26">
        <f>+S456+T456+V456+W456+Y456+Z456+AB456+AC456+AE456+AH456+AI456</f>
        <v>2408.5716999999995</v>
      </c>
      <c r="R456" s="26">
        <v>0</v>
      </c>
      <c r="S456" s="26">
        <v>2305.2592499999996</v>
      </c>
      <c r="T456" s="26">
        <v>0</v>
      </c>
      <c r="U456" s="24" t="s">
        <v>50</v>
      </c>
      <c r="V456" s="26">
        <v>0</v>
      </c>
      <c r="W456" s="26">
        <v>89.062449999999998</v>
      </c>
      <c r="X456" s="24" t="s">
        <v>50</v>
      </c>
      <c r="Y456" s="26">
        <v>14.25</v>
      </c>
      <c r="Z456" s="26">
        <v>0</v>
      </c>
      <c r="AA456" s="24" t="s">
        <v>50</v>
      </c>
      <c r="AB456" s="26">
        <v>0</v>
      </c>
      <c r="AC456" s="26">
        <v>0</v>
      </c>
      <c r="AD456" s="24" t="s">
        <v>50</v>
      </c>
      <c r="AE456" s="26">
        <v>0</v>
      </c>
      <c r="AF456" s="24">
        <v>0</v>
      </c>
      <c r="AG456" s="24" t="s">
        <v>50</v>
      </c>
      <c r="AH456" s="26">
        <v>0</v>
      </c>
      <c r="AI456" s="26">
        <v>0</v>
      </c>
      <c r="AJ456" s="24" t="s">
        <v>50</v>
      </c>
      <c r="AK456" s="26">
        <v>0</v>
      </c>
      <c r="AL456" s="26">
        <v>0</v>
      </c>
      <c r="AM456" s="27" t="s">
        <v>47</v>
      </c>
      <c r="AN456" s="24" t="s">
        <v>47</v>
      </c>
      <c r="AO456" s="27" t="s">
        <v>47</v>
      </c>
      <c r="AP456" s="24" t="s">
        <v>47</v>
      </c>
    </row>
    <row r="457" spans="1:43" s="28" customFormat="1" x14ac:dyDescent="0.25">
      <c r="A457" s="16" t="s">
        <v>1591</v>
      </c>
      <c r="B457" s="25">
        <v>44970</v>
      </c>
      <c r="C457" s="24" t="s">
        <v>876</v>
      </c>
      <c r="D457" s="24" t="s">
        <v>94</v>
      </c>
      <c r="E457" s="24" t="s">
        <v>940</v>
      </c>
      <c r="F457" s="24" t="s">
        <v>1098</v>
      </c>
      <c r="G457" s="24" t="s">
        <v>48</v>
      </c>
      <c r="H457" s="24" t="s">
        <v>47</v>
      </c>
      <c r="I457" s="26" t="s">
        <v>1104</v>
      </c>
      <c r="J457" s="26" t="s">
        <v>47</v>
      </c>
      <c r="K457" s="26" t="s">
        <v>1105</v>
      </c>
      <c r="L457" s="26" t="s">
        <v>714</v>
      </c>
      <c r="M457" s="26">
        <v>64.5</v>
      </c>
      <c r="N457" s="24" t="s">
        <v>49</v>
      </c>
      <c r="O457" s="24" t="s">
        <v>1106</v>
      </c>
      <c r="P457" s="24" t="s">
        <v>1107</v>
      </c>
      <c r="Q457" s="26">
        <f>+S457+T457+V457+W457+Y457+Z457+AB457+AC457+AE457+AH457+AI457</f>
        <v>-64.5</v>
      </c>
      <c r="R457" s="26">
        <v>0</v>
      </c>
      <c r="S457" s="26">
        <v>-64.5</v>
      </c>
      <c r="T457" s="26">
        <v>0</v>
      </c>
      <c r="U457" s="24" t="s">
        <v>50</v>
      </c>
      <c r="V457" s="26">
        <v>0</v>
      </c>
      <c r="W457" s="26">
        <v>0</v>
      </c>
      <c r="X457" s="24" t="s">
        <v>50</v>
      </c>
      <c r="Y457" s="26">
        <v>0</v>
      </c>
      <c r="Z457" s="26">
        <v>0</v>
      </c>
      <c r="AA457" s="24" t="s">
        <v>50</v>
      </c>
      <c r="AB457" s="26">
        <v>0</v>
      </c>
      <c r="AC457" s="26">
        <v>0</v>
      </c>
      <c r="AD457" s="24" t="s">
        <v>50</v>
      </c>
      <c r="AE457" s="26">
        <v>0</v>
      </c>
      <c r="AF457" s="24">
        <v>0</v>
      </c>
      <c r="AG457" s="24" t="s">
        <v>50</v>
      </c>
      <c r="AH457" s="26">
        <v>0</v>
      </c>
      <c r="AI457" s="26">
        <v>0</v>
      </c>
      <c r="AJ457" s="24" t="s">
        <v>50</v>
      </c>
      <c r="AK457" s="26">
        <v>0</v>
      </c>
      <c r="AL457" s="26">
        <v>0</v>
      </c>
      <c r="AM457" s="27" t="s">
        <v>47</v>
      </c>
      <c r="AN457" s="24" t="s">
        <v>47</v>
      </c>
      <c r="AO457" s="27" t="s">
        <v>47</v>
      </c>
      <c r="AP457" s="24" t="s">
        <v>47</v>
      </c>
    </row>
    <row r="458" spans="1:43" s="28" customFormat="1" x14ac:dyDescent="0.25">
      <c r="A458" s="16" t="s">
        <v>1592</v>
      </c>
      <c r="B458" s="17">
        <v>44970</v>
      </c>
      <c r="C458" s="16" t="s">
        <v>876</v>
      </c>
      <c r="D458" s="16" t="s">
        <v>120</v>
      </c>
      <c r="E458" s="16" t="s">
        <v>121</v>
      </c>
      <c r="F458" s="16" t="s">
        <v>766</v>
      </c>
      <c r="G458" s="16" t="s">
        <v>54</v>
      </c>
      <c r="H458" s="16" t="s">
        <v>764</v>
      </c>
      <c r="I458" s="18" t="s">
        <v>47</v>
      </c>
      <c r="J458" s="18" t="s">
        <v>47</v>
      </c>
      <c r="K458" s="18" t="s">
        <v>47</v>
      </c>
      <c r="L458" s="18" t="s">
        <v>47</v>
      </c>
      <c r="M458" s="18">
        <v>0</v>
      </c>
      <c r="N458" s="16" t="s">
        <v>47</v>
      </c>
      <c r="O458" s="16" t="s">
        <v>56</v>
      </c>
      <c r="P458" s="16" t="s">
        <v>47</v>
      </c>
      <c r="Q458" s="18">
        <v>12212.109699999997</v>
      </c>
      <c r="R458" s="18">
        <v>0</v>
      </c>
      <c r="S458" s="18">
        <v>9256.6710000000021</v>
      </c>
      <c r="T458" s="18">
        <v>0</v>
      </c>
      <c r="U458" s="16" t="s">
        <v>50</v>
      </c>
      <c r="V458" s="18">
        <v>0</v>
      </c>
      <c r="W458" s="18">
        <v>2547.7919999999999</v>
      </c>
      <c r="X458" s="16" t="s">
        <v>63</v>
      </c>
      <c r="Y458" s="18">
        <v>407.64670000000001</v>
      </c>
      <c r="Z458" s="18">
        <v>0</v>
      </c>
      <c r="AA458" s="16" t="s">
        <v>50</v>
      </c>
      <c r="AB458" s="18">
        <v>0</v>
      </c>
      <c r="AC458" s="18">
        <v>0</v>
      </c>
      <c r="AD458" s="16" t="s">
        <v>50</v>
      </c>
      <c r="AE458" s="18">
        <v>0</v>
      </c>
      <c r="AF458" s="16">
        <v>0</v>
      </c>
      <c r="AG458" s="16" t="s">
        <v>50</v>
      </c>
      <c r="AH458" s="18">
        <v>0</v>
      </c>
      <c r="AI458" s="18">
        <v>0</v>
      </c>
      <c r="AJ458" s="16" t="s">
        <v>50</v>
      </c>
      <c r="AK458" s="18">
        <v>0</v>
      </c>
      <c r="AL458" s="18">
        <v>0</v>
      </c>
      <c r="AM458" s="19" t="s">
        <v>47</v>
      </c>
      <c r="AN458" s="16" t="s">
        <v>47</v>
      </c>
      <c r="AO458" s="19" t="s">
        <v>47</v>
      </c>
      <c r="AP458" s="16" t="s">
        <v>47</v>
      </c>
      <c r="AQ458" s="20"/>
    </row>
    <row r="459" spans="1:43" s="28" customFormat="1" x14ac:dyDescent="0.25">
      <c r="A459" s="16" t="s">
        <v>1593</v>
      </c>
      <c r="B459" s="17">
        <v>44970</v>
      </c>
      <c r="C459" s="16" t="s">
        <v>876</v>
      </c>
      <c r="D459" s="16" t="s">
        <v>120</v>
      </c>
      <c r="E459" s="16" t="s">
        <v>121</v>
      </c>
      <c r="F459" s="16" t="s">
        <v>766</v>
      </c>
      <c r="G459" s="16" t="s">
        <v>54</v>
      </c>
      <c r="H459" s="16" t="s">
        <v>767</v>
      </c>
      <c r="I459" s="18" t="s">
        <v>47</v>
      </c>
      <c r="J459" s="18" t="s">
        <v>47</v>
      </c>
      <c r="K459" s="18" t="s">
        <v>47</v>
      </c>
      <c r="L459" s="18" t="s">
        <v>47</v>
      </c>
      <c r="M459" s="18">
        <v>0</v>
      </c>
      <c r="N459" s="16" t="s">
        <v>47</v>
      </c>
      <c r="O459" s="16" t="s">
        <v>768</v>
      </c>
      <c r="P459" s="16" t="s">
        <v>769</v>
      </c>
      <c r="Q459" s="18">
        <v>855.55039999999997</v>
      </c>
      <c r="R459" s="18">
        <v>0</v>
      </c>
      <c r="S459" s="18">
        <v>290.7</v>
      </c>
      <c r="T459" s="18">
        <v>486.94</v>
      </c>
      <c r="U459" s="16" t="s">
        <v>63</v>
      </c>
      <c r="V459" s="18">
        <v>77.910399999999996</v>
      </c>
      <c r="W459" s="18">
        <v>0</v>
      </c>
      <c r="X459" s="16" t="s">
        <v>50</v>
      </c>
      <c r="Y459" s="18">
        <v>0</v>
      </c>
      <c r="Z459" s="18">
        <v>0</v>
      </c>
      <c r="AA459" s="16" t="s">
        <v>50</v>
      </c>
      <c r="AB459" s="18">
        <v>0</v>
      </c>
      <c r="AC459" s="18">
        <v>0</v>
      </c>
      <c r="AD459" s="16" t="s">
        <v>50</v>
      </c>
      <c r="AE459" s="18">
        <v>0</v>
      </c>
      <c r="AF459" s="16">
        <v>0</v>
      </c>
      <c r="AG459" s="16" t="s">
        <v>50</v>
      </c>
      <c r="AH459" s="18">
        <v>0</v>
      </c>
      <c r="AI459" s="18">
        <v>0</v>
      </c>
      <c r="AJ459" s="16" t="s">
        <v>50</v>
      </c>
      <c r="AK459" s="18">
        <v>0</v>
      </c>
      <c r="AL459" s="18">
        <v>0</v>
      </c>
      <c r="AM459" s="19" t="s">
        <v>47</v>
      </c>
      <c r="AN459" s="16" t="s">
        <v>47</v>
      </c>
      <c r="AO459" s="19" t="s">
        <v>47</v>
      </c>
      <c r="AP459" s="16" t="s">
        <v>47</v>
      </c>
      <c r="AQ459" s="20"/>
    </row>
    <row r="460" spans="1:43" s="28" customFormat="1" x14ac:dyDescent="0.25">
      <c r="A460" s="16" t="s">
        <v>1594</v>
      </c>
      <c r="B460" s="17">
        <v>44970</v>
      </c>
      <c r="C460" s="16" t="s">
        <v>876</v>
      </c>
      <c r="D460" s="16" t="s">
        <v>120</v>
      </c>
      <c r="E460" s="16" t="s">
        <v>121</v>
      </c>
      <c r="F460" s="16" t="s">
        <v>766</v>
      </c>
      <c r="G460" s="16" t="s">
        <v>54</v>
      </c>
      <c r="H460" s="16" t="s">
        <v>771</v>
      </c>
      <c r="I460" s="18" t="s">
        <v>47</v>
      </c>
      <c r="J460" s="18" t="s">
        <v>47</v>
      </c>
      <c r="K460" s="18" t="s">
        <v>47</v>
      </c>
      <c r="L460" s="18" t="s">
        <v>47</v>
      </c>
      <c r="M460" s="18">
        <v>0</v>
      </c>
      <c r="N460" s="16" t="s">
        <v>47</v>
      </c>
      <c r="O460" s="16" t="s">
        <v>56</v>
      </c>
      <c r="P460" s="16" t="s">
        <v>47</v>
      </c>
      <c r="Q460" s="18">
        <v>7783.6973500000013</v>
      </c>
      <c r="R460" s="18">
        <v>0</v>
      </c>
      <c r="S460" s="18">
        <v>5787.9688499999984</v>
      </c>
      <c r="T460" s="18">
        <v>0</v>
      </c>
      <c r="U460" s="16" t="s">
        <v>50</v>
      </c>
      <c r="V460" s="18">
        <v>0</v>
      </c>
      <c r="W460" s="18">
        <v>1720.4556</v>
      </c>
      <c r="X460" s="16" t="s">
        <v>63</v>
      </c>
      <c r="Y460" s="18">
        <v>275.27289999999994</v>
      </c>
      <c r="Z460" s="18">
        <v>0</v>
      </c>
      <c r="AA460" s="16" t="s">
        <v>50</v>
      </c>
      <c r="AB460" s="18">
        <v>0</v>
      </c>
      <c r="AC460" s="18">
        <v>0</v>
      </c>
      <c r="AD460" s="16" t="s">
        <v>50</v>
      </c>
      <c r="AE460" s="18">
        <v>0</v>
      </c>
      <c r="AF460" s="16">
        <v>0</v>
      </c>
      <c r="AG460" s="16" t="s">
        <v>50</v>
      </c>
      <c r="AH460" s="18">
        <v>0</v>
      </c>
      <c r="AI460" s="18">
        <v>0</v>
      </c>
      <c r="AJ460" s="16" t="s">
        <v>50</v>
      </c>
      <c r="AK460" s="18">
        <v>0</v>
      </c>
      <c r="AL460" s="18">
        <v>0</v>
      </c>
      <c r="AM460" s="19" t="s">
        <v>47</v>
      </c>
      <c r="AN460" s="16" t="s">
        <v>47</v>
      </c>
      <c r="AO460" s="19" t="s">
        <v>47</v>
      </c>
      <c r="AP460" s="16" t="s">
        <v>47</v>
      </c>
      <c r="AQ460" s="20"/>
    </row>
    <row r="461" spans="1:43" s="28" customFormat="1" x14ac:dyDescent="0.25">
      <c r="A461" s="16" t="s">
        <v>1595</v>
      </c>
      <c r="B461" s="17">
        <v>44970</v>
      </c>
      <c r="C461" s="16" t="s">
        <v>876</v>
      </c>
      <c r="D461" s="16" t="s">
        <v>120</v>
      </c>
      <c r="E461" s="16" t="s">
        <v>121</v>
      </c>
      <c r="F461" s="16" t="s">
        <v>766</v>
      </c>
      <c r="G461" s="16" t="s">
        <v>48</v>
      </c>
      <c r="H461" s="16" t="s">
        <v>47</v>
      </c>
      <c r="I461" s="18" t="s">
        <v>773</v>
      </c>
      <c r="J461" s="18" t="s">
        <v>47</v>
      </c>
      <c r="K461" s="18" t="s">
        <v>774</v>
      </c>
      <c r="L461" s="18" t="s">
        <v>714</v>
      </c>
      <c r="M461" s="18">
        <v>505.2</v>
      </c>
      <c r="N461" s="16" t="s">
        <v>49</v>
      </c>
      <c r="O461" s="16" t="s">
        <v>775</v>
      </c>
      <c r="P461" s="16" t="s">
        <v>776</v>
      </c>
      <c r="Q461" s="18">
        <v>-44.235599999999998</v>
      </c>
      <c r="R461" s="18">
        <v>0</v>
      </c>
      <c r="S461" s="18">
        <v>-44.235599999999998</v>
      </c>
      <c r="T461" s="18">
        <v>0</v>
      </c>
      <c r="U461" s="16" t="s">
        <v>50</v>
      </c>
      <c r="V461" s="18">
        <v>0</v>
      </c>
      <c r="W461" s="18">
        <v>0</v>
      </c>
      <c r="X461" s="16" t="s">
        <v>50</v>
      </c>
      <c r="Y461" s="18">
        <v>0</v>
      </c>
      <c r="Z461" s="18">
        <v>0</v>
      </c>
      <c r="AA461" s="16" t="s">
        <v>50</v>
      </c>
      <c r="AB461" s="18">
        <v>0</v>
      </c>
      <c r="AC461" s="18">
        <v>0</v>
      </c>
      <c r="AD461" s="16" t="s">
        <v>50</v>
      </c>
      <c r="AE461" s="18">
        <v>0</v>
      </c>
      <c r="AF461" s="16">
        <v>0</v>
      </c>
      <c r="AG461" s="16" t="s">
        <v>50</v>
      </c>
      <c r="AH461" s="18">
        <v>0</v>
      </c>
      <c r="AI461" s="18">
        <v>0</v>
      </c>
      <c r="AJ461" s="16" t="s">
        <v>50</v>
      </c>
      <c r="AK461" s="18">
        <v>0</v>
      </c>
      <c r="AL461" s="18">
        <v>0</v>
      </c>
      <c r="AM461" s="19" t="s">
        <v>47</v>
      </c>
      <c r="AN461" s="16" t="s">
        <v>47</v>
      </c>
      <c r="AO461" s="19" t="s">
        <v>47</v>
      </c>
      <c r="AP461" s="16" t="s">
        <v>47</v>
      </c>
      <c r="AQ461" s="20"/>
    </row>
    <row r="462" spans="1:43" s="28" customFormat="1" x14ac:dyDescent="0.25">
      <c r="A462" s="16" t="s">
        <v>1596</v>
      </c>
      <c r="B462" s="25">
        <v>44970</v>
      </c>
      <c r="C462" s="24" t="s">
        <v>876</v>
      </c>
      <c r="D462" s="24" t="s">
        <v>933</v>
      </c>
      <c r="E462" s="24" t="s">
        <v>934</v>
      </c>
      <c r="F462" s="24" t="s">
        <v>1090</v>
      </c>
      <c r="G462" s="24" t="s">
        <v>54</v>
      </c>
      <c r="H462" s="24" t="s">
        <v>1091</v>
      </c>
      <c r="I462" s="26" t="s">
        <v>47</v>
      </c>
      <c r="J462" s="26" t="s">
        <v>47</v>
      </c>
      <c r="K462" s="26" t="s">
        <v>47</v>
      </c>
      <c r="L462" s="26" t="s">
        <v>47</v>
      </c>
      <c r="M462" s="26">
        <v>0</v>
      </c>
      <c r="N462" s="24" t="s">
        <v>47</v>
      </c>
      <c r="O462" s="24" t="s">
        <v>56</v>
      </c>
      <c r="P462" s="24" t="s">
        <v>47</v>
      </c>
      <c r="Q462" s="26">
        <f>+S462+T462+V462+W462+Y462+Z462+AB462+AC462+AE462+AH462+AI462</f>
        <v>84.893600000000006</v>
      </c>
      <c r="R462" s="26">
        <v>0</v>
      </c>
      <c r="S462" s="26">
        <v>84.893600000000006</v>
      </c>
      <c r="T462" s="26">
        <v>0</v>
      </c>
      <c r="U462" s="24" t="s">
        <v>50</v>
      </c>
      <c r="V462" s="26">
        <v>0</v>
      </c>
      <c r="W462" s="26">
        <v>0</v>
      </c>
      <c r="X462" s="24" t="s">
        <v>50</v>
      </c>
      <c r="Y462" s="26">
        <v>0</v>
      </c>
      <c r="Z462" s="26">
        <v>0</v>
      </c>
      <c r="AA462" s="24" t="s">
        <v>50</v>
      </c>
      <c r="AB462" s="26">
        <v>0</v>
      </c>
      <c r="AC462" s="26">
        <v>0</v>
      </c>
      <c r="AD462" s="24" t="s">
        <v>50</v>
      </c>
      <c r="AE462" s="26">
        <v>0</v>
      </c>
      <c r="AF462" s="24">
        <v>0</v>
      </c>
      <c r="AG462" s="24" t="s">
        <v>50</v>
      </c>
      <c r="AH462" s="26">
        <v>0</v>
      </c>
      <c r="AI462" s="26">
        <v>0</v>
      </c>
      <c r="AJ462" s="24" t="s">
        <v>50</v>
      </c>
      <c r="AK462" s="26">
        <v>0</v>
      </c>
      <c r="AL462" s="26">
        <v>0</v>
      </c>
      <c r="AM462" s="27" t="s">
        <v>47</v>
      </c>
      <c r="AN462" s="24" t="s">
        <v>47</v>
      </c>
      <c r="AO462" s="27" t="s">
        <v>47</v>
      </c>
      <c r="AP462" s="24" t="s">
        <v>47</v>
      </c>
    </row>
    <row r="463" spans="1:43" s="28" customFormat="1" x14ac:dyDescent="0.25">
      <c r="A463" s="16" t="s">
        <v>1597</v>
      </c>
      <c r="B463" s="25">
        <v>44970</v>
      </c>
      <c r="C463" s="24" t="s">
        <v>876</v>
      </c>
      <c r="D463" s="24" t="s">
        <v>933</v>
      </c>
      <c r="E463" s="24" t="s">
        <v>934</v>
      </c>
      <c r="F463" s="24" t="s">
        <v>1090</v>
      </c>
      <c r="G463" s="24" t="s">
        <v>54</v>
      </c>
      <c r="H463" s="24" t="s">
        <v>1092</v>
      </c>
      <c r="I463" s="26" t="s">
        <v>47</v>
      </c>
      <c r="J463" s="26" t="s">
        <v>47</v>
      </c>
      <c r="K463" s="26" t="s">
        <v>47</v>
      </c>
      <c r="L463" s="26" t="s">
        <v>47</v>
      </c>
      <c r="M463" s="26">
        <v>0</v>
      </c>
      <c r="N463" s="24" t="s">
        <v>47</v>
      </c>
      <c r="O463" s="24" t="s">
        <v>1093</v>
      </c>
      <c r="P463" s="24" t="s">
        <v>1094</v>
      </c>
      <c r="Q463" s="26">
        <f>+S463+T463+V463+W463+Y463+Z463+AB463+AC463+AE463+AH463+AI463</f>
        <v>89.273599999999988</v>
      </c>
      <c r="R463" s="26">
        <v>0</v>
      </c>
      <c r="S463" s="26">
        <v>0</v>
      </c>
      <c r="T463" s="26">
        <v>76.959999999999994</v>
      </c>
      <c r="U463" s="24" t="s">
        <v>63</v>
      </c>
      <c r="V463" s="26">
        <v>12.313599999999999</v>
      </c>
      <c r="W463" s="26">
        <v>0</v>
      </c>
      <c r="X463" s="24" t="s">
        <v>50</v>
      </c>
      <c r="Y463" s="26">
        <v>0</v>
      </c>
      <c r="Z463" s="26">
        <v>0</v>
      </c>
      <c r="AA463" s="24" t="s">
        <v>50</v>
      </c>
      <c r="AB463" s="26">
        <v>0</v>
      </c>
      <c r="AC463" s="26">
        <v>0</v>
      </c>
      <c r="AD463" s="24" t="s">
        <v>50</v>
      </c>
      <c r="AE463" s="26">
        <v>0</v>
      </c>
      <c r="AF463" s="24">
        <v>0</v>
      </c>
      <c r="AG463" s="24" t="s">
        <v>50</v>
      </c>
      <c r="AH463" s="26">
        <v>0</v>
      </c>
      <c r="AI463" s="26">
        <v>0</v>
      </c>
      <c r="AJ463" s="24" t="s">
        <v>50</v>
      </c>
      <c r="AK463" s="26">
        <v>0</v>
      </c>
      <c r="AL463" s="26">
        <v>0</v>
      </c>
      <c r="AM463" s="27" t="s">
        <v>47</v>
      </c>
      <c r="AN463" s="24" t="s">
        <v>47</v>
      </c>
      <c r="AO463" s="27" t="s">
        <v>47</v>
      </c>
      <c r="AP463" s="24" t="s">
        <v>47</v>
      </c>
    </row>
    <row r="464" spans="1:43" s="28" customFormat="1" x14ac:dyDescent="0.25">
      <c r="A464" s="16" t="s">
        <v>1598</v>
      </c>
      <c r="B464" s="25">
        <v>44970</v>
      </c>
      <c r="C464" s="24" t="s">
        <v>876</v>
      </c>
      <c r="D464" s="24" t="s">
        <v>933</v>
      </c>
      <c r="E464" s="24" t="s">
        <v>934</v>
      </c>
      <c r="F464" s="24" t="s">
        <v>1090</v>
      </c>
      <c r="G464" s="24" t="s">
        <v>54</v>
      </c>
      <c r="H464" s="24" t="s">
        <v>1095</v>
      </c>
      <c r="I464" s="26" t="s">
        <v>47</v>
      </c>
      <c r="J464" s="26" t="s">
        <v>47</v>
      </c>
      <c r="K464" s="26" t="s">
        <v>47</v>
      </c>
      <c r="L464" s="26" t="s">
        <v>47</v>
      </c>
      <c r="M464" s="26">
        <v>0</v>
      </c>
      <c r="N464" s="24" t="s">
        <v>47</v>
      </c>
      <c r="O464" s="24" t="s">
        <v>56</v>
      </c>
      <c r="P464" s="24" t="s">
        <v>47</v>
      </c>
      <c r="Q464" s="26">
        <f>+S464+T464+V464+W464+Y464+Z464+AB464+AC464+AE464+AH464+AI464</f>
        <v>6074.8815999999997</v>
      </c>
      <c r="R464" s="26">
        <v>0</v>
      </c>
      <c r="S464" s="26">
        <v>5641.13</v>
      </c>
      <c r="T464" s="26">
        <v>0</v>
      </c>
      <c r="U464" s="24" t="s">
        <v>50</v>
      </c>
      <c r="V464" s="26">
        <v>0</v>
      </c>
      <c r="W464" s="26">
        <v>373.92379999999997</v>
      </c>
      <c r="X464" s="24" t="s">
        <v>50</v>
      </c>
      <c r="Y464" s="26">
        <v>59.827799999999996</v>
      </c>
      <c r="Z464" s="26">
        <v>0</v>
      </c>
      <c r="AA464" s="24" t="s">
        <v>50</v>
      </c>
      <c r="AB464" s="26">
        <v>0</v>
      </c>
      <c r="AC464" s="26">
        <v>0</v>
      </c>
      <c r="AD464" s="24" t="s">
        <v>50</v>
      </c>
      <c r="AE464" s="26">
        <v>0</v>
      </c>
      <c r="AF464" s="24">
        <v>0</v>
      </c>
      <c r="AG464" s="24" t="s">
        <v>50</v>
      </c>
      <c r="AH464" s="26">
        <v>0</v>
      </c>
      <c r="AI464" s="26">
        <v>0</v>
      </c>
      <c r="AJ464" s="24" t="s">
        <v>50</v>
      </c>
      <c r="AK464" s="26">
        <v>0</v>
      </c>
      <c r="AL464" s="26">
        <v>0</v>
      </c>
      <c r="AM464" s="27" t="s">
        <v>47</v>
      </c>
      <c r="AN464" s="24" t="s">
        <v>47</v>
      </c>
      <c r="AO464" s="27" t="s">
        <v>47</v>
      </c>
      <c r="AP464" s="24" t="s">
        <v>47</v>
      </c>
    </row>
    <row r="465" spans="1:43" s="28" customFormat="1" x14ac:dyDescent="0.25">
      <c r="A465" s="16" t="s">
        <v>1599</v>
      </c>
      <c r="B465" s="17">
        <v>44970</v>
      </c>
      <c r="C465" s="16" t="s">
        <v>876</v>
      </c>
      <c r="D465" s="16" t="s">
        <v>893</v>
      </c>
      <c r="E465" s="16" t="s">
        <v>95</v>
      </c>
      <c r="F465" s="16" t="s">
        <v>900</v>
      </c>
      <c r="G465" s="16" t="s">
        <v>54</v>
      </c>
      <c r="H465" s="16" t="s">
        <v>753</v>
      </c>
      <c r="I465" s="18" t="s">
        <v>47</v>
      </c>
      <c r="J465" s="18" t="s">
        <v>47</v>
      </c>
      <c r="K465" s="18" t="s">
        <v>47</v>
      </c>
      <c r="L465" s="18" t="s">
        <v>47</v>
      </c>
      <c r="M465" s="18">
        <v>0</v>
      </c>
      <c r="N465" s="16" t="s">
        <v>47</v>
      </c>
      <c r="O465" s="16" t="s">
        <v>56</v>
      </c>
      <c r="P465" s="16" t="s">
        <v>47</v>
      </c>
      <c r="Q465" s="18">
        <v>25842.650499999996</v>
      </c>
      <c r="R465" s="18">
        <v>0</v>
      </c>
      <c r="S465" s="18">
        <v>18517.84</v>
      </c>
      <c r="T465" s="18">
        <v>0</v>
      </c>
      <c r="U465" s="16" t="s">
        <v>50</v>
      </c>
      <c r="V465" s="18">
        <v>0</v>
      </c>
      <c r="W465" s="18">
        <v>6314.4918999999982</v>
      </c>
      <c r="X465" s="16" t="s">
        <v>63</v>
      </c>
      <c r="Y465" s="18">
        <v>1010.3185999999999</v>
      </c>
      <c r="Z465" s="18">
        <v>0</v>
      </c>
      <c r="AA465" s="16" t="s">
        <v>50</v>
      </c>
      <c r="AB465" s="18">
        <v>0</v>
      </c>
      <c r="AC465" s="18">
        <v>0</v>
      </c>
      <c r="AD465" s="16" t="s">
        <v>50</v>
      </c>
      <c r="AE465" s="18">
        <v>0</v>
      </c>
      <c r="AF465" s="16">
        <v>0</v>
      </c>
      <c r="AG465" s="16" t="s">
        <v>50</v>
      </c>
      <c r="AH465" s="18">
        <v>0</v>
      </c>
      <c r="AI465" s="18">
        <v>0</v>
      </c>
      <c r="AJ465" s="16" t="s">
        <v>50</v>
      </c>
      <c r="AK465" s="18">
        <v>0</v>
      </c>
      <c r="AL465" s="18">
        <v>0</v>
      </c>
      <c r="AM465" s="19" t="s">
        <v>47</v>
      </c>
      <c r="AN465" s="16" t="s">
        <v>47</v>
      </c>
      <c r="AO465" s="19" t="s">
        <v>47</v>
      </c>
      <c r="AP465" s="16" t="s">
        <v>47</v>
      </c>
      <c r="AQ465" s="20"/>
    </row>
    <row r="466" spans="1:43" s="28" customFormat="1" x14ac:dyDescent="0.25">
      <c r="A466" s="16" t="s">
        <v>1600</v>
      </c>
      <c r="B466" s="17">
        <v>44970</v>
      </c>
      <c r="C466" s="16" t="s">
        <v>876</v>
      </c>
      <c r="D466" s="16" t="s">
        <v>1191</v>
      </c>
      <c r="E466" s="16" t="s">
        <v>1192</v>
      </c>
      <c r="F466" s="16" t="s">
        <v>1228</v>
      </c>
      <c r="G466" s="16" t="s">
        <v>54</v>
      </c>
      <c r="H466" s="16" t="s">
        <v>1229</v>
      </c>
      <c r="I466" s="18" t="s">
        <v>47</v>
      </c>
      <c r="J466" s="18" t="s">
        <v>47</v>
      </c>
      <c r="K466" s="18" t="s">
        <v>47</v>
      </c>
      <c r="L466" s="18" t="s">
        <v>47</v>
      </c>
      <c r="M466" s="18">
        <v>0</v>
      </c>
      <c r="N466" s="16" t="s">
        <v>47</v>
      </c>
      <c r="O466" s="16" t="s">
        <v>56</v>
      </c>
      <c r="P466" s="16" t="s">
        <v>47</v>
      </c>
      <c r="Q466" s="18">
        <f>+S466+T466+V466+W466+Y466+Z466+AB466+AC466</f>
        <v>404.41800000000001</v>
      </c>
      <c r="R466" s="18">
        <v>0</v>
      </c>
      <c r="S466" s="18">
        <v>248.05</v>
      </c>
      <c r="T466" s="18">
        <v>0</v>
      </c>
      <c r="U466" s="16" t="s">
        <v>50</v>
      </c>
      <c r="V466" s="18">
        <v>0</v>
      </c>
      <c r="W466" s="18">
        <v>134.80000000000001</v>
      </c>
      <c r="X466" s="16" t="s">
        <v>63</v>
      </c>
      <c r="Y466" s="18">
        <v>21.567999999999998</v>
      </c>
      <c r="Z466" s="18">
        <v>0</v>
      </c>
      <c r="AA466" s="16" t="s">
        <v>50</v>
      </c>
      <c r="AB466" s="18">
        <v>0</v>
      </c>
      <c r="AC466" s="18">
        <v>0</v>
      </c>
      <c r="AD466" s="16" t="s">
        <v>50</v>
      </c>
      <c r="AE466" s="18">
        <v>0</v>
      </c>
      <c r="AF466" s="16">
        <v>0</v>
      </c>
      <c r="AG466" s="16" t="s">
        <v>50</v>
      </c>
      <c r="AH466" s="18">
        <v>0</v>
      </c>
      <c r="AI466" s="18">
        <v>0</v>
      </c>
      <c r="AJ466" s="16" t="s">
        <v>50</v>
      </c>
      <c r="AK466" s="18">
        <v>0</v>
      </c>
      <c r="AL466" s="18">
        <v>0</v>
      </c>
      <c r="AM466" s="19" t="s">
        <v>47</v>
      </c>
      <c r="AN466" s="16" t="s">
        <v>47</v>
      </c>
      <c r="AO466" s="19" t="s">
        <v>47</v>
      </c>
      <c r="AP466" s="16" t="s">
        <v>47</v>
      </c>
      <c r="AQ466" s="20"/>
    </row>
    <row r="467" spans="1:43" s="28" customFormat="1" x14ac:dyDescent="0.25">
      <c r="A467" s="16" t="s">
        <v>1601</v>
      </c>
      <c r="B467" s="17">
        <v>44970</v>
      </c>
      <c r="C467" s="16" t="s">
        <v>876</v>
      </c>
      <c r="D467" s="16" t="s">
        <v>1191</v>
      </c>
      <c r="E467" s="16" t="s">
        <v>1192</v>
      </c>
      <c r="F467" s="16" t="s">
        <v>1228</v>
      </c>
      <c r="G467" s="16" t="s">
        <v>54</v>
      </c>
      <c r="H467" s="16" t="s">
        <v>1230</v>
      </c>
      <c r="I467" s="18" t="s">
        <v>47</v>
      </c>
      <c r="J467" s="18" t="s">
        <v>47</v>
      </c>
      <c r="K467" s="18" t="s">
        <v>47</v>
      </c>
      <c r="L467" s="18" t="s">
        <v>47</v>
      </c>
      <c r="M467" s="18">
        <v>0</v>
      </c>
      <c r="N467" s="16" t="s">
        <v>47</v>
      </c>
      <c r="O467" s="16" t="s">
        <v>56</v>
      </c>
      <c r="P467" s="16" t="s">
        <v>47</v>
      </c>
      <c r="Q467" s="18">
        <f>+S467+T467+V467+W467+Y467+Z467+AB467+AC467</f>
        <v>1780.1828</v>
      </c>
      <c r="R467" s="18">
        <v>0</v>
      </c>
      <c r="S467" s="18">
        <v>833.24</v>
      </c>
      <c r="T467" s="18">
        <v>0</v>
      </c>
      <c r="U467" s="16" t="s">
        <v>50</v>
      </c>
      <c r="V467" s="18">
        <v>0</v>
      </c>
      <c r="W467" s="18">
        <v>816.32999999999993</v>
      </c>
      <c r="X467" s="16" t="s">
        <v>63</v>
      </c>
      <c r="Y467" s="18">
        <v>130.61279999999999</v>
      </c>
      <c r="Z467" s="18">
        <v>0</v>
      </c>
      <c r="AA467" s="16" t="s">
        <v>50</v>
      </c>
      <c r="AB467" s="18">
        <v>0</v>
      </c>
      <c r="AC467" s="18">
        <v>0</v>
      </c>
      <c r="AD467" s="16" t="s">
        <v>50</v>
      </c>
      <c r="AE467" s="18">
        <v>0</v>
      </c>
      <c r="AF467" s="16">
        <v>0</v>
      </c>
      <c r="AG467" s="16" t="s">
        <v>50</v>
      </c>
      <c r="AH467" s="18">
        <v>0</v>
      </c>
      <c r="AI467" s="18">
        <v>0</v>
      </c>
      <c r="AJ467" s="16" t="s">
        <v>50</v>
      </c>
      <c r="AK467" s="18">
        <v>0</v>
      </c>
      <c r="AL467" s="18">
        <v>0</v>
      </c>
      <c r="AM467" s="19" t="s">
        <v>47</v>
      </c>
      <c r="AN467" s="16" t="s">
        <v>47</v>
      </c>
      <c r="AO467" s="19" t="s">
        <v>47</v>
      </c>
      <c r="AP467" s="16" t="s">
        <v>47</v>
      </c>
      <c r="AQ467" s="20"/>
    </row>
    <row r="468" spans="1:43" s="28" customFormat="1" x14ac:dyDescent="0.25">
      <c r="A468" s="16" t="s">
        <v>1602</v>
      </c>
      <c r="B468" s="17">
        <v>44970</v>
      </c>
      <c r="C468" s="16" t="s">
        <v>876</v>
      </c>
      <c r="D468" s="16" t="s">
        <v>1191</v>
      </c>
      <c r="E468" s="16" t="s">
        <v>1192</v>
      </c>
      <c r="F468" s="16" t="s">
        <v>1228</v>
      </c>
      <c r="G468" s="16" t="s">
        <v>54</v>
      </c>
      <c r="H468" s="16" t="s">
        <v>1231</v>
      </c>
      <c r="I468" s="18" t="s">
        <v>47</v>
      </c>
      <c r="J468" s="18" t="s">
        <v>47</v>
      </c>
      <c r="K468" s="18" t="s">
        <v>47</v>
      </c>
      <c r="L468" s="18" t="s">
        <v>47</v>
      </c>
      <c r="M468" s="18">
        <v>0</v>
      </c>
      <c r="N468" s="16" t="s">
        <v>47</v>
      </c>
      <c r="O468" s="16" t="s">
        <v>56</v>
      </c>
      <c r="P468" s="16" t="s">
        <v>47</v>
      </c>
      <c r="Q468" s="18">
        <f>+S468+T468+V468+W468+Y468+Z468+AB468+AC468</f>
        <v>664.93600000000004</v>
      </c>
      <c r="R468" s="18">
        <v>0</v>
      </c>
      <c r="S468" s="18">
        <v>153.26</v>
      </c>
      <c r="T468" s="18">
        <v>0</v>
      </c>
      <c r="U468" s="16" t="s">
        <v>50</v>
      </c>
      <c r="V468" s="18">
        <v>0</v>
      </c>
      <c r="W468" s="18">
        <v>441.1</v>
      </c>
      <c r="X468" s="16" t="s">
        <v>63</v>
      </c>
      <c r="Y468" s="18">
        <v>70.575999999999993</v>
      </c>
      <c r="Z468" s="18">
        <v>0</v>
      </c>
      <c r="AA468" s="16" t="s">
        <v>50</v>
      </c>
      <c r="AB468" s="18">
        <v>0</v>
      </c>
      <c r="AC468" s="18">
        <v>0</v>
      </c>
      <c r="AD468" s="16" t="s">
        <v>50</v>
      </c>
      <c r="AE468" s="18">
        <v>0</v>
      </c>
      <c r="AF468" s="16">
        <v>0</v>
      </c>
      <c r="AG468" s="16" t="s">
        <v>50</v>
      </c>
      <c r="AH468" s="18">
        <v>0</v>
      </c>
      <c r="AI468" s="18">
        <v>0</v>
      </c>
      <c r="AJ468" s="16" t="s">
        <v>50</v>
      </c>
      <c r="AK468" s="18">
        <v>0</v>
      </c>
      <c r="AL468" s="18">
        <v>0</v>
      </c>
      <c r="AM468" s="19" t="s">
        <v>47</v>
      </c>
      <c r="AN468" s="16" t="s">
        <v>47</v>
      </c>
      <c r="AO468" s="19" t="s">
        <v>47</v>
      </c>
      <c r="AP468" s="16" t="s">
        <v>47</v>
      </c>
      <c r="AQ468" s="20"/>
    </row>
    <row r="469" spans="1:43" s="28" customFormat="1" x14ac:dyDescent="0.25">
      <c r="A469" s="16" t="s">
        <v>1603</v>
      </c>
      <c r="B469" s="17">
        <v>44970</v>
      </c>
      <c r="C469" s="16" t="s">
        <v>876</v>
      </c>
      <c r="D469" s="16" t="s">
        <v>1137</v>
      </c>
      <c r="E469" s="20" t="s">
        <v>1138</v>
      </c>
      <c r="F469" s="16" t="s">
        <v>1164</v>
      </c>
      <c r="G469" s="16" t="s">
        <v>54</v>
      </c>
      <c r="H469" s="20" t="s">
        <v>1165</v>
      </c>
      <c r="I469" s="16"/>
      <c r="J469" s="16"/>
      <c r="K469" s="16"/>
      <c r="L469" s="16"/>
      <c r="M469" s="16"/>
      <c r="N469" s="16"/>
      <c r="O469" s="16" t="s">
        <v>1141</v>
      </c>
      <c r="P469" s="16"/>
      <c r="Q469" s="29">
        <v>3357.94</v>
      </c>
      <c r="R469" s="29"/>
      <c r="S469" s="29">
        <v>3357.94</v>
      </c>
      <c r="T469" s="29">
        <v>0</v>
      </c>
      <c r="U469" s="16"/>
      <c r="V469" s="29">
        <v>0</v>
      </c>
      <c r="W469" s="29">
        <v>0</v>
      </c>
      <c r="X469" s="16" t="s">
        <v>50</v>
      </c>
      <c r="Y469" s="29">
        <v>0</v>
      </c>
      <c r="Z469" s="29">
        <v>0</v>
      </c>
      <c r="AA469" s="29">
        <v>0</v>
      </c>
      <c r="AB469" s="29">
        <v>0</v>
      </c>
      <c r="AC469" s="29">
        <v>0</v>
      </c>
      <c r="AD469" s="29">
        <v>0</v>
      </c>
      <c r="AE469" s="29">
        <v>0</v>
      </c>
      <c r="AF469" s="29">
        <v>0</v>
      </c>
      <c r="AG469" s="29">
        <v>0</v>
      </c>
      <c r="AH469" s="29">
        <v>0</v>
      </c>
      <c r="AI469" s="29">
        <v>0</v>
      </c>
      <c r="AJ469" s="29">
        <v>0</v>
      </c>
      <c r="AK469" s="29">
        <v>0</v>
      </c>
      <c r="AL469" s="29">
        <v>0</v>
      </c>
      <c r="AM469" s="29">
        <v>0</v>
      </c>
      <c r="AN469" s="29"/>
      <c r="AO469" s="29"/>
      <c r="AP469" s="29"/>
      <c r="AQ469" s="16"/>
    </row>
    <row r="470" spans="1:43" s="28" customFormat="1" x14ac:dyDescent="0.25">
      <c r="A470" s="16" t="s">
        <v>1604</v>
      </c>
      <c r="B470" s="17">
        <v>44971</v>
      </c>
      <c r="C470" s="16" t="s">
        <v>876</v>
      </c>
      <c r="D470" s="16" t="s">
        <v>52</v>
      </c>
      <c r="E470" s="16" t="s">
        <v>53</v>
      </c>
      <c r="F470" s="16" t="s">
        <v>781</v>
      </c>
      <c r="G470" s="16" t="s">
        <v>54</v>
      </c>
      <c r="H470" s="16" t="s">
        <v>779</v>
      </c>
      <c r="I470" s="18" t="s">
        <v>47</v>
      </c>
      <c r="J470" s="18" t="s">
        <v>47</v>
      </c>
      <c r="K470" s="18" t="s">
        <v>47</v>
      </c>
      <c r="L470" s="18" t="s">
        <v>47</v>
      </c>
      <c r="M470" s="18">
        <v>0</v>
      </c>
      <c r="N470" s="16" t="s">
        <v>47</v>
      </c>
      <c r="O470" s="16" t="s">
        <v>56</v>
      </c>
      <c r="P470" s="16" t="s">
        <v>47</v>
      </c>
      <c r="Q470" s="18">
        <v>20494.09245</v>
      </c>
      <c r="R470" s="18">
        <v>0</v>
      </c>
      <c r="S470" s="18">
        <v>16926.43</v>
      </c>
      <c r="T470" s="18">
        <v>0</v>
      </c>
      <c r="U470" s="16" t="s">
        <v>50</v>
      </c>
      <c r="V470" s="18">
        <v>0</v>
      </c>
      <c r="W470" s="18">
        <v>3075.5710499999996</v>
      </c>
      <c r="X470" s="16" t="s">
        <v>50</v>
      </c>
      <c r="Y470" s="18">
        <v>492.09140000000008</v>
      </c>
      <c r="Z470" s="18">
        <v>0</v>
      </c>
      <c r="AA470" s="16" t="s">
        <v>50</v>
      </c>
      <c r="AB470" s="18">
        <v>0</v>
      </c>
      <c r="AC470" s="18">
        <v>0</v>
      </c>
      <c r="AD470" s="16" t="s">
        <v>50</v>
      </c>
      <c r="AE470" s="18">
        <v>0</v>
      </c>
      <c r="AF470" s="16">
        <v>0</v>
      </c>
      <c r="AG470" s="16" t="s">
        <v>50</v>
      </c>
      <c r="AH470" s="18">
        <v>0</v>
      </c>
      <c r="AI470" s="18">
        <v>0</v>
      </c>
      <c r="AJ470" s="16" t="s">
        <v>50</v>
      </c>
      <c r="AK470" s="18">
        <v>0</v>
      </c>
      <c r="AL470" s="18">
        <v>0</v>
      </c>
      <c r="AM470" s="19" t="s">
        <v>47</v>
      </c>
      <c r="AN470" s="16" t="s">
        <v>47</v>
      </c>
      <c r="AO470" s="19" t="s">
        <v>47</v>
      </c>
      <c r="AP470" s="16" t="s">
        <v>47</v>
      </c>
      <c r="AQ470" s="20"/>
    </row>
    <row r="471" spans="1:43" s="28" customFormat="1" x14ac:dyDescent="0.25">
      <c r="A471" s="16" t="s">
        <v>1605</v>
      </c>
      <c r="B471" s="17">
        <v>44971</v>
      </c>
      <c r="C471" s="16" t="s">
        <v>876</v>
      </c>
      <c r="D471" s="16" t="s">
        <v>52</v>
      </c>
      <c r="E471" s="16" t="s">
        <v>53</v>
      </c>
      <c r="F471" s="16" t="s">
        <v>781</v>
      </c>
      <c r="G471" s="16" t="s">
        <v>48</v>
      </c>
      <c r="H471" s="16" t="s">
        <v>47</v>
      </c>
      <c r="I471" s="18" t="s">
        <v>782</v>
      </c>
      <c r="J471" s="18" t="s">
        <v>47</v>
      </c>
      <c r="K471" s="18" t="s">
        <v>783</v>
      </c>
      <c r="L471" s="18" t="s">
        <v>777</v>
      </c>
      <c r="M471" s="18">
        <v>326.69</v>
      </c>
      <c r="N471" s="16" t="s">
        <v>49</v>
      </c>
      <c r="O471" s="16" t="s">
        <v>784</v>
      </c>
      <c r="P471" s="16" t="s">
        <v>785</v>
      </c>
      <c r="Q471" s="18">
        <v>-111.96</v>
      </c>
      <c r="R471" s="18">
        <v>0</v>
      </c>
      <c r="S471" s="18">
        <v>-111.96</v>
      </c>
      <c r="T471" s="18">
        <v>0</v>
      </c>
      <c r="U471" s="16" t="s">
        <v>50</v>
      </c>
      <c r="V471" s="18">
        <v>0</v>
      </c>
      <c r="W471" s="18">
        <v>0</v>
      </c>
      <c r="X471" s="16" t="s">
        <v>50</v>
      </c>
      <c r="Y471" s="18">
        <v>0</v>
      </c>
      <c r="Z471" s="18">
        <v>0</v>
      </c>
      <c r="AA471" s="16" t="s">
        <v>50</v>
      </c>
      <c r="AB471" s="18">
        <v>0</v>
      </c>
      <c r="AC471" s="18">
        <v>0</v>
      </c>
      <c r="AD471" s="16" t="s">
        <v>50</v>
      </c>
      <c r="AE471" s="18">
        <v>0</v>
      </c>
      <c r="AF471" s="16">
        <v>0</v>
      </c>
      <c r="AG471" s="16" t="s">
        <v>50</v>
      </c>
      <c r="AH471" s="18">
        <v>0</v>
      </c>
      <c r="AI471" s="18">
        <v>0</v>
      </c>
      <c r="AJ471" s="16" t="s">
        <v>50</v>
      </c>
      <c r="AK471" s="18">
        <v>0</v>
      </c>
      <c r="AL471" s="18">
        <v>0</v>
      </c>
      <c r="AM471" s="19" t="s">
        <v>47</v>
      </c>
      <c r="AN471" s="16" t="s">
        <v>47</v>
      </c>
      <c r="AO471" s="19" t="s">
        <v>47</v>
      </c>
      <c r="AP471" s="16" t="s">
        <v>47</v>
      </c>
      <c r="AQ471" s="20"/>
    </row>
    <row r="472" spans="1:43" s="28" customFormat="1" x14ac:dyDescent="0.25">
      <c r="A472" s="16" t="s">
        <v>1606</v>
      </c>
      <c r="B472" s="25">
        <v>44971</v>
      </c>
      <c r="C472" s="24" t="s">
        <v>1237</v>
      </c>
      <c r="D472" s="24" t="s">
        <v>52</v>
      </c>
      <c r="E472" s="24" t="s">
        <v>1238</v>
      </c>
      <c r="F472" s="24" t="s">
        <v>1429</v>
      </c>
      <c r="G472" s="24" t="s">
        <v>54</v>
      </c>
      <c r="H472" s="24" t="s">
        <v>1430</v>
      </c>
      <c r="I472" s="26" t="s">
        <v>47</v>
      </c>
      <c r="J472" s="26" t="s">
        <v>47</v>
      </c>
      <c r="K472" s="26" t="s">
        <v>47</v>
      </c>
      <c r="L472" s="26" t="s">
        <v>47</v>
      </c>
      <c r="M472" s="26">
        <v>0</v>
      </c>
      <c r="N472" s="24" t="s">
        <v>47</v>
      </c>
      <c r="O472" s="24" t="s">
        <v>56</v>
      </c>
      <c r="P472" s="24" t="s">
        <v>47</v>
      </c>
      <c r="Q472" s="26">
        <f>+R472+S472+T472+V472+W472+Y472+AB472+Z472+AC472+AE472</f>
        <v>21865.321200000002</v>
      </c>
      <c r="R472" s="26">
        <v>0</v>
      </c>
      <c r="S472" s="26">
        <v>17125.330000000002</v>
      </c>
      <c r="T472" s="26">
        <v>0</v>
      </c>
      <c r="U472" s="24" t="s">
        <v>50</v>
      </c>
      <c r="V472" s="26">
        <v>0</v>
      </c>
      <c r="W472" s="26">
        <v>4086.1993000000007</v>
      </c>
      <c r="X472" s="24" t="s">
        <v>50</v>
      </c>
      <c r="Y472" s="26">
        <v>653.79190000000017</v>
      </c>
      <c r="Z472" s="26">
        <v>0</v>
      </c>
      <c r="AA472" s="24" t="s">
        <v>50</v>
      </c>
      <c r="AB472" s="26">
        <v>0</v>
      </c>
      <c r="AC472" s="26">
        <v>0</v>
      </c>
      <c r="AD472" s="24" t="s">
        <v>50</v>
      </c>
      <c r="AE472" s="26">
        <v>0</v>
      </c>
      <c r="AF472" s="24">
        <v>0</v>
      </c>
      <c r="AG472" s="24" t="s">
        <v>50</v>
      </c>
      <c r="AH472" s="26">
        <v>0</v>
      </c>
      <c r="AI472" s="26">
        <v>0</v>
      </c>
      <c r="AJ472" s="24" t="s">
        <v>50</v>
      </c>
      <c r="AK472" s="26">
        <v>0</v>
      </c>
      <c r="AL472" s="26">
        <v>0</v>
      </c>
      <c r="AM472" s="27" t="s">
        <v>47</v>
      </c>
      <c r="AN472" s="24" t="s">
        <v>47</v>
      </c>
      <c r="AO472" s="27" t="s">
        <v>47</v>
      </c>
      <c r="AP472" s="24" t="s">
        <v>47</v>
      </c>
    </row>
    <row r="473" spans="1:43" s="28" customFormat="1" x14ac:dyDescent="0.25">
      <c r="A473" s="16" t="s">
        <v>1607</v>
      </c>
      <c r="B473" s="17">
        <v>44971</v>
      </c>
      <c r="C473" s="16" t="s">
        <v>876</v>
      </c>
      <c r="D473" s="16" t="s">
        <v>65</v>
      </c>
      <c r="E473" s="16" t="s">
        <v>66</v>
      </c>
      <c r="F473" s="16" t="s">
        <v>789</v>
      </c>
      <c r="G473" s="16" t="s">
        <v>54</v>
      </c>
      <c r="H473" s="16" t="s">
        <v>787</v>
      </c>
      <c r="I473" s="18" t="s">
        <v>47</v>
      </c>
      <c r="J473" s="18" t="s">
        <v>47</v>
      </c>
      <c r="K473" s="18" t="s">
        <v>47</v>
      </c>
      <c r="L473" s="18" t="s">
        <v>47</v>
      </c>
      <c r="M473" s="18">
        <v>0</v>
      </c>
      <c r="N473" s="16" t="s">
        <v>47</v>
      </c>
      <c r="O473" s="16" t="s">
        <v>56</v>
      </c>
      <c r="P473" s="16" t="s">
        <v>47</v>
      </c>
      <c r="Q473" s="18">
        <v>32070.79964999999</v>
      </c>
      <c r="R473" s="18">
        <v>0</v>
      </c>
      <c r="S473" s="18">
        <v>23608.445350000009</v>
      </c>
      <c r="T473" s="18">
        <v>0</v>
      </c>
      <c r="U473" s="16" t="s">
        <v>50</v>
      </c>
      <c r="V473" s="18">
        <v>0</v>
      </c>
      <c r="W473" s="18">
        <v>7078.0846000000029</v>
      </c>
      <c r="X473" s="16" t="s">
        <v>50</v>
      </c>
      <c r="Y473" s="18">
        <v>1132.4934999999998</v>
      </c>
      <c r="Z473" s="18">
        <v>0</v>
      </c>
      <c r="AA473" s="16" t="s">
        <v>50</v>
      </c>
      <c r="AB473" s="18">
        <v>0</v>
      </c>
      <c r="AC473" s="18">
        <v>233.12610000000001</v>
      </c>
      <c r="AD473" s="16" t="s">
        <v>80</v>
      </c>
      <c r="AE473" s="18">
        <v>18.650099999999998</v>
      </c>
      <c r="AF473" s="16">
        <v>0</v>
      </c>
      <c r="AG473" s="16" t="s">
        <v>50</v>
      </c>
      <c r="AH473" s="18">
        <v>0</v>
      </c>
      <c r="AI473" s="18">
        <v>0</v>
      </c>
      <c r="AJ473" s="16" t="s">
        <v>50</v>
      </c>
      <c r="AK473" s="18">
        <v>0</v>
      </c>
      <c r="AL473" s="18">
        <v>0</v>
      </c>
      <c r="AM473" s="19" t="s">
        <v>47</v>
      </c>
      <c r="AN473" s="16" t="s">
        <v>47</v>
      </c>
      <c r="AO473" s="19" t="s">
        <v>47</v>
      </c>
      <c r="AP473" s="16" t="s">
        <v>47</v>
      </c>
      <c r="AQ473" s="20"/>
    </row>
    <row r="474" spans="1:43" s="28" customFormat="1" x14ac:dyDescent="0.25">
      <c r="A474" s="16" t="s">
        <v>1608</v>
      </c>
      <c r="B474" s="17">
        <v>44971</v>
      </c>
      <c r="C474" s="16" t="s">
        <v>876</v>
      </c>
      <c r="D474" s="16" t="s">
        <v>65</v>
      </c>
      <c r="E474" s="16" t="s">
        <v>66</v>
      </c>
      <c r="F474" s="16" t="s">
        <v>789</v>
      </c>
      <c r="G474" s="16" t="s">
        <v>54</v>
      </c>
      <c r="H474" s="16" t="s">
        <v>790</v>
      </c>
      <c r="I474" s="18" t="s">
        <v>47</v>
      </c>
      <c r="J474" s="18" t="s">
        <v>47</v>
      </c>
      <c r="K474" s="18" t="s">
        <v>47</v>
      </c>
      <c r="L474" s="18" t="s">
        <v>47</v>
      </c>
      <c r="M474" s="18">
        <v>0</v>
      </c>
      <c r="N474" s="16" t="s">
        <v>47</v>
      </c>
      <c r="O474" s="16" t="s">
        <v>312</v>
      </c>
      <c r="P474" s="16" t="s">
        <v>313</v>
      </c>
      <c r="Q474" s="18">
        <v>51.135300000000001</v>
      </c>
      <c r="R474" s="18">
        <v>0</v>
      </c>
      <c r="S474" s="18">
        <v>51.135300000000001</v>
      </c>
      <c r="T474" s="18">
        <v>0</v>
      </c>
      <c r="U474" s="16" t="s">
        <v>50</v>
      </c>
      <c r="V474" s="18">
        <v>0</v>
      </c>
      <c r="W474" s="18">
        <v>0</v>
      </c>
      <c r="X474" s="16" t="s">
        <v>50</v>
      </c>
      <c r="Y474" s="18">
        <v>0</v>
      </c>
      <c r="Z474" s="18">
        <v>0</v>
      </c>
      <c r="AA474" s="16" t="s">
        <v>50</v>
      </c>
      <c r="AB474" s="18">
        <v>0</v>
      </c>
      <c r="AC474" s="18">
        <v>0</v>
      </c>
      <c r="AD474" s="16" t="s">
        <v>50</v>
      </c>
      <c r="AE474" s="18">
        <v>0</v>
      </c>
      <c r="AF474" s="16">
        <v>0</v>
      </c>
      <c r="AG474" s="16" t="s">
        <v>50</v>
      </c>
      <c r="AH474" s="18">
        <v>0</v>
      </c>
      <c r="AI474" s="18">
        <v>0</v>
      </c>
      <c r="AJ474" s="16" t="s">
        <v>50</v>
      </c>
      <c r="AK474" s="18">
        <v>0</v>
      </c>
      <c r="AL474" s="18">
        <v>0</v>
      </c>
      <c r="AM474" s="19" t="s">
        <v>47</v>
      </c>
      <c r="AN474" s="16" t="s">
        <v>47</v>
      </c>
      <c r="AO474" s="19" t="s">
        <v>47</v>
      </c>
      <c r="AP474" s="16" t="s">
        <v>47</v>
      </c>
      <c r="AQ474" s="20"/>
    </row>
    <row r="475" spans="1:43" s="28" customFormat="1" x14ac:dyDescent="0.25">
      <c r="A475" s="16" t="s">
        <v>1609</v>
      </c>
      <c r="B475" s="17">
        <v>44971</v>
      </c>
      <c r="C475" s="16" t="s">
        <v>876</v>
      </c>
      <c r="D475" s="16" t="s">
        <v>65</v>
      </c>
      <c r="E475" s="16" t="s">
        <v>66</v>
      </c>
      <c r="F475" s="16" t="s">
        <v>789</v>
      </c>
      <c r="G475" s="16" t="s">
        <v>54</v>
      </c>
      <c r="H475" s="16" t="s">
        <v>792</v>
      </c>
      <c r="I475" s="18" t="s">
        <v>47</v>
      </c>
      <c r="J475" s="18" t="s">
        <v>47</v>
      </c>
      <c r="K475" s="18" t="s">
        <v>47</v>
      </c>
      <c r="L475" s="18" t="s">
        <v>47</v>
      </c>
      <c r="M475" s="18">
        <v>0</v>
      </c>
      <c r="N475" s="16" t="s">
        <v>47</v>
      </c>
      <c r="O475" s="16" t="s">
        <v>56</v>
      </c>
      <c r="P475" s="16" t="s">
        <v>47</v>
      </c>
      <c r="Q475" s="18">
        <v>4440.4552000000012</v>
      </c>
      <c r="R475" s="18">
        <v>0</v>
      </c>
      <c r="S475" s="18">
        <v>3485.3523999999998</v>
      </c>
      <c r="T475" s="18">
        <v>0</v>
      </c>
      <c r="U475" s="16" t="s">
        <v>50</v>
      </c>
      <c r="V475" s="18">
        <v>0</v>
      </c>
      <c r="W475" s="18">
        <v>781.44</v>
      </c>
      <c r="X475" s="16" t="s">
        <v>50</v>
      </c>
      <c r="Y475" s="18">
        <v>125.03039999999999</v>
      </c>
      <c r="Z475" s="18">
        <v>0</v>
      </c>
      <c r="AA475" s="16" t="s">
        <v>50</v>
      </c>
      <c r="AB475" s="18">
        <v>0</v>
      </c>
      <c r="AC475" s="18">
        <v>45.03</v>
      </c>
      <c r="AD475" s="16" t="s">
        <v>80</v>
      </c>
      <c r="AE475" s="18">
        <v>3.6023999999999998</v>
      </c>
      <c r="AF475" s="16">
        <v>0</v>
      </c>
      <c r="AG475" s="16" t="s">
        <v>50</v>
      </c>
      <c r="AH475" s="18">
        <v>0</v>
      </c>
      <c r="AI475" s="18">
        <v>0</v>
      </c>
      <c r="AJ475" s="16" t="s">
        <v>50</v>
      </c>
      <c r="AK475" s="18">
        <v>0</v>
      </c>
      <c r="AL475" s="18">
        <v>0</v>
      </c>
      <c r="AM475" s="19" t="s">
        <v>47</v>
      </c>
      <c r="AN475" s="16" t="s">
        <v>47</v>
      </c>
      <c r="AO475" s="19" t="s">
        <v>47</v>
      </c>
      <c r="AP475" s="16" t="s">
        <v>47</v>
      </c>
      <c r="AQ475" s="20"/>
    </row>
    <row r="476" spans="1:43" s="28" customFormat="1" x14ac:dyDescent="0.25">
      <c r="A476" s="16" t="s">
        <v>1610</v>
      </c>
      <c r="B476" s="17">
        <v>44971</v>
      </c>
      <c r="C476" s="16" t="s">
        <v>876</v>
      </c>
      <c r="D476" s="16" t="s">
        <v>65</v>
      </c>
      <c r="E476" s="16" t="s">
        <v>66</v>
      </c>
      <c r="F476" s="16" t="s">
        <v>789</v>
      </c>
      <c r="G476" s="16" t="s">
        <v>48</v>
      </c>
      <c r="H476" s="16" t="s">
        <v>47</v>
      </c>
      <c r="I476" s="18" t="s">
        <v>782</v>
      </c>
      <c r="J476" s="18" t="s">
        <v>47</v>
      </c>
      <c r="K476" s="18" t="s">
        <v>794</v>
      </c>
      <c r="L476" s="18" t="s">
        <v>647</v>
      </c>
      <c r="M476" s="18">
        <v>241.13</v>
      </c>
      <c r="N476" s="16" t="s">
        <v>49</v>
      </c>
      <c r="O476" s="16" t="s">
        <v>795</v>
      </c>
      <c r="P476" s="16" t="s">
        <v>796</v>
      </c>
      <c r="Q476" s="18">
        <v>-58.08</v>
      </c>
      <c r="R476" s="18">
        <v>0</v>
      </c>
      <c r="S476" s="18">
        <v>-58.08</v>
      </c>
      <c r="T476" s="18">
        <v>0</v>
      </c>
      <c r="U476" s="16" t="s">
        <v>50</v>
      </c>
      <c r="V476" s="18">
        <v>0</v>
      </c>
      <c r="W476" s="18">
        <v>0</v>
      </c>
      <c r="X476" s="16" t="s">
        <v>50</v>
      </c>
      <c r="Y476" s="18">
        <v>0</v>
      </c>
      <c r="Z476" s="18">
        <v>0</v>
      </c>
      <c r="AA476" s="16" t="s">
        <v>50</v>
      </c>
      <c r="AB476" s="18">
        <v>0</v>
      </c>
      <c r="AC476" s="18">
        <v>0</v>
      </c>
      <c r="AD476" s="16" t="s">
        <v>50</v>
      </c>
      <c r="AE476" s="18">
        <v>0</v>
      </c>
      <c r="AF476" s="16">
        <v>0</v>
      </c>
      <c r="AG476" s="16" t="s">
        <v>50</v>
      </c>
      <c r="AH476" s="18">
        <v>0</v>
      </c>
      <c r="AI476" s="18">
        <v>0</v>
      </c>
      <c r="AJ476" s="16" t="s">
        <v>50</v>
      </c>
      <c r="AK476" s="18">
        <v>0</v>
      </c>
      <c r="AL476" s="18">
        <v>0</v>
      </c>
      <c r="AM476" s="19" t="s">
        <v>47</v>
      </c>
      <c r="AN476" s="16" t="s">
        <v>47</v>
      </c>
      <c r="AO476" s="19" t="s">
        <v>47</v>
      </c>
      <c r="AP476" s="16" t="s">
        <v>47</v>
      </c>
      <c r="AQ476" s="20"/>
    </row>
    <row r="477" spans="1:43" s="28" customFormat="1" x14ac:dyDescent="0.25">
      <c r="A477" s="16" t="s">
        <v>1611</v>
      </c>
      <c r="B477" s="25">
        <v>44971</v>
      </c>
      <c r="C477" s="24" t="s">
        <v>926</v>
      </c>
      <c r="D477" s="24" t="s">
        <v>65</v>
      </c>
      <c r="E477" s="24" t="s">
        <v>937</v>
      </c>
      <c r="F477" s="24" t="s">
        <v>1110</v>
      </c>
      <c r="G477" s="24" t="s">
        <v>54</v>
      </c>
      <c r="H477" s="24" t="s">
        <v>1111</v>
      </c>
      <c r="I477" s="26" t="s">
        <v>47</v>
      </c>
      <c r="J477" s="26" t="s">
        <v>47</v>
      </c>
      <c r="K477" s="26" t="s">
        <v>47</v>
      </c>
      <c r="L477" s="26" t="s">
        <v>47</v>
      </c>
      <c r="M477" s="26">
        <v>0</v>
      </c>
      <c r="N477" s="24" t="s">
        <v>47</v>
      </c>
      <c r="O477" s="24" t="s">
        <v>56</v>
      </c>
      <c r="P477" s="24" t="s">
        <v>47</v>
      </c>
      <c r="Q477" s="26">
        <f>+S477+T477+V477+W477+Y477+Z477+AB477+AC477+AE477+AH477+AI477</f>
        <v>14784.461000000008</v>
      </c>
      <c r="R477" s="26">
        <v>0</v>
      </c>
      <c r="S477" s="26">
        <v>12591.541950000008</v>
      </c>
      <c r="T477" s="26">
        <v>0</v>
      </c>
      <c r="U477" s="24" t="s">
        <v>50</v>
      </c>
      <c r="V477" s="26">
        <v>0</v>
      </c>
      <c r="W477" s="26">
        <v>1890.4473499999999</v>
      </c>
      <c r="X477" s="24" t="s">
        <v>50</v>
      </c>
      <c r="Y477" s="26">
        <v>302.47169999999988</v>
      </c>
      <c r="Z477" s="26">
        <v>0</v>
      </c>
      <c r="AA477" s="24" t="s">
        <v>50</v>
      </c>
      <c r="AB477" s="26">
        <v>0</v>
      </c>
      <c r="AC477" s="26">
        <v>0</v>
      </c>
      <c r="AD477" s="24" t="s">
        <v>50</v>
      </c>
      <c r="AE477" s="26">
        <v>0</v>
      </c>
      <c r="AF477" s="24">
        <v>0</v>
      </c>
      <c r="AG477" s="24" t="s">
        <v>50</v>
      </c>
      <c r="AH477" s="26">
        <v>0</v>
      </c>
      <c r="AI477" s="26">
        <v>0</v>
      </c>
      <c r="AJ477" s="24" t="s">
        <v>50</v>
      </c>
      <c r="AK477" s="26">
        <v>0</v>
      </c>
      <c r="AL477" s="26">
        <v>0</v>
      </c>
      <c r="AM477" s="27" t="s">
        <v>47</v>
      </c>
      <c r="AN477" s="24" t="s">
        <v>47</v>
      </c>
      <c r="AO477" s="27" t="s">
        <v>47</v>
      </c>
      <c r="AP477" s="24" t="s">
        <v>47</v>
      </c>
    </row>
    <row r="478" spans="1:43" s="28" customFormat="1" x14ac:dyDescent="0.25">
      <c r="A478" s="16" t="s">
        <v>1612</v>
      </c>
      <c r="B478" s="25">
        <v>44971</v>
      </c>
      <c r="C478" s="24" t="s">
        <v>1237</v>
      </c>
      <c r="D478" s="24" t="s">
        <v>65</v>
      </c>
      <c r="E478" s="24" t="s">
        <v>1249</v>
      </c>
      <c r="F478" s="24" t="s">
        <v>1429</v>
      </c>
      <c r="G478" s="24" t="s">
        <v>54</v>
      </c>
      <c r="H478" s="24" t="s">
        <v>1431</v>
      </c>
      <c r="I478" s="26" t="s">
        <v>47</v>
      </c>
      <c r="J478" s="26" t="s">
        <v>47</v>
      </c>
      <c r="K478" s="26" t="s">
        <v>47</v>
      </c>
      <c r="L478" s="26" t="s">
        <v>47</v>
      </c>
      <c r="M478" s="26">
        <v>0</v>
      </c>
      <c r="N478" s="24" t="s">
        <v>47</v>
      </c>
      <c r="O478" s="24" t="s">
        <v>56</v>
      </c>
      <c r="P478" s="24" t="s">
        <v>47</v>
      </c>
      <c r="Q478" s="26">
        <f>+R478+S478+T478+V478+W478+Y478+AB478+Z478+AC478+AE478</f>
        <v>13166.3537</v>
      </c>
      <c r="R478" s="26">
        <v>0</v>
      </c>
      <c r="S478" s="26">
        <v>10706.36</v>
      </c>
      <c r="T478" s="26">
        <v>0</v>
      </c>
      <c r="U478" s="24" t="s">
        <v>50</v>
      </c>
      <c r="V478" s="26">
        <v>0</v>
      </c>
      <c r="W478" s="26">
        <v>2120.6842999999994</v>
      </c>
      <c r="X478" s="24" t="s">
        <v>50</v>
      </c>
      <c r="Y478" s="26">
        <v>339.30939999999998</v>
      </c>
      <c r="Z478" s="26">
        <v>0</v>
      </c>
      <c r="AA478" s="24" t="s">
        <v>50</v>
      </c>
      <c r="AB478" s="26">
        <v>0</v>
      </c>
      <c r="AC478" s="26">
        <v>0</v>
      </c>
      <c r="AD478" s="24" t="s">
        <v>50</v>
      </c>
      <c r="AE478" s="26">
        <v>0</v>
      </c>
      <c r="AF478" s="24">
        <v>0</v>
      </c>
      <c r="AG478" s="24" t="s">
        <v>50</v>
      </c>
      <c r="AH478" s="26">
        <v>0</v>
      </c>
      <c r="AI478" s="26">
        <v>0</v>
      </c>
      <c r="AJ478" s="24" t="s">
        <v>50</v>
      </c>
      <c r="AK478" s="26">
        <v>0</v>
      </c>
      <c r="AL478" s="26">
        <v>0</v>
      </c>
      <c r="AM478" s="27" t="s">
        <v>47</v>
      </c>
      <c r="AN478" s="24" t="s">
        <v>47</v>
      </c>
      <c r="AO478" s="27" t="s">
        <v>47</v>
      </c>
      <c r="AP478" s="24" t="s">
        <v>47</v>
      </c>
    </row>
    <row r="479" spans="1:43" s="28" customFormat="1" x14ac:dyDescent="0.25">
      <c r="A479" s="16" t="s">
        <v>1613</v>
      </c>
      <c r="B479" s="17">
        <v>44971</v>
      </c>
      <c r="C479" s="16" t="s">
        <v>876</v>
      </c>
      <c r="D479" s="16" t="s">
        <v>81</v>
      </c>
      <c r="E479" s="16" t="s">
        <v>82</v>
      </c>
      <c r="F479" s="16" t="s">
        <v>800</v>
      </c>
      <c r="G479" s="16" t="s">
        <v>54</v>
      </c>
      <c r="H479" s="16" t="s">
        <v>798</v>
      </c>
      <c r="I479" s="18" t="s">
        <v>47</v>
      </c>
      <c r="J479" s="18" t="s">
        <v>47</v>
      </c>
      <c r="K479" s="18" t="s">
        <v>47</v>
      </c>
      <c r="L479" s="18" t="s">
        <v>47</v>
      </c>
      <c r="M479" s="18">
        <v>0</v>
      </c>
      <c r="N479" s="16" t="s">
        <v>47</v>
      </c>
      <c r="O479" s="16" t="s">
        <v>56</v>
      </c>
      <c r="P479" s="16" t="s">
        <v>47</v>
      </c>
      <c r="Q479" s="18">
        <v>823.77710000000002</v>
      </c>
      <c r="R479" s="18">
        <v>0</v>
      </c>
      <c r="S479" s="18">
        <v>813.65030000000002</v>
      </c>
      <c r="T479" s="18">
        <v>0</v>
      </c>
      <c r="U479" s="16" t="s">
        <v>50</v>
      </c>
      <c r="V479" s="18">
        <v>0</v>
      </c>
      <c r="W479" s="18">
        <v>8.73</v>
      </c>
      <c r="X479" s="16" t="s">
        <v>63</v>
      </c>
      <c r="Y479" s="18">
        <v>1.3968</v>
      </c>
      <c r="Z479" s="18">
        <v>0</v>
      </c>
      <c r="AA479" s="16" t="s">
        <v>50</v>
      </c>
      <c r="AB479" s="18">
        <v>0</v>
      </c>
      <c r="AC479" s="18">
        <v>0</v>
      </c>
      <c r="AD479" s="16" t="s">
        <v>50</v>
      </c>
      <c r="AE479" s="18">
        <v>0</v>
      </c>
      <c r="AF479" s="16">
        <v>0</v>
      </c>
      <c r="AG479" s="16" t="s">
        <v>50</v>
      </c>
      <c r="AH479" s="18">
        <v>0</v>
      </c>
      <c r="AI479" s="18">
        <v>0</v>
      </c>
      <c r="AJ479" s="16" t="s">
        <v>50</v>
      </c>
      <c r="AK479" s="18">
        <v>0</v>
      </c>
      <c r="AL479" s="18">
        <v>0</v>
      </c>
      <c r="AM479" s="19" t="s">
        <v>47</v>
      </c>
      <c r="AN479" s="16" t="s">
        <v>47</v>
      </c>
      <c r="AO479" s="19" t="s">
        <v>47</v>
      </c>
      <c r="AP479" s="16" t="s">
        <v>47</v>
      </c>
      <c r="AQ479" s="20"/>
    </row>
    <row r="480" spans="1:43" s="28" customFormat="1" x14ac:dyDescent="0.25">
      <c r="A480" s="16" t="s">
        <v>1614</v>
      </c>
      <c r="B480" s="17">
        <v>44971</v>
      </c>
      <c r="C480" s="16" t="s">
        <v>876</v>
      </c>
      <c r="D480" s="16" t="s">
        <v>81</v>
      </c>
      <c r="E480" s="16" t="s">
        <v>82</v>
      </c>
      <c r="F480" s="16" t="s">
        <v>800</v>
      </c>
      <c r="G480" s="16" t="s">
        <v>54</v>
      </c>
      <c r="H480" s="16" t="s">
        <v>801</v>
      </c>
      <c r="I480" s="18" t="s">
        <v>47</v>
      </c>
      <c r="J480" s="18" t="s">
        <v>47</v>
      </c>
      <c r="K480" s="18" t="s">
        <v>47</v>
      </c>
      <c r="L480" s="18" t="s">
        <v>47</v>
      </c>
      <c r="M480" s="18">
        <v>0</v>
      </c>
      <c r="N480" s="16" t="s">
        <v>47</v>
      </c>
      <c r="O480" s="16" t="s">
        <v>802</v>
      </c>
      <c r="P480" s="16" t="s">
        <v>803</v>
      </c>
      <c r="Q480" s="18">
        <v>519.68814999999995</v>
      </c>
      <c r="R480" s="18">
        <v>0</v>
      </c>
      <c r="S480" s="18">
        <v>519.68814999999995</v>
      </c>
      <c r="T480" s="18">
        <v>0</v>
      </c>
      <c r="U480" s="16" t="s">
        <v>50</v>
      </c>
      <c r="V480" s="18">
        <v>0</v>
      </c>
      <c r="W480" s="18">
        <v>0</v>
      </c>
      <c r="X480" s="16" t="s">
        <v>50</v>
      </c>
      <c r="Y480" s="18">
        <v>0</v>
      </c>
      <c r="Z480" s="18">
        <v>0</v>
      </c>
      <c r="AA480" s="16" t="s">
        <v>50</v>
      </c>
      <c r="AB480" s="18">
        <v>0</v>
      </c>
      <c r="AC480" s="18">
        <v>0</v>
      </c>
      <c r="AD480" s="16" t="s">
        <v>50</v>
      </c>
      <c r="AE480" s="18">
        <v>0</v>
      </c>
      <c r="AF480" s="16">
        <v>0</v>
      </c>
      <c r="AG480" s="16" t="s">
        <v>50</v>
      </c>
      <c r="AH480" s="18">
        <v>0</v>
      </c>
      <c r="AI480" s="18">
        <v>0</v>
      </c>
      <c r="AJ480" s="16" t="s">
        <v>50</v>
      </c>
      <c r="AK480" s="18">
        <v>0</v>
      </c>
      <c r="AL480" s="18">
        <v>0</v>
      </c>
      <c r="AM480" s="19" t="s">
        <v>47</v>
      </c>
      <c r="AN480" s="16" t="s">
        <v>47</v>
      </c>
      <c r="AO480" s="19" t="s">
        <v>47</v>
      </c>
      <c r="AP480" s="16" t="s">
        <v>47</v>
      </c>
      <c r="AQ480" s="20"/>
    </row>
    <row r="481" spans="1:43" s="28" customFormat="1" x14ac:dyDescent="0.25">
      <c r="A481" s="16" t="s">
        <v>1615</v>
      </c>
      <c r="B481" s="17">
        <v>44971</v>
      </c>
      <c r="C481" s="16" t="s">
        <v>876</v>
      </c>
      <c r="D481" s="16" t="s">
        <v>81</v>
      </c>
      <c r="E481" s="16" t="s">
        <v>82</v>
      </c>
      <c r="F481" s="16" t="s">
        <v>800</v>
      </c>
      <c r="G481" s="16" t="s">
        <v>54</v>
      </c>
      <c r="H481" s="16" t="s">
        <v>805</v>
      </c>
      <c r="I481" s="18" t="s">
        <v>47</v>
      </c>
      <c r="J481" s="18" t="s">
        <v>47</v>
      </c>
      <c r="K481" s="18" t="s">
        <v>47</v>
      </c>
      <c r="L481" s="18" t="s">
        <v>47</v>
      </c>
      <c r="M481" s="18">
        <v>0</v>
      </c>
      <c r="N481" s="16" t="s">
        <v>47</v>
      </c>
      <c r="O481" s="16" t="s">
        <v>56</v>
      </c>
      <c r="P481" s="16" t="s">
        <v>47</v>
      </c>
      <c r="Q481" s="18">
        <v>6236.1182999999983</v>
      </c>
      <c r="R481" s="18">
        <v>0</v>
      </c>
      <c r="S481" s="18">
        <v>4390.9447999999993</v>
      </c>
      <c r="T481" s="18">
        <v>0</v>
      </c>
      <c r="U481" s="16" t="s">
        <v>50</v>
      </c>
      <c r="V481" s="18">
        <v>0</v>
      </c>
      <c r="W481" s="18">
        <v>1590.6668000000002</v>
      </c>
      <c r="X481" s="16" t="s">
        <v>63</v>
      </c>
      <c r="Y481" s="18">
        <v>254.50669999999997</v>
      </c>
      <c r="Z481" s="18">
        <v>0</v>
      </c>
      <c r="AA481" s="16" t="s">
        <v>50</v>
      </c>
      <c r="AB481" s="18">
        <v>0</v>
      </c>
      <c r="AC481" s="18">
        <v>0</v>
      </c>
      <c r="AD481" s="16" t="s">
        <v>50</v>
      </c>
      <c r="AE481" s="18">
        <v>0</v>
      </c>
      <c r="AF481" s="16">
        <v>0</v>
      </c>
      <c r="AG481" s="16" t="s">
        <v>50</v>
      </c>
      <c r="AH481" s="18">
        <v>0</v>
      </c>
      <c r="AI481" s="18">
        <v>0</v>
      </c>
      <c r="AJ481" s="16" t="s">
        <v>50</v>
      </c>
      <c r="AK481" s="18">
        <v>0</v>
      </c>
      <c r="AL481" s="18">
        <v>0</v>
      </c>
      <c r="AM481" s="19" t="s">
        <v>47</v>
      </c>
      <c r="AN481" s="16" t="s">
        <v>47</v>
      </c>
      <c r="AO481" s="19" t="s">
        <v>47</v>
      </c>
      <c r="AP481" s="16" t="s">
        <v>47</v>
      </c>
      <c r="AQ481" s="20"/>
    </row>
    <row r="482" spans="1:43" s="28" customFormat="1" x14ac:dyDescent="0.25">
      <c r="A482" s="16" t="s">
        <v>1616</v>
      </c>
      <c r="B482" s="17">
        <v>44971</v>
      </c>
      <c r="C482" s="16" t="s">
        <v>876</v>
      </c>
      <c r="D482" s="16" t="s">
        <v>81</v>
      </c>
      <c r="E482" s="16" t="s">
        <v>82</v>
      </c>
      <c r="F482" s="16" t="s">
        <v>800</v>
      </c>
      <c r="G482" s="16" t="s">
        <v>54</v>
      </c>
      <c r="H482" s="16" t="s">
        <v>807</v>
      </c>
      <c r="I482" s="18" t="s">
        <v>47</v>
      </c>
      <c r="J482" s="18" t="s">
        <v>47</v>
      </c>
      <c r="K482" s="18" t="s">
        <v>47</v>
      </c>
      <c r="L482" s="18" t="s">
        <v>47</v>
      </c>
      <c r="M482" s="18">
        <v>0</v>
      </c>
      <c r="N482" s="16" t="s">
        <v>47</v>
      </c>
      <c r="O482" s="16" t="s">
        <v>808</v>
      </c>
      <c r="P482" s="16" t="s">
        <v>809</v>
      </c>
      <c r="Q482" s="18">
        <v>1053.3714</v>
      </c>
      <c r="R482" s="18">
        <v>0</v>
      </c>
      <c r="S482" s="18">
        <v>30.529800000000023</v>
      </c>
      <c r="T482" s="18">
        <v>881.76</v>
      </c>
      <c r="U482" s="16" t="s">
        <v>63</v>
      </c>
      <c r="V482" s="18">
        <v>141.08160000000001</v>
      </c>
      <c r="W482" s="18">
        <v>0</v>
      </c>
      <c r="X482" s="16" t="s">
        <v>50</v>
      </c>
      <c r="Y482" s="18">
        <v>0</v>
      </c>
      <c r="Z482" s="18">
        <v>0</v>
      </c>
      <c r="AA482" s="16" t="s">
        <v>50</v>
      </c>
      <c r="AB482" s="18">
        <v>0</v>
      </c>
      <c r="AC482" s="18">
        <v>0</v>
      </c>
      <c r="AD482" s="16" t="s">
        <v>50</v>
      </c>
      <c r="AE482" s="18">
        <v>0</v>
      </c>
      <c r="AF482" s="16">
        <v>0</v>
      </c>
      <c r="AG482" s="16" t="s">
        <v>50</v>
      </c>
      <c r="AH482" s="18">
        <v>0</v>
      </c>
      <c r="AI482" s="18">
        <v>0</v>
      </c>
      <c r="AJ482" s="16" t="s">
        <v>50</v>
      </c>
      <c r="AK482" s="18">
        <v>0</v>
      </c>
      <c r="AL482" s="18">
        <v>0</v>
      </c>
      <c r="AM482" s="19" t="s">
        <v>47</v>
      </c>
      <c r="AN482" s="16" t="s">
        <v>47</v>
      </c>
      <c r="AO482" s="19" t="s">
        <v>47</v>
      </c>
      <c r="AP482" s="16" t="s">
        <v>47</v>
      </c>
      <c r="AQ482" s="20"/>
    </row>
    <row r="483" spans="1:43" s="28" customFormat="1" x14ac:dyDescent="0.25">
      <c r="A483" s="16" t="s">
        <v>1617</v>
      </c>
      <c r="B483" s="17">
        <v>44971</v>
      </c>
      <c r="C483" s="16" t="s">
        <v>876</v>
      </c>
      <c r="D483" s="16" t="s">
        <v>81</v>
      </c>
      <c r="E483" s="16" t="s">
        <v>82</v>
      </c>
      <c r="F483" s="16" t="s">
        <v>800</v>
      </c>
      <c r="G483" s="16" t="s">
        <v>54</v>
      </c>
      <c r="H483" s="16" t="s">
        <v>811</v>
      </c>
      <c r="I483" s="18" t="s">
        <v>47</v>
      </c>
      <c r="J483" s="18" t="s">
        <v>47</v>
      </c>
      <c r="K483" s="18" t="s">
        <v>47</v>
      </c>
      <c r="L483" s="18" t="s">
        <v>47</v>
      </c>
      <c r="M483" s="18">
        <v>0</v>
      </c>
      <c r="N483" s="16" t="s">
        <v>47</v>
      </c>
      <c r="O483" s="16" t="s">
        <v>56</v>
      </c>
      <c r="P483" s="16" t="s">
        <v>47</v>
      </c>
      <c r="Q483" s="18">
        <v>2278.5203499999998</v>
      </c>
      <c r="R483" s="18">
        <v>0</v>
      </c>
      <c r="S483" s="18">
        <v>2024.5035499999999</v>
      </c>
      <c r="T483" s="18">
        <v>0</v>
      </c>
      <c r="U483" s="16" t="s">
        <v>50</v>
      </c>
      <c r="V483" s="18">
        <v>0</v>
      </c>
      <c r="W483" s="18">
        <v>218.98000000000002</v>
      </c>
      <c r="X483" s="16" t="s">
        <v>50</v>
      </c>
      <c r="Y483" s="18">
        <v>35.036799999999999</v>
      </c>
      <c r="Z483" s="18">
        <v>0</v>
      </c>
      <c r="AA483" s="16" t="s">
        <v>50</v>
      </c>
      <c r="AB483" s="18">
        <v>0</v>
      </c>
      <c r="AC483" s="18">
        <v>0</v>
      </c>
      <c r="AD483" s="16" t="s">
        <v>50</v>
      </c>
      <c r="AE483" s="18">
        <v>0</v>
      </c>
      <c r="AF483" s="16">
        <v>0</v>
      </c>
      <c r="AG483" s="16" t="s">
        <v>50</v>
      </c>
      <c r="AH483" s="18">
        <v>0</v>
      </c>
      <c r="AI483" s="18">
        <v>0</v>
      </c>
      <c r="AJ483" s="16" t="s">
        <v>50</v>
      </c>
      <c r="AK483" s="18">
        <v>0</v>
      </c>
      <c r="AL483" s="18">
        <v>0</v>
      </c>
      <c r="AM483" s="19" t="s">
        <v>47</v>
      </c>
      <c r="AN483" s="16" t="s">
        <v>47</v>
      </c>
      <c r="AO483" s="19" t="s">
        <v>47</v>
      </c>
      <c r="AP483" s="16" t="s">
        <v>47</v>
      </c>
      <c r="AQ483" s="20"/>
    </row>
    <row r="484" spans="1:43" s="28" customFormat="1" x14ac:dyDescent="0.25">
      <c r="A484" s="16" t="s">
        <v>1618</v>
      </c>
      <c r="B484" s="17">
        <v>44971</v>
      </c>
      <c r="C484" s="16" t="s">
        <v>876</v>
      </c>
      <c r="D484" s="16" t="s">
        <v>81</v>
      </c>
      <c r="E484" s="16" t="s">
        <v>82</v>
      </c>
      <c r="F484" s="16" t="s">
        <v>800</v>
      </c>
      <c r="G484" s="16" t="s">
        <v>54</v>
      </c>
      <c r="H484" s="16" t="s">
        <v>813</v>
      </c>
      <c r="I484" s="18" t="s">
        <v>47</v>
      </c>
      <c r="J484" s="18" t="s">
        <v>47</v>
      </c>
      <c r="K484" s="18" t="s">
        <v>47</v>
      </c>
      <c r="L484" s="18" t="s">
        <v>47</v>
      </c>
      <c r="M484" s="18">
        <v>0</v>
      </c>
      <c r="N484" s="16" t="s">
        <v>47</v>
      </c>
      <c r="O484" s="16" t="s">
        <v>733</v>
      </c>
      <c r="P484" s="16" t="s">
        <v>734</v>
      </c>
      <c r="Q484" s="18">
        <v>116.1819</v>
      </c>
      <c r="R484" s="18">
        <v>0</v>
      </c>
      <c r="S484" s="18">
        <v>116.1819</v>
      </c>
      <c r="T484" s="18">
        <v>0</v>
      </c>
      <c r="U484" s="16" t="s">
        <v>50</v>
      </c>
      <c r="V484" s="18">
        <v>0</v>
      </c>
      <c r="W484" s="18">
        <v>0</v>
      </c>
      <c r="X484" s="16" t="s">
        <v>50</v>
      </c>
      <c r="Y484" s="18">
        <v>0</v>
      </c>
      <c r="Z484" s="18">
        <v>0</v>
      </c>
      <c r="AA484" s="16" t="s">
        <v>50</v>
      </c>
      <c r="AB484" s="18">
        <v>0</v>
      </c>
      <c r="AC484" s="18">
        <v>0</v>
      </c>
      <c r="AD484" s="16" t="s">
        <v>50</v>
      </c>
      <c r="AE484" s="18">
        <v>0</v>
      </c>
      <c r="AF484" s="16">
        <v>0</v>
      </c>
      <c r="AG484" s="16" t="s">
        <v>50</v>
      </c>
      <c r="AH484" s="18">
        <v>0</v>
      </c>
      <c r="AI484" s="18">
        <v>0</v>
      </c>
      <c r="AJ484" s="16" t="s">
        <v>50</v>
      </c>
      <c r="AK484" s="18">
        <v>0</v>
      </c>
      <c r="AL484" s="18">
        <v>0</v>
      </c>
      <c r="AM484" s="19" t="s">
        <v>47</v>
      </c>
      <c r="AN484" s="16" t="s">
        <v>47</v>
      </c>
      <c r="AO484" s="19" t="s">
        <v>47</v>
      </c>
      <c r="AP484" s="16" t="s">
        <v>47</v>
      </c>
      <c r="AQ484" s="20"/>
    </row>
    <row r="485" spans="1:43" s="28" customFormat="1" x14ac:dyDescent="0.25">
      <c r="A485" s="16" t="s">
        <v>1619</v>
      </c>
      <c r="B485" s="17">
        <v>44971</v>
      </c>
      <c r="C485" s="16" t="s">
        <v>876</v>
      </c>
      <c r="D485" s="16" t="s">
        <v>81</v>
      </c>
      <c r="E485" s="16" t="s">
        <v>82</v>
      </c>
      <c r="F485" s="16" t="s">
        <v>800</v>
      </c>
      <c r="G485" s="16" t="s">
        <v>54</v>
      </c>
      <c r="H485" s="16" t="s">
        <v>815</v>
      </c>
      <c r="I485" s="18" t="s">
        <v>47</v>
      </c>
      <c r="J485" s="18" t="s">
        <v>47</v>
      </c>
      <c r="K485" s="18" t="s">
        <v>47</v>
      </c>
      <c r="L485" s="18" t="s">
        <v>47</v>
      </c>
      <c r="M485" s="18">
        <v>0</v>
      </c>
      <c r="N485" s="16" t="s">
        <v>47</v>
      </c>
      <c r="O485" s="16" t="s">
        <v>56</v>
      </c>
      <c r="P485" s="16" t="s">
        <v>47</v>
      </c>
      <c r="Q485" s="18">
        <v>6978.4469500000014</v>
      </c>
      <c r="R485" s="18">
        <v>0</v>
      </c>
      <c r="S485" s="18">
        <v>5963.3446500000009</v>
      </c>
      <c r="T485" s="18">
        <v>0</v>
      </c>
      <c r="U485" s="16" t="s">
        <v>50</v>
      </c>
      <c r="V485" s="18">
        <v>0</v>
      </c>
      <c r="W485" s="18">
        <v>875.08820000000003</v>
      </c>
      <c r="X485" s="16" t="s">
        <v>50</v>
      </c>
      <c r="Y485" s="18">
        <v>140.01409999999998</v>
      </c>
      <c r="Z485" s="18">
        <v>0</v>
      </c>
      <c r="AA485" s="16" t="s">
        <v>50</v>
      </c>
      <c r="AB485" s="18">
        <v>0</v>
      </c>
      <c r="AC485" s="18">
        <v>0</v>
      </c>
      <c r="AD485" s="16" t="s">
        <v>50</v>
      </c>
      <c r="AE485" s="18">
        <v>0</v>
      </c>
      <c r="AF485" s="16">
        <v>0</v>
      </c>
      <c r="AG485" s="16" t="s">
        <v>50</v>
      </c>
      <c r="AH485" s="18">
        <v>0</v>
      </c>
      <c r="AI485" s="18">
        <v>0</v>
      </c>
      <c r="AJ485" s="16" t="s">
        <v>50</v>
      </c>
      <c r="AK485" s="18">
        <v>0</v>
      </c>
      <c r="AL485" s="18">
        <v>0</v>
      </c>
      <c r="AM485" s="19" t="s">
        <v>47</v>
      </c>
      <c r="AN485" s="16" t="s">
        <v>47</v>
      </c>
      <c r="AO485" s="19" t="s">
        <v>47</v>
      </c>
      <c r="AP485" s="16" t="s">
        <v>47</v>
      </c>
      <c r="AQ485" s="20"/>
    </row>
    <row r="486" spans="1:43" s="28" customFormat="1" x14ac:dyDescent="0.25">
      <c r="A486" s="16" t="s">
        <v>1620</v>
      </c>
      <c r="B486" s="17">
        <v>44971</v>
      </c>
      <c r="C486" s="16" t="s">
        <v>876</v>
      </c>
      <c r="D486" s="16" t="s">
        <v>81</v>
      </c>
      <c r="E486" s="16" t="s">
        <v>82</v>
      </c>
      <c r="F486" s="16" t="s">
        <v>800</v>
      </c>
      <c r="G486" s="16" t="s">
        <v>54</v>
      </c>
      <c r="H486" s="16" t="s">
        <v>817</v>
      </c>
      <c r="I486" s="18" t="s">
        <v>47</v>
      </c>
      <c r="J486" s="18" t="s">
        <v>47</v>
      </c>
      <c r="K486" s="18" t="s">
        <v>47</v>
      </c>
      <c r="L486" s="18" t="s">
        <v>47</v>
      </c>
      <c r="M486" s="18">
        <v>0</v>
      </c>
      <c r="N486" s="16" t="s">
        <v>47</v>
      </c>
      <c r="O486" s="16" t="s">
        <v>56</v>
      </c>
      <c r="P486" s="16" t="s">
        <v>47</v>
      </c>
      <c r="Q486" s="18">
        <v>14427.017049999999</v>
      </c>
      <c r="R486" s="18">
        <v>0</v>
      </c>
      <c r="S486" s="18">
        <v>11843.55185</v>
      </c>
      <c r="T486" s="18">
        <v>0</v>
      </c>
      <c r="U486" s="16" t="s">
        <v>50</v>
      </c>
      <c r="V486" s="18">
        <v>0</v>
      </c>
      <c r="W486" s="18">
        <v>2227.1251999999995</v>
      </c>
      <c r="X486" s="16" t="s">
        <v>50</v>
      </c>
      <c r="Y486" s="18">
        <v>356.34</v>
      </c>
      <c r="Z486" s="18">
        <v>0</v>
      </c>
      <c r="AA486" s="16" t="s">
        <v>50</v>
      </c>
      <c r="AB486" s="18">
        <v>0</v>
      </c>
      <c r="AC486" s="18">
        <v>0</v>
      </c>
      <c r="AD486" s="16" t="s">
        <v>50</v>
      </c>
      <c r="AE486" s="18">
        <v>0</v>
      </c>
      <c r="AF486" s="16">
        <v>0</v>
      </c>
      <c r="AG486" s="16" t="s">
        <v>50</v>
      </c>
      <c r="AH486" s="18">
        <v>0</v>
      </c>
      <c r="AI486" s="18">
        <v>0</v>
      </c>
      <c r="AJ486" s="16" t="s">
        <v>50</v>
      </c>
      <c r="AK486" s="18">
        <v>0</v>
      </c>
      <c r="AL486" s="18">
        <v>0</v>
      </c>
      <c r="AM486" s="19" t="s">
        <v>47</v>
      </c>
      <c r="AN486" s="16" t="s">
        <v>47</v>
      </c>
      <c r="AO486" s="19" t="s">
        <v>47</v>
      </c>
      <c r="AP486" s="16" t="s">
        <v>47</v>
      </c>
      <c r="AQ486" s="20"/>
    </row>
    <row r="487" spans="1:43" s="28" customFormat="1" x14ac:dyDescent="0.25">
      <c r="A487" s="16" t="s">
        <v>1621</v>
      </c>
      <c r="B487" s="17">
        <v>44971</v>
      </c>
      <c r="C487" s="16" t="s">
        <v>876</v>
      </c>
      <c r="D487" s="16" t="s">
        <v>81</v>
      </c>
      <c r="E487" s="16" t="s">
        <v>82</v>
      </c>
      <c r="F487" s="16" t="s">
        <v>800</v>
      </c>
      <c r="G487" s="16" t="s">
        <v>48</v>
      </c>
      <c r="H487" s="16" t="s">
        <v>47</v>
      </c>
      <c r="I487" s="18" t="s">
        <v>819</v>
      </c>
      <c r="J487" s="18" t="s">
        <v>47</v>
      </c>
      <c r="K487" s="18" t="s">
        <v>820</v>
      </c>
      <c r="L487" s="18" t="s">
        <v>777</v>
      </c>
      <c r="M487" s="18">
        <v>899.2</v>
      </c>
      <c r="N487" s="16" t="s">
        <v>49</v>
      </c>
      <c r="O487" s="16" t="s">
        <v>821</v>
      </c>
      <c r="P487" s="16" t="s">
        <v>822</v>
      </c>
      <c r="Q487" s="18">
        <v>-446.2</v>
      </c>
      <c r="R487" s="18">
        <v>0</v>
      </c>
      <c r="S487" s="18">
        <v>-446.2</v>
      </c>
      <c r="T487" s="18">
        <v>0</v>
      </c>
      <c r="U487" s="16" t="s">
        <v>50</v>
      </c>
      <c r="V487" s="18">
        <v>0</v>
      </c>
      <c r="W487" s="18">
        <v>0</v>
      </c>
      <c r="X487" s="16" t="s">
        <v>50</v>
      </c>
      <c r="Y487" s="18">
        <v>0</v>
      </c>
      <c r="Z487" s="18">
        <v>0</v>
      </c>
      <c r="AA487" s="16" t="s">
        <v>50</v>
      </c>
      <c r="AB487" s="18">
        <v>0</v>
      </c>
      <c r="AC487" s="18">
        <v>0</v>
      </c>
      <c r="AD487" s="16" t="s">
        <v>50</v>
      </c>
      <c r="AE487" s="18">
        <v>0</v>
      </c>
      <c r="AF487" s="16">
        <v>0</v>
      </c>
      <c r="AG487" s="16" t="s">
        <v>50</v>
      </c>
      <c r="AH487" s="18">
        <v>0</v>
      </c>
      <c r="AI487" s="18">
        <v>0</v>
      </c>
      <c r="AJ487" s="16" t="s">
        <v>50</v>
      </c>
      <c r="AK487" s="18">
        <v>0</v>
      </c>
      <c r="AL487" s="18">
        <v>0</v>
      </c>
      <c r="AM487" s="19" t="s">
        <v>47</v>
      </c>
      <c r="AN487" s="16" t="s">
        <v>47</v>
      </c>
      <c r="AO487" s="19" t="s">
        <v>47</v>
      </c>
      <c r="AP487" s="16" t="s">
        <v>47</v>
      </c>
      <c r="AQ487" s="20"/>
    </row>
    <row r="488" spans="1:43" s="28" customFormat="1" x14ac:dyDescent="0.25">
      <c r="A488" s="16" t="s">
        <v>1622</v>
      </c>
      <c r="B488" s="17">
        <v>44971</v>
      </c>
      <c r="C488" s="16" t="s">
        <v>926</v>
      </c>
      <c r="D488" s="16" t="s">
        <v>81</v>
      </c>
      <c r="E488" s="16" t="s">
        <v>117</v>
      </c>
      <c r="F488" s="16" t="s">
        <v>932</v>
      </c>
      <c r="G488" s="16" t="s">
        <v>54</v>
      </c>
      <c r="H488" s="16" t="s">
        <v>826</v>
      </c>
      <c r="I488" s="18" t="s">
        <v>47</v>
      </c>
      <c r="J488" s="18" t="s">
        <v>47</v>
      </c>
      <c r="K488" s="18" t="s">
        <v>47</v>
      </c>
      <c r="L488" s="18" t="s">
        <v>47</v>
      </c>
      <c r="M488" s="18">
        <v>0</v>
      </c>
      <c r="N488" s="16" t="s">
        <v>47</v>
      </c>
      <c r="O488" s="16" t="s">
        <v>56</v>
      </c>
      <c r="P488" s="16" t="s">
        <v>47</v>
      </c>
      <c r="Q488" s="18">
        <v>26549.163899999992</v>
      </c>
      <c r="R488" s="18">
        <v>0</v>
      </c>
      <c r="S488" s="18">
        <v>21218.884450000005</v>
      </c>
      <c r="T488" s="18">
        <v>0</v>
      </c>
      <c r="U488" s="16" t="s">
        <v>50</v>
      </c>
      <c r="V488" s="18">
        <v>0</v>
      </c>
      <c r="W488" s="18">
        <v>4595.0685499999981</v>
      </c>
      <c r="X488" s="16" t="s">
        <v>63</v>
      </c>
      <c r="Y488" s="18">
        <v>735.2108999999997</v>
      </c>
      <c r="Z488" s="18">
        <v>0</v>
      </c>
      <c r="AA488" s="16" t="s">
        <v>50</v>
      </c>
      <c r="AB488" s="18">
        <v>0</v>
      </c>
      <c r="AC488" s="18">
        <v>0</v>
      </c>
      <c r="AD488" s="16" t="s">
        <v>50</v>
      </c>
      <c r="AE488" s="18">
        <v>0</v>
      </c>
      <c r="AF488" s="16">
        <v>0</v>
      </c>
      <c r="AG488" s="16" t="s">
        <v>50</v>
      </c>
      <c r="AH488" s="18">
        <v>0</v>
      </c>
      <c r="AI488" s="18">
        <v>0</v>
      </c>
      <c r="AJ488" s="16" t="s">
        <v>50</v>
      </c>
      <c r="AK488" s="18">
        <v>0</v>
      </c>
      <c r="AL488" s="18">
        <v>0</v>
      </c>
      <c r="AM488" s="19" t="s">
        <v>47</v>
      </c>
      <c r="AN488" s="16" t="s">
        <v>47</v>
      </c>
      <c r="AO488" s="19" t="s">
        <v>47</v>
      </c>
      <c r="AP488" s="16" t="s">
        <v>47</v>
      </c>
      <c r="AQ488" s="20"/>
    </row>
    <row r="489" spans="1:43" s="28" customFormat="1" x14ac:dyDescent="0.25">
      <c r="A489" s="16" t="s">
        <v>1623</v>
      </c>
      <c r="B489" s="25">
        <v>44971</v>
      </c>
      <c r="C489" s="24" t="s">
        <v>1237</v>
      </c>
      <c r="D489" s="24" t="s">
        <v>81</v>
      </c>
      <c r="E489" s="24" t="s">
        <v>1255</v>
      </c>
      <c r="F489" s="24" t="s">
        <v>1294</v>
      </c>
      <c r="G489" s="24" t="s">
        <v>54</v>
      </c>
      <c r="H489" s="24" t="s">
        <v>1432</v>
      </c>
      <c r="I489" s="26" t="s">
        <v>47</v>
      </c>
      <c r="J489" s="26" t="s">
        <v>47</v>
      </c>
      <c r="K489" s="26" t="s">
        <v>47</v>
      </c>
      <c r="L489" s="26" t="s">
        <v>47</v>
      </c>
      <c r="M489" s="26">
        <v>0</v>
      </c>
      <c r="N489" s="24" t="s">
        <v>47</v>
      </c>
      <c r="O489" s="24" t="s">
        <v>56</v>
      </c>
      <c r="P489" s="24" t="s">
        <v>47</v>
      </c>
      <c r="Q489" s="26">
        <f>+R489+S489+T489+V489+W489+Y489+AB489+Z489+AC489+AE489</f>
        <v>15483.2772</v>
      </c>
      <c r="R489" s="26">
        <v>0</v>
      </c>
      <c r="S489" s="26">
        <v>12448.5</v>
      </c>
      <c r="T489" s="26">
        <v>0</v>
      </c>
      <c r="U489" s="24" t="s">
        <v>50</v>
      </c>
      <c r="V489" s="26">
        <v>0</v>
      </c>
      <c r="W489" s="26">
        <v>2616.1871999999994</v>
      </c>
      <c r="X489" s="24" t="s">
        <v>63</v>
      </c>
      <c r="Y489" s="26">
        <v>418.59000000000003</v>
      </c>
      <c r="Z489" s="26">
        <v>0</v>
      </c>
      <c r="AA489" s="24" t="s">
        <v>50</v>
      </c>
      <c r="AB489" s="26">
        <v>0</v>
      </c>
      <c r="AC489" s="26">
        <v>0</v>
      </c>
      <c r="AD489" s="24" t="s">
        <v>50</v>
      </c>
      <c r="AE489" s="26">
        <v>0</v>
      </c>
      <c r="AF489" s="24">
        <v>0</v>
      </c>
      <c r="AG489" s="24" t="s">
        <v>50</v>
      </c>
      <c r="AH489" s="26">
        <v>0</v>
      </c>
      <c r="AI489" s="26">
        <v>0</v>
      </c>
      <c r="AJ489" s="24" t="s">
        <v>50</v>
      </c>
      <c r="AK489" s="26">
        <v>0</v>
      </c>
      <c r="AL489" s="26">
        <v>0</v>
      </c>
      <c r="AM489" s="27" t="s">
        <v>47</v>
      </c>
      <c r="AN489" s="24" t="s">
        <v>47</v>
      </c>
      <c r="AO489" s="27" t="s">
        <v>47</v>
      </c>
      <c r="AP489" s="24" t="s">
        <v>47</v>
      </c>
    </row>
    <row r="490" spans="1:43" s="28" customFormat="1" x14ac:dyDescent="0.25">
      <c r="A490" s="16" t="s">
        <v>1624</v>
      </c>
      <c r="B490" s="25">
        <v>44971</v>
      </c>
      <c r="C490" s="24" t="s">
        <v>876</v>
      </c>
      <c r="D490" s="24" t="s">
        <v>94</v>
      </c>
      <c r="E490" s="24" t="s">
        <v>940</v>
      </c>
      <c r="F490" s="24" t="s">
        <v>1115</v>
      </c>
      <c r="G490" s="24" t="s">
        <v>54</v>
      </c>
      <c r="H490" s="24" t="s">
        <v>1116</v>
      </c>
      <c r="I490" s="26" t="s">
        <v>47</v>
      </c>
      <c r="J490" s="26" t="s">
        <v>47</v>
      </c>
      <c r="K490" s="26" t="s">
        <v>47</v>
      </c>
      <c r="L490" s="26" t="s">
        <v>47</v>
      </c>
      <c r="M490" s="26">
        <v>0</v>
      </c>
      <c r="N490" s="24" t="s">
        <v>47</v>
      </c>
      <c r="O490" s="24" t="s">
        <v>56</v>
      </c>
      <c r="P490" s="24" t="s">
        <v>47</v>
      </c>
      <c r="Q490" s="26">
        <f>+S490+T490+V490+W490+Y490+Z490+AB490+AC490+AE490+AH490+AI490</f>
        <v>5983.7717499999999</v>
      </c>
      <c r="R490" s="26">
        <v>0</v>
      </c>
      <c r="S490" s="26">
        <v>5494.02</v>
      </c>
      <c r="T490" s="26">
        <v>0</v>
      </c>
      <c r="U490" s="24" t="s">
        <v>50</v>
      </c>
      <c r="V490" s="26">
        <v>0</v>
      </c>
      <c r="W490" s="26">
        <v>422.19974999999999</v>
      </c>
      <c r="X490" s="24" t="s">
        <v>50</v>
      </c>
      <c r="Y490" s="26">
        <v>67.551999999999992</v>
      </c>
      <c r="Z490" s="26">
        <v>0</v>
      </c>
      <c r="AA490" s="24" t="s">
        <v>50</v>
      </c>
      <c r="AB490" s="26">
        <v>0</v>
      </c>
      <c r="AC490" s="26">
        <v>0</v>
      </c>
      <c r="AD490" s="24" t="s">
        <v>50</v>
      </c>
      <c r="AE490" s="26">
        <v>0</v>
      </c>
      <c r="AF490" s="24">
        <v>0</v>
      </c>
      <c r="AG490" s="24" t="s">
        <v>50</v>
      </c>
      <c r="AH490" s="26">
        <v>0</v>
      </c>
      <c r="AI490" s="26">
        <v>0</v>
      </c>
      <c r="AJ490" s="24" t="s">
        <v>50</v>
      </c>
      <c r="AK490" s="26">
        <v>0</v>
      </c>
      <c r="AL490" s="26">
        <v>0</v>
      </c>
      <c r="AM490" s="27" t="s">
        <v>47</v>
      </c>
      <c r="AN490" s="24" t="s">
        <v>47</v>
      </c>
      <c r="AO490" s="27" t="s">
        <v>47</v>
      </c>
      <c r="AP490" s="24" t="s">
        <v>47</v>
      </c>
    </row>
    <row r="491" spans="1:43" s="28" customFormat="1" x14ac:dyDescent="0.25">
      <c r="A491" s="16" t="s">
        <v>1625</v>
      </c>
      <c r="B491" s="25">
        <v>44971</v>
      </c>
      <c r="C491" s="24" t="s">
        <v>876</v>
      </c>
      <c r="D491" s="24" t="s">
        <v>94</v>
      </c>
      <c r="E491" s="24" t="s">
        <v>940</v>
      </c>
      <c r="F491" s="24" t="s">
        <v>1115</v>
      </c>
      <c r="G491" s="24" t="s">
        <v>54</v>
      </c>
      <c r="H491" s="24" t="s">
        <v>1117</v>
      </c>
      <c r="I491" s="26" t="s">
        <v>47</v>
      </c>
      <c r="J491" s="26" t="s">
        <v>47</v>
      </c>
      <c r="K491" s="26" t="s">
        <v>47</v>
      </c>
      <c r="L491" s="26" t="s">
        <v>47</v>
      </c>
      <c r="M491" s="26">
        <v>0</v>
      </c>
      <c r="N491" s="24" t="s">
        <v>47</v>
      </c>
      <c r="O491" s="24" t="s">
        <v>1118</v>
      </c>
      <c r="P491" s="24" t="s">
        <v>1119</v>
      </c>
      <c r="Q491" s="26">
        <f>+S491+T491+V491+W491+Y491+Z491+AB491+AC491+AE491+AH491+AI491</f>
        <v>38.340000000000003</v>
      </c>
      <c r="R491" s="26">
        <v>0</v>
      </c>
      <c r="S491" s="26">
        <v>38.340000000000003</v>
      </c>
      <c r="T491" s="26">
        <v>0</v>
      </c>
      <c r="U491" s="24" t="s">
        <v>50</v>
      </c>
      <c r="V491" s="26">
        <v>0</v>
      </c>
      <c r="W491" s="26">
        <v>0</v>
      </c>
      <c r="X491" s="24" t="s">
        <v>50</v>
      </c>
      <c r="Y491" s="26">
        <v>0</v>
      </c>
      <c r="Z491" s="26">
        <v>0</v>
      </c>
      <c r="AA491" s="24" t="s">
        <v>50</v>
      </c>
      <c r="AB491" s="26">
        <v>0</v>
      </c>
      <c r="AC491" s="26">
        <v>0</v>
      </c>
      <c r="AD491" s="24" t="s">
        <v>50</v>
      </c>
      <c r="AE491" s="26">
        <v>0</v>
      </c>
      <c r="AF491" s="24">
        <v>0</v>
      </c>
      <c r="AG491" s="24" t="s">
        <v>50</v>
      </c>
      <c r="AH491" s="26">
        <v>0</v>
      </c>
      <c r="AI491" s="26">
        <v>0</v>
      </c>
      <c r="AJ491" s="24" t="s">
        <v>50</v>
      </c>
      <c r="AK491" s="26">
        <v>0</v>
      </c>
      <c r="AL491" s="26">
        <v>0</v>
      </c>
      <c r="AM491" s="27" t="s">
        <v>47</v>
      </c>
      <c r="AN491" s="24" t="s">
        <v>47</v>
      </c>
      <c r="AO491" s="27" t="s">
        <v>47</v>
      </c>
      <c r="AP491" s="24" t="s">
        <v>47</v>
      </c>
    </row>
    <row r="492" spans="1:43" s="28" customFormat="1" x14ac:dyDescent="0.25">
      <c r="A492" s="16" t="s">
        <v>1626</v>
      </c>
      <c r="B492" s="25">
        <v>44971</v>
      </c>
      <c r="C492" s="24" t="s">
        <v>876</v>
      </c>
      <c r="D492" s="24" t="s">
        <v>94</v>
      </c>
      <c r="E492" s="24" t="s">
        <v>940</v>
      </c>
      <c r="F492" s="24" t="s">
        <v>1115</v>
      </c>
      <c r="G492" s="24" t="s">
        <v>54</v>
      </c>
      <c r="H492" s="24" t="s">
        <v>1120</v>
      </c>
      <c r="I492" s="26" t="s">
        <v>47</v>
      </c>
      <c r="J492" s="26" t="s">
        <v>47</v>
      </c>
      <c r="K492" s="26" t="s">
        <v>47</v>
      </c>
      <c r="L492" s="26" t="s">
        <v>47</v>
      </c>
      <c r="M492" s="26">
        <v>0</v>
      </c>
      <c r="N492" s="24" t="s">
        <v>47</v>
      </c>
      <c r="O492" s="24" t="s">
        <v>56</v>
      </c>
      <c r="P492" s="24" t="s">
        <v>47</v>
      </c>
      <c r="Q492" s="26">
        <f>+S492+T492+V492+W492+Y492+Z492+AB492+AC492+AE492+AH492+AI492</f>
        <v>1290.16635</v>
      </c>
      <c r="R492" s="26">
        <v>0</v>
      </c>
      <c r="S492" s="26">
        <v>1246.1095499999999</v>
      </c>
      <c r="T492" s="26">
        <v>0</v>
      </c>
      <c r="U492" s="24" t="s">
        <v>50</v>
      </c>
      <c r="V492" s="26">
        <v>0</v>
      </c>
      <c r="W492" s="26">
        <v>37.979999999999997</v>
      </c>
      <c r="X492" s="24" t="s">
        <v>50</v>
      </c>
      <c r="Y492" s="26">
        <v>6.0768000000000004</v>
      </c>
      <c r="Z492" s="26">
        <v>0</v>
      </c>
      <c r="AA492" s="24" t="s">
        <v>50</v>
      </c>
      <c r="AB492" s="26">
        <v>0</v>
      </c>
      <c r="AC492" s="26">
        <v>0</v>
      </c>
      <c r="AD492" s="24" t="s">
        <v>50</v>
      </c>
      <c r="AE492" s="26">
        <v>0</v>
      </c>
      <c r="AF492" s="24">
        <v>0</v>
      </c>
      <c r="AG492" s="24" t="s">
        <v>50</v>
      </c>
      <c r="AH492" s="26">
        <v>0</v>
      </c>
      <c r="AI492" s="26">
        <v>0</v>
      </c>
      <c r="AJ492" s="24" t="s">
        <v>50</v>
      </c>
      <c r="AK492" s="26">
        <v>0</v>
      </c>
      <c r="AL492" s="26">
        <v>0</v>
      </c>
      <c r="AM492" s="27" t="s">
        <v>47</v>
      </c>
      <c r="AN492" s="24" t="s">
        <v>47</v>
      </c>
      <c r="AO492" s="27" t="s">
        <v>47</v>
      </c>
      <c r="AP492" s="24" t="s">
        <v>47</v>
      </c>
    </row>
    <row r="493" spans="1:43" s="28" customFormat="1" x14ac:dyDescent="0.25">
      <c r="A493" s="16" t="s">
        <v>1627</v>
      </c>
      <c r="B493" s="25">
        <v>44971</v>
      </c>
      <c r="C493" s="24" t="s">
        <v>876</v>
      </c>
      <c r="D493" s="24" t="s">
        <v>116</v>
      </c>
      <c r="E493" s="24" t="s">
        <v>1112</v>
      </c>
      <c r="F493" s="24" t="s">
        <v>1113</v>
      </c>
      <c r="G493" s="24" t="s">
        <v>54</v>
      </c>
      <c r="H493" s="24" t="s">
        <v>1114</v>
      </c>
      <c r="I493" s="26" t="s">
        <v>47</v>
      </c>
      <c r="J493" s="26" t="s">
        <v>47</v>
      </c>
      <c r="K493" s="26" t="s">
        <v>47</v>
      </c>
      <c r="L493" s="26" t="s">
        <v>47</v>
      </c>
      <c r="M493" s="26">
        <v>0</v>
      </c>
      <c r="N493" s="24" t="s">
        <v>47</v>
      </c>
      <c r="O493" s="24" t="s">
        <v>56</v>
      </c>
      <c r="P493" s="24" t="s">
        <v>47</v>
      </c>
      <c r="Q493" s="26">
        <f>+S493+T493+V493+W493+Y493+Z493+AB493+AC493+AE493+AH493+AI493</f>
        <v>610.54245000000003</v>
      </c>
      <c r="R493" s="26">
        <v>0</v>
      </c>
      <c r="S493" s="26">
        <v>569.31605000000002</v>
      </c>
      <c r="T493" s="26">
        <v>0</v>
      </c>
      <c r="U493" s="24" t="s">
        <v>50</v>
      </c>
      <c r="V493" s="26">
        <v>0</v>
      </c>
      <c r="W493" s="26">
        <v>35.54</v>
      </c>
      <c r="X493" s="24" t="s">
        <v>50</v>
      </c>
      <c r="Y493" s="26">
        <v>5.6863999999999999</v>
      </c>
      <c r="Z493" s="26">
        <v>0</v>
      </c>
      <c r="AA493" s="24" t="s">
        <v>50</v>
      </c>
      <c r="AB493" s="26">
        <v>0</v>
      </c>
      <c r="AC493" s="26">
        <v>0</v>
      </c>
      <c r="AD493" s="24" t="s">
        <v>50</v>
      </c>
      <c r="AE493" s="26">
        <v>0</v>
      </c>
      <c r="AF493" s="24">
        <v>0</v>
      </c>
      <c r="AG493" s="24" t="s">
        <v>50</v>
      </c>
      <c r="AH493" s="26">
        <v>0</v>
      </c>
      <c r="AI493" s="26">
        <v>0</v>
      </c>
      <c r="AJ493" s="24" t="s">
        <v>50</v>
      </c>
      <c r="AK493" s="26">
        <v>0</v>
      </c>
      <c r="AL493" s="26">
        <v>0</v>
      </c>
      <c r="AM493" s="27" t="s">
        <v>47</v>
      </c>
      <c r="AN493" s="24" t="s">
        <v>47</v>
      </c>
      <c r="AO493" s="27" t="s">
        <v>47</v>
      </c>
      <c r="AP493" s="24" t="s">
        <v>47</v>
      </c>
    </row>
    <row r="494" spans="1:43" s="28" customFormat="1" x14ac:dyDescent="0.25">
      <c r="A494" s="16" t="s">
        <v>1628</v>
      </c>
      <c r="B494" s="17">
        <v>44971</v>
      </c>
      <c r="C494" s="16" t="s">
        <v>876</v>
      </c>
      <c r="D494" s="16" t="s">
        <v>120</v>
      </c>
      <c r="E494" s="16" t="s">
        <v>121</v>
      </c>
      <c r="F494" s="16" t="s">
        <v>909</v>
      </c>
      <c r="G494" s="16" t="s">
        <v>54</v>
      </c>
      <c r="H494" s="16" t="s">
        <v>828</v>
      </c>
      <c r="I494" s="18" t="s">
        <v>47</v>
      </c>
      <c r="J494" s="18" t="s">
        <v>47</v>
      </c>
      <c r="K494" s="18" t="s">
        <v>47</v>
      </c>
      <c r="L494" s="18" t="s">
        <v>47</v>
      </c>
      <c r="M494" s="18">
        <v>0</v>
      </c>
      <c r="N494" s="16" t="s">
        <v>47</v>
      </c>
      <c r="O494" s="16" t="s">
        <v>56</v>
      </c>
      <c r="P494" s="16" t="s">
        <v>47</v>
      </c>
      <c r="Q494" s="18">
        <v>15475.791099999999</v>
      </c>
      <c r="R494" s="18">
        <v>0</v>
      </c>
      <c r="S494" s="18">
        <v>10252.094499999997</v>
      </c>
      <c r="T494" s="18">
        <v>0</v>
      </c>
      <c r="U494" s="16" t="s">
        <v>50</v>
      </c>
      <c r="V494" s="18">
        <v>0</v>
      </c>
      <c r="W494" s="18">
        <v>4345.2052000000012</v>
      </c>
      <c r="X494" s="16" t="s">
        <v>50</v>
      </c>
      <c r="Y494" s="18">
        <v>695.23290000000009</v>
      </c>
      <c r="Z494" s="18">
        <v>0</v>
      </c>
      <c r="AA494" s="16" t="s">
        <v>50</v>
      </c>
      <c r="AB494" s="18">
        <v>0</v>
      </c>
      <c r="AC494" s="18">
        <v>169.68379999999999</v>
      </c>
      <c r="AD494" s="16" t="s">
        <v>80</v>
      </c>
      <c r="AE494" s="18">
        <v>13.5747</v>
      </c>
      <c r="AF494" s="16">
        <v>0</v>
      </c>
      <c r="AG494" s="16" t="s">
        <v>50</v>
      </c>
      <c r="AH494" s="18">
        <v>0</v>
      </c>
      <c r="AI494" s="18">
        <v>0</v>
      </c>
      <c r="AJ494" s="16" t="s">
        <v>50</v>
      </c>
      <c r="AK494" s="18">
        <v>0</v>
      </c>
      <c r="AL494" s="18">
        <v>0</v>
      </c>
      <c r="AM494" s="19" t="s">
        <v>47</v>
      </c>
      <c r="AN494" s="16" t="s">
        <v>47</v>
      </c>
      <c r="AO494" s="19" t="s">
        <v>47</v>
      </c>
      <c r="AP494" s="16" t="s">
        <v>47</v>
      </c>
      <c r="AQ494" s="20"/>
    </row>
    <row r="495" spans="1:43" s="28" customFormat="1" x14ac:dyDescent="0.25">
      <c r="A495" s="16" t="s">
        <v>1629</v>
      </c>
      <c r="B495" s="17">
        <v>44971</v>
      </c>
      <c r="C495" s="16" t="s">
        <v>876</v>
      </c>
      <c r="D495" s="16" t="s">
        <v>915</v>
      </c>
      <c r="E495" s="16" t="s">
        <v>125</v>
      </c>
      <c r="F495" s="16" t="s">
        <v>917</v>
      </c>
      <c r="G495" s="16" t="s">
        <v>54</v>
      </c>
      <c r="H495" s="16" t="s">
        <v>830</v>
      </c>
      <c r="I495" s="18" t="s">
        <v>47</v>
      </c>
      <c r="J495" s="18" t="s">
        <v>47</v>
      </c>
      <c r="K495" s="18" t="s">
        <v>47</v>
      </c>
      <c r="L495" s="18" t="s">
        <v>47</v>
      </c>
      <c r="M495" s="18">
        <v>0</v>
      </c>
      <c r="N495" s="16" t="s">
        <v>47</v>
      </c>
      <c r="O495" s="16" t="s">
        <v>56</v>
      </c>
      <c r="P495" s="16" t="s">
        <v>47</v>
      </c>
      <c r="Q495" s="18">
        <v>11355.928600000001</v>
      </c>
      <c r="R495" s="18">
        <v>0</v>
      </c>
      <c r="S495" s="18">
        <v>8719.4485999999997</v>
      </c>
      <c r="T495" s="18">
        <v>0</v>
      </c>
      <c r="U495" s="16" t="s">
        <v>50</v>
      </c>
      <c r="V495" s="18">
        <v>0</v>
      </c>
      <c r="W495" s="18">
        <v>2272.8276000000001</v>
      </c>
      <c r="X495" s="16" t="s">
        <v>63</v>
      </c>
      <c r="Y495" s="18">
        <v>363.65240000000006</v>
      </c>
      <c r="Z495" s="18">
        <v>0</v>
      </c>
      <c r="AA495" s="16" t="s">
        <v>50</v>
      </c>
      <c r="AB495" s="18">
        <v>0</v>
      </c>
      <c r="AC495" s="18">
        <v>0</v>
      </c>
      <c r="AD495" s="16" t="s">
        <v>50</v>
      </c>
      <c r="AE495" s="18">
        <v>0</v>
      </c>
      <c r="AF495" s="16">
        <v>0</v>
      </c>
      <c r="AG495" s="16" t="s">
        <v>50</v>
      </c>
      <c r="AH495" s="18">
        <v>0</v>
      </c>
      <c r="AI495" s="18">
        <v>0</v>
      </c>
      <c r="AJ495" s="16" t="s">
        <v>50</v>
      </c>
      <c r="AK495" s="18">
        <v>0</v>
      </c>
      <c r="AL495" s="18">
        <v>0</v>
      </c>
      <c r="AM495" s="19" t="s">
        <v>47</v>
      </c>
      <c r="AN495" s="16" t="s">
        <v>47</v>
      </c>
      <c r="AO495" s="19" t="s">
        <v>47</v>
      </c>
      <c r="AP495" s="16" t="s">
        <v>47</v>
      </c>
      <c r="AQ495" s="20"/>
    </row>
    <row r="496" spans="1:43" s="28" customFormat="1" x14ac:dyDescent="0.25">
      <c r="A496" s="16" t="s">
        <v>1630</v>
      </c>
      <c r="B496" s="25">
        <v>44971</v>
      </c>
      <c r="C496" s="24" t="s">
        <v>876</v>
      </c>
      <c r="D496" s="24" t="s">
        <v>933</v>
      </c>
      <c r="E496" s="24" t="s">
        <v>934</v>
      </c>
      <c r="F496" s="24" t="s">
        <v>1108</v>
      </c>
      <c r="G496" s="24" t="s">
        <v>54</v>
      </c>
      <c r="H496" s="24" t="s">
        <v>1109</v>
      </c>
      <c r="I496" s="26" t="s">
        <v>47</v>
      </c>
      <c r="J496" s="26" t="s">
        <v>47</v>
      </c>
      <c r="K496" s="26" t="s">
        <v>47</v>
      </c>
      <c r="L496" s="26" t="s">
        <v>47</v>
      </c>
      <c r="M496" s="26">
        <v>0</v>
      </c>
      <c r="N496" s="24" t="s">
        <v>47</v>
      </c>
      <c r="O496" s="24" t="s">
        <v>56</v>
      </c>
      <c r="P496" s="24" t="s">
        <v>47</v>
      </c>
      <c r="Q496" s="26">
        <f>+S496+T496+V496+W496+Y496+Z496+AB496+AC496+AE496+AH496+AI496</f>
        <v>14806.095450000003</v>
      </c>
      <c r="R496" s="26">
        <v>0</v>
      </c>
      <c r="S496" s="26">
        <v>13674.79</v>
      </c>
      <c r="T496" s="26">
        <v>0</v>
      </c>
      <c r="U496" s="24" t="s">
        <v>50</v>
      </c>
      <c r="V496" s="26">
        <v>0</v>
      </c>
      <c r="W496" s="26">
        <v>975.26335000000017</v>
      </c>
      <c r="X496" s="24" t="s">
        <v>50</v>
      </c>
      <c r="Y496" s="26">
        <v>156.04209999999998</v>
      </c>
      <c r="Z496" s="26">
        <v>0</v>
      </c>
      <c r="AA496" s="24" t="s">
        <v>50</v>
      </c>
      <c r="AB496" s="26">
        <v>0</v>
      </c>
      <c r="AC496" s="26">
        <v>0</v>
      </c>
      <c r="AD496" s="24" t="s">
        <v>50</v>
      </c>
      <c r="AE496" s="26">
        <v>0</v>
      </c>
      <c r="AF496" s="24">
        <v>0</v>
      </c>
      <c r="AG496" s="24" t="s">
        <v>50</v>
      </c>
      <c r="AH496" s="26">
        <v>0</v>
      </c>
      <c r="AI496" s="26">
        <v>0</v>
      </c>
      <c r="AJ496" s="24" t="s">
        <v>50</v>
      </c>
      <c r="AK496" s="26">
        <v>0</v>
      </c>
      <c r="AL496" s="26">
        <v>0</v>
      </c>
      <c r="AM496" s="27" t="s">
        <v>47</v>
      </c>
      <c r="AN496" s="24" t="s">
        <v>47</v>
      </c>
      <c r="AO496" s="27" t="s">
        <v>47</v>
      </c>
      <c r="AP496" s="24" t="s">
        <v>47</v>
      </c>
    </row>
    <row r="497" spans="1:43" s="28" customFormat="1" x14ac:dyDescent="0.25">
      <c r="A497" s="16" t="s">
        <v>1631</v>
      </c>
      <c r="B497" s="25">
        <v>44971</v>
      </c>
      <c r="C497" s="24" t="s">
        <v>876</v>
      </c>
      <c r="D497" s="24" t="s">
        <v>933</v>
      </c>
      <c r="E497" s="24" t="s">
        <v>934</v>
      </c>
      <c r="F497" s="24" t="s">
        <v>1108</v>
      </c>
      <c r="G497" s="24" t="s">
        <v>54</v>
      </c>
      <c r="H497" s="24" t="s">
        <v>1121</v>
      </c>
      <c r="I497" s="26"/>
      <c r="J497" s="26"/>
      <c r="K497" s="26"/>
      <c r="L497" s="26"/>
      <c r="M497" s="26">
        <v>0</v>
      </c>
      <c r="N497" s="24" t="s">
        <v>47</v>
      </c>
      <c r="O497" s="24" t="s">
        <v>56</v>
      </c>
      <c r="P497" s="24"/>
      <c r="Q497" s="26">
        <f>+S497+T497+V497+W497+Y497+Z497+AB497+AC497+AE497+AH497+AI497</f>
        <v>0</v>
      </c>
      <c r="R497" s="26">
        <v>0</v>
      </c>
      <c r="S497" s="26">
        <v>0</v>
      </c>
      <c r="T497" s="26">
        <v>0</v>
      </c>
      <c r="U497" s="24" t="s">
        <v>50</v>
      </c>
      <c r="V497" s="26">
        <v>0</v>
      </c>
      <c r="W497" s="26">
        <v>0</v>
      </c>
      <c r="X497" s="24" t="s">
        <v>50</v>
      </c>
      <c r="Y497" s="26">
        <v>0</v>
      </c>
      <c r="Z497" s="26">
        <v>0</v>
      </c>
      <c r="AA497" s="24" t="s">
        <v>50</v>
      </c>
      <c r="AB497" s="26">
        <v>0</v>
      </c>
      <c r="AC497" s="26">
        <v>0</v>
      </c>
      <c r="AD497" s="24" t="s">
        <v>50</v>
      </c>
      <c r="AE497" s="26">
        <v>0</v>
      </c>
      <c r="AF497" s="24">
        <v>0</v>
      </c>
      <c r="AG497" s="24" t="s">
        <v>50</v>
      </c>
      <c r="AH497" s="26">
        <v>0</v>
      </c>
      <c r="AI497" s="26">
        <v>0</v>
      </c>
      <c r="AJ497" s="24" t="s">
        <v>50</v>
      </c>
      <c r="AK497" s="26">
        <v>0</v>
      </c>
      <c r="AL497" s="26">
        <v>0</v>
      </c>
      <c r="AM497" s="27"/>
      <c r="AN497" s="24"/>
      <c r="AO497" s="27"/>
      <c r="AP497" s="24"/>
    </row>
    <row r="498" spans="1:43" s="28" customFormat="1" x14ac:dyDescent="0.25">
      <c r="A498" s="16" t="s">
        <v>1632</v>
      </c>
      <c r="B498" s="17">
        <v>44971</v>
      </c>
      <c r="C498" s="16" t="s">
        <v>876</v>
      </c>
      <c r="D498" s="16" t="s">
        <v>893</v>
      </c>
      <c r="E498" s="16" t="s">
        <v>95</v>
      </c>
      <c r="F498" s="16" t="s">
        <v>901</v>
      </c>
      <c r="G498" s="16" t="s">
        <v>54</v>
      </c>
      <c r="H498" s="16" t="s">
        <v>824</v>
      </c>
      <c r="I498" s="18" t="s">
        <v>47</v>
      </c>
      <c r="J498" s="18" t="s">
        <v>47</v>
      </c>
      <c r="K498" s="18" t="s">
        <v>47</v>
      </c>
      <c r="L498" s="18" t="s">
        <v>47</v>
      </c>
      <c r="M498" s="18">
        <v>0</v>
      </c>
      <c r="N498" s="16" t="s">
        <v>47</v>
      </c>
      <c r="O498" s="16" t="s">
        <v>56</v>
      </c>
      <c r="P498" s="16" t="s">
        <v>47</v>
      </c>
      <c r="Q498" s="18">
        <v>20530.922850000003</v>
      </c>
      <c r="R498" s="18">
        <v>0</v>
      </c>
      <c r="S498" s="18">
        <v>16267.529699999996</v>
      </c>
      <c r="T498" s="18">
        <v>0</v>
      </c>
      <c r="U498" s="16" t="s">
        <v>50</v>
      </c>
      <c r="V498" s="18">
        <v>0</v>
      </c>
      <c r="W498" s="18">
        <v>3675.3389500000003</v>
      </c>
      <c r="X498" s="16" t="s">
        <v>63</v>
      </c>
      <c r="Y498" s="18">
        <v>588.05419999999992</v>
      </c>
      <c r="Z498" s="18">
        <v>0</v>
      </c>
      <c r="AA498" s="16" t="s">
        <v>50</v>
      </c>
      <c r="AB498" s="18">
        <v>0</v>
      </c>
      <c r="AC498" s="18">
        <v>0</v>
      </c>
      <c r="AD498" s="16" t="s">
        <v>50</v>
      </c>
      <c r="AE498" s="18">
        <v>0</v>
      </c>
      <c r="AF498" s="16">
        <v>0</v>
      </c>
      <c r="AG498" s="16" t="s">
        <v>50</v>
      </c>
      <c r="AH498" s="18">
        <v>0</v>
      </c>
      <c r="AI498" s="18">
        <v>0</v>
      </c>
      <c r="AJ498" s="16" t="s">
        <v>50</v>
      </c>
      <c r="AK498" s="18">
        <v>0</v>
      </c>
      <c r="AL498" s="18">
        <v>0</v>
      </c>
      <c r="AM498" s="19" t="s">
        <v>47</v>
      </c>
      <c r="AN498" s="16" t="s">
        <v>47</v>
      </c>
      <c r="AO498" s="19" t="s">
        <v>47</v>
      </c>
      <c r="AP498" s="16" t="s">
        <v>47</v>
      </c>
      <c r="AQ498" s="20"/>
    </row>
    <row r="499" spans="1:43" s="28" customFormat="1" x14ac:dyDescent="0.25">
      <c r="A499" s="16" t="s">
        <v>1633</v>
      </c>
      <c r="B499" s="17">
        <v>44971</v>
      </c>
      <c r="C499" s="16" t="s">
        <v>876</v>
      </c>
      <c r="D499" s="16" t="s">
        <v>1191</v>
      </c>
      <c r="E499" s="16" t="s">
        <v>1192</v>
      </c>
      <c r="F499" s="16" t="s">
        <v>1232</v>
      </c>
      <c r="G499" s="16" t="s">
        <v>54</v>
      </c>
      <c r="H499" s="16" t="s">
        <v>1233</v>
      </c>
      <c r="I499" s="18" t="s">
        <v>47</v>
      </c>
      <c r="J499" s="18" t="s">
        <v>47</v>
      </c>
      <c r="K499" s="18" t="s">
        <v>47</v>
      </c>
      <c r="L499" s="18" t="s">
        <v>47</v>
      </c>
      <c r="M499" s="18">
        <v>0</v>
      </c>
      <c r="N499" s="16" t="s">
        <v>47</v>
      </c>
      <c r="O499" s="16" t="s">
        <v>56</v>
      </c>
      <c r="P499" s="16" t="s">
        <v>47</v>
      </c>
      <c r="Q499" s="18">
        <f>+S499+T499+V499+W499+Y499+Z499+AB499+AC499</f>
        <v>5330.2803999999996</v>
      </c>
      <c r="R499" s="18">
        <v>0</v>
      </c>
      <c r="S499" s="18">
        <v>3371.98</v>
      </c>
      <c r="T499" s="18">
        <v>0</v>
      </c>
      <c r="U499" s="16" t="s">
        <v>50</v>
      </c>
      <c r="V499" s="18">
        <v>0</v>
      </c>
      <c r="W499" s="18">
        <v>1688.19</v>
      </c>
      <c r="X499" s="16" t="s">
        <v>63</v>
      </c>
      <c r="Y499" s="18">
        <v>270.11039999999997</v>
      </c>
      <c r="Z499" s="18">
        <v>0</v>
      </c>
      <c r="AA499" s="16" t="s">
        <v>50</v>
      </c>
      <c r="AB499" s="18">
        <v>0</v>
      </c>
      <c r="AC499" s="18">
        <v>0</v>
      </c>
      <c r="AD499" s="16" t="s">
        <v>50</v>
      </c>
      <c r="AE499" s="18">
        <v>0</v>
      </c>
      <c r="AF499" s="16">
        <v>0</v>
      </c>
      <c r="AG499" s="16" t="s">
        <v>50</v>
      </c>
      <c r="AH499" s="18">
        <v>0</v>
      </c>
      <c r="AI499" s="18">
        <v>0</v>
      </c>
      <c r="AJ499" s="16" t="s">
        <v>50</v>
      </c>
      <c r="AK499" s="18">
        <v>0</v>
      </c>
      <c r="AL499" s="18">
        <v>0</v>
      </c>
      <c r="AM499" s="19" t="s">
        <v>47</v>
      </c>
      <c r="AN499" s="16" t="s">
        <v>47</v>
      </c>
      <c r="AO499" s="19" t="s">
        <v>47</v>
      </c>
      <c r="AP499" s="16" t="s">
        <v>47</v>
      </c>
      <c r="AQ499" s="20"/>
    </row>
    <row r="500" spans="1:43" s="28" customFormat="1" x14ac:dyDescent="0.25">
      <c r="A500" s="16" t="s">
        <v>1634</v>
      </c>
      <c r="B500" s="17">
        <v>44971</v>
      </c>
      <c r="C500" s="16" t="s">
        <v>876</v>
      </c>
      <c r="D500" s="16" t="s">
        <v>1137</v>
      </c>
      <c r="E500" s="20" t="s">
        <v>1138</v>
      </c>
      <c r="F500" s="16" t="s">
        <v>1166</v>
      </c>
      <c r="G500" s="16" t="s">
        <v>54</v>
      </c>
      <c r="H500" s="20" t="s">
        <v>1167</v>
      </c>
      <c r="I500" s="16"/>
      <c r="J500" s="16"/>
      <c r="K500" s="16"/>
      <c r="L500" s="16"/>
      <c r="M500" s="16"/>
      <c r="N500" s="16"/>
      <c r="O500" s="16" t="s">
        <v>1141</v>
      </c>
      <c r="P500" s="16"/>
      <c r="Q500" s="29">
        <v>26605.09</v>
      </c>
      <c r="R500" s="29"/>
      <c r="S500" s="29">
        <v>26605.09</v>
      </c>
      <c r="T500" s="29">
        <v>0</v>
      </c>
      <c r="U500" s="16" t="s">
        <v>50</v>
      </c>
      <c r="V500" s="29">
        <v>0</v>
      </c>
      <c r="W500" s="29">
        <v>0</v>
      </c>
      <c r="X500" s="16" t="s">
        <v>50</v>
      </c>
      <c r="Y500" s="29">
        <v>0</v>
      </c>
      <c r="Z500" s="29">
        <v>0</v>
      </c>
      <c r="AA500" s="29">
        <v>0</v>
      </c>
      <c r="AB500" s="29">
        <v>0</v>
      </c>
      <c r="AC500" s="29">
        <v>0</v>
      </c>
      <c r="AD500" s="29">
        <v>0</v>
      </c>
      <c r="AE500" s="29">
        <v>0</v>
      </c>
      <c r="AF500" s="29">
        <v>0</v>
      </c>
      <c r="AG500" s="29">
        <v>0</v>
      </c>
      <c r="AH500" s="29">
        <v>0</v>
      </c>
      <c r="AI500" s="29">
        <v>0</v>
      </c>
      <c r="AJ500" s="29">
        <v>0</v>
      </c>
      <c r="AK500" s="29">
        <v>0</v>
      </c>
      <c r="AL500" s="29">
        <v>0</v>
      </c>
      <c r="AM500" s="29">
        <v>0</v>
      </c>
      <c r="AN500" s="29"/>
      <c r="AO500" s="29"/>
      <c r="AP500" s="29"/>
      <c r="AQ500" s="16"/>
    </row>
    <row r="501" spans="1:43" s="28" customFormat="1" x14ac:dyDescent="0.25">
      <c r="A501" s="16" t="s">
        <v>1635</v>
      </c>
      <c r="B501" s="17">
        <v>44971</v>
      </c>
      <c r="C501" s="16" t="s">
        <v>876</v>
      </c>
      <c r="D501" s="16" t="s">
        <v>1170</v>
      </c>
      <c r="E501" s="20" t="s">
        <v>1188</v>
      </c>
      <c r="F501" s="16" t="s">
        <v>1189</v>
      </c>
      <c r="G501" s="16" t="s">
        <v>54</v>
      </c>
      <c r="H501" s="16" t="s">
        <v>1190</v>
      </c>
      <c r="I501" s="16"/>
      <c r="J501" s="16"/>
      <c r="K501" s="16"/>
      <c r="L501" s="16"/>
      <c r="M501" s="16"/>
      <c r="N501" s="16"/>
      <c r="O501" s="16" t="s">
        <v>1141</v>
      </c>
      <c r="P501" s="16"/>
      <c r="Q501" s="29">
        <v>3516.2</v>
      </c>
      <c r="R501" s="29"/>
      <c r="S501" s="29">
        <v>3516.2</v>
      </c>
      <c r="T501" s="29">
        <v>0</v>
      </c>
      <c r="U501" s="16" t="s">
        <v>50</v>
      </c>
      <c r="V501" s="29">
        <v>0</v>
      </c>
      <c r="W501" s="29">
        <v>0</v>
      </c>
      <c r="X501" s="16" t="s">
        <v>50</v>
      </c>
      <c r="Y501" s="29">
        <v>0</v>
      </c>
      <c r="Z501" s="29">
        <v>0</v>
      </c>
      <c r="AA501" s="29">
        <v>0</v>
      </c>
      <c r="AB501" s="29">
        <v>0</v>
      </c>
      <c r="AC501" s="29">
        <v>0</v>
      </c>
      <c r="AD501" s="29">
        <v>0</v>
      </c>
      <c r="AE501" s="29">
        <v>0</v>
      </c>
      <c r="AF501" s="29">
        <v>0</v>
      </c>
      <c r="AG501" s="29">
        <v>0</v>
      </c>
      <c r="AH501" s="29">
        <v>0</v>
      </c>
      <c r="AI501" s="29">
        <v>0</v>
      </c>
      <c r="AJ501" s="29">
        <v>0</v>
      </c>
      <c r="AK501" s="29">
        <v>0</v>
      </c>
      <c r="AL501" s="29">
        <v>0</v>
      </c>
      <c r="AM501" s="29">
        <v>0</v>
      </c>
      <c r="AN501" s="29">
        <v>0</v>
      </c>
      <c r="AO501" s="29">
        <v>0</v>
      </c>
      <c r="AP501" s="29">
        <v>0</v>
      </c>
      <c r="AQ501" s="16"/>
    </row>
    <row r="502" spans="1:43" s="28" customFormat="1" x14ac:dyDescent="0.25">
      <c r="A502" s="16" t="s">
        <v>1636</v>
      </c>
      <c r="B502" s="17">
        <v>44972</v>
      </c>
      <c r="C502" s="16" t="s">
        <v>876</v>
      </c>
      <c r="D502" s="16" t="s">
        <v>52</v>
      </c>
      <c r="E502" s="16" t="s">
        <v>53</v>
      </c>
      <c r="F502" s="16" t="s">
        <v>530</v>
      </c>
      <c r="G502" s="16" t="s">
        <v>54</v>
      </c>
      <c r="H502" s="16" t="s">
        <v>833</v>
      </c>
      <c r="I502" s="18" t="s">
        <v>47</v>
      </c>
      <c r="J502" s="18" t="s">
        <v>47</v>
      </c>
      <c r="K502" s="18" t="s">
        <v>47</v>
      </c>
      <c r="L502" s="18" t="s">
        <v>47</v>
      </c>
      <c r="M502" s="18">
        <v>0</v>
      </c>
      <c r="N502" s="16" t="s">
        <v>47</v>
      </c>
      <c r="O502" s="16" t="s">
        <v>56</v>
      </c>
      <c r="P502" s="16" t="s">
        <v>47</v>
      </c>
      <c r="Q502" s="18">
        <v>45102.316850000025</v>
      </c>
      <c r="R502" s="18">
        <v>0</v>
      </c>
      <c r="S502" s="18">
        <v>34201.692850000029</v>
      </c>
      <c r="T502" s="18">
        <v>0</v>
      </c>
      <c r="U502" s="16" t="s">
        <v>50</v>
      </c>
      <c r="V502" s="18">
        <v>0</v>
      </c>
      <c r="W502" s="18">
        <v>9397.0895999999993</v>
      </c>
      <c r="X502" s="16" t="s">
        <v>63</v>
      </c>
      <c r="Y502" s="18">
        <v>1503.5343999999996</v>
      </c>
      <c r="Z502" s="18">
        <v>0</v>
      </c>
      <c r="AA502" s="16" t="s">
        <v>50</v>
      </c>
      <c r="AB502" s="18">
        <v>0</v>
      </c>
      <c r="AC502" s="18">
        <v>0</v>
      </c>
      <c r="AD502" s="16" t="s">
        <v>50</v>
      </c>
      <c r="AE502" s="18">
        <v>0</v>
      </c>
      <c r="AF502" s="16">
        <v>0</v>
      </c>
      <c r="AG502" s="16" t="s">
        <v>50</v>
      </c>
      <c r="AH502" s="18">
        <v>0</v>
      </c>
      <c r="AI502" s="18">
        <v>0</v>
      </c>
      <c r="AJ502" s="16" t="s">
        <v>50</v>
      </c>
      <c r="AK502" s="18">
        <v>0</v>
      </c>
      <c r="AL502" s="18">
        <v>0</v>
      </c>
      <c r="AM502" s="19" t="s">
        <v>47</v>
      </c>
      <c r="AN502" s="16" t="s">
        <v>47</v>
      </c>
      <c r="AO502" s="19" t="s">
        <v>47</v>
      </c>
      <c r="AP502" s="16" t="s">
        <v>47</v>
      </c>
      <c r="AQ502" s="20"/>
    </row>
    <row r="503" spans="1:43" s="28" customFormat="1" x14ac:dyDescent="0.25">
      <c r="A503" s="16" t="s">
        <v>1637</v>
      </c>
      <c r="B503" s="17">
        <v>44972</v>
      </c>
      <c r="C503" s="16" t="s">
        <v>876</v>
      </c>
      <c r="D503" s="16" t="s">
        <v>52</v>
      </c>
      <c r="E503" s="16" t="s">
        <v>53</v>
      </c>
      <c r="F503" s="16" t="s">
        <v>530</v>
      </c>
      <c r="G503" s="16" t="s">
        <v>48</v>
      </c>
      <c r="H503" s="16" t="s">
        <v>47</v>
      </c>
      <c r="I503" s="18" t="s">
        <v>835</v>
      </c>
      <c r="J503" s="18" t="s">
        <v>47</v>
      </c>
      <c r="K503" s="18" t="s">
        <v>836</v>
      </c>
      <c r="L503" s="18" t="s">
        <v>831</v>
      </c>
      <c r="M503" s="18">
        <v>150.9</v>
      </c>
      <c r="N503" s="16" t="s">
        <v>49</v>
      </c>
      <c r="O503" s="16" t="s">
        <v>837</v>
      </c>
      <c r="P503" s="16" t="s">
        <v>838</v>
      </c>
      <c r="Q503" s="18">
        <v>-8.5250000000000004</v>
      </c>
      <c r="R503" s="18">
        <v>0</v>
      </c>
      <c r="S503" s="18">
        <v>-8.5250000000000004</v>
      </c>
      <c r="T503" s="18">
        <v>0</v>
      </c>
      <c r="U503" s="16" t="s">
        <v>50</v>
      </c>
      <c r="V503" s="18">
        <v>0</v>
      </c>
      <c r="W503" s="18">
        <v>0</v>
      </c>
      <c r="X503" s="16" t="s">
        <v>50</v>
      </c>
      <c r="Y503" s="18">
        <v>0</v>
      </c>
      <c r="Z503" s="18">
        <v>0</v>
      </c>
      <c r="AA503" s="16" t="s">
        <v>50</v>
      </c>
      <c r="AB503" s="18">
        <v>0</v>
      </c>
      <c r="AC503" s="18">
        <v>0</v>
      </c>
      <c r="AD503" s="16" t="s">
        <v>50</v>
      </c>
      <c r="AE503" s="18">
        <v>0</v>
      </c>
      <c r="AF503" s="16">
        <v>0</v>
      </c>
      <c r="AG503" s="16" t="s">
        <v>50</v>
      </c>
      <c r="AH503" s="18">
        <v>0</v>
      </c>
      <c r="AI503" s="18">
        <v>0</v>
      </c>
      <c r="AJ503" s="16" t="s">
        <v>50</v>
      </c>
      <c r="AK503" s="18">
        <v>0</v>
      </c>
      <c r="AL503" s="18">
        <v>0</v>
      </c>
      <c r="AM503" s="19" t="s">
        <v>47</v>
      </c>
      <c r="AN503" s="16" t="s">
        <v>47</v>
      </c>
      <c r="AO503" s="19" t="s">
        <v>47</v>
      </c>
      <c r="AP503" s="16" t="s">
        <v>47</v>
      </c>
      <c r="AQ503" s="20"/>
    </row>
    <row r="504" spans="1:43" s="28" customFormat="1" x14ac:dyDescent="0.25">
      <c r="A504" s="16" t="s">
        <v>1638</v>
      </c>
      <c r="B504" s="17">
        <v>44972</v>
      </c>
      <c r="C504" s="16" t="s">
        <v>876</v>
      </c>
      <c r="D504" s="16" t="s">
        <v>52</v>
      </c>
      <c r="E504" s="16" t="s">
        <v>53</v>
      </c>
      <c r="F504" s="16" t="s">
        <v>530</v>
      </c>
      <c r="G504" s="16" t="s">
        <v>48</v>
      </c>
      <c r="H504" s="16" t="s">
        <v>47</v>
      </c>
      <c r="I504" s="18" t="s">
        <v>840</v>
      </c>
      <c r="J504" s="18" t="s">
        <v>47</v>
      </c>
      <c r="K504" s="18" t="s">
        <v>841</v>
      </c>
      <c r="L504" s="18" t="s">
        <v>831</v>
      </c>
      <c r="M504" s="18">
        <v>703.96</v>
      </c>
      <c r="N504" s="16" t="s">
        <v>49</v>
      </c>
      <c r="O504" s="16" t="s">
        <v>842</v>
      </c>
      <c r="P504" s="16" t="s">
        <v>843</v>
      </c>
      <c r="Q504" s="18">
        <v>-31.44</v>
      </c>
      <c r="R504" s="18">
        <v>0</v>
      </c>
      <c r="S504" s="18">
        <v>-31.44</v>
      </c>
      <c r="T504" s="18">
        <v>0</v>
      </c>
      <c r="U504" s="16" t="s">
        <v>50</v>
      </c>
      <c r="V504" s="18">
        <v>0</v>
      </c>
      <c r="W504" s="18">
        <v>0</v>
      </c>
      <c r="X504" s="16" t="s">
        <v>50</v>
      </c>
      <c r="Y504" s="18">
        <v>0</v>
      </c>
      <c r="Z504" s="18">
        <v>0</v>
      </c>
      <c r="AA504" s="16" t="s">
        <v>50</v>
      </c>
      <c r="AB504" s="18">
        <v>0</v>
      </c>
      <c r="AC504" s="18">
        <v>0</v>
      </c>
      <c r="AD504" s="16" t="s">
        <v>50</v>
      </c>
      <c r="AE504" s="18">
        <v>0</v>
      </c>
      <c r="AF504" s="16">
        <v>0</v>
      </c>
      <c r="AG504" s="16" t="s">
        <v>50</v>
      </c>
      <c r="AH504" s="18">
        <v>0</v>
      </c>
      <c r="AI504" s="18">
        <v>0</v>
      </c>
      <c r="AJ504" s="16" t="s">
        <v>50</v>
      </c>
      <c r="AK504" s="18">
        <v>0</v>
      </c>
      <c r="AL504" s="18">
        <v>0</v>
      </c>
      <c r="AM504" s="19" t="s">
        <v>47</v>
      </c>
      <c r="AN504" s="16" t="s">
        <v>47</v>
      </c>
      <c r="AO504" s="19" t="s">
        <v>47</v>
      </c>
      <c r="AP504" s="16" t="s">
        <v>47</v>
      </c>
      <c r="AQ504" s="20"/>
    </row>
    <row r="505" spans="1:43" s="28" customFormat="1" x14ac:dyDescent="0.25">
      <c r="A505" s="16" t="s">
        <v>1639</v>
      </c>
      <c r="B505" s="25">
        <v>44972</v>
      </c>
      <c r="C505" s="24" t="s">
        <v>1237</v>
      </c>
      <c r="D505" s="24" t="s">
        <v>52</v>
      </c>
      <c r="E505" s="24" t="s">
        <v>1238</v>
      </c>
      <c r="F505" s="24" t="s">
        <v>1433</v>
      </c>
      <c r="G505" s="24" t="s">
        <v>54</v>
      </c>
      <c r="H505" s="24" t="s">
        <v>1434</v>
      </c>
      <c r="I505" s="26" t="s">
        <v>47</v>
      </c>
      <c r="J505" s="26" t="s">
        <v>47</v>
      </c>
      <c r="K505" s="26" t="s">
        <v>47</v>
      </c>
      <c r="L505" s="26" t="s">
        <v>47</v>
      </c>
      <c r="M505" s="26">
        <v>0</v>
      </c>
      <c r="N505" s="24" t="s">
        <v>47</v>
      </c>
      <c r="O505" s="24" t="s">
        <v>56</v>
      </c>
      <c r="P505" s="24" t="s">
        <v>47</v>
      </c>
      <c r="Q505" s="26">
        <f>+R505+S505+T505+V505+W505+Y505+AB505+Z505+AC505+AE505</f>
        <v>24465.965300000025</v>
      </c>
      <c r="R505" s="26">
        <v>0</v>
      </c>
      <c r="S505" s="26">
        <v>19650.637900000027</v>
      </c>
      <c r="T505" s="26">
        <v>0</v>
      </c>
      <c r="U505" s="24" t="s">
        <v>50</v>
      </c>
      <c r="V505" s="26">
        <v>0</v>
      </c>
      <c r="W505" s="26">
        <v>4151.1442999999999</v>
      </c>
      <c r="X505" s="24" t="s">
        <v>50</v>
      </c>
      <c r="Y505" s="26">
        <v>664.18309999999951</v>
      </c>
      <c r="Z505" s="26">
        <v>0</v>
      </c>
      <c r="AA505" s="24" t="s">
        <v>50</v>
      </c>
      <c r="AB505" s="26">
        <v>0</v>
      </c>
      <c r="AC505" s="26">
        <v>0</v>
      </c>
      <c r="AD505" s="24" t="s">
        <v>50</v>
      </c>
      <c r="AE505" s="26">
        <v>0</v>
      </c>
      <c r="AF505" s="24">
        <v>0</v>
      </c>
      <c r="AG505" s="24" t="s">
        <v>50</v>
      </c>
      <c r="AH505" s="26">
        <v>0</v>
      </c>
      <c r="AI505" s="26">
        <v>0</v>
      </c>
      <c r="AJ505" s="24" t="s">
        <v>50</v>
      </c>
      <c r="AK505" s="26">
        <v>0</v>
      </c>
      <c r="AL505" s="26">
        <v>0</v>
      </c>
      <c r="AM505" s="27" t="s">
        <v>47</v>
      </c>
      <c r="AN505" s="24" t="s">
        <v>47</v>
      </c>
      <c r="AO505" s="27" t="s">
        <v>47</v>
      </c>
      <c r="AP505" s="24" t="s">
        <v>47</v>
      </c>
    </row>
    <row r="506" spans="1:43" s="28" customFormat="1" x14ac:dyDescent="0.25">
      <c r="A506" s="16" t="s">
        <v>1640</v>
      </c>
      <c r="B506" s="17">
        <v>44972</v>
      </c>
      <c r="C506" s="16" t="s">
        <v>876</v>
      </c>
      <c r="D506" s="16" t="s">
        <v>65</v>
      </c>
      <c r="E506" s="16" t="s">
        <v>66</v>
      </c>
      <c r="F506" s="16" t="s">
        <v>887</v>
      </c>
      <c r="G506" s="16" t="s">
        <v>54</v>
      </c>
      <c r="H506" s="16" t="s">
        <v>845</v>
      </c>
      <c r="I506" s="18" t="s">
        <v>47</v>
      </c>
      <c r="J506" s="18" t="s">
        <v>47</v>
      </c>
      <c r="K506" s="18" t="s">
        <v>47</v>
      </c>
      <c r="L506" s="18" t="s">
        <v>47</v>
      </c>
      <c r="M506" s="18">
        <v>0</v>
      </c>
      <c r="N506" s="16" t="s">
        <v>47</v>
      </c>
      <c r="O506" s="16" t="s">
        <v>56</v>
      </c>
      <c r="P506" s="16" t="s">
        <v>47</v>
      </c>
      <c r="Q506" s="18">
        <v>34569.611100000016</v>
      </c>
      <c r="R506" s="18">
        <v>0</v>
      </c>
      <c r="S506" s="18">
        <v>26905.780900000005</v>
      </c>
      <c r="T506" s="18">
        <v>0</v>
      </c>
      <c r="U506" s="16" t="s">
        <v>50</v>
      </c>
      <c r="V506" s="18">
        <v>0</v>
      </c>
      <c r="W506" s="18">
        <v>6452.9635999999982</v>
      </c>
      <c r="X506" s="16" t="s">
        <v>50</v>
      </c>
      <c r="Y506" s="18">
        <v>1032.4741999999999</v>
      </c>
      <c r="Z506" s="18">
        <v>0</v>
      </c>
      <c r="AA506" s="16" t="s">
        <v>50</v>
      </c>
      <c r="AB506" s="18">
        <v>0</v>
      </c>
      <c r="AC506" s="18">
        <v>165.1782</v>
      </c>
      <c r="AD506" s="16" t="s">
        <v>80</v>
      </c>
      <c r="AE506" s="18">
        <v>13.2142</v>
      </c>
      <c r="AF506" s="16">
        <v>0</v>
      </c>
      <c r="AG506" s="16" t="s">
        <v>50</v>
      </c>
      <c r="AH506" s="18">
        <v>0</v>
      </c>
      <c r="AI506" s="18">
        <v>0</v>
      </c>
      <c r="AJ506" s="16" t="s">
        <v>50</v>
      </c>
      <c r="AK506" s="18">
        <v>0</v>
      </c>
      <c r="AL506" s="18">
        <v>0</v>
      </c>
      <c r="AM506" s="19" t="s">
        <v>47</v>
      </c>
      <c r="AN506" s="16" t="s">
        <v>47</v>
      </c>
      <c r="AO506" s="19" t="s">
        <v>47</v>
      </c>
      <c r="AP506" s="16" t="s">
        <v>47</v>
      </c>
      <c r="AQ506" s="20"/>
    </row>
    <row r="507" spans="1:43" s="28" customFormat="1" x14ac:dyDescent="0.25">
      <c r="A507" s="16" t="s">
        <v>1641</v>
      </c>
      <c r="B507" s="25">
        <v>44972</v>
      </c>
      <c r="C507" s="24" t="s">
        <v>926</v>
      </c>
      <c r="D507" s="24" t="s">
        <v>65</v>
      </c>
      <c r="E507" s="24" t="s">
        <v>937</v>
      </c>
      <c r="F507" s="24" t="s">
        <v>1128</v>
      </c>
      <c r="G507" s="24" t="s">
        <v>54</v>
      </c>
      <c r="H507" s="24" t="s">
        <v>1129</v>
      </c>
      <c r="I507" s="26" t="s">
        <v>47</v>
      </c>
      <c r="J507" s="26" t="s">
        <v>47</v>
      </c>
      <c r="K507" s="26" t="s">
        <v>47</v>
      </c>
      <c r="L507" s="26" t="s">
        <v>47</v>
      </c>
      <c r="M507" s="26">
        <v>0</v>
      </c>
      <c r="N507" s="24" t="s">
        <v>47</v>
      </c>
      <c r="O507" s="24" t="s">
        <v>56</v>
      </c>
      <c r="P507" s="24" t="s">
        <v>47</v>
      </c>
      <c r="Q507" s="26">
        <f>+S507+T507+V507+W507+Y507+Z507+AB507+AC507+AE507+AH507+AI507</f>
        <v>14513.35605</v>
      </c>
      <c r="R507" s="26">
        <v>0</v>
      </c>
      <c r="S507" s="26">
        <v>13094.79</v>
      </c>
      <c r="T507" s="26">
        <v>0</v>
      </c>
      <c r="U507" s="24" t="s">
        <v>50</v>
      </c>
      <c r="V507" s="26">
        <v>0</v>
      </c>
      <c r="W507" s="26">
        <v>1173.9573500000001</v>
      </c>
      <c r="X507" s="24" t="s">
        <v>50</v>
      </c>
      <c r="Y507" s="26">
        <v>187.83309999999997</v>
      </c>
      <c r="Z507" s="26">
        <v>0</v>
      </c>
      <c r="AA507" s="24" t="s">
        <v>50</v>
      </c>
      <c r="AB507" s="26">
        <v>0</v>
      </c>
      <c r="AC507" s="26">
        <v>52.57</v>
      </c>
      <c r="AD507" s="24" t="s">
        <v>80</v>
      </c>
      <c r="AE507" s="26">
        <v>4.2055999999999996</v>
      </c>
      <c r="AF507" s="24">
        <v>0</v>
      </c>
      <c r="AG507" s="24" t="s">
        <v>50</v>
      </c>
      <c r="AH507" s="26">
        <v>0</v>
      </c>
      <c r="AI507" s="26">
        <v>0</v>
      </c>
      <c r="AJ507" s="24" t="s">
        <v>50</v>
      </c>
      <c r="AK507" s="26">
        <v>0</v>
      </c>
      <c r="AL507" s="26">
        <v>0</v>
      </c>
      <c r="AM507" s="27" t="s">
        <v>47</v>
      </c>
      <c r="AN507" s="24" t="s">
        <v>47</v>
      </c>
      <c r="AO507" s="27" t="s">
        <v>47</v>
      </c>
      <c r="AP507" s="24" t="s">
        <v>47</v>
      </c>
    </row>
    <row r="508" spans="1:43" s="28" customFormat="1" x14ac:dyDescent="0.25">
      <c r="A508" s="16" t="s">
        <v>1642</v>
      </c>
      <c r="B508" s="25">
        <v>44972</v>
      </c>
      <c r="C508" s="24" t="s">
        <v>1237</v>
      </c>
      <c r="D508" s="24" t="s">
        <v>65</v>
      </c>
      <c r="E508" s="24" t="s">
        <v>1249</v>
      </c>
      <c r="F508" s="24" t="s">
        <v>1433</v>
      </c>
      <c r="G508" s="24" t="s">
        <v>54</v>
      </c>
      <c r="H508" s="24" t="s">
        <v>1435</v>
      </c>
      <c r="I508" s="26" t="s">
        <v>47</v>
      </c>
      <c r="J508" s="26" t="s">
        <v>47</v>
      </c>
      <c r="K508" s="26" t="s">
        <v>47</v>
      </c>
      <c r="L508" s="26" t="s">
        <v>47</v>
      </c>
      <c r="M508" s="26">
        <v>0</v>
      </c>
      <c r="N508" s="24" t="s">
        <v>47</v>
      </c>
      <c r="O508" s="24" t="s">
        <v>56</v>
      </c>
      <c r="P508" s="24" t="s">
        <v>47</v>
      </c>
      <c r="Q508" s="26">
        <f>+R508+S508+T508+V508+W508+Y508+AB508+Z508+AC508+AE508</f>
        <v>8721.3390499999987</v>
      </c>
      <c r="R508" s="26">
        <v>0</v>
      </c>
      <c r="S508" s="26">
        <v>7266.6062499999989</v>
      </c>
      <c r="T508" s="26">
        <v>0</v>
      </c>
      <c r="U508" s="24" t="s">
        <v>50</v>
      </c>
      <c r="V508" s="26">
        <v>0</v>
      </c>
      <c r="W508" s="26">
        <v>1254.08</v>
      </c>
      <c r="X508" s="24" t="s">
        <v>63</v>
      </c>
      <c r="Y508" s="26">
        <v>200.65280000000001</v>
      </c>
      <c r="Z508" s="26">
        <v>0</v>
      </c>
      <c r="AA508" s="24" t="s">
        <v>50</v>
      </c>
      <c r="AB508" s="26">
        <v>0</v>
      </c>
      <c r="AC508" s="26">
        <v>0</v>
      </c>
      <c r="AD508" s="24" t="s">
        <v>50</v>
      </c>
      <c r="AE508" s="26">
        <v>0</v>
      </c>
      <c r="AF508" s="24">
        <v>0</v>
      </c>
      <c r="AG508" s="24" t="s">
        <v>50</v>
      </c>
      <c r="AH508" s="26">
        <v>0</v>
      </c>
      <c r="AI508" s="26">
        <v>0</v>
      </c>
      <c r="AJ508" s="24" t="s">
        <v>50</v>
      </c>
      <c r="AK508" s="26">
        <v>0</v>
      </c>
      <c r="AL508" s="26">
        <v>0</v>
      </c>
      <c r="AM508" s="27" t="s">
        <v>47</v>
      </c>
      <c r="AN508" s="24" t="s">
        <v>47</v>
      </c>
      <c r="AO508" s="27" t="s">
        <v>47</v>
      </c>
      <c r="AP508" s="24" t="s">
        <v>47</v>
      </c>
    </row>
    <row r="509" spans="1:43" s="28" customFormat="1" x14ac:dyDescent="0.25">
      <c r="A509" s="16" t="s">
        <v>1643</v>
      </c>
      <c r="B509" s="17">
        <v>44972</v>
      </c>
      <c r="C509" s="16" t="s">
        <v>876</v>
      </c>
      <c r="D509" s="16" t="s">
        <v>81</v>
      </c>
      <c r="E509" s="16" t="s">
        <v>82</v>
      </c>
      <c r="F509" s="16" t="s">
        <v>849</v>
      </c>
      <c r="G509" s="16" t="s">
        <v>54</v>
      </c>
      <c r="H509" s="16" t="s">
        <v>847</v>
      </c>
      <c r="I509" s="18" t="s">
        <v>47</v>
      </c>
      <c r="J509" s="18" t="s">
        <v>47</v>
      </c>
      <c r="K509" s="18" t="s">
        <v>47</v>
      </c>
      <c r="L509" s="18" t="s">
        <v>47</v>
      </c>
      <c r="M509" s="18">
        <v>0</v>
      </c>
      <c r="N509" s="16" t="s">
        <v>47</v>
      </c>
      <c r="O509" s="16" t="s">
        <v>56</v>
      </c>
      <c r="P509" s="16" t="s">
        <v>47</v>
      </c>
      <c r="Q509" s="18">
        <v>36868.867200000008</v>
      </c>
      <c r="R509" s="18">
        <v>0</v>
      </c>
      <c r="S509" s="18">
        <v>28211.951650000006</v>
      </c>
      <c r="T509" s="18">
        <v>0</v>
      </c>
      <c r="U509" s="16" t="s">
        <v>50</v>
      </c>
      <c r="V509" s="18">
        <v>0</v>
      </c>
      <c r="W509" s="18">
        <v>7462.8582500000011</v>
      </c>
      <c r="X509" s="16" t="s">
        <v>63</v>
      </c>
      <c r="Y509" s="18">
        <v>1194.0572999999999</v>
      </c>
      <c r="Z509" s="18">
        <v>0</v>
      </c>
      <c r="AA509" s="16" t="s">
        <v>50</v>
      </c>
      <c r="AB509" s="18">
        <v>0</v>
      </c>
      <c r="AC509" s="18">
        <v>0</v>
      </c>
      <c r="AD509" s="16" t="s">
        <v>50</v>
      </c>
      <c r="AE509" s="18">
        <v>0</v>
      </c>
      <c r="AF509" s="16">
        <v>0</v>
      </c>
      <c r="AG509" s="16" t="s">
        <v>50</v>
      </c>
      <c r="AH509" s="18">
        <v>0</v>
      </c>
      <c r="AI509" s="18">
        <v>0</v>
      </c>
      <c r="AJ509" s="16" t="s">
        <v>50</v>
      </c>
      <c r="AK509" s="18">
        <v>0</v>
      </c>
      <c r="AL509" s="18">
        <v>0</v>
      </c>
      <c r="AM509" s="19" t="s">
        <v>47</v>
      </c>
      <c r="AN509" s="16" t="s">
        <v>47</v>
      </c>
      <c r="AO509" s="19" t="s">
        <v>47</v>
      </c>
      <c r="AP509" s="16" t="s">
        <v>47</v>
      </c>
      <c r="AQ509" s="20"/>
    </row>
    <row r="510" spans="1:43" s="28" customFormat="1" x14ac:dyDescent="0.25">
      <c r="A510" s="16" t="s">
        <v>1644</v>
      </c>
      <c r="B510" s="17">
        <v>44972</v>
      </c>
      <c r="C510" s="16" t="s">
        <v>876</v>
      </c>
      <c r="D510" s="16" t="s">
        <v>81</v>
      </c>
      <c r="E510" s="16" t="s">
        <v>82</v>
      </c>
      <c r="F510" s="16" t="s">
        <v>849</v>
      </c>
      <c r="G510" s="16" t="s">
        <v>48</v>
      </c>
      <c r="H510" s="16" t="s">
        <v>47</v>
      </c>
      <c r="I510" s="18" t="s">
        <v>850</v>
      </c>
      <c r="J510" s="18" t="s">
        <v>47</v>
      </c>
      <c r="K510" s="18" t="s">
        <v>851</v>
      </c>
      <c r="L510" s="18" t="s">
        <v>831</v>
      </c>
      <c r="M510" s="18">
        <v>151.77000000000001</v>
      </c>
      <c r="N510" s="16" t="s">
        <v>49</v>
      </c>
      <c r="O510" s="16" t="s">
        <v>852</v>
      </c>
      <c r="P510" s="16" t="s">
        <v>853</v>
      </c>
      <c r="Q510" s="18">
        <v>-107.416</v>
      </c>
      <c r="R510" s="18">
        <v>0</v>
      </c>
      <c r="S510" s="18">
        <v>0</v>
      </c>
      <c r="T510" s="18">
        <v>0</v>
      </c>
      <c r="U510" s="16" t="s">
        <v>50</v>
      </c>
      <c r="V510" s="18">
        <v>0</v>
      </c>
      <c r="W510" s="18">
        <v>-92.6</v>
      </c>
      <c r="X510" s="16" t="s">
        <v>63</v>
      </c>
      <c r="Y510" s="18">
        <v>-14.816000000000001</v>
      </c>
      <c r="Z510" s="18">
        <v>0</v>
      </c>
      <c r="AA510" s="16" t="s">
        <v>50</v>
      </c>
      <c r="AB510" s="18">
        <v>0</v>
      </c>
      <c r="AC510" s="18">
        <v>0</v>
      </c>
      <c r="AD510" s="16" t="s">
        <v>50</v>
      </c>
      <c r="AE510" s="18">
        <v>0</v>
      </c>
      <c r="AF510" s="16">
        <v>0</v>
      </c>
      <c r="AG510" s="16" t="s">
        <v>50</v>
      </c>
      <c r="AH510" s="18">
        <v>0</v>
      </c>
      <c r="AI510" s="18">
        <v>0</v>
      </c>
      <c r="AJ510" s="16" t="s">
        <v>50</v>
      </c>
      <c r="AK510" s="18">
        <v>0</v>
      </c>
      <c r="AL510" s="18">
        <v>0</v>
      </c>
      <c r="AM510" s="19" t="s">
        <v>47</v>
      </c>
      <c r="AN510" s="16" t="s">
        <v>47</v>
      </c>
      <c r="AO510" s="19" t="s">
        <v>47</v>
      </c>
      <c r="AP510" s="16" t="s">
        <v>47</v>
      </c>
      <c r="AQ510" s="20"/>
    </row>
    <row r="511" spans="1:43" s="28" customFormat="1" x14ac:dyDescent="0.25">
      <c r="A511" s="16" t="s">
        <v>1645</v>
      </c>
      <c r="B511" s="17">
        <v>44972</v>
      </c>
      <c r="C511" s="16" t="s">
        <v>926</v>
      </c>
      <c r="D511" s="16" t="s">
        <v>81</v>
      </c>
      <c r="E511" s="16" t="s">
        <v>117</v>
      </c>
      <c r="F511" s="16" t="s">
        <v>859</v>
      </c>
      <c r="G511" s="16" t="s">
        <v>54</v>
      </c>
      <c r="H511" s="16" t="s">
        <v>857</v>
      </c>
      <c r="I511" s="18" t="s">
        <v>47</v>
      </c>
      <c r="J511" s="18" t="s">
        <v>47</v>
      </c>
      <c r="K511" s="18" t="s">
        <v>47</v>
      </c>
      <c r="L511" s="18" t="s">
        <v>47</v>
      </c>
      <c r="M511" s="18">
        <v>0</v>
      </c>
      <c r="N511" s="16" t="s">
        <v>47</v>
      </c>
      <c r="O511" s="16" t="s">
        <v>56</v>
      </c>
      <c r="P511" s="16" t="s">
        <v>47</v>
      </c>
      <c r="Q511" s="18">
        <v>3653.4641499999998</v>
      </c>
      <c r="R511" s="18">
        <v>0</v>
      </c>
      <c r="S511" s="18">
        <v>2648.6837500000001</v>
      </c>
      <c r="T511" s="18">
        <v>0</v>
      </c>
      <c r="U511" s="16" t="s">
        <v>50</v>
      </c>
      <c r="V511" s="18">
        <v>0</v>
      </c>
      <c r="W511" s="18">
        <v>866.19</v>
      </c>
      <c r="X511" s="16" t="s">
        <v>63</v>
      </c>
      <c r="Y511" s="18">
        <v>138.59039999999999</v>
      </c>
      <c r="Z511" s="18">
        <v>0</v>
      </c>
      <c r="AA511" s="16" t="s">
        <v>50</v>
      </c>
      <c r="AB511" s="18">
        <v>0</v>
      </c>
      <c r="AC511" s="18">
        <v>0</v>
      </c>
      <c r="AD511" s="16" t="s">
        <v>50</v>
      </c>
      <c r="AE511" s="18">
        <v>0</v>
      </c>
      <c r="AF511" s="16">
        <v>0</v>
      </c>
      <c r="AG511" s="16" t="s">
        <v>50</v>
      </c>
      <c r="AH511" s="18">
        <v>0</v>
      </c>
      <c r="AI511" s="18">
        <v>0</v>
      </c>
      <c r="AJ511" s="16" t="s">
        <v>50</v>
      </c>
      <c r="AK511" s="18">
        <v>0</v>
      </c>
      <c r="AL511" s="18">
        <v>0</v>
      </c>
      <c r="AM511" s="19" t="s">
        <v>47</v>
      </c>
      <c r="AN511" s="16" t="s">
        <v>47</v>
      </c>
      <c r="AO511" s="19" t="s">
        <v>47</v>
      </c>
      <c r="AP511" s="16" t="s">
        <v>47</v>
      </c>
      <c r="AQ511" s="20"/>
    </row>
    <row r="512" spans="1:43" s="28" customFormat="1" x14ac:dyDescent="0.25">
      <c r="A512" s="16" t="s">
        <v>1646</v>
      </c>
      <c r="B512" s="17">
        <v>44972</v>
      </c>
      <c r="C512" s="16" t="s">
        <v>926</v>
      </c>
      <c r="D512" s="16" t="s">
        <v>81</v>
      </c>
      <c r="E512" s="16" t="s">
        <v>117</v>
      </c>
      <c r="F512" s="16" t="s">
        <v>859</v>
      </c>
      <c r="G512" s="16" t="s">
        <v>54</v>
      </c>
      <c r="H512" s="16" t="s">
        <v>860</v>
      </c>
      <c r="I512" s="18" t="s">
        <v>47</v>
      </c>
      <c r="J512" s="18" t="s">
        <v>47</v>
      </c>
      <c r="K512" s="18" t="s">
        <v>47</v>
      </c>
      <c r="L512" s="18" t="s">
        <v>47</v>
      </c>
      <c r="M512" s="18">
        <v>0</v>
      </c>
      <c r="N512" s="16" t="s">
        <v>47</v>
      </c>
      <c r="O512" s="16" t="s">
        <v>861</v>
      </c>
      <c r="P512" s="16" t="s">
        <v>862</v>
      </c>
      <c r="Q512" s="18">
        <v>85.445599999999999</v>
      </c>
      <c r="R512" s="18">
        <v>0</v>
      </c>
      <c r="S512" s="18">
        <v>0</v>
      </c>
      <c r="T512" s="18">
        <v>73.66</v>
      </c>
      <c r="U512" s="16" t="s">
        <v>63</v>
      </c>
      <c r="V512" s="18">
        <v>11.785600000000001</v>
      </c>
      <c r="W512" s="18">
        <v>0</v>
      </c>
      <c r="X512" s="16" t="s">
        <v>50</v>
      </c>
      <c r="Y512" s="18">
        <v>0</v>
      </c>
      <c r="Z512" s="18">
        <v>0</v>
      </c>
      <c r="AA512" s="16" t="s">
        <v>50</v>
      </c>
      <c r="AB512" s="18">
        <v>0</v>
      </c>
      <c r="AC512" s="18">
        <v>0</v>
      </c>
      <c r="AD512" s="16" t="s">
        <v>50</v>
      </c>
      <c r="AE512" s="18">
        <v>0</v>
      </c>
      <c r="AF512" s="16">
        <v>0</v>
      </c>
      <c r="AG512" s="16" t="s">
        <v>50</v>
      </c>
      <c r="AH512" s="18">
        <v>0</v>
      </c>
      <c r="AI512" s="18">
        <v>0</v>
      </c>
      <c r="AJ512" s="16" t="s">
        <v>50</v>
      </c>
      <c r="AK512" s="18">
        <v>0</v>
      </c>
      <c r="AL512" s="18">
        <v>0</v>
      </c>
      <c r="AM512" s="19" t="s">
        <v>47</v>
      </c>
      <c r="AN512" s="16" t="s">
        <v>47</v>
      </c>
      <c r="AO512" s="19" t="s">
        <v>47</v>
      </c>
      <c r="AP512" s="16" t="s">
        <v>47</v>
      </c>
      <c r="AQ512" s="20"/>
    </row>
    <row r="513" spans="1:43" s="28" customFormat="1" x14ac:dyDescent="0.25">
      <c r="A513" s="16" t="s">
        <v>1647</v>
      </c>
      <c r="B513" s="17">
        <v>44972</v>
      </c>
      <c r="C513" s="16" t="s">
        <v>926</v>
      </c>
      <c r="D513" s="16" t="s">
        <v>81</v>
      </c>
      <c r="E513" s="16" t="s">
        <v>117</v>
      </c>
      <c r="F513" s="16" t="s">
        <v>859</v>
      </c>
      <c r="G513" s="16" t="s">
        <v>54</v>
      </c>
      <c r="H513" s="16" t="s">
        <v>864</v>
      </c>
      <c r="I513" s="18" t="s">
        <v>47</v>
      </c>
      <c r="J513" s="18" t="s">
        <v>47</v>
      </c>
      <c r="K513" s="18" t="s">
        <v>47</v>
      </c>
      <c r="L513" s="18" t="s">
        <v>47</v>
      </c>
      <c r="M513" s="18">
        <v>0</v>
      </c>
      <c r="N513" s="16" t="s">
        <v>47</v>
      </c>
      <c r="O513" s="16" t="s">
        <v>56</v>
      </c>
      <c r="P513" s="16" t="s">
        <v>47</v>
      </c>
      <c r="Q513" s="18">
        <v>25178.990211999997</v>
      </c>
      <c r="R513" s="18">
        <v>0</v>
      </c>
      <c r="S513" s="18">
        <v>18865.783650000001</v>
      </c>
      <c r="T513" s="18">
        <v>0</v>
      </c>
      <c r="U513" s="16" t="s">
        <v>50</v>
      </c>
      <c r="V513" s="18">
        <v>0</v>
      </c>
      <c r="W513" s="18">
        <v>5442.4194499999994</v>
      </c>
      <c r="X513" s="16" t="s">
        <v>63</v>
      </c>
      <c r="Y513" s="18">
        <v>870.78711199999987</v>
      </c>
      <c r="Z513" s="18">
        <v>0</v>
      </c>
      <c r="AA513" s="16" t="s">
        <v>50</v>
      </c>
      <c r="AB513" s="18">
        <v>0</v>
      </c>
      <c r="AC513" s="18">
        <v>0</v>
      </c>
      <c r="AD513" s="16" t="s">
        <v>50</v>
      </c>
      <c r="AE513" s="18">
        <v>0</v>
      </c>
      <c r="AF513" s="16">
        <v>0</v>
      </c>
      <c r="AG513" s="16" t="s">
        <v>50</v>
      </c>
      <c r="AH513" s="18">
        <v>0</v>
      </c>
      <c r="AI513" s="18">
        <v>0</v>
      </c>
      <c r="AJ513" s="16" t="s">
        <v>50</v>
      </c>
      <c r="AK513" s="18">
        <v>0</v>
      </c>
      <c r="AL513" s="18">
        <v>0</v>
      </c>
      <c r="AM513" s="19" t="s">
        <v>47</v>
      </c>
      <c r="AN513" s="16" t="s">
        <v>47</v>
      </c>
      <c r="AO513" s="19" t="s">
        <v>47</v>
      </c>
      <c r="AP513" s="16" t="s">
        <v>47</v>
      </c>
      <c r="AQ513" s="20"/>
    </row>
    <row r="514" spans="1:43" s="28" customFormat="1" x14ac:dyDescent="0.25">
      <c r="A514" s="16" t="s">
        <v>1648</v>
      </c>
      <c r="B514" s="25">
        <v>44972</v>
      </c>
      <c r="C514" s="24" t="s">
        <v>1237</v>
      </c>
      <c r="D514" s="24" t="s">
        <v>81</v>
      </c>
      <c r="E514" s="24" t="s">
        <v>1255</v>
      </c>
      <c r="F514" s="24" t="s">
        <v>1323</v>
      </c>
      <c r="G514" s="24" t="s">
        <v>54</v>
      </c>
      <c r="H514" s="24" t="s">
        <v>1436</v>
      </c>
      <c r="I514" s="26" t="s">
        <v>47</v>
      </c>
      <c r="J514" s="26" t="s">
        <v>47</v>
      </c>
      <c r="K514" s="26" t="s">
        <v>47</v>
      </c>
      <c r="L514" s="26" t="s">
        <v>47</v>
      </c>
      <c r="M514" s="26">
        <v>0</v>
      </c>
      <c r="N514" s="24" t="s">
        <v>47</v>
      </c>
      <c r="O514" s="24" t="s">
        <v>56</v>
      </c>
      <c r="P514" s="24" t="s">
        <v>47</v>
      </c>
      <c r="Q514" s="26">
        <f t="shared" ref="Q514:Q519" si="5">+R514+S514+T514+V514+W514+Y514+AB514+Z514+AC514+AE514</f>
        <v>7176.8962499999998</v>
      </c>
      <c r="R514" s="26">
        <v>0</v>
      </c>
      <c r="S514" s="26">
        <v>5523.9592000000002</v>
      </c>
      <c r="T514" s="26">
        <v>0</v>
      </c>
      <c r="U514" s="24" t="s">
        <v>50</v>
      </c>
      <c r="V514" s="26">
        <v>0</v>
      </c>
      <c r="W514" s="26">
        <v>1424.9457499999999</v>
      </c>
      <c r="X514" s="24" t="s">
        <v>50</v>
      </c>
      <c r="Y514" s="26">
        <v>227.99130000000002</v>
      </c>
      <c r="Z514" s="26">
        <v>0</v>
      </c>
      <c r="AA514" s="24" t="s">
        <v>50</v>
      </c>
      <c r="AB514" s="26">
        <v>0</v>
      </c>
      <c r="AC514" s="26">
        <v>0</v>
      </c>
      <c r="AD514" s="24" t="s">
        <v>50</v>
      </c>
      <c r="AE514" s="26">
        <v>0</v>
      </c>
      <c r="AF514" s="24">
        <v>0</v>
      </c>
      <c r="AG514" s="24" t="s">
        <v>50</v>
      </c>
      <c r="AH514" s="26">
        <v>0</v>
      </c>
      <c r="AI514" s="26">
        <v>0</v>
      </c>
      <c r="AJ514" s="24" t="s">
        <v>50</v>
      </c>
      <c r="AK514" s="26">
        <v>0</v>
      </c>
      <c r="AL514" s="26">
        <v>0</v>
      </c>
      <c r="AM514" s="27" t="s">
        <v>47</v>
      </c>
      <c r="AN514" s="24" t="s">
        <v>47</v>
      </c>
      <c r="AO514" s="27" t="s">
        <v>47</v>
      </c>
      <c r="AP514" s="24" t="s">
        <v>47</v>
      </c>
    </row>
    <row r="515" spans="1:43" s="28" customFormat="1" x14ac:dyDescent="0.25">
      <c r="A515" s="16" t="s">
        <v>1649</v>
      </c>
      <c r="B515" s="25">
        <v>44972</v>
      </c>
      <c r="C515" s="24" t="s">
        <v>1237</v>
      </c>
      <c r="D515" s="24" t="s">
        <v>81</v>
      </c>
      <c r="E515" s="24" t="s">
        <v>1255</v>
      </c>
      <c r="F515" s="24" t="s">
        <v>1323</v>
      </c>
      <c r="G515" s="24" t="s">
        <v>54</v>
      </c>
      <c r="H515" s="24" t="s">
        <v>1437</v>
      </c>
      <c r="I515" s="26" t="s">
        <v>47</v>
      </c>
      <c r="J515" s="26" t="s">
        <v>47</v>
      </c>
      <c r="K515" s="26" t="s">
        <v>47</v>
      </c>
      <c r="L515" s="26" t="s">
        <v>47</v>
      </c>
      <c r="M515" s="26">
        <v>0</v>
      </c>
      <c r="N515" s="24" t="s">
        <v>47</v>
      </c>
      <c r="O515" s="24" t="s">
        <v>56</v>
      </c>
      <c r="P515" s="24" t="s">
        <v>47</v>
      </c>
      <c r="Q515" s="26">
        <f t="shared" si="5"/>
        <v>3796.5745500000003</v>
      </c>
      <c r="R515" s="26">
        <v>0</v>
      </c>
      <c r="S515" s="26">
        <v>2919.5298000000003</v>
      </c>
      <c r="T515" s="26">
        <v>0</v>
      </c>
      <c r="U515" s="24" t="s">
        <v>50</v>
      </c>
      <c r="V515" s="26">
        <v>0</v>
      </c>
      <c r="W515" s="26">
        <v>756.07304999999997</v>
      </c>
      <c r="X515" s="24" t="s">
        <v>63</v>
      </c>
      <c r="Y515" s="26">
        <v>120.97170000000001</v>
      </c>
      <c r="Z515" s="26">
        <v>0</v>
      </c>
      <c r="AA515" s="24" t="s">
        <v>50</v>
      </c>
      <c r="AB515" s="26">
        <v>0</v>
      </c>
      <c r="AC515" s="26">
        <v>0</v>
      </c>
      <c r="AD515" s="24" t="s">
        <v>50</v>
      </c>
      <c r="AE515" s="26">
        <v>0</v>
      </c>
      <c r="AF515" s="24">
        <v>0</v>
      </c>
      <c r="AG515" s="24" t="s">
        <v>50</v>
      </c>
      <c r="AH515" s="26">
        <v>0</v>
      </c>
      <c r="AI515" s="26">
        <v>0</v>
      </c>
      <c r="AJ515" s="24" t="s">
        <v>50</v>
      </c>
      <c r="AK515" s="26">
        <v>0</v>
      </c>
      <c r="AL515" s="26">
        <v>0</v>
      </c>
      <c r="AM515" s="27" t="s">
        <v>47</v>
      </c>
      <c r="AN515" s="24" t="s">
        <v>47</v>
      </c>
      <c r="AO515" s="27" t="s">
        <v>47</v>
      </c>
      <c r="AP515" s="24" t="s">
        <v>47</v>
      </c>
    </row>
    <row r="516" spans="1:43" s="28" customFormat="1" x14ac:dyDescent="0.25">
      <c r="A516" s="16" t="s">
        <v>1650</v>
      </c>
      <c r="B516" s="25">
        <v>44972</v>
      </c>
      <c r="C516" s="24" t="s">
        <v>1237</v>
      </c>
      <c r="D516" s="24" t="s">
        <v>81</v>
      </c>
      <c r="E516" s="24" t="s">
        <v>1255</v>
      </c>
      <c r="F516" s="24" t="s">
        <v>1323</v>
      </c>
      <c r="G516" s="24" t="s">
        <v>54</v>
      </c>
      <c r="H516" s="24" t="s">
        <v>1438</v>
      </c>
      <c r="I516" s="26" t="s">
        <v>47</v>
      </c>
      <c r="J516" s="26" t="s">
        <v>47</v>
      </c>
      <c r="K516" s="26" t="s">
        <v>47</v>
      </c>
      <c r="L516" s="26" t="s">
        <v>47</v>
      </c>
      <c r="M516" s="26">
        <v>0</v>
      </c>
      <c r="N516" s="24" t="s">
        <v>47</v>
      </c>
      <c r="O516" s="24" t="s">
        <v>1439</v>
      </c>
      <c r="P516" s="24" t="s">
        <v>1440</v>
      </c>
      <c r="Q516" s="26">
        <f t="shared" si="5"/>
        <v>27.75</v>
      </c>
      <c r="R516" s="26">
        <v>0</v>
      </c>
      <c r="S516" s="26">
        <v>27.75</v>
      </c>
      <c r="T516" s="26">
        <v>0</v>
      </c>
      <c r="U516" s="24" t="s">
        <v>50</v>
      </c>
      <c r="V516" s="26">
        <v>0</v>
      </c>
      <c r="W516" s="26">
        <v>0</v>
      </c>
      <c r="X516" s="24" t="s">
        <v>50</v>
      </c>
      <c r="Y516" s="26">
        <v>0</v>
      </c>
      <c r="Z516" s="26">
        <v>0</v>
      </c>
      <c r="AA516" s="24" t="s">
        <v>50</v>
      </c>
      <c r="AB516" s="26">
        <v>0</v>
      </c>
      <c r="AC516" s="26">
        <v>0</v>
      </c>
      <c r="AD516" s="24" t="s">
        <v>50</v>
      </c>
      <c r="AE516" s="26">
        <v>0</v>
      </c>
      <c r="AF516" s="24">
        <v>0</v>
      </c>
      <c r="AG516" s="24" t="s">
        <v>50</v>
      </c>
      <c r="AH516" s="26">
        <v>0</v>
      </c>
      <c r="AI516" s="26">
        <v>0</v>
      </c>
      <c r="AJ516" s="24" t="s">
        <v>50</v>
      </c>
      <c r="AK516" s="26">
        <v>0</v>
      </c>
      <c r="AL516" s="26">
        <v>0</v>
      </c>
      <c r="AM516" s="27" t="s">
        <v>47</v>
      </c>
      <c r="AN516" s="24" t="s">
        <v>47</v>
      </c>
      <c r="AO516" s="27" t="s">
        <v>47</v>
      </c>
      <c r="AP516" s="24" t="s">
        <v>47</v>
      </c>
    </row>
    <row r="517" spans="1:43" s="28" customFormat="1" x14ac:dyDescent="0.25">
      <c r="A517" s="16" t="s">
        <v>1651</v>
      </c>
      <c r="B517" s="25">
        <v>44972</v>
      </c>
      <c r="C517" s="24" t="s">
        <v>1237</v>
      </c>
      <c r="D517" s="24" t="s">
        <v>81</v>
      </c>
      <c r="E517" s="24" t="s">
        <v>1255</v>
      </c>
      <c r="F517" s="24" t="s">
        <v>1323</v>
      </c>
      <c r="G517" s="24" t="s">
        <v>54</v>
      </c>
      <c r="H517" s="24" t="s">
        <v>1441</v>
      </c>
      <c r="I517" s="26" t="s">
        <v>47</v>
      </c>
      <c r="J517" s="26" t="s">
        <v>47</v>
      </c>
      <c r="K517" s="26" t="s">
        <v>47</v>
      </c>
      <c r="L517" s="26" t="s">
        <v>47</v>
      </c>
      <c r="M517" s="26">
        <v>0</v>
      </c>
      <c r="N517" s="24" t="s">
        <v>47</v>
      </c>
      <c r="O517" s="24" t="s">
        <v>56</v>
      </c>
      <c r="P517" s="24" t="s">
        <v>47</v>
      </c>
      <c r="Q517" s="26">
        <f t="shared" si="5"/>
        <v>1693.8786499999999</v>
      </c>
      <c r="R517" s="26">
        <v>0</v>
      </c>
      <c r="S517" s="26">
        <v>1394.50585</v>
      </c>
      <c r="T517" s="26">
        <v>0</v>
      </c>
      <c r="U517" s="24" t="s">
        <v>50</v>
      </c>
      <c r="V517" s="26">
        <v>0</v>
      </c>
      <c r="W517" s="26">
        <v>258.08000000000004</v>
      </c>
      <c r="X517" s="24" t="s">
        <v>50</v>
      </c>
      <c r="Y517" s="26">
        <v>41.2928</v>
      </c>
      <c r="Z517" s="26">
        <v>0</v>
      </c>
      <c r="AA517" s="24" t="s">
        <v>50</v>
      </c>
      <c r="AB517" s="26">
        <v>0</v>
      </c>
      <c r="AC517" s="26">
        <v>0</v>
      </c>
      <c r="AD517" s="24" t="s">
        <v>50</v>
      </c>
      <c r="AE517" s="26">
        <v>0</v>
      </c>
      <c r="AF517" s="24">
        <v>0</v>
      </c>
      <c r="AG517" s="24" t="s">
        <v>50</v>
      </c>
      <c r="AH517" s="26">
        <v>0</v>
      </c>
      <c r="AI517" s="26">
        <v>0</v>
      </c>
      <c r="AJ517" s="24" t="s">
        <v>50</v>
      </c>
      <c r="AK517" s="26">
        <v>0</v>
      </c>
      <c r="AL517" s="26">
        <v>0</v>
      </c>
      <c r="AM517" s="27" t="s">
        <v>47</v>
      </c>
      <c r="AN517" s="24" t="s">
        <v>47</v>
      </c>
      <c r="AO517" s="27" t="s">
        <v>47</v>
      </c>
      <c r="AP517" s="24" t="s">
        <v>47</v>
      </c>
    </row>
    <row r="518" spans="1:43" s="28" customFormat="1" x14ac:dyDescent="0.25">
      <c r="A518" s="16" t="s">
        <v>1652</v>
      </c>
      <c r="B518" s="25">
        <v>44972</v>
      </c>
      <c r="C518" s="24" t="s">
        <v>1237</v>
      </c>
      <c r="D518" s="24" t="s">
        <v>81</v>
      </c>
      <c r="E518" s="24" t="s">
        <v>1255</v>
      </c>
      <c r="F518" s="24" t="s">
        <v>1323</v>
      </c>
      <c r="G518" s="24" t="s">
        <v>54</v>
      </c>
      <c r="H518" s="24" t="s">
        <v>1442</v>
      </c>
      <c r="I518" s="26" t="s">
        <v>47</v>
      </c>
      <c r="J518" s="26" t="s">
        <v>47</v>
      </c>
      <c r="K518" s="26" t="s">
        <v>47</v>
      </c>
      <c r="L518" s="26" t="s">
        <v>47</v>
      </c>
      <c r="M518" s="26">
        <v>0</v>
      </c>
      <c r="N518" s="24" t="s">
        <v>47</v>
      </c>
      <c r="O518" s="24" t="s">
        <v>1443</v>
      </c>
      <c r="P518" s="24" t="s">
        <v>598</v>
      </c>
      <c r="Q518" s="26">
        <f t="shared" si="5"/>
        <v>227.2696</v>
      </c>
      <c r="R518" s="26">
        <v>0</v>
      </c>
      <c r="S518" s="26">
        <v>184.85999999999999</v>
      </c>
      <c r="T518" s="26">
        <v>36.56</v>
      </c>
      <c r="U518" s="24" t="s">
        <v>63</v>
      </c>
      <c r="V518" s="26">
        <v>5.8495999999999997</v>
      </c>
      <c r="W518" s="26">
        <v>0</v>
      </c>
      <c r="X518" s="24" t="s">
        <v>50</v>
      </c>
      <c r="Y518" s="26">
        <v>0</v>
      </c>
      <c r="Z518" s="26">
        <v>0</v>
      </c>
      <c r="AA518" s="24" t="s">
        <v>50</v>
      </c>
      <c r="AB518" s="26">
        <v>0</v>
      </c>
      <c r="AC518" s="26">
        <v>0</v>
      </c>
      <c r="AD518" s="24" t="s">
        <v>50</v>
      </c>
      <c r="AE518" s="26">
        <v>0</v>
      </c>
      <c r="AF518" s="24">
        <v>0</v>
      </c>
      <c r="AG518" s="24" t="s">
        <v>50</v>
      </c>
      <c r="AH518" s="26">
        <v>0</v>
      </c>
      <c r="AI518" s="26">
        <v>0</v>
      </c>
      <c r="AJ518" s="24" t="s">
        <v>50</v>
      </c>
      <c r="AK518" s="26">
        <v>0</v>
      </c>
      <c r="AL518" s="26">
        <v>0</v>
      </c>
      <c r="AM518" s="27" t="s">
        <v>47</v>
      </c>
      <c r="AN518" s="24" t="s">
        <v>47</v>
      </c>
      <c r="AO518" s="27" t="s">
        <v>47</v>
      </c>
      <c r="AP518" s="24" t="s">
        <v>47</v>
      </c>
    </row>
    <row r="519" spans="1:43" s="28" customFormat="1" x14ac:dyDescent="0.25">
      <c r="A519" s="16" t="s">
        <v>1653</v>
      </c>
      <c r="B519" s="25">
        <v>44972</v>
      </c>
      <c r="C519" s="24" t="s">
        <v>1237</v>
      </c>
      <c r="D519" s="24" t="s">
        <v>81</v>
      </c>
      <c r="E519" s="24" t="s">
        <v>1255</v>
      </c>
      <c r="F519" s="24" t="s">
        <v>1323</v>
      </c>
      <c r="G519" s="24" t="s">
        <v>54</v>
      </c>
      <c r="H519" s="24" t="s">
        <v>1444</v>
      </c>
      <c r="I519" s="26" t="s">
        <v>47</v>
      </c>
      <c r="J519" s="26" t="s">
        <v>47</v>
      </c>
      <c r="K519" s="26" t="s">
        <v>47</v>
      </c>
      <c r="L519" s="26" t="s">
        <v>47</v>
      </c>
      <c r="M519" s="26">
        <v>0</v>
      </c>
      <c r="N519" s="24" t="s">
        <v>47</v>
      </c>
      <c r="O519" s="24" t="s">
        <v>56</v>
      </c>
      <c r="P519" s="24" t="s">
        <v>47</v>
      </c>
      <c r="Q519" s="26">
        <f t="shared" si="5"/>
        <v>2336.9342000000001</v>
      </c>
      <c r="R519" s="26">
        <v>0</v>
      </c>
      <c r="S519" s="26">
        <v>1751.1427000000001</v>
      </c>
      <c r="T519" s="26">
        <v>0</v>
      </c>
      <c r="U519" s="24" t="s">
        <v>50</v>
      </c>
      <c r="V519" s="26">
        <v>0</v>
      </c>
      <c r="W519" s="26">
        <v>504.99269999999996</v>
      </c>
      <c r="X519" s="24" t="s">
        <v>50</v>
      </c>
      <c r="Y519" s="26">
        <v>80.798799999999986</v>
      </c>
      <c r="Z519" s="26">
        <v>0</v>
      </c>
      <c r="AA519" s="24" t="s">
        <v>50</v>
      </c>
      <c r="AB519" s="26">
        <v>0</v>
      </c>
      <c r="AC519" s="26">
        <v>0</v>
      </c>
      <c r="AD519" s="24" t="s">
        <v>50</v>
      </c>
      <c r="AE519" s="26">
        <v>0</v>
      </c>
      <c r="AF519" s="24">
        <v>0</v>
      </c>
      <c r="AG519" s="24" t="s">
        <v>50</v>
      </c>
      <c r="AH519" s="26">
        <v>0</v>
      </c>
      <c r="AI519" s="26">
        <v>0</v>
      </c>
      <c r="AJ519" s="24" t="s">
        <v>50</v>
      </c>
      <c r="AK519" s="26">
        <v>0</v>
      </c>
      <c r="AL519" s="26">
        <v>0</v>
      </c>
      <c r="AM519" s="27" t="s">
        <v>47</v>
      </c>
      <c r="AN519" s="24" t="s">
        <v>47</v>
      </c>
      <c r="AO519" s="27" t="s">
        <v>47</v>
      </c>
      <c r="AP519" s="24" t="s">
        <v>47</v>
      </c>
    </row>
    <row r="520" spans="1:43" s="28" customFormat="1" x14ac:dyDescent="0.25">
      <c r="A520" s="16" t="s">
        <v>1654</v>
      </c>
      <c r="B520" s="25">
        <v>44972</v>
      </c>
      <c r="C520" s="24" t="s">
        <v>876</v>
      </c>
      <c r="D520" s="24" t="s">
        <v>94</v>
      </c>
      <c r="E520" s="24" t="s">
        <v>940</v>
      </c>
      <c r="F520" s="24" t="s">
        <v>1132</v>
      </c>
      <c r="G520" s="24" t="s">
        <v>54</v>
      </c>
      <c r="H520" s="24" t="s">
        <v>1133</v>
      </c>
      <c r="I520" s="26" t="s">
        <v>47</v>
      </c>
      <c r="J520" s="26" t="s">
        <v>47</v>
      </c>
      <c r="K520" s="26" t="s">
        <v>47</v>
      </c>
      <c r="L520" s="26" t="s">
        <v>47</v>
      </c>
      <c r="M520" s="26">
        <v>0</v>
      </c>
      <c r="N520" s="24" t="s">
        <v>47</v>
      </c>
      <c r="O520" s="24" t="s">
        <v>56</v>
      </c>
      <c r="P520" s="24" t="s">
        <v>47</v>
      </c>
      <c r="Q520" s="26">
        <f>+S520+T520+V520+W520+Y520+Z520+AB520+AC520+AE520+AH520+AI520</f>
        <v>8332.5341000000008</v>
      </c>
      <c r="R520" s="26">
        <v>0</v>
      </c>
      <c r="S520" s="26">
        <v>7796.26</v>
      </c>
      <c r="T520" s="26">
        <v>0</v>
      </c>
      <c r="U520" s="24" t="s">
        <v>50</v>
      </c>
      <c r="V520" s="26">
        <v>0</v>
      </c>
      <c r="W520" s="26">
        <v>462.30519999999996</v>
      </c>
      <c r="X520" s="24" t="s">
        <v>63</v>
      </c>
      <c r="Y520" s="26">
        <v>73.968899999999991</v>
      </c>
      <c r="Z520" s="26">
        <v>0</v>
      </c>
      <c r="AA520" s="24" t="s">
        <v>50</v>
      </c>
      <c r="AB520" s="26">
        <v>0</v>
      </c>
      <c r="AC520" s="26">
        <v>0</v>
      </c>
      <c r="AD520" s="24" t="s">
        <v>50</v>
      </c>
      <c r="AE520" s="26">
        <v>0</v>
      </c>
      <c r="AF520" s="24">
        <v>0</v>
      </c>
      <c r="AG520" s="24" t="s">
        <v>50</v>
      </c>
      <c r="AH520" s="26">
        <v>0</v>
      </c>
      <c r="AI520" s="26">
        <v>0</v>
      </c>
      <c r="AJ520" s="24" t="s">
        <v>50</v>
      </c>
      <c r="AK520" s="26">
        <v>0</v>
      </c>
      <c r="AL520" s="26">
        <v>0</v>
      </c>
      <c r="AM520" s="27" t="s">
        <v>47</v>
      </c>
      <c r="AN520" s="24" t="s">
        <v>47</v>
      </c>
      <c r="AO520" s="27" t="s">
        <v>47</v>
      </c>
      <c r="AP520" s="24" t="s">
        <v>47</v>
      </c>
    </row>
    <row r="521" spans="1:43" s="28" customFormat="1" x14ac:dyDescent="0.25">
      <c r="A521" s="16" t="s">
        <v>1655</v>
      </c>
      <c r="B521" s="25">
        <v>44972</v>
      </c>
      <c r="C521" s="24" t="s">
        <v>876</v>
      </c>
      <c r="D521" s="24" t="s">
        <v>94</v>
      </c>
      <c r="E521" s="24" t="s">
        <v>940</v>
      </c>
      <c r="F521" s="24" t="s">
        <v>1132</v>
      </c>
      <c r="G521" s="24" t="s">
        <v>48</v>
      </c>
      <c r="H521" s="24" t="s">
        <v>47</v>
      </c>
      <c r="I521" s="26" t="s">
        <v>1134</v>
      </c>
      <c r="J521" s="26" t="s">
        <v>47</v>
      </c>
      <c r="K521" s="26" t="s">
        <v>1135</v>
      </c>
      <c r="L521" s="26" t="s">
        <v>831</v>
      </c>
      <c r="M521" s="26">
        <v>24.34</v>
      </c>
      <c r="N521" s="24" t="s">
        <v>49</v>
      </c>
      <c r="O521" s="24" t="s">
        <v>1052</v>
      </c>
      <c r="P521" s="24" t="s">
        <v>1136</v>
      </c>
      <c r="Q521" s="26">
        <f>+S521+T521+V521+W521+Y521+Z521+AB521+AC521+AE521+AH521+AI521</f>
        <v>-24.34</v>
      </c>
      <c r="R521" s="26">
        <v>0</v>
      </c>
      <c r="S521" s="26">
        <v>-24.34</v>
      </c>
      <c r="T521" s="26">
        <v>0</v>
      </c>
      <c r="U521" s="24" t="s">
        <v>50</v>
      </c>
      <c r="V521" s="26">
        <v>0</v>
      </c>
      <c r="W521" s="26">
        <v>0</v>
      </c>
      <c r="X521" s="24" t="s">
        <v>50</v>
      </c>
      <c r="Y521" s="26">
        <v>0</v>
      </c>
      <c r="Z521" s="26">
        <v>0</v>
      </c>
      <c r="AA521" s="24" t="s">
        <v>50</v>
      </c>
      <c r="AB521" s="26">
        <v>0</v>
      </c>
      <c r="AC521" s="26">
        <v>0</v>
      </c>
      <c r="AD521" s="24" t="s">
        <v>50</v>
      </c>
      <c r="AE521" s="26">
        <v>0</v>
      </c>
      <c r="AF521" s="24">
        <v>0</v>
      </c>
      <c r="AG521" s="24" t="s">
        <v>50</v>
      </c>
      <c r="AH521" s="26">
        <v>0</v>
      </c>
      <c r="AI521" s="26">
        <v>0</v>
      </c>
      <c r="AJ521" s="24" t="s">
        <v>50</v>
      </c>
      <c r="AK521" s="26">
        <v>0</v>
      </c>
      <c r="AL521" s="26">
        <v>0</v>
      </c>
      <c r="AM521" s="27" t="s">
        <v>47</v>
      </c>
      <c r="AN521" s="24" t="s">
        <v>47</v>
      </c>
      <c r="AO521" s="27" t="s">
        <v>47</v>
      </c>
      <c r="AP521" s="24" t="s">
        <v>47</v>
      </c>
    </row>
    <row r="522" spans="1:43" s="28" customFormat="1" x14ac:dyDescent="0.25">
      <c r="A522" s="16" t="s">
        <v>1656</v>
      </c>
      <c r="B522" s="25">
        <v>44972</v>
      </c>
      <c r="C522" s="24" t="s">
        <v>876</v>
      </c>
      <c r="D522" s="24" t="s">
        <v>116</v>
      </c>
      <c r="E522" s="24" t="s">
        <v>1112</v>
      </c>
      <c r="F522" s="24" t="s">
        <v>1130</v>
      </c>
      <c r="G522" s="24" t="s">
        <v>54</v>
      </c>
      <c r="H522" s="24" t="s">
        <v>1131</v>
      </c>
      <c r="I522" s="26" t="s">
        <v>47</v>
      </c>
      <c r="J522" s="26" t="s">
        <v>47</v>
      </c>
      <c r="K522" s="26" t="s">
        <v>47</v>
      </c>
      <c r="L522" s="26" t="s">
        <v>47</v>
      </c>
      <c r="M522" s="26">
        <v>0</v>
      </c>
      <c r="N522" s="24" t="s">
        <v>47</v>
      </c>
      <c r="O522" s="24" t="s">
        <v>56</v>
      </c>
      <c r="P522" s="24" t="s">
        <v>47</v>
      </c>
      <c r="Q522" s="26">
        <f>+S522+T522+V522+W522+Y522+Z522+AB522+AC522+AE522+AH522+AI522</f>
        <v>4348.4174999999996</v>
      </c>
      <c r="R522" s="26">
        <v>0</v>
      </c>
      <c r="S522" s="26">
        <v>4051.3182999999999</v>
      </c>
      <c r="T522" s="26">
        <v>0</v>
      </c>
      <c r="U522" s="24" t="s">
        <v>50</v>
      </c>
      <c r="V522" s="26">
        <v>0</v>
      </c>
      <c r="W522" s="26">
        <v>256.12</v>
      </c>
      <c r="X522" s="24" t="s">
        <v>50</v>
      </c>
      <c r="Y522" s="26">
        <v>40.979199999999999</v>
      </c>
      <c r="Z522" s="26">
        <v>0</v>
      </c>
      <c r="AA522" s="24" t="s">
        <v>50</v>
      </c>
      <c r="AB522" s="26">
        <v>0</v>
      </c>
      <c r="AC522" s="26">
        <v>0</v>
      </c>
      <c r="AD522" s="24" t="s">
        <v>50</v>
      </c>
      <c r="AE522" s="26">
        <v>0</v>
      </c>
      <c r="AF522" s="24">
        <v>0</v>
      </c>
      <c r="AG522" s="24" t="s">
        <v>50</v>
      </c>
      <c r="AH522" s="26">
        <v>0</v>
      </c>
      <c r="AI522" s="26">
        <v>0</v>
      </c>
      <c r="AJ522" s="24" t="s">
        <v>50</v>
      </c>
      <c r="AK522" s="26">
        <v>0</v>
      </c>
      <c r="AL522" s="26">
        <v>0</v>
      </c>
      <c r="AM522" s="27" t="s">
        <v>47</v>
      </c>
      <c r="AN522" s="24" t="s">
        <v>47</v>
      </c>
      <c r="AO522" s="27" t="s">
        <v>47</v>
      </c>
      <c r="AP522" s="24" t="s">
        <v>47</v>
      </c>
    </row>
    <row r="523" spans="1:43" s="28" customFormat="1" x14ac:dyDescent="0.25">
      <c r="A523" s="16" t="s">
        <v>1657</v>
      </c>
      <c r="B523" s="17">
        <v>44972</v>
      </c>
      <c r="C523" s="16" t="s">
        <v>876</v>
      </c>
      <c r="D523" s="16" t="s">
        <v>120</v>
      </c>
      <c r="E523" s="16" t="s">
        <v>121</v>
      </c>
      <c r="F523" s="16" t="s">
        <v>910</v>
      </c>
      <c r="G523" s="16" t="s">
        <v>54</v>
      </c>
      <c r="H523" s="16" t="s">
        <v>866</v>
      </c>
      <c r="I523" s="18" t="s">
        <v>47</v>
      </c>
      <c r="J523" s="18" t="s">
        <v>47</v>
      </c>
      <c r="K523" s="18" t="s">
        <v>47</v>
      </c>
      <c r="L523" s="18" t="s">
        <v>47</v>
      </c>
      <c r="M523" s="18">
        <v>0</v>
      </c>
      <c r="N523" s="16" t="s">
        <v>47</v>
      </c>
      <c r="O523" s="16" t="s">
        <v>56</v>
      </c>
      <c r="P523" s="16" t="s">
        <v>47</v>
      </c>
      <c r="Q523" s="18">
        <v>4931.4298499999995</v>
      </c>
      <c r="R523" s="18">
        <v>0</v>
      </c>
      <c r="S523" s="18">
        <v>2777.4952999999996</v>
      </c>
      <c r="T523" s="18">
        <v>0</v>
      </c>
      <c r="U523" s="16" t="s">
        <v>50</v>
      </c>
      <c r="V523" s="18">
        <v>0</v>
      </c>
      <c r="W523" s="18">
        <v>1856.8401500000002</v>
      </c>
      <c r="X523" s="16" t="s">
        <v>63</v>
      </c>
      <c r="Y523" s="18">
        <v>297.09440000000001</v>
      </c>
      <c r="Z523" s="18">
        <v>0</v>
      </c>
      <c r="AA523" s="16" t="s">
        <v>50</v>
      </c>
      <c r="AB523" s="18">
        <v>0</v>
      </c>
      <c r="AC523" s="18">
        <v>0</v>
      </c>
      <c r="AD523" s="16" t="s">
        <v>50</v>
      </c>
      <c r="AE523" s="18">
        <v>0</v>
      </c>
      <c r="AF523" s="16">
        <v>0</v>
      </c>
      <c r="AG523" s="16" t="s">
        <v>50</v>
      </c>
      <c r="AH523" s="18">
        <v>0</v>
      </c>
      <c r="AI523" s="18">
        <v>0</v>
      </c>
      <c r="AJ523" s="16" t="s">
        <v>50</v>
      </c>
      <c r="AK523" s="18">
        <v>0</v>
      </c>
      <c r="AL523" s="18">
        <v>0</v>
      </c>
      <c r="AM523" s="19" t="s">
        <v>47</v>
      </c>
      <c r="AN523" s="16" t="s">
        <v>47</v>
      </c>
      <c r="AO523" s="19" t="s">
        <v>47</v>
      </c>
      <c r="AP523" s="16" t="s">
        <v>47</v>
      </c>
      <c r="AQ523" s="20"/>
    </row>
    <row r="524" spans="1:43" s="28" customFormat="1" x14ac:dyDescent="0.25">
      <c r="A524" s="16" t="s">
        <v>1658</v>
      </c>
      <c r="B524" s="25">
        <v>44972</v>
      </c>
      <c r="C524" s="24" t="s">
        <v>876</v>
      </c>
      <c r="D524" s="24" t="s">
        <v>933</v>
      </c>
      <c r="E524" s="24" t="s">
        <v>934</v>
      </c>
      <c r="F524" s="24" t="s">
        <v>1122</v>
      </c>
      <c r="G524" s="24" t="s">
        <v>54</v>
      </c>
      <c r="H524" s="24" t="s">
        <v>1123</v>
      </c>
      <c r="I524" s="26" t="s">
        <v>47</v>
      </c>
      <c r="J524" s="26" t="s">
        <v>47</v>
      </c>
      <c r="K524" s="26" t="s">
        <v>47</v>
      </c>
      <c r="L524" s="26" t="s">
        <v>47</v>
      </c>
      <c r="M524" s="26">
        <v>0</v>
      </c>
      <c r="N524" s="24" t="s">
        <v>47</v>
      </c>
      <c r="O524" s="24" t="s">
        <v>56</v>
      </c>
      <c r="P524" s="24" t="s">
        <v>47</v>
      </c>
      <c r="Q524" s="26">
        <f>+S524+T524+V524+W524+Y524+Z524+AB524+AC524+AE524+AH524+AI524</f>
        <v>6873.3469999999998</v>
      </c>
      <c r="R524" s="26">
        <v>0</v>
      </c>
      <c r="S524" s="26">
        <v>6434.9250000000002</v>
      </c>
      <c r="T524" s="26">
        <v>0</v>
      </c>
      <c r="U524" s="24" t="s">
        <v>50</v>
      </c>
      <c r="V524" s="26">
        <v>0</v>
      </c>
      <c r="W524" s="26">
        <v>377.95000000000005</v>
      </c>
      <c r="X524" s="24" t="s">
        <v>50</v>
      </c>
      <c r="Y524" s="26">
        <v>60.471999999999994</v>
      </c>
      <c r="Z524" s="26">
        <v>0</v>
      </c>
      <c r="AA524" s="24" t="s">
        <v>50</v>
      </c>
      <c r="AB524" s="26">
        <v>0</v>
      </c>
      <c r="AC524" s="26">
        <v>0</v>
      </c>
      <c r="AD524" s="24" t="s">
        <v>50</v>
      </c>
      <c r="AE524" s="26">
        <v>0</v>
      </c>
      <c r="AF524" s="24">
        <v>0</v>
      </c>
      <c r="AG524" s="24" t="s">
        <v>50</v>
      </c>
      <c r="AH524" s="26">
        <v>0</v>
      </c>
      <c r="AI524" s="26">
        <v>0</v>
      </c>
      <c r="AJ524" s="24" t="s">
        <v>50</v>
      </c>
      <c r="AK524" s="26">
        <v>0</v>
      </c>
      <c r="AL524" s="26">
        <v>0</v>
      </c>
      <c r="AM524" s="27" t="s">
        <v>47</v>
      </c>
      <c r="AN524" s="24" t="s">
        <v>47</v>
      </c>
      <c r="AO524" s="27" t="s">
        <v>47</v>
      </c>
      <c r="AP524" s="24" t="s">
        <v>47</v>
      </c>
    </row>
    <row r="525" spans="1:43" s="28" customFormat="1" x14ac:dyDescent="0.25">
      <c r="A525" s="16" t="s">
        <v>1659</v>
      </c>
      <c r="B525" s="25">
        <v>44972</v>
      </c>
      <c r="C525" s="24" t="s">
        <v>876</v>
      </c>
      <c r="D525" s="24" t="s">
        <v>933</v>
      </c>
      <c r="E525" s="24" t="s">
        <v>934</v>
      </c>
      <c r="F525" s="24" t="s">
        <v>1122</v>
      </c>
      <c r="G525" s="24" t="s">
        <v>48</v>
      </c>
      <c r="H525" s="24" t="s">
        <v>47</v>
      </c>
      <c r="I525" s="26" t="s">
        <v>1124</v>
      </c>
      <c r="J525" s="26" t="s">
        <v>47</v>
      </c>
      <c r="K525" s="26" t="s">
        <v>1125</v>
      </c>
      <c r="L525" s="26" t="s">
        <v>831</v>
      </c>
      <c r="M525" s="26">
        <v>6</v>
      </c>
      <c r="N525" s="24" t="s">
        <v>49</v>
      </c>
      <c r="O525" s="24" t="s">
        <v>1126</v>
      </c>
      <c r="P525" s="24" t="s">
        <v>1127</v>
      </c>
      <c r="Q525" s="26">
        <f>+S525+T525+V525+W525+Y525+Z525+AB525+AC525+AE525+AH525+AI525</f>
        <v>-6</v>
      </c>
      <c r="R525" s="26">
        <v>0</v>
      </c>
      <c r="S525" s="26">
        <v>-6</v>
      </c>
      <c r="T525" s="26">
        <v>0</v>
      </c>
      <c r="U525" s="24" t="s">
        <v>50</v>
      </c>
      <c r="V525" s="26">
        <v>0</v>
      </c>
      <c r="W525" s="26">
        <v>0</v>
      </c>
      <c r="X525" s="24" t="s">
        <v>50</v>
      </c>
      <c r="Y525" s="26">
        <v>0</v>
      </c>
      <c r="Z525" s="26">
        <v>0</v>
      </c>
      <c r="AA525" s="24" t="s">
        <v>50</v>
      </c>
      <c r="AB525" s="26">
        <v>0</v>
      </c>
      <c r="AC525" s="26">
        <v>0</v>
      </c>
      <c r="AD525" s="24" t="s">
        <v>50</v>
      </c>
      <c r="AE525" s="26">
        <v>0</v>
      </c>
      <c r="AF525" s="24">
        <v>0</v>
      </c>
      <c r="AG525" s="24" t="s">
        <v>50</v>
      </c>
      <c r="AH525" s="26">
        <v>0</v>
      </c>
      <c r="AI525" s="26">
        <v>0</v>
      </c>
      <c r="AJ525" s="24" t="s">
        <v>50</v>
      </c>
      <c r="AK525" s="26">
        <v>0</v>
      </c>
      <c r="AL525" s="26">
        <v>0</v>
      </c>
      <c r="AM525" s="27" t="s">
        <v>47</v>
      </c>
      <c r="AN525" s="24" t="s">
        <v>47</v>
      </c>
      <c r="AO525" s="27" t="s">
        <v>47</v>
      </c>
      <c r="AP525" s="24" t="s">
        <v>47</v>
      </c>
    </row>
    <row r="526" spans="1:43" s="28" customFormat="1" x14ac:dyDescent="0.25">
      <c r="A526" s="16" t="s">
        <v>1660</v>
      </c>
      <c r="B526" s="17">
        <v>44972</v>
      </c>
      <c r="C526" s="16" t="s">
        <v>876</v>
      </c>
      <c r="D526" s="16" t="s">
        <v>893</v>
      </c>
      <c r="E526" s="16" t="s">
        <v>95</v>
      </c>
      <c r="F526" s="16" t="s">
        <v>902</v>
      </c>
      <c r="G526" s="16" t="s">
        <v>54</v>
      </c>
      <c r="H526" s="16" t="s">
        <v>855</v>
      </c>
      <c r="I526" s="18" t="s">
        <v>47</v>
      </c>
      <c r="J526" s="18" t="s">
        <v>47</v>
      </c>
      <c r="K526" s="18" t="s">
        <v>47</v>
      </c>
      <c r="L526" s="18" t="s">
        <v>47</v>
      </c>
      <c r="M526" s="18">
        <v>0</v>
      </c>
      <c r="N526" s="16" t="s">
        <v>47</v>
      </c>
      <c r="O526" s="16" t="s">
        <v>56</v>
      </c>
      <c r="P526" s="16" t="s">
        <v>47</v>
      </c>
      <c r="Q526" s="18">
        <v>14650.752050000001</v>
      </c>
      <c r="R526" s="18">
        <v>0</v>
      </c>
      <c r="S526" s="18">
        <v>11653.587099999999</v>
      </c>
      <c r="T526" s="18">
        <v>0</v>
      </c>
      <c r="U526" s="16" t="s">
        <v>50</v>
      </c>
      <c r="V526" s="18">
        <v>0</v>
      </c>
      <c r="W526" s="18">
        <v>2583.7629499999998</v>
      </c>
      <c r="X526" s="16" t="s">
        <v>63</v>
      </c>
      <c r="Y526" s="18">
        <v>413.40199999999999</v>
      </c>
      <c r="Z526" s="18">
        <v>0</v>
      </c>
      <c r="AA526" s="16" t="s">
        <v>50</v>
      </c>
      <c r="AB526" s="18">
        <v>0</v>
      </c>
      <c r="AC526" s="18">
        <v>0</v>
      </c>
      <c r="AD526" s="16" t="s">
        <v>50</v>
      </c>
      <c r="AE526" s="18">
        <v>0</v>
      </c>
      <c r="AF526" s="16">
        <v>0</v>
      </c>
      <c r="AG526" s="16" t="s">
        <v>50</v>
      </c>
      <c r="AH526" s="18">
        <v>0</v>
      </c>
      <c r="AI526" s="18">
        <v>0</v>
      </c>
      <c r="AJ526" s="16" t="s">
        <v>50</v>
      </c>
      <c r="AK526" s="18">
        <v>0</v>
      </c>
      <c r="AL526" s="18">
        <v>0</v>
      </c>
      <c r="AM526" s="19" t="s">
        <v>47</v>
      </c>
      <c r="AN526" s="16" t="s">
        <v>47</v>
      </c>
      <c r="AO526" s="19" t="s">
        <v>47</v>
      </c>
      <c r="AP526" s="16" t="s">
        <v>47</v>
      </c>
      <c r="AQ526" s="20"/>
    </row>
    <row r="527" spans="1:43" s="28" customFormat="1" x14ac:dyDescent="0.25">
      <c r="A527" s="16" t="s">
        <v>1661</v>
      </c>
      <c r="B527" s="17">
        <v>44972</v>
      </c>
      <c r="C527" s="16" t="s">
        <v>876</v>
      </c>
      <c r="D527" s="16" t="s">
        <v>1191</v>
      </c>
      <c r="E527" s="16" t="s">
        <v>1192</v>
      </c>
      <c r="F527" s="16" t="s">
        <v>1235</v>
      </c>
      <c r="G527" s="16" t="s">
        <v>54</v>
      </c>
      <c r="H527" s="16" t="s">
        <v>1236</v>
      </c>
      <c r="I527" s="18" t="s">
        <v>47</v>
      </c>
      <c r="J527" s="18" t="s">
        <v>47</v>
      </c>
      <c r="K527" s="18" t="s">
        <v>47</v>
      </c>
      <c r="L527" s="18" t="s">
        <v>47</v>
      </c>
      <c r="M527" s="18">
        <v>0</v>
      </c>
      <c r="N527" s="16" t="s">
        <v>47</v>
      </c>
      <c r="O527" s="16" t="s">
        <v>56</v>
      </c>
      <c r="P527" s="16" t="s">
        <v>47</v>
      </c>
      <c r="Q527" s="18">
        <f>+S527+T527+V527+W527+Y527+Z527+AB527+AC527</f>
        <v>1715.9079999999997</v>
      </c>
      <c r="R527" s="18">
        <v>0</v>
      </c>
      <c r="S527" s="18">
        <v>1157.0199999999998</v>
      </c>
      <c r="T527" s="18">
        <v>0</v>
      </c>
      <c r="U527" s="16" t="s">
        <v>50</v>
      </c>
      <c r="V527" s="18">
        <v>0</v>
      </c>
      <c r="W527" s="18">
        <v>481.8</v>
      </c>
      <c r="X527" s="16" t="s">
        <v>50</v>
      </c>
      <c r="Y527" s="18">
        <v>77.088000000000008</v>
      </c>
      <c r="Z527" s="18">
        <v>0</v>
      </c>
      <c r="AA527" s="16" t="s">
        <v>50</v>
      </c>
      <c r="AB527" s="18">
        <v>0</v>
      </c>
      <c r="AC527" s="18">
        <v>0</v>
      </c>
      <c r="AD527" s="16" t="s">
        <v>50</v>
      </c>
      <c r="AE527" s="18">
        <v>0</v>
      </c>
      <c r="AF527" s="16">
        <v>0</v>
      </c>
      <c r="AG527" s="16" t="s">
        <v>50</v>
      </c>
      <c r="AH527" s="18">
        <v>0</v>
      </c>
      <c r="AI527" s="18">
        <v>0</v>
      </c>
      <c r="AJ527" s="16" t="s">
        <v>50</v>
      </c>
      <c r="AK527" s="18">
        <v>0</v>
      </c>
      <c r="AL527" s="18">
        <v>0</v>
      </c>
      <c r="AM527" s="19" t="s">
        <v>47</v>
      </c>
      <c r="AN527" s="16" t="s">
        <v>47</v>
      </c>
      <c r="AO527" s="19" t="s">
        <v>47</v>
      </c>
      <c r="AP527" s="16" t="s">
        <v>47</v>
      </c>
      <c r="AQ527" s="20"/>
    </row>
    <row r="528" spans="1:43" s="28" customFormat="1" x14ac:dyDescent="0.25">
      <c r="A528" s="16" t="s">
        <v>1662</v>
      </c>
      <c r="B528" s="17">
        <v>44972</v>
      </c>
      <c r="C528" s="16" t="s">
        <v>876</v>
      </c>
      <c r="D528" s="16" t="s">
        <v>1137</v>
      </c>
      <c r="E528" s="20" t="s">
        <v>1138</v>
      </c>
      <c r="F528" s="16" t="s">
        <v>1168</v>
      </c>
      <c r="G528" s="16" t="s">
        <v>54</v>
      </c>
      <c r="H528" s="20" t="s">
        <v>1169</v>
      </c>
      <c r="I528" s="16"/>
      <c r="J528" s="16"/>
      <c r="K528" s="16"/>
      <c r="L528" s="16"/>
      <c r="M528" s="16"/>
      <c r="N528" s="16"/>
      <c r="O528" s="16" t="s">
        <v>1141</v>
      </c>
      <c r="P528" s="16"/>
      <c r="Q528" s="29">
        <v>8917.33</v>
      </c>
      <c r="R528" s="29"/>
      <c r="S528" s="29">
        <v>8917.33</v>
      </c>
      <c r="T528" s="29">
        <v>0</v>
      </c>
      <c r="U528" s="16" t="s">
        <v>50</v>
      </c>
      <c r="V528" s="29">
        <v>0</v>
      </c>
      <c r="W528" s="29">
        <v>0</v>
      </c>
      <c r="X528" s="16" t="s">
        <v>50</v>
      </c>
      <c r="Y528" s="29">
        <v>0</v>
      </c>
      <c r="Z528" s="29">
        <v>0</v>
      </c>
      <c r="AA528" s="16" t="s">
        <v>50</v>
      </c>
      <c r="AB528" s="29">
        <v>0</v>
      </c>
      <c r="AC528" s="29">
        <v>0</v>
      </c>
      <c r="AD528" s="16" t="s">
        <v>50</v>
      </c>
      <c r="AE528" s="29">
        <v>0</v>
      </c>
      <c r="AF528" s="16">
        <v>0</v>
      </c>
      <c r="AG528" s="16" t="s">
        <v>50</v>
      </c>
      <c r="AH528" s="29">
        <v>0</v>
      </c>
      <c r="AI528" s="29">
        <v>0</v>
      </c>
      <c r="AJ528" s="16" t="s">
        <v>50</v>
      </c>
      <c r="AK528" s="29">
        <v>0</v>
      </c>
      <c r="AL528" s="29">
        <v>0</v>
      </c>
      <c r="AM528" s="29"/>
      <c r="AN528" s="29"/>
      <c r="AO528" s="29"/>
      <c r="AP528" s="29"/>
      <c r="AQ528" s="16"/>
    </row>
    <row r="529" spans="15:38" x14ac:dyDescent="0.25">
      <c r="Q529" s="8">
        <f>SUM(Q2:Q528)</f>
        <v>4017792.6058460027</v>
      </c>
      <c r="R529" s="8"/>
      <c r="S529" s="8">
        <f t="shared" ref="S529:AE529" si="6">SUM(S2:S528)</f>
        <v>3233004.1757500023</v>
      </c>
      <c r="T529" s="35">
        <f t="shared" si="6"/>
        <v>9375.3196499999958</v>
      </c>
      <c r="U529" s="35"/>
      <c r="V529" s="35">
        <f t="shared" si="6"/>
        <v>1500.0512999999999</v>
      </c>
      <c r="W529" s="35">
        <f t="shared" si="6"/>
        <v>663798.88665</v>
      </c>
      <c r="X529" s="35"/>
      <c r="Y529" s="35">
        <f t="shared" si="6"/>
        <v>106207.81049600001</v>
      </c>
      <c r="Z529" s="35"/>
      <c r="AA529" s="35"/>
      <c r="AB529" s="35"/>
      <c r="AC529" s="35">
        <f t="shared" si="6"/>
        <v>3617.0018999999998</v>
      </c>
      <c r="AD529" s="35"/>
      <c r="AE529" s="35">
        <f t="shared" si="6"/>
        <v>289.36010000000005</v>
      </c>
      <c r="AI529" s="8"/>
      <c r="AK529" s="8"/>
      <c r="AL529" s="8"/>
    </row>
    <row r="531" spans="15:38" x14ac:dyDescent="0.25">
      <c r="O531" s="7"/>
      <c r="P531" s="13" t="s">
        <v>867</v>
      </c>
      <c r="Q531" s="13"/>
    </row>
    <row r="532" spans="15:38" x14ac:dyDescent="0.25">
      <c r="O532" s="7"/>
      <c r="P532" s="7"/>
    </row>
    <row r="533" spans="15:38" x14ac:dyDescent="0.25">
      <c r="O533" s="7"/>
      <c r="P533" s="13" t="s">
        <v>868</v>
      </c>
      <c r="Q533" s="13" t="s">
        <v>869</v>
      </c>
      <c r="R533" s="13" t="s">
        <v>870</v>
      </c>
      <c r="S533" s="22"/>
    </row>
    <row r="534" spans="15:38" x14ac:dyDescent="0.25">
      <c r="O534" s="7"/>
      <c r="P534" s="7"/>
    </row>
    <row r="535" spans="15:38" x14ac:dyDescent="0.25">
      <c r="O535" s="13" t="s">
        <v>871</v>
      </c>
      <c r="P535" s="13">
        <f>S529</f>
        <v>3233004.1757500023</v>
      </c>
      <c r="Q535" s="13"/>
      <c r="R535" s="13"/>
    </row>
    <row r="536" spans="15:38" x14ac:dyDescent="0.25">
      <c r="O536" s="13"/>
      <c r="P536" s="13"/>
      <c r="Q536" s="13"/>
      <c r="R536" s="13"/>
    </row>
    <row r="537" spans="15:38" x14ac:dyDescent="0.25">
      <c r="O537" s="13" t="s">
        <v>872</v>
      </c>
      <c r="P537" s="13">
        <f>T529+W529</f>
        <v>673174.20629999996</v>
      </c>
      <c r="Q537" s="13">
        <f>V529+Y529</f>
        <v>107707.86179600001</v>
      </c>
      <c r="R537" s="13"/>
    </row>
    <row r="538" spans="15:38" x14ac:dyDescent="0.25">
      <c r="O538" s="13"/>
      <c r="P538" s="13"/>
      <c r="Q538" s="13"/>
      <c r="R538" s="13"/>
    </row>
    <row r="539" spans="15:38" x14ac:dyDescent="0.25">
      <c r="O539" s="13" t="s">
        <v>873</v>
      </c>
      <c r="P539" s="13">
        <f>Z529+AC529</f>
        <v>3617.0018999999998</v>
      </c>
      <c r="Q539" s="13">
        <f>AB529+AE529</f>
        <v>289.36010000000005</v>
      </c>
      <c r="R539" s="13"/>
    </row>
    <row r="540" spans="15:38" x14ac:dyDescent="0.25">
      <c r="O540" s="13"/>
      <c r="P540" s="13"/>
      <c r="Q540" s="13"/>
      <c r="R540" s="13"/>
    </row>
    <row r="541" spans="15:38" x14ac:dyDescent="0.25">
      <c r="O541" s="13" t="s">
        <v>874</v>
      </c>
      <c r="P541" s="13">
        <v>0</v>
      </c>
      <c r="Q541" s="13">
        <v>0</v>
      </c>
      <c r="R541" s="13"/>
    </row>
    <row r="542" spans="15:38" x14ac:dyDescent="0.25">
      <c r="O542" s="13"/>
      <c r="P542" s="13"/>
      <c r="Q542" s="13"/>
      <c r="R542" s="13"/>
    </row>
    <row r="543" spans="15:38" x14ac:dyDescent="0.25">
      <c r="O543" s="13" t="s">
        <v>875</v>
      </c>
      <c r="P543" s="13">
        <f>SUBTOTAL(9,P535:P542)</f>
        <v>3909795.383950002</v>
      </c>
      <c r="Q543" s="13">
        <f>SUBTOTAL(9,Q535:Q542)</f>
        <v>107997.22189600002</v>
      </c>
      <c r="R543" s="13">
        <f>P543+Q543-Q529</f>
        <v>0</v>
      </c>
    </row>
  </sheetData>
  <autoFilter ref="A7:AQ7"/>
  <sortState ref="A8:AQ528">
    <sortCondition ref="B8:B528"/>
    <sortCondition ref="D8:D528"/>
  </sortState>
  <mergeCells count="3">
    <mergeCell ref="A2:I2"/>
    <mergeCell ref="A3:I3"/>
    <mergeCell ref="A5:I5"/>
  </mergeCells>
  <pageMargins left="0.2" right="0.32" top="0.32" bottom="0.36" header="0.3" footer="0.3"/>
  <pageSetup paperSize="300" scale="3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cp:lastPrinted>2023-02-23T18:23:12Z</cp:lastPrinted>
  <dcterms:created xsi:type="dcterms:W3CDTF">2023-02-16T12:55:57Z</dcterms:created>
  <dcterms:modified xsi:type="dcterms:W3CDTF">2023-03-06T15:41:47Z</dcterms:modified>
</cp:coreProperties>
</file>