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600" windowHeight="11325"/>
  </bookViews>
  <sheets>
    <sheet name="BANCO" sheetId="5" r:id="rId1"/>
    <sheet name="SISTEMA" sheetId="12" r:id="rId2"/>
  </sheets>
  <definedNames>
    <definedName name="_xlnm._FilterDatabase" localSheetId="0" hidden="1">BANCO!$A$15:$G$97</definedName>
  </definedNames>
  <calcPr calcId="145621" iterateCount="1"/>
</workbook>
</file>

<file path=xl/calcChain.xml><?xml version="1.0" encoding="utf-8"?>
<calcChain xmlns="http://schemas.openxmlformats.org/spreadsheetml/2006/main">
  <c r="E98" i="5" l="1"/>
  <c r="F98" i="5"/>
  <c r="H97" i="5" s="1"/>
  <c r="D10" i="5" l="1"/>
  <c r="D12" i="5" s="1"/>
</calcChain>
</file>

<file path=xl/comments1.xml><?xml version="1.0" encoding="utf-8"?>
<comments xmlns="http://schemas.openxmlformats.org/spreadsheetml/2006/main">
  <authors>
    <author>Contaduria</author>
  </authors>
  <commentList>
    <comment ref="E62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REVISAR SI PAGARON DOBLE FT 4795 Y 4796</t>
        </r>
      </text>
    </comment>
  </commentList>
</comments>
</file>

<file path=xl/sharedStrings.xml><?xml version="1.0" encoding="utf-8"?>
<sst xmlns="http://schemas.openxmlformats.org/spreadsheetml/2006/main" count="260" uniqueCount="126">
  <si>
    <t>COMIS. TRF OB. AUTOMATICO TRANSF.</t>
  </si>
  <si>
    <t>TRASP.INDUSTRIA Y PROCESAD. TELESERVICIOS</t>
  </si>
  <si>
    <t>TC POS J0413232227001</t>
  </si>
  <si>
    <t>TD POS J0413232227001</t>
  </si>
  <si>
    <t>TRASP.MATADERO MAELLA, C.A. TELESERVICIOS</t>
  </si>
  <si>
    <t>TR/OB 52995541 CABANA     . AUTOMATICO TRANSF.</t>
  </si>
  <si>
    <t>TR/OB 52995700 DAASCUS    . AUTOMATICO TRANSF.</t>
  </si>
  <si>
    <t>TR/OB 52996169 ALJANDRO I . AUTOMATICO TRANSF.</t>
  </si>
  <si>
    <t>TR/OB 52996473 DOINGO ANT . AUTOMATICO TRANSF.</t>
  </si>
  <si>
    <t>TR/OB 52996597 AGO BANANE . AUTOMATICO TRANSF.</t>
  </si>
  <si>
    <t>RC BCV 3003 1445 . NOMINAS Y DOMICIL.</t>
  </si>
  <si>
    <t>TR/OB 53124195 LATEOS LA  . AUTOMATICO TRANSF.</t>
  </si>
  <si>
    <t>TR/OB 53124284 CABANA     . AUTOMATICO TRANSF.</t>
  </si>
  <si>
    <t>TR/OB 53125546 GAEOSA SAN . AUTOMATICO TRANSF.</t>
  </si>
  <si>
    <t>TR/OB 53125817 PESI COLA  . AUTOMATICO TRANSF.</t>
  </si>
  <si>
    <t>COM.MTTO.CTA.. CUENTAS PERSONALES</t>
  </si>
  <si>
    <t>COM.EM.EDO.CTA. CUENTAS PERSONALES</t>
  </si>
  <si>
    <t>F. OPER.</t>
  </si>
  <si>
    <t>REF.</t>
  </si>
  <si>
    <t>CONCEPTO</t>
  </si>
  <si>
    <t>F. VALOR</t>
  </si>
  <si>
    <t>CARGOS</t>
  </si>
  <si>
    <t>ABONOS</t>
  </si>
  <si>
    <t>SALDO</t>
  </si>
  <si>
    <t>SALDO ANTERIOR</t>
  </si>
  <si>
    <t>TRASP.AUTOMERCADO EXPRESS . TELESERVICIOS</t>
  </si>
  <si>
    <t>COM MTTO POS. ENTERP CLIE BUSINESS</t>
  </si>
  <si>
    <t>TRASP.ALIMENTOS POLAR COME. TELESERVICIOS</t>
  </si>
  <si>
    <t>TR/OB 52699014 PAO FACTUR . AUTOMATICO TRANSF.</t>
  </si>
  <si>
    <t>RC BCV 2403 1047 . NOMINAS Y DOMICIL.</t>
  </si>
  <si>
    <t>TRASP.DISTRIBUCIONES ISVAN. TELESERVICIOS</t>
  </si>
  <si>
    <t>TRASP.PLUMROSE LATINOAMERI. TELESERVICIOS</t>
  </si>
  <si>
    <t>TR/OB 52908458 PAO CAMBAN . AUTOMATICO TRANSF.</t>
  </si>
  <si>
    <t>TR/OB 52908877 PAO LACTEO . AUTOMATICO TRANSF.</t>
  </si>
  <si>
    <t>SALDO INICIAL</t>
  </si>
  <si>
    <t>TD</t>
  </si>
  <si>
    <t>TC</t>
  </si>
  <si>
    <t>COMISIONES</t>
  </si>
  <si>
    <t>NOMINA</t>
  </si>
  <si>
    <t>INGRESOS SIN RELACIONAR</t>
  </si>
  <si>
    <t>EGRESOS SIN RELACIONER</t>
  </si>
  <si>
    <t>SALDO SEGÚN BANCO</t>
  </si>
  <si>
    <t>DIFERENCIAS</t>
  </si>
  <si>
    <t>03-04</t>
  </si>
  <si>
    <t>REF</t>
  </si>
  <si>
    <t>AUTOMERCADO EXPRESS CARRIZAL, C.A.</t>
  </si>
  <si>
    <t>J-41323222-7</t>
  </si>
  <si>
    <t>Mayor analítico</t>
  </si>
  <si>
    <t>Código de cuenta desde: 1112001 hasta: 1112001</t>
  </si>
  <si>
    <t>Fecha del asiento desde: 01/03/2020 hasta: 31/03/2020</t>
  </si>
  <si>
    <t>Día</t>
  </si>
  <si>
    <t>Num/Comp</t>
  </si>
  <si>
    <t>#Lin</t>
  </si>
  <si>
    <t>Doc</t>
  </si>
  <si>
    <t>Doc/Asociado</t>
  </si>
  <si>
    <t>Descripción del asiento</t>
  </si>
  <si>
    <t>Debe</t>
  </si>
  <si>
    <t>Haber</t>
  </si>
  <si>
    <t>Saldo</t>
  </si>
  <si>
    <t xml:space="preserve">Cuenta:1112001             </t>
  </si>
  <si>
    <t xml:space="preserve">BANCO PROVINCIAL (4110)                           </t>
  </si>
  <si>
    <t>Anterior:</t>
  </si>
  <si>
    <t>31</t>
  </si>
  <si>
    <t>00003-04</t>
  </si>
  <si>
    <t>0086</t>
  </si>
  <si>
    <t xml:space="preserve">59        </t>
  </si>
  <si>
    <t xml:space="preserve">P/R CANCELACION CXP DEL MES 03/2020                                             </t>
  </si>
  <si>
    <t>0092</t>
  </si>
  <si>
    <t xml:space="preserve">51        </t>
  </si>
  <si>
    <t>0094</t>
  </si>
  <si>
    <t xml:space="preserve">71        </t>
  </si>
  <si>
    <t>0096</t>
  </si>
  <si>
    <t xml:space="preserve">69        </t>
  </si>
  <si>
    <t>0098</t>
  </si>
  <si>
    <t xml:space="preserve">75        </t>
  </si>
  <si>
    <t>0101</t>
  </si>
  <si>
    <t xml:space="preserve">46        </t>
  </si>
  <si>
    <t>0103</t>
  </si>
  <si>
    <t xml:space="preserve">67        </t>
  </si>
  <si>
    <t>0105</t>
  </si>
  <si>
    <t xml:space="preserve">79        </t>
  </si>
  <si>
    <t>0107</t>
  </si>
  <si>
    <t xml:space="preserve">81        </t>
  </si>
  <si>
    <t>0110</t>
  </si>
  <si>
    <t xml:space="preserve">65        </t>
  </si>
  <si>
    <t>0113</t>
  </si>
  <si>
    <t xml:space="preserve">66        </t>
  </si>
  <si>
    <t>0115</t>
  </si>
  <si>
    <t xml:space="preserve">85        </t>
  </si>
  <si>
    <t>0117</t>
  </si>
  <si>
    <t xml:space="preserve">83        </t>
  </si>
  <si>
    <t>0122</t>
  </si>
  <si>
    <t xml:space="preserve">57        </t>
  </si>
  <si>
    <t>0124</t>
  </si>
  <si>
    <t xml:space="preserve">47        </t>
  </si>
  <si>
    <t>0127</t>
  </si>
  <si>
    <t xml:space="preserve">55        </t>
  </si>
  <si>
    <t>0129</t>
  </si>
  <si>
    <t xml:space="preserve">53        </t>
  </si>
  <si>
    <t>00003-08</t>
  </si>
  <si>
    <t>0002</t>
  </si>
  <si>
    <t>TE</t>
  </si>
  <si>
    <t xml:space="preserve">18        </t>
  </si>
  <si>
    <t xml:space="preserve">P/R CANCELACION CXP AUTOMERCADO EXPRESS                                         </t>
  </si>
  <si>
    <t>0003</t>
  </si>
  <si>
    <t xml:space="preserve">22        </t>
  </si>
  <si>
    <t>0004</t>
  </si>
  <si>
    <t xml:space="preserve">30        </t>
  </si>
  <si>
    <t>0005</t>
  </si>
  <si>
    <t xml:space="preserve">34        </t>
  </si>
  <si>
    <t>0006</t>
  </si>
  <si>
    <t xml:space="preserve">36        </t>
  </si>
  <si>
    <t>0007</t>
  </si>
  <si>
    <t xml:space="preserve">39        </t>
  </si>
  <si>
    <t xml:space="preserve">44        </t>
  </si>
  <si>
    <t>00003-09</t>
  </si>
  <si>
    <t xml:space="preserve">73        </t>
  </si>
  <si>
    <t xml:space="preserve">P/R PG FT DOMINGO MARQUEZ (FRESAS)                                              </t>
  </si>
  <si>
    <t>00003-10</t>
  </si>
  <si>
    <t xml:space="preserve">P/R POS TD, TC DEL MES 03/2020                                                  </t>
  </si>
  <si>
    <t>00003-11</t>
  </si>
  <si>
    <t xml:space="preserve">P/R COMISIONES DEL MES 03/2020                                                  </t>
  </si>
  <si>
    <t>Total Marzo:</t>
  </si>
  <si>
    <t>Total cuenta:</t>
  </si>
  <si>
    <t>0131</t>
  </si>
  <si>
    <t>Fecha: 28/08/2020 Hora: 01:53:18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</si>
</sst>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dd\-mm\-yyyy;@"/>
  </numFmts>
  <fonts count="8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name val="Courier New"/>
      <family val="3"/>
    </font>
    <font>
      <sz val="10"/>
      <color rgb="FF000000"/>
      <name val="Courier Ne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6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 indent="2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right" vertical="top" wrapText="1" indent="1"/>
    </xf>
    <xf numFmtId="0" fontId="1" fillId="0" borderId="1" xfId="0" applyFont="1" applyFill="1" applyBorder="1" applyAlignment="1">
      <alignment horizontal="right" vertical="top" wrapText="1" indent="2"/>
    </xf>
    <xf numFmtId="0" fontId="2" fillId="0" borderId="2" xfId="0" applyFont="1" applyFill="1" applyBorder="1" applyAlignment="1">
      <alignment horizontal="left" wrapText="1"/>
    </xf>
    <xf numFmtId="4" fontId="4" fillId="0" borderId="2" xfId="0" applyNumberFormat="1" applyFont="1" applyFill="1" applyBorder="1" applyAlignment="1">
      <alignment horizontal="right" vertical="top" indent="2" shrinkToFit="1"/>
    </xf>
    <xf numFmtId="0" fontId="1" fillId="0" borderId="1" xfId="0" applyFont="1" applyFill="1" applyBorder="1" applyAlignment="1">
      <alignment horizontal="left" vertical="top" indent="2"/>
    </xf>
    <xf numFmtId="0" fontId="3" fillId="0" borderId="2" xfId="0" applyFont="1" applyFill="1" applyBorder="1" applyAlignment="1">
      <alignment horizontal="left" vertical="top" indent="2"/>
    </xf>
    <xf numFmtId="0" fontId="2" fillId="0" borderId="0" xfId="0" applyFont="1" applyFill="1" applyBorder="1" applyAlignment="1">
      <alignment horizontal="center" vertical="top"/>
    </xf>
    <xf numFmtId="43" fontId="2" fillId="0" borderId="0" xfId="1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43" fontId="2" fillId="2" borderId="6" xfId="1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43" fontId="2" fillId="3" borderId="6" xfId="1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43" fontId="2" fillId="0" borderId="6" xfId="1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43" fontId="2" fillId="0" borderId="8" xfId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43" fontId="2" fillId="0" borderId="0" xfId="0" applyNumberFormat="1" applyFont="1" applyFill="1" applyBorder="1" applyAlignment="1">
      <alignment horizontal="left" vertical="top"/>
    </xf>
    <xf numFmtId="43" fontId="0" fillId="0" borderId="0" xfId="1" applyFont="1" applyFill="1" applyBorder="1" applyAlignment="1">
      <alignment horizontal="left" vertical="top"/>
    </xf>
    <xf numFmtId="164" fontId="4" fillId="2" borderId="0" xfId="0" applyNumberFormat="1" applyFont="1" applyFill="1" applyBorder="1" applyAlignment="1">
      <alignment horizontal="left" vertical="top" indent="2" shrinkToFit="1"/>
    </xf>
    <xf numFmtId="1" fontId="4" fillId="2" borderId="0" xfId="0" applyNumberFormat="1" applyFont="1" applyFill="1" applyBorder="1" applyAlignment="1">
      <alignment horizontal="center" vertical="top" shrinkToFit="1"/>
    </xf>
    <xf numFmtId="0" fontId="3" fillId="2" borderId="0" xfId="0" applyFont="1" applyFill="1" applyBorder="1" applyAlignment="1">
      <alignment horizontal="left" vertical="top" indent="2"/>
    </xf>
    <xf numFmtId="164" fontId="4" fillId="2" borderId="0" xfId="0" applyNumberFormat="1" applyFont="1" applyFill="1" applyBorder="1" applyAlignment="1">
      <alignment horizontal="right" vertical="top" indent="2" shrinkToFit="1"/>
    </xf>
    <xf numFmtId="0" fontId="2" fillId="2" borderId="0" xfId="0" applyFont="1" applyFill="1" applyBorder="1" applyAlignment="1">
      <alignment horizontal="left" wrapText="1"/>
    </xf>
    <xf numFmtId="4" fontId="4" fillId="2" borderId="0" xfId="0" applyNumberFormat="1" applyFont="1" applyFill="1" applyBorder="1" applyAlignment="1">
      <alignment horizontal="right" vertical="top" indent="2" shrinkToFit="1"/>
    </xf>
    <xf numFmtId="4" fontId="4" fillId="2" borderId="0" xfId="0" applyNumberFormat="1" applyFont="1" applyFill="1" applyBorder="1" applyAlignment="1">
      <alignment horizontal="right" vertical="top" indent="1" shrinkToFit="1"/>
    </xf>
    <xf numFmtId="1" fontId="4" fillId="2" borderId="0" xfId="0" applyNumberFormat="1" applyFont="1" applyFill="1" applyBorder="1" applyAlignment="1">
      <alignment horizontal="left" vertical="top" indent="2" shrinkToFit="1"/>
    </xf>
    <xf numFmtId="164" fontId="4" fillId="3" borderId="0" xfId="0" applyNumberFormat="1" applyFont="1" applyFill="1" applyBorder="1" applyAlignment="1">
      <alignment horizontal="left" vertical="top" indent="2" shrinkToFit="1"/>
    </xf>
    <xf numFmtId="1" fontId="4" fillId="3" borderId="0" xfId="0" applyNumberFormat="1" applyFont="1" applyFill="1" applyBorder="1" applyAlignment="1">
      <alignment horizontal="center" vertical="top" shrinkToFit="1"/>
    </xf>
    <xf numFmtId="0" fontId="3" fillId="3" borderId="0" xfId="0" applyFont="1" applyFill="1" applyBorder="1" applyAlignment="1">
      <alignment horizontal="left" vertical="top" indent="2"/>
    </xf>
    <xf numFmtId="164" fontId="4" fillId="3" borderId="0" xfId="0" applyNumberFormat="1" applyFont="1" applyFill="1" applyBorder="1" applyAlignment="1">
      <alignment horizontal="right" vertical="top" indent="2" shrinkToFit="1"/>
    </xf>
    <xf numFmtId="4" fontId="4" fillId="3" borderId="0" xfId="0" applyNumberFormat="1" applyFont="1" applyFill="1" applyBorder="1" applyAlignment="1">
      <alignment horizontal="right" vertical="top" indent="2" shrinkToFit="1"/>
    </xf>
    <xf numFmtId="0" fontId="2" fillId="3" borderId="0" xfId="0" applyFont="1" applyFill="1" applyBorder="1" applyAlignment="1">
      <alignment horizontal="left" wrapText="1"/>
    </xf>
    <xf numFmtId="4" fontId="4" fillId="3" borderId="0" xfId="0" applyNumberFormat="1" applyFont="1" applyFill="1" applyBorder="1" applyAlignment="1">
      <alignment horizontal="right" vertical="top" indent="1" shrinkToFit="1"/>
    </xf>
    <xf numFmtId="164" fontId="4" fillId="3" borderId="2" xfId="0" applyNumberFormat="1" applyFont="1" applyFill="1" applyBorder="1" applyAlignment="1">
      <alignment horizontal="left" vertical="top" indent="2" shrinkToFit="1"/>
    </xf>
    <xf numFmtId="1" fontId="4" fillId="3" borderId="2" xfId="0" applyNumberFormat="1" applyFont="1" applyFill="1" applyBorder="1" applyAlignment="1">
      <alignment horizontal="left" vertical="top" indent="2" shrinkToFit="1"/>
    </xf>
    <xf numFmtId="0" fontId="3" fillId="3" borderId="2" xfId="0" applyFont="1" applyFill="1" applyBorder="1" applyAlignment="1">
      <alignment horizontal="left" vertical="top" indent="2"/>
    </xf>
    <xf numFmtId="164" fontId="4" fillId="3" borderId="2" xfId="0" applyNumberFormat="1" applyFont="1" applyFill="1" applyBorder="1" applyAlignment="1">
      <alignment horizontal="right" vertical="top" indent="2" shrinkToFit="1"/>
    </xf>
    <xf numFmtId="4" fontId="4" fillId="3" borderId="2" xfId="0" applyNumberFormat="1" applyFont="1" applyFill="1" applyBorder="1" applyAlignment="1">
      <alignment horizontal="right" vertical="top" indent="2" shrinkToFit="1"/>
    </xf>
    <xf numFmtId="0" fontId="2" fillId="3" borderId="2" xfId="0" applyFont="1" applyFill="1" applyBorder="1" applyAlignment="1">
      <alignment horizontal="left" wrapText="1"/>
    </xf>
    <xf numFmtId="4" fontId="4" fillId="3" borderId="2" xfId="0" applyNumberFormat="1" applyFont="1" applyFill="1" applyBorder="1" applyAlignment="1">
      <alignment horizontal="right" vertical="top" indent="1" shrinkToFit="1"/>
    </xf>
    <xf numFmtId="1" fontId="4" fillId="3" borderId="0" xfId="0" applyNumberFormat="1" applyFont="1" applyFill="1" applyBorder="1" applyAlignment="1">
      <alignment horizontal="left" vertical="top" indent="2" shrinkToFit="1"/>
    </xf>
    <xf numFmtId="2" fontId="4" fillId="3" borderId="0" xfId="0" applyNumberFormat="1" applyFont="1" applyFill="1" applyBorder="1" applyAlignment="1">
      <alignment horizontal="right" vertical="top" indent="2" shrinkToFit="1"/>
    </xf>
    <xf numFmtId="43" fontId="0" fillId="2" borderId="4" xfId="1" applyFont="1" applyFill="1" applyBorder="1" applyAlignment="1">
      <alignment horizontal="left" vertical="top"/>
    </xf>
    <xf numFmtId="164" fontId="4" fillId="4" borderId="0" xfId="0" applyNumberFormat="1" applyFont="1" applyFill="1" applyBorder="1" applyAlignment="1">
      <alignment horizontal="left" vertical="top" indent="2" shrinkToFit="1"/>
    </xf>
    <xf numFmtId="1" fontId="4" fillId="4" borderId="0" xfId="0" applyNumberFormat="1" applyFont="1" applyFill="1" applyBorder="1" applyAlignment="1">
      <alignment horizontal="center" vertical="top" shrinkToFit="1"/>
    </xf>
    <xf numFmtId="0" fontId="3" fillId="4" borderId="0" xfId="0" applyFont="1" applyFill="1" applyBorder="1" applyAlignment="1">
      <alignment horizontal="left" vertical="top" indent="2"/>
    </xf>
    <xf numFmtId="164" fontId="4" fillId="4" borderId="0" xfId="0" applyNumberFormat="1" applyFont="1" applyFill="1" applyBorder="1" applyAlignment="1">
      <alignment horizontal="right" vertical="top" indent="2" shrinkToFit="1"/>
    </xf>
    <xf numFmtId="4" fontId="4" fillId="4" borderId="0" xfId="0" applyNumberFormat="1" applyFont="1" applyFill="1" applyBorder="1" applyAlignment="1">
      <alignment horizontal="right" vertical="top" indent="2" shrinkToFit="1"/>
    </xf>
    <xf numFmtId="0" fontId="2" fillId="4" borderId="0" xfId="0" applyFont="1" applyFill="1" applyBorder="1" applyAlignment="1">
      <alignment horizontal="left" wrapText="1"/>
    </xf>
    <xf numFmtId="4" fontId="4" fillId="4" borderId="0" xfId="0" applyNumberFormat="1" applyFont="1" applyFill="1" applyBorder="1" applyAlignment="1">
      <alignment horizontal="right" vertical="top" indent="1" shrinkToFit="1"/>
    </xf>
    <xf numFmtId="4" fontId="4" fillId="5" borderId="0" xfId="0" applyNumberFormat="1" applyFont="1" applyFill="1" applyBorder="1" applyAlignment="1">
      <alignment horizontal="right" vertical="top" indent="2" shrinkToFit="1"/>
    </xf>
    <xf numFmtId="49" fontId="0" fillId="0" borderId="0" xfId="0" applyNumberForma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horizontal="center" vertical="top"/>
    </xf>
    <xf numFmtId="0" fontId="7" fillId="0" borderId="0" xfId="0" applyNumberFormat="1" applyFont="1" applyAlignment="1" applyProtection="1">
      <alignment horizontal="left"/>
      <protection locked="0"/>
    </xf>
    <xf numFmtId="0" fontId="0" fillId="0" borderId="0" xfId="0"/>
    <xf numFmtId="0" fontId="7" fillId="0" borderId="0" xfId="0" applyNumberFormat="1" applyFont="1" applyAlignment="1" applyProtection="1">
      <alignment horizontal="right"/>
      <protection locked="0"/>
    </xf>
    <xf numFmtId="0" fontId="7" fillId="0" borderId="0" xfId="0" applyNumberFormat="1" applyFont="1" applyAlignment="1" applyProtection="1">
      <alignment horizontal="center"/>
      <protection locked="0"/>
    </xf>
    <xf numFmtId="0" fontId="7" fillId="0" borderId="9" xfId="0" applyNumberFormat="1" applyFont="1" applyBorder="1" applyAlignment="1" applyProtection="1">
      <alignment horizontal="left"/>
      <protection locked="0"/>
    </xf>
    <xf numFmtId="0" fontId="7" fillId="0" borderId="9" xfId="0" applyNumberFormat="1" applyFont="1" applyBorder="1" applyAlignment="1" applyProtection="1">
      <alignment horizontal="right"/>
      <protection locked="0"/>
    </xf>
    <xf numFmtId="4" fontId="7" fillId="0" borderId="0" xfId="0" applyNumberFormat="1" applyFont="1" applyAlignment="1" applyProtection="1">
      <alignment horizontal="right"/>
      <protection locked="0"/>
    </xf>
    <xf numFmtId="43" fontId="0" fillId="0" borderId="0" xfId="0" applyNumberFormat="1" applyFill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98"/>
  <sheetViews>
    <sheetView tabSelected="1" zoomScale="85" zoomScaleNormal="85" workbookViewId="0">
      <selection activeCell="D12" sqref="D12"/>
    </sheetView>
  </sheetViews>
  <sheetFormatPr baseColWidth="10" defaultColWidth="9.33203125" defaultRowHeight="12.75" x14ac:dyDescent="0.2"/>
  <cols>
    <col min="1" max="1" width="17.6640625" bestFit="1" customWidth="1"/>
    <col min="2" max="2" width="6.83203125" bestFit="1" customWidth="1"/>
    <col min="3" max="3" width="67.1640625" bestFit="1" customWidth="1"/>
    <col min="4" max="4" width="19.5" customWidth="1"/>
    <col min="5" max="5" width="23.1640625" bestFit="1" customWidth="1"/>
    <col min="6" max="6" width="21.83203125" bestFit="1" customWidth="1"/>
    <col min="7" max="7" width="21.6640625" bestFit="1" customWidth="1"/>
    <col min="8" max="8" width="22.1640625" style="56" customWidth="1"/>
  </cols>
  <sheetData>
    <row r="2" spans="1:8" s="20" customFormat="1" x14ac:dyDescent="0.2">
      <c r="C2" s="9" t="s">
        <v>34</v>
      </c>
      <c r="D2" s="10">
        <v>987948</v>
      </c>
      <c r="E2" s="10"/>
      <c r="F2" s="10"/>
      <c r="G2" s="10"/>
      <c r="H2" s="57"/>
    </row>
    <row r="3" spans="1:8" s="20" customFormat="1" x14ac:dyDescent="0.2">
      <c r="C3" s="11" t="s">
        <v>35</v>
      </c>
      <c r="D3" s="47">
        <v>897016975.48000002</v>
      </c>
      <c r="E3" s="10"/>
      <c r="F3" s="10"/>
      <c r="G3" s="10"/>
      <c r="H3" s="57"/>
    </row>
    <row r="4" spans="1:8" s="20" customFormat="1" x14ac:dyDescent="0.2">
      <c r="C4" s="12" t="s">
        <v>36</v>
      </c>
      <c r="D4" s="13">
        <v>2497449.4</v>
      </c>
      <c r="E4" s="10"/>
      <c r="F4" s="10"/>
      <c r="G4" s="10"/>
      <c r="H4" s="57"/>
    </row>
    <row r="5" spans="1:8" s="20" customFormat="1" x14ac:dyDescent="0.2">
      <c r="C5" s="14" t="s">
        <v>37</v>
      </c>
      <c r="D5" s="15">
        <v>-779042.46</v>
      </c>
      <c r="E5" s="10"/>
      <c r="F5" s="10"/>
      <c r="G5" s="10"/>
      <c r="H5" s="57"/>
    </row>
    <row r="6" spans="1:8" s="20" customFormat="1" x14ac:dyDescent="0.2">
      <c r="C6" s="16" t="s">
        <v>38</v>
      </c>
      <c r="D6" s="17">
        <v>-827900927.65999997</v>
      </c>
      <c r="E6" s="10"/>
      <c r="F6" s="10"/>
      <c r="G6" s="10"/>
      <c r="H6" s="57"/>
    </row>
    <row r="7" spans="1:8" s="20" customFormat="1" x14ac:dyDescent="0.2">
      <c r="C7" s="16" t="s">
        <v>39</v>
      </c>
      <c r="D7" s="17">
        <v>0</v>
      </c>
      <c r="E7" s="10"/>
      <c r="F7" s="10"/>
      <c r="G7" s="10"/>
      <c r="H7" s="57"/>
    </row>
    <row r="8" spans="1:8" s="20" customFormat="1" x14ac:dyDescent="0.2">
      <c r="C8" s="16" t="s">
        <v>40</v>
      </c>
      <c r="D8" s="17">
        <v>0</v>
      </c>
      <c r="E8" s="10"/>
      <c r="F8" s="10"/>
      <c r="G8" s="10"/>
      <c r="H8" s="57"/>
    </row>
    <row r="9" spans="1:8" s="20" customFormat="1" x14ac:dyDescent="0.2">
      <c r="C9" s="18"/>
      <c r="D9" s="19"/>
      <c r="E9" s="10"/>
      <c r="F9" s="10"/>
      <c r="G9" s="10"/>
      <c r="H9" s="57"/>
    </row>
    <row r="10" spans="1:8" s="20" customFormat="1" x14ac:dyDescent="0.2">
      <c r="D10" s="10">
        <f>SUBTOTAL(9,D2:D8)</f>
        <v>71822402.75999999</v>
      </c>
      <c r="E10" s="10"/>
      <c r="F10" s="10"/>
      <c r="G10" s="10"/>
      <c r="H10" s="57"/>
    </row>
    <row r="11" spans="1:8" s="20" customFormat="1" x14ac:dyDescent="0.2">
      <c r="C11" s="9" t="s">
        <v>41</v>
      </c>
      <c r="D11" s="10">
        <v>0</v>
      </c>
      <c r="E11" s="10"/>
      <c r="F11" s="10"/>
      <c r="G11" s="10"/>
      <c r="H11" s="57"/>
    </row>
    <row r="12" spans="1:8" s="20" customFormat="1" x14ac:dyDescent="0.2">
      <c r="C12" s="9" t="s">
        <v>42</v>
      </c>
      <c r="D12" s="21">
        <f>+D10-D11</f>
        <v>71822402.75999999</v>
      </c>
      <c r="E12" s="10"/>
      <c r="F12" s="10"/>
      <c r="G12" s="10"/>
      <c r="H12" s="57"/>
    </row>
    <row r="15" spans="1:8" ht="18" customHeight="1" x14ac:dyDescent="0.2">
      <c r="A15" s="1" t="s">
        <v>17</v>
      </c>
      <c r="B15" s="2" t="s">
        <v>18</v>
      </c>
      <c r="C15" s="7" t="s">
        <v>19</v>
      </c>
      <c r="D15" s="3" t="s">
        <v>20</v>
      </c>
      <c r="E15" s="3" t="s">
        <v>21</v>
      </c>
      <c r="F15" s="4" t="s">
        <v>22</v>
      </c>
      <c r="G15" s="3" t="s">
        <v>23</v>
      </c>
      <c r="H15" s="57" t="s">
        <v>44</v>
      </c>
    </row>
    <row r="16" spans="1:8" ht="13.5" x14ac:dyDescent="0.2">
      <c r="A16" s="5"/>
      <c r="B16" s="5"/>
      <c r="C16" s="8" t="s">
        <v>24</v>
      </c>
      <c r="D16" s="5"/>
      <c r="E16" s="5"/>
      <c r="F16" s="6">
        <v>987948</v>
      </c>
      <c r="G16" s="5"/>
      <c r="H16"/>
    </row>
    <row r="17" spans="1:8" ht="13.5" x14ac:dyDescent="0.2">
      <c r="A17" s="23">
        <v>43894</v>
      </c>
      <c r="B17" s="24">
        <v>8</v>
      </c>
      <c r="C17" s="25" t="s">
        <v>3</v>
      </c>
      <c r="D17" s="26">
        <v>43894</v>
      </c>
      <c r="E17" s="27"/>
      <c r="F17" s="28">
        <v>4982803.8</v>
      </c>
      <c r="G17" s="29">
        <v>5970751.7999999998</v>
      </c>
      <c r="H17"/>
    </row>
    <row r="18" spans="1:8" ht="13.5" x14ac:dyDescent="0.2">
      <c r="A18" s="23">
        <v>43895</v>
      </c>
      <c r="B18" s="24">
        <v>9</v>
      </c>
      <c r="C18" s="25" t="s">
        <v>3</v>
      </c>
      <c r="D18" s="26">
        <v>43895</v>
      </c>
      <c r="E18" s="27"/>
      <c r="F18" s="28">
        <v>28209838.57</v>
      </c>
      <c r="G18" s="29">
        <v>34180590.369999997</v>
      </c>
      <c r="H18"/>
    </row>
    <row r="19" spans="1:8" ht="13.5" x14ac:dyDescent="0.2">
      <c r="A19" s="23">
        <v>43896</v>
      </c>
      <c r="B19" s="24">
        <v>10</v>
      </c>
      <c r="C19" s="25" t="s">
        <v>3</v>
      </c>
      <c r="D19" s="26">
        <v>43896</v>
      </c>
      <c r="E19" s="27"/>
      <c r="F19" s="28">
        <v>29767303.960000001</v>
      </c>
      <c r="G19" s="29">
        <v>63947894.329999998</v>
      </c>
      <c r="H19"/>
    </row>
    <row r="20" spans="1:8" ht="13.5" x14ac:dyDescent="0.2">
      <c r="A20" s="23">
        <v>43897</v>
      </c>
      <c r="B20" s="24">
        <v>11</v>
      </c>
      <c r="C20" s="25" t="s">
        <v>2</v>
      </c>
      <c r="D20" s="26">
        <v>43897</v>
      </c>
      <c r="E20" s="27"/>
      <c r="F20" s="28">
        <v>2800.5</v>
      </c>
      <c r="G20" s="29">
        <v>63950694.829999998</v>
      </c>
      <c r="H20"/>
    </row>
    <row r="21" spans="1:8" ht="13.5" x14ac:dyDescent="0.2">
      <c r="A21" s="23">
        <v>43897</v>
      </c>
      <c r="B21" s="24">
        <v>12</v>
      </c>
      <c r="C21" s="25" t="s">
        <v>3</v>
      </c>
      <c r="D21" s="26">
        <v>43897</v>
      </c>
      <c r="E21" s="27"/>
      <c r="F21" s="28">
        <v>33769392.25</v>
      </c>
      <c r="G21" s="29">
        <v>97720087.079999998</v>
      </c>
      <c r="H21"/>
    </row>
    <row r="22" spans="1:8" ht="13.5" x14ac:dyDescent="0.2">
      <c r="A22" s="23">
        <v>43898</v>
      </c>
      <c r="B22" s="24">
        <v>13</v>
      </c>
      <c r="C22" s="25" t="s">
        <v>2</v>
      </c>
      <c r="D22" s="26">
        <v>43898</v>
      </c>
      <c r="E22" s="27"/>
      <c r="F22" s="28">
        <v>543819.69999999995</v>
      </c>
      <c r="G22" s="29">
        <v>98263906.780000001</v>
      </c>
      <c r="H22"/>
    </row>
    <row r="23" spans="1:8" ht="13.5" x14ac:dyDescent="0.2">
      <c r="A23" s="23">
        <v>43898</v>
      </c>
      <c r="B23" s="24">
        <v>14</v>
      </c>
      <c r="C23" s="25" t="s">
        <v>3</v>
      </c>
      <c r="D23" s="26">
        <v>43898</v>
      </c>
      <c r="E23" s="27"/>
      <c r="F23" s="28">
        <v>40725687.289999999</v>
      </c>
      <c r="G23" s="29">
        <v>138989594.06999999</v>
      </c>
      <c r="H23"/>
    </row>
    <row r="24" spans="1:8" ht="13.5" x14ac:dyDescent="0.2">
      <c r="A24" s="23">
        <v>43899</v>
      </c>
      <c r="B24" s="24">
        <v>15</v>
      </c>
      <c r="C24" s="25" t="s">
        <v>3</v>
      </c>
      <c r="D24" s="26">
        <v>43899</v>
      </c>
      <c r="E24" s="27"/>
      <c r="F24" s="28">
        <v>35485431.899999999</v>
      </c>
      <c r="G24" s="29">
        <v>174475025.97</v>
      </c>
      <c r="H24"/>
    </row>
    <row r="25" spans="1:8" ht="13.5" x14ac:dyDescent="0.2">
      <c r="A25" s="23">
        <v>43900</v>
      </c>
      <c r="B25" s="24">
        <v>16</v>
      </c>
      <c r="C25" s="25" t="s">
        <v>2</v>
      </c>
      <c r="D25" s="26">
        <v>43900</v>
      </c>
      <c r="E25" s="27"/>
      <c r="F25" s="28">
        <v>120185.76</v>
      </c>
      <c r="G25" s="29">
        <v>174595211.72999999</v>
      </c>
      <c r="H25"/>
    </row>
    <row r="26" spans="1:8" ht="13.5" x14ac:dyDescent="0.2">
      <c r="A26" s="23">
        <v>43900</v>
      </c>
      <c r="B26" s="24">
        <v>17</v>
      </c>
      <c r="C26" s="25" t="s">
        <v>3</v>
      </c>
      <c r="D26" s="26">
        <v>43900</v>
      </c>
      <c r="E26" s="27"/>
      <c r="F26" s="28">
        <v>23769392.920000002</v>
      </c>
      <c r="G26" s="29">
        <v>198364604.65000001</v>
      </c>
      <c r="H26"/>
    </row>
    <row r="27" spans="1:8" ht="13.5" x14ac:dyDescent="0.2">
      <c r="A27" s="48">
        <v>43900</v>
      </c>
      <c r="B27" s="49">
        <v>18</v>
      </c>
      <c r="C27" s="50" t="s">
        <v>25</v>
      </c>
      <c r="D27" s="51">
        <v>43900</v>
      </c>
      <c r="E27" s="52">
        <v>198000000</v>
      </c>
      <c r="F27" s="53"/>
      <c r="G27" s="54">
        <v>364604.65</v>
      </c>
    </row>
    <row r="28" spans="1:8" ht="13.5" x14ac:dyDescent="0.2">
      <c r="A28" s="23">
        <v>43901</v>
      </c>
      <c r="B28" s="24">
        <v>19</v>
      </c>
      <c r="C28" s="25" t="s">
        <v>3</v>
      </c>
      <c r="D28" s="26">
        <v>43901</v>
      </c>
      <c r="E28" s="27"/>
      <c r="F28" s="28">
        <v>23958029.699999999</v>
      </c>
      <c r="G28" s="29">
        <v>24322634.350000001</v>
      </c>
      <c r="H28"/>
    </row>
    <row r="29" spans="1:8" ht="13.5" x14ac:dyDescent="0.2">
      <c r="A29" s="23">
        <v>43902</v>
      </c>
      <c r="B29" s="24">
        <v>20</v>
      </c>
      <c r="C29" s="25" t="s">
        <v>2</v>
      </c>
      <c r="D29" s="26">
        <v>43902</v>
      </c>
      <c r="E29" s="27"/>
      <c r="F29" s="28">
        <v>106143.02</v>
      </c>
      <c r="G29" s="29">
        <v>24428777.370000001</v>
      </c>
      <c r="H29"/>
    </row>
    <row r="30" spans="1:8" ht="13.5" x14ac:dyDescent="0.2">
      <c r="A30" s="23">
        <v>43902</v>
      </c>
      <c r="B30" s="24">
        <v>21</v>
      </c>
      <c r="C30" s="25" t="s">
        <v>3</v>
      </c>
      <c r="D30" s="26">
        <v>43902</v>
      </c>
      <c r="E30" s="27"/>
      <c r="F30" s="28">
        <v>24960754.16</v>
      </c>
      <c r="G30" s="29">
        <v>49389531.530000001</v>
      </c>
      <c r="H30"/>
    </row>
    <row r="31" spans="1:8" ht="13.5" x14ac:dyDescent="0.2">
      <c r="A31" s="48">
        <v>43902</v>
      </c>
      <c r="B31" s="49">
        <v>22</v>
      </c>
      <c r="C31" s="50" t="s">
        <v>25</v>
      </c>
      <c r="D31" s="51">
        <v>43902</v>
      </c>
      <c r="E31" s="52">
        <v>49000000</v>
      </c>
      <c r="F31" s="53"/>
      <c r="G31" s="54">
        <v>389531.53</v>
      </c>
    </row>
    <row r="32" spans="1:8" ht="13.5" x14ac:dyDescent="0.2">
      <c r="A32" s="23">
        <v>43903</v>
      </c>
      <c r="B32" s="24">
        <v>23</v>
      </c>
      <c r="C32" s="25" t="s">
        <v>3</v>
      </c>
      <c r="D32" s="26">
        <v>43903</v>
      </c>
      <c r="E32" s="27"/>
      <c r="F32" s="28">
        <v>17795273.969999999</v>
      </c>
      <c r="G32" s="29">
        <v>18184805.5</v>
      </c>
      <c r="H32"/>
    </row>
    <row r="33" spans="1:8" ht="13.5" x14ac:dyDescent="0.2">
      <c r="A33" s="23">
        <v>43904</v>
      </c>
      <c r="B33" s="24">
        <v>24</v>
      </c>
      <c r="C33" s="25" t="s">
        <v>3</v>
      </c>
      <c r="D33" s="26">
        <v>43904</v>
      </c>
      <c r="E33" s="27"/>
      <c r="F33" s="28">
        <v>40555915.960000001</v>
      </c>
      <c r="G33" s="29">
        <v>58740721.460000001</v>
      </c>
      <c r="H33"/>
    </row>
    <row r="34" spans="1:8" ht="13.5" x14ac:dyDescent="0.2">
      <c r="A34" s="23">
        <v>43905</v>
      </c>
      <c r="B34" s="24">
        <v>25</v>
      </c>
      <c r="C34" s="25" t="s">
        <v>2</v>
      </c>
      <c r="D34" s="26">
        <v>43905</v>
      </c>
      <c r="E34" s="27"/>
      <c r="F34" s="28">
        <v>151833.91</v>
      </c>
      <c r="G34" s="29">
        <v>58892555.369999997</v>
      </c>
      <c r="H34"/>
    </row>
    <row r="35" spans="1:8" ht="13.5" x14ac:dyDescent="0.2">
      <c r="A35" s="23">
        <v>43905</v>
      </c>
      <c r="B35" s="24">
        <v>26</v>
      </c>
      <c r="C35" s="25" t="s">
        <v>3</v>
      </c>
      <c r="D35" s="26">
        <v>43905</v>
      </c>
      <c r="E35" s="27"/>
      <c r="F35" s="28">
        <v>46237402.289999999</v>
      </c>
      <c r="G35" s="29">
        <v>105129957.66</v>
      </c>
      <c r="H35"/>
    </row>
    <row r="36" spans="1:8" ht="13.5" x14ac:dyDescent="0.2">
      <c r="A36" s="31">
        <v>43905</v>
      </c>
      <c r="B36" s="32">
        <v>27</v>
      </c>
      <c r="C36" s="33" t="s">
        <v>26</v>
      </c>
      <c r="D36" s="34">
        <v>43905</v>
      </c>
      <c r="E36" s="35">
        <v>600000</v>
      </c>
      <c r="F36" s="36"/>
      <c r="G36" s="37">
        <v>104529957.66</v>
      </c>
      <c r="H36"/>
    </row>
    <row r="37" spans="1:8" ht="13.5" x14ac:dyDescent="0.2">
      <c r="A37" s="23">
        <v>43906</v>
      </c>
      <c r="B37" s="24">
        <v>28</v>
      </c>
      <c r="C37" s="25" t="s">
        <v>2</v>
      </c>
      <c r="D37" s="26">
        <v>43906</v>
      </c>
      <c r="E37" s="27"/>
      <c r="F37" s="28">
        <v>9905.07</v>
      </c>
      <c r="G37" s="29">
        <v>104539862.73</v>
      </c>
      <c r="H37"/>
    </row>
    <row r="38" spans="1:8" ht="13.5" x14ac:dyDescent="0.2">
      <c r="A38" s="23">
        <v>43906</v>
      </c>
      <c r="B38" s="24">
        <v>29</v>
      </c>
      <c r="C38" s="25" t="s">
        <v>3</v>
      </c>
      <c r="D38" s="26">
        <v>43906</v>
      </c>
      <c r="E38" s="27"/>
      <c r="F38" s="28">
        <v>33609395.07</v>
      </c>
      <c r="G38" s="29">
        <v>138149257.80000001</v>
      </c>
      <c r="H38"/>
    </row>
    <row r="39" spans="1:8" ht="13.5" x14ac:dyDescent="0.2">
      <c r="A39" s="48">
        <v>43906</v>
      </c>
      <c r="B39" s="49">
        <v>30</v>
      </c>
      <c r="C39" s="50" t="s">
        <v>25</v>
      </c>
      <c r="D39" s="51">
        <v>43906</v>
      </c>
      <c r="E39" s="52">
        <v>135000000</v>
      </c>
      <c r="F39" s="53"/>
      <c r="G39" s="54">
        <v>3149257.8</v>
      </c>
    </row>
    <row r="40" spans="1:8" ht="13.5" x14ac:dyDescent="0.2">
      <c r="A40" s="23">
        <v>43907</v>
      </c>
      <c r="B40" s="24">
        <v>31</v>
      </c>
      <c r="C40" s="25" t="s">
        <v>2</v>
      </c>
      <c r="D40" s="26">
        <v>43907</v>
      </c>
      <c r="E40" s="27"/>
      <c r="F40" s="28">
        <v>161165</v>
      </c>
      <c r="G40" s="29">
        <v>3310422.8</v>
      </c>
      <c r="H40"/>
    </row>
    <row r="41" spans="1:8" ht="13.5" x14ac:dyDescent="0.2">
      <c r="A41" s="23">
        <v>43907</v>
      </c>
      <c r="B41" s="24">
        <v>32</v>
      </c>
      <c r="C41" s="25" t="s">
        <v>3</v>
      </c>
      <c r="D41" s="26">
        <v>43907</v>
      </c>
      <c r="E41" s="27"/>
      <c r="F41" s="28">
        <v>38343124.340000004</v>
      </c>
      <c r="G41" s="29">
        <v>41653547.140000001</v>
      </c>
      <c r="H41"/>
    </row>
    <row r="42" spans="1:8" ht="13.5" x14ac:dyDescent="0.2">
      <c r="A42" s="23">
        <v>43908</v>
      </c>
      <c r="B42" s="24">
        <v>33</v>
      </c>
      <c r="C42" s="25" t="s">
        <v>3</v>
      </c>
      <c r="D42" s="26">
        <v>43908</v>
      </c>
      <c r="E42" s="27"/>
      <c r="F42" s="28">
        <v>46612743.07</v>
      </c>
      <c r="G42" s="29">
        <v>88266290.209999993</v>
      </c>
      <c r="H42"/>
    </row>
    <row r="43" spans="1:8" ht="13.5" x14ac:dyDescent="0.2">
      <c r="A43" s="48">
        <v>43908</v>
      </c>
      <c r="B43" s="49">
        <v>34</v>
      </c>
      <c r="C43" s="50" t="s">
        <v>25</v>
      </c>
      <c r="D43" s="51">
        <v>43908</v>
      </c>
      <c r="E43" s="52">
        <v>85000000</v>
      </c>
      <c r="F43" s="53"/>
      <c r="G43" s="54">
        <v>3266290.21</v>
      </c>
    </row>
    <row r="44" spans="1:8" ht="13.5" x14ac:dyDescent="0.2">
      <c r="A44" s="23">
        <v>43909</v>
      </c>
      <c r="B44" s="24">
        <v>35</v>
      </c>
      <c r="C44" s="25" t="s">
        <v>3</v>
      </c>
      <c r="D44" s="26">
        <v>43909</v>
      </c>
      <c r="E44" s="27"/>
      <c r="F44" s="28">
        <v>40593477.359999999</v>
      </c>
      <c r="G44" s="29">
        <v>43859767.57</v>
      </c>
      <c r="H44"/>
    </row>
    <row r="45" spans="1:8" ht="13.5" x14ac:dyDescent="0.2">
      <c r="A45" s="48">
        <v>43909</v>
      </c>
      <c r="B45" s="49">
        <v>36</v>
      </c>
      <c r="C45" s="50" t="s">
        <v>25</v>
      </c>
      <c r="D45" s="51">
        <v>43909</v>
      </c>
      <c r="E45" s="52">
        <v>40000000</v>
      </c>
      <c r="F45" s="53"/>
      <c r="G45" s="54">
        <v>3859767.57</v>
      </c>
    </row>
    <row r="46" spans="1:8" ht="13.5" x14ac:dyDescent="0.2">
      <c r="A46" s="23">
        <v>43910</v>
      </c>
      <c r="B46" s="24">
        <v>37</v>
      </c>
      <c r="C46" s="25" t="s">
        <v>2</v>
      </c>
      <c r="D46" s="26">
        <v>43910</v>
      </c>
      <c r="E46" s="27"/>
      <c r="F46" s="28">
        <v>183624.62</v>
      </c>
      <c r="G46" s="29">
        <v>4043392.19</v>
      </c>
      <c r="H46"/>
    </row>
    <row r="47" spans="1:8" ht="13.5" x14ac:dyDescent="0.2">
      <c r="A47" s="23">
        <v>43910</v>
      </c>
      <c r="B47" s="24">
        <v>38</v>
      </c>
      <c r="C47" s="25" t="s">
        <v>3</v>
      </c>
      <c r="D47" s="26">
        <v>43910</v>
      </c>
      <c r="E47" s="27"/>
      <c r="F47" s="28">
        <v>31815400.02</v>
      </c>
      <c r="G47" s="29">
        <v>35858792.210000001</v>
      </c>
      <c r="H47"/>
    </row>
    <row r="48" spans="1:8" ht="13.5" x14ac:dyDescent="0.2">
      <c r="A48" s="48">
        <v>43910</v>
      </c>
      <c r="B48" s="49">
        <v>39</v>
      </c>
      <c r="C48" s="50" t="s">
        <v>25</v>
      </c>
      <c r="D48" s="51">
        <v>43910</v>
      </c>
      <c r="E48" s="52">
        <v>30000000</v>
      </c>
      <c r="F48" s="53"/>
      <c r="G48" s="54">
        <v>5858792.21</v>
      </c>
    </row>
    <row r="49" spans="1:8" ht="13.5" x14ac:dyDescent="0.2">
      <c r="A49" s="23">
        <v>43911</v>
      </c>
      <c r="B49" s="24">
        <v>40</v>
      </c>
      <c r="C49" s="25" t="s">
        <v>3</v>
      </c>
      <c r="D49" s="26">
        <v>43911</v>
      </c>
      <c r="E49" s="27"/>
      <c r="F49" s="28">
        <v>52378931.719999999</v>
      </c>
      <c r="G49" s="29">
        <v>58237723.93</v>
      </c>
      <c r="H49"/>
    </row>
    <row r="50" spans="1:8" ht="13.5" x14ac:dyDescent="0.2">
      <c r="A50" s="23">
        <v>43912</v>
      </c>
      <c r="B50" s="24">
        <v>41</v>
      </c>
      <c r="C50" s="25" t="s">
        <v>2</v>
      </c>
      <c r="D50" s="26">
        <v>43912</v>
      </c>
      <c r="E50" s="27"/>
      <c r="F50" s="28">
        <v>277797.43</v>
      </c>
      <c r="G50" s="29">
        <v>58515521.359999999</v>
      </c>
      <c r="H50"/>
    </row>
    <row r="51" spans="1:8" ht="13.5" x14ac:dyDescent="0.2">
      <c r="A51" s="23">
        <v>43912</v>
      </c>
      <c r="B51" s="24">
        <v>42</v>
      </c>
      <c r="C51" s="25" t="s">
        <v>3</v>
      </c>
      <c r="D51" s="26">
        <v>43912</v>
      </c>
      <c r="E51" s="27"/>
      <c r="F51" s="28">
        <v>16731181.220000001</v>
      </c>
      <c r="G51" s="29">
        <v>75246702.579999998</v>
      </c>
      <c r="H51"/>
    </row>
    <row r="52" spans="1:8" ht="13.5" x14ac:dyDescent="0.2">
      <c r="A52" s="23">
        <v>43913</v>
      </c>
      <c r="B52" s="24">
        <v>43</v>
      </c>
      <c r="C52" s="25" t="s">
        <v>3</v>
      </c>
      <c r="D52" s="26">
        <v>43913</v>
      </c>
      <c r="E52" s="27"/>
      <c r="F52" s="28">
        <v>29120491.190000001</v>
      </c>
      <c r="G52" s="29">
        <v>104367193.77</v>
      </c>
      <c r="H52"/>
    </row>
    <row r="53" spans="1:8" ht="13.5" x14ac:dyDescent="0.2">
      <c r="A53" s="48">
        <v>43913</v>
      </c>
      <c r="B53" s="49">
        <v>44</v>
      </c>
      <c r="C53" s="50" t="s">
        <v>27</v>
      </c>
      <c r="D53" s="51">
        <v>43913</v>
      </c>
      <c r="E53" s="52">
        <v>34486643.479999997</v>
      </c>
      <c r="F53" s="53"/>
      <c r="G53" s="54">
        <v>69880550.290000007</v>
      </c>
    </row>
    <row r="54" spans="1:8" ht="13.5" x14ac:dyDescent="0.2">
      <c r="A54" s="23">
        <v>43914</v>
      </c>
      <c r="B54" s="24">
        <v>45</v>
      </c>
      <c r="C54" s="25" t="s">
        <v>3</v>
      </c>
      <c r="D54" s="26">
        <v>43914</v>
      </c>
      <c r="E54" s="27"/>
      <c r="F54" s="28">
        <v>34011337.18</v>
      </c>
      <c r="G54" s="29">
        <v>103891887.47</v>
      </c>
      <c r="H54"/>
    </row>
    <row r="55" spans="1:8" ht="13.5" x14ac:dyDescent="0.2">
      <c r="A55" s="48">
        <v>43914</v>
      </c>
      <c r="B55" s="49">
        <v>46</v>
      </c>
      <c r="C55" s="50" t="s">
        <v>27</v>
      </c>
      <c r="D55" s="51">
        <v>43914</v>
      </c>
      <c r="E55" s="52">
        <v>30241854.84</v>
      </c>
      <c r="F55" s="53"/>
      <c r="G55" s="54">
        <v>73650032.629999995</v>
      </c>
    </row>
    <row r="56" spans="1:8" ht="13.5" x14ac:dyDescent="0.2">
      <c r="A56" s="48">
        <v>43914</v>
      </c>
      <c r="B56" s="49">
        <v>47</v>
      </c>
      <c r="C56" s="50" t="s">
        <v>28</v>
      </c>
      <c r="D56" s="51">
        <v>43914</v>
      </c>
      <c r="E56" s="52">
        <v>53635203.920000002</v>
      </c>
      <c r="F56" s="53"/>
      <c r="G56" s="54">
        <v>20014828.710000001</v>
      </c>
    </row>
    <row r="57" spans="1:8" ht="13.5" x14ac:dyDescent="0.2">
      <c r="A57" s="31">
        <v>43914</v>
      </c>
      <c r="B57" s="32">
        <v>48</v>
      </c>
      <c r="C57" s="33" t="s">
        <v>0</v>
      </c>
      <c r="D57" s="34">
        <v>43914</v>
      </c>
      <c r="E57" s="35">
        <v>64362.239999999998</v>
      </c>
      <c r="F57" s="36"/>
      <c r="G57" s="37">
        <v>19950466.469999999</v>
      </c>
      <c r="H57"/>
    </row>
    <row r="58" spans="1:8" ht="13.5" x14ac:dyDescent="0.2">
      <c r="A58" s="31">
        <v>43915</v>
      </c>
      <c r="B58" s="32">
        <v>49</v>
      </c>
      <c r="C58" s="33" t="s">
        <v>29</v>
      </c>
      <c r="D58" s="34">
        <v>43915</v>
      </c>
      <c r="E58" s="35">
        <v>20000</v>
      </c>
      <c r="F58" s="36"/>
      <c r="G58" s="37">
        <v>19930466.469999999</v>
      </c>
      <c r="H58"/>
    </row>
    <row r="59" spans="1:8" ht="13.5" x14ac:dyDescent="0.2">
      <c r="A59" s="23">
        <v>43915</v>
      </c>
      <c r="B59" s="24">
        <v>50</v>
      </c>
      <c r="C59" s="25" t="s">
        <v>3</v>
      </c>
      <c r="D59" s="26">
        <v>43915</v>
      </c>
      <c r="E59" s="27"/>
      <c r="F59" s="28">
        <v>29263001.739999998</v>
      </c>
      <c r="G59" s="29">
        <v>49193468.210000001</v>
      </c>
      <c r="H59"/>
    </row>
    <row r="60" spans="1:8" ht="13.5" x14ac:dyDescent="0.2">
      <c r="A60" s="48">
        <v>43915</v>
      </c>
      <c r="B60" s="49">
        <v>51</v>
      </c>
      <c r="C60" s="50" t="s">
        <v>30</v>
      </c>
      <c r="D60" s="51">
        <v>43915</v>
      </c>
      <c r="E60" s="52">
        <v>27973084.16</v>
      </c>
      <c r="F60" s="53"/>
      <c r="G60" s="54">
        <v>21220384.050000001</v>
      </c>
    </row>
    <row r="61" spans="1:8" ht="13.5" x14ac:dyDescent="0.2">
      <c r="A61" s="23">
        <v>43916</v>
      </c>
      <c r="B61" s="24">
        <v>52</v>
      </c>
      <c r="C61" s="25" t="s">
        <v>3</v>
      </c>
      <c r="D61" s="26">
        <v>43916</v>
      </c>
      <c r="E61" s="27"/>
      <c r="F61" s="28">
        <v>29521593.59</v>
      </c>
      <c r="G61" s="29">
        <v>50741977.640000001</v>
      </c>
      <c r="H61"/>
    </row>
    <row r="62" spans="1:8" ht="13.5" x14ac:dyDescent="0.2">
      <c r="A62" s="48">
        <v>43916</v>
      </c>
      <c r="B62" s="49">
        <v>53</v>
      </c>
      <c r="C62" s="50" t="s">
        <v>31</v>
      </c>
      <c r="D62" s="51">
        <v>43916</v>
      </c>
      <c r="E62" s="55">
        <v>32739433.93</v>
      </c>
      <c r="F62" s="53"/>
      <c r="G62" s="54">
        <v>18002543.710000001</v>
      </c>
    </row>
    <row r="63" spans="1:8" ht="13.5" x14ac:dyDescent="0.2">
      <c r="A63" s="23">
        <v>43917</v>
      </c>
      <c r="B63" s="24">
        <v>54</v>
      </c>
      <c r="C63" s="25" t="s">
        <v>3</v>
      </c>
      <c r="D63" s="26">
        <v>43917</v>
      </c>
      <c r="E63" s="27"/>
      <c r="F63" s="28">
        <v>30887248.93</v>
      </c>
      <c r="G63" s="29">
        <v>48889792.640000001</v>
      </c>
      <c r="H63"/>
    </row>
    <row r="64" spans="1:8" ht="13.5" x14ac:dyDescent="0.2">
      <c r="A64" s="48">
        <v>43917</v>
      </c>
      <c r="B64" s="49">
        <v>55</v>
      </c>
      <c r="C64" s="50" t="s">
        <v>32</v>
      </c>
      <c r="D64" s="51">
        <v>43917</v>
      </c>
      <c r="E64" s="52">
        <v>1863000</v>
      </c>
      <c r="F64" s="53"/>
      <c r="G64" s="54">
        <v>47026792.640000001</v>
      </c>
    </row>
    <row r="65" spans="1:8" ht="13.5" x14ac:dyDescent="0.2">
      <c r="A65" s="31">
        <v>43917</v>
      </c>
      <c r="B65" s="32">
        <v>56</v>
      </c>
      <c r="C65" s="33" t="s">
        <v>0</v>
      </c>
      <c r="D65" s="34">
        <v>43917</v>
      </c>
      <c r="E65" s="35">
        <v>2235.6</v>
      </c>
      <c r="F65" s="36"/>
      <c r="G65" s="37">
        <v>47024557.039999999</v>
      </c>
      <c r="H65"/>
    </row>
    <row r="66" spans="1:8" ht="13.5" x14ac:dyDescent="0.2">
      <c r="A66" s="48">
        <v>43917</v>
      </c>
      <c r="B66" s="49">
        <v>57</v>
      </c>
      <c r="C66" s="50" t="s">
        <v>33</v>
      </c>
      <c r="D66" s="51">
        <v>43917</v>
      </c>
      <c r="E66" s="52">
        <v>5555704.1900000004</v>
      </c>
      <c r="F66" s="53"/>
      <c r="G66" s="54">
        <v>41468852.850000001</v>
      </c>
    </row>
    <row r="67" spans="1:8" ht="13.5" x14ac:dyDescent="0.2">
      <c r="A67" s="38">
        <v>43917</v>
      </c>
      <c r="B67" s="39">
        <v>58</v>
      </c>
      <c r="C67" s="40" t="s">
        <v>0</v>
      </c>
      <c r="D67" s="41">
        <v>43917</v>
      </c>
      <c r="E67" s="42">
        <v>6666.84</v>
      </c>
      <c r="F67" s="43"/>
      <c r="G67" s="44">
        <v>41462186.009999998</v>
      </c>
      <c r="H67"/>
    </row>
    <row r="68" spans="1:8" ht="13.5" x14ac:dyDescent="0.2">
      <c r="A68" s="48">
        <v>43917</v>
      </c>
      <c r="B68" s="49">
        <v>59</v>
      </c>
      <c r="C68" s="50" t="s">
        <v>1</v>
      </c>
      <c r="D68" s="51">
        <v>43917</v>
      </c>
      <c r="E68" s="52">
        <v>16737540.199999999</v>
      </c>
      <c r="F68" s="53"/>
      <c r="G68" s="54">
        <v>24724645.809999999</v>
      </c>
      <c r="H68" s="57" t="s">
        <v>43</v>
      </c>
    </row>
    <row r="69" spans="1:8" ht="13.5" x14ac:dyDescent="0.2">
      <c r="A69" s="23">
        <v>43918</v>
      </c>
      <c r="B69" s="30">
        <v>60</v>
      </c>
      <c r="C69" s="25" t="s">
        <v>2</v>
      </c>
      <c r="D69" s="26">
        <v>43918</v>
      </c>
      <c r="E69" s="27"/>
      <c r="F69" s="28">
        <v>618436.05000000005</v>
      </c>
      <c r="G69" s="29">
        <v>25343081.859999999</v>
      </c>
      <c r="H69"/>
    </row>
    <row r="70" spans="1:8" ht="13.5" x14ac:dyDescent="0.2">
      <c r="A70" s="23">
        <v>43918</v>
      </c>
      <c r="B70" s="30">
        <v>61</v>
      </c>
      <c r="C70" s="25" t="s">
        <v>3</v>
      </c>
      <c r="D70" s="26">
        <v>43918</v>
      </c>
      <c r="E70" s="27"/>
      <c r="F70" s="28">
        <v>31966268.579999998</v>
      </c>
      <c r="G70" s="29">
        <v>57309350.439999998</v>
      </c>
      <c r="H70"/>
    </row>
    <row r="71" spans="1:8" ht="13.5" x14ac:dyDescent="0.2">
      <c r="A71" s="23">
        <v>43919</v>
      </c>
      <c r="B71" s="30">
        <v>62</v>
      </c>
      <c r="C71" s="25" t="s">
        <v>3</v>
      </c>
      <c r="D71" s="26">
        <v>43919</v>
      </c>
      <c r="E71" s="27"/>
      <c r="F71" s="28">
        <v>48572668.380000003</v>
      </c>
      <c r="G71" s="29">
        <v>105882018.81999999</v>
      </c>
      <c r="H71"/>
    </row>
    <row r="72" spans="1:8" ht="13.5" x14ac:dyDescent="0.2">
      <c r="A72" s="23">
        <v>43920</v>
      </c>
      <c r="B72" s="30">
        <v>63</v>
      </c>
      <c r="C72" s="25" t="s">
        <v>2</v>
      </c>
      <c r="D72" s="26">
        <v>43920</v>
      </c>
      <c r="E72" s="27"/>
      <c r="F72" s="28">
        <v>321738.34000000003</v>
      </c>
      <c r="G72" s="29">
        <v>106203757.16</v>
      </c>
      <c r="H72"/>
    </row>
    <row r="73" spans="1:8" ht="13.5" x14ac:dyDescent="0.2">
      <c r="A73" s="23">
        <v>43920</v>
      </c>
      <c r="B73" s="30">
        <v>64</v>
      </c>
      <c r="C73" s="25" t="s">
        <v>3</v>
      </c>
      <c r="D73" s="26">
        <v>43920</v>
      </c>
      <c r="E73" s="27"/>
      <c r="F73" s="28">
        <v>18382931.27</v>
      </c>
      <c r="G73" s="29">
        <v>124586688.43000001</v>
      </c>
      <c r="H73"/>
    </row>
    <row r="74" spans="1:8" ht="13.5" x14ac:dyDescent="0.2">
      <c r="A74" s="48">
        <v>43920</v>
      </c>
      <c r="B74" s="49">
        <v>65</v>
      </c>
      <c r="C74" s="50" t="s">
        <v>4</v>
      </c>
      <c r="D74" s="51">
        <v>43920</v>
      </c>
      <c r="E74" s="52">
        <v>34472874.899999999</v>
      </c>
      <c r="F74" s="53"/>
      <c r="G74" s="54">
        <v>90113813.530000001</v>
      </c>
    </row>
    <row r="75" spans="1:8" ht="13.5" x14ac:dyDescent="0.2">
      <c r="A75" s="48">
        <v>43920</v>
      </c>
      <c r="B75" s="49">
        <v>66</v>
      </c>
      <c r="C75" s="50" t="s">
        <v>4</v>
      </c>
      <c r="D75" s="51">
        <v>43920</v>
      </c>
      <c r="E75" s="52">
        <v>3610765.16</v>
      </c>
      <c r="F75" s="53"/>
      <c r="G75" s="54">
        <v>86503048.370000005</v>
      </c>
    </row>
    <row r="76" spans="1:8" ht="13.5" x14ac:dyDescent="0.2">
      <c r="A76" s="48">
        <v>43920</v>
      </c>
      <c r="B76" s="49">
        <v>67</v>
      </c>
      <c r="C76" s="50" t="s">
        <v>5</v>
      </c>
      <c r="D76" s="51">
        <v>43920</v>
      </c>
      <c r="E76" s="52">
        <v>1373100</v>
      </c>
      <c r="F76" s="53"/>
      <c r="G76" s="54">
        <v>85129948.370000005</v>
      </c>
    </row>
    <row r="77" spans="1:8" ht="13.5" x14ac:dyDescent="0.2">
      <c r="A77" s="31">
        <v>43920</v>
      </c>
      <c r="B77" s="45">
        <v>68</v>
      </c>
      <c r="C77" s="33" t="s">
        <v>0</v>
      </c>
      <c r="D77" s="34">
        <v>43920</v>
      </c>
      <c r="E77" s="35">
        <v>1647.72</v>
      </c>
      <c r="F77" s="36"/>
      <c r="G77" s="37">
        <v>85128300.650000006</v>
      </c>
      <c r="H77"/>
    </row>
    <row r="78" spans="1:8" ht="13.5" x14ac:dyDescent="0.2">
      <c r="A78" s="48">
        <v>43920</v>
      </c>
      <c r="B78" s="49">
        <v>69</v>
      </c>
      <c r="C78" s="50" t="s">
        <v>6</v>
      </c>
      <c r="D78" s="51">
        <v>43920</v>
      </c>
      <c r="E78" s="52">
        <v>4000000</v>
      </c>
      <c r="F78" s="53"/>
      <c r="G78" s="54">
        <v>81128300.650000006</v>
      </c>
    </row>
    <row r="79" spans="1:8" ht="13.5" x14ac:dyDescent="0.2">
      <c r="A79" s="31">
        <v>43920</v>
      </c>
      <c r="B79" s="45">
        <v>70</v>
      </c>
      <c r="C79" s="33" t="s">
        <v>0</v>
      </c>
      <c r="D79" s="34">
        <v>43920</v>
      </c>
      <c r="E79" s="35">
        <v>4800</v>
      </c>
      <c r="F79" s="36"/>
      <c r="G79" s="37">
        <v>81123500.650000006</v>
      </c>
      <c r="H79"/>
    </row>
    <row r="80" spans="1:8" ht="13.5" x14ac:dyDescent="0.2">
      <c r="A80" s="48">
        <v>43920</v>
      </c>
      <c r="B80" s="49">
        <v>71</v>
      </c>
      <c r="C80" s="50" t="s">
        <v>7</v>
      </c>
      <c r="D80" s="51">
        <v>43920</v>
      </c>
      <c r="E80" s="52">
        <v>10200000</v>
      </c>
      <c r="F80" s="53"/>
      <c r="G80" s="54">
        <v>70923500.650000006</v>
      </c>
    </row>
    <row r="81" spans="1:8" ht="13.5" x14ac:dyDescent="0.2">
      <c r="A81" s="31">
        <v>43920</v>
      </c>
      <c r="B81" s="45">
        <v>72</v>
      </c>
      <c r="C81" s="33" t="s">
        <v>0</v>
      </c>
      <c r="D81" s="34">
        <v>43920</v>
      </c>
      <c r="E81" s="35">
        <v>12240</v>
      </c>
      <c r="F81" s="36"/>
      <c r="G81" s="37">
        <v>70911260.650000006</v>
      </c>
      <c r="H81"/>
    </row>
    <row r="82" spans="1:8" ht="13.5" x14ac:dyDescent="0.2">
      <c r="A82" s="48">
        <v>43920</v>
      </c>
      <c r="B82" s="49">
        <v>73</v>
      </c>
      <c r="C82" s="50" t="s">
        <v>8</v>
      </c>
      <c r="D82" s="51">
        <v>43920</v>
      </c>
      <c r="E82" s="52">
        <v>2000000</v>
      </c>
      <c r="F82" s="53"/>
      <c r="G82" s="54">
        <v>68911260.650000006</v>
      </c>
    </row>
    <row r="83" spans="1:8" ht="13.5" x14ac:dyDescent="0.2">
      <c r="A83" s="31">
        <v>43920</v>
      </c>
      <c r="B83" s="45">
        <v>74</v>
      </c>
      <c r="C83" s="33" t="s">
        <v>0</v>
      </c>
      <c r="D83" s="34">
        <v>43920</v>
      </c>
      <c r="E83" s="35">
        <v>2400</v>
      </c>
      <c r="F83" s="36"/>
      <c r="G83" s="37">
        <v>68908860.650000006</v>
      </c>
      <c r="H83"/>
    </row>
    <row r="84" spans="1:8" ht="13.5" x14ac:dyDescent="0.2">
      <c r="A84" s="48">
        <v>43920</v>
      </c>
      <c r="B84" s="49">
        <v>75</v>
      </c>
      <c r="C84" s="50" t="s">
        <v>9</v>
      </c>
      <c r="D84" s="51">
        <v>43920</v>
      </c>
      <c r="E84" s="52">
        <v>5700000</v>
      </c>
      <c r="F84" s="53"/>
      <c r="G84" s="54">
        <v>63208860.649999999</v>
      </c>
    </row>
    <row r="85" spans="1:8" ht="13.5" x14ac:dyDescent="0.2">
      <c r="A85" s="31">
        <v>43920</v>
      </c>
      <c r="B85" s="45">
        <v>76</v>
      </c>
      <c r="C85" s="33" t="s">
        <v>0</v>
      </c>
      <c r="D85" s="34">
        <v>43920</v>
      </c>
      <c r="E85" s="35">
        <v>6840</v>
      </c>
      <c r="F85" s="36"/>
      <c r="G85" s="37">
        <v>63202020.649999999</v>
      </c>
      <c r="H85"/>
    </row>
    <row r="86" spans="1:8" ht="13.5" x14ac:dyDescent="0.2">
      <c r="A86" s="31">
        <v>43921</v>
      </c>
      <c r="B86" s="45">
        <v>77</v>
      </c>
      <c r="C86" s="33" t="s">
        <v>10</v>
      </c>
      <c r="D86" s="34">
        <v>43921</v>
      </c>
      <c r="E86" s="35">
        <v>20000</v>
      </c>
      <c r="F86" s="36"/>
      <c r="G86" s="37">
        <v>63182020.649999999</v>
      </c>
      <c r="H86"/>
    </row>
    <row r="87" spans="1:8" ht="13.5" x14ac:dyDescent="0.2">
      <c r="A87" s="23">
        <v>43921</v>
      </c>
      <c r="B87" s="30">
        <v>78</v>
      </c>
      <c r="C87" s="25" t="s">
        <v>3</v>
      </c>
      <c r="D87" s="26">
        <v>43921</v>
      </c>
      <c r="E87" s="27"/>
      <c r="F87" s="28">
        <v>34989955.049999997</v>
      </c>
      <c r="G87" s="29">
        <v>98171975.700000003</v>
      </c>
      <c r="H87"/>
    </row>
    <row r="88" spans="1:8" ht="13.5" x14ac:dyDescent="0.2">
      <c r="A88" s="48">
        <v>43921</v>
      </c>
      <c r="B88" s="49">
        <v>79</v>
      </c>
      <c r="C88" s="50" t="s">
        <v>11</v>
      </c>
      <c r="D88" s="51">
        <v>43921</v>
      </c>
      <c r="E88" s="52">
        <v>5517203.2000000002</v>
      </c>
      <c r="F88" s="53"/>
      <c r="G88" s="54">
        <v>92654772.5</v>
      </c>
    </row>
    <row r="89" spans="1:8" ht="13.5" x14ac:dyDescent="0.2">
      <c r="A89" s="31">
        <v>43921</v>
      </c>
      <c r="B89" s="45">
        <v>80</v>
      </c>
      <c r="C89" s="33" t="s">
        <v>0</v>
      </c>
      <c r="D89" s="34">
        <v>43921</v>
      </c>
      <c r="E89" s="35">
        <v>6620.64</v>
      </c>
      <c r="F89" s="36"/>
      <c r="G89" s="37">
        <v>92648151.859999999</v>
      </c>
      <c r="H89"/>
    </row>
    <row r="90" spans="1:8" ht="13.5" x14ac:dyDescent="0.2">
      <c r="A90" s="48">
        <v>43921</v>
      </c>
      <c r="B90" s="49">
        <v>81</v>
      </c>
      <c r="C90" s="50" t="s">
        <v>12</v>
      </c>
      <c r="D90" s="51">
        <v>43921</v>
      </c>
      <c r="E90" s="52">
        <v>924600</v>
      </c>
      <c r="F90" s="53"/>
      <c r="G90" s="54">
        <v>91723551.859999999</v>
      </c>
    </row>
    <row r="91" spans="1:8" ht="13.5" x14ac:dyDescent="0.2">
      <c r="A91" s="31">
        <v>43921</v>
      </c>
      <c r="B91" s="45">
        <v>82</v>
      </c>
      <c r="C91" s="33" t="s">
        <v>0</v>
      </c>
      <c r="D91" s="34">
        <v>43921</v>
      </c>
      <c r="E91" s="35">
        <v>1109.52</v>
      </c>
      <c r="F91" s="36"/>
      <c r="G91" s="37">
        <v>91722442.340000004</v>
      </c>
      <c r="H91"/>
    </row>
    <row r="92" spans="1:8" ht="13.5" x14ac:dyDescent="0.2">
      <c r="A92" s="48">
        <v>43921</v>
      </c>
      <c r="B92" s="49">
        <v>83</v>
      </c>
      <c r="C92" s="50" t="s">
        <v>13</v>
      </c>
      <c r="D92" s="51">
        <v>43921</v>
      </c>
      <c r="E92" s="52">
        <v>1420000.01</v>
      </c>
      <c r="F92" s="53"/>
      <c r="G92" s="54">
        <v>90302442.329999998</v>
      </c>
    </row>
    <row r="93" spans="1:8" ht="13.5" x14ac:dyDescent="0.2">
      <c r="A93" s="31">
        <v>43921</v>
      </c>
      <c r="B93" s="45">
        <v>84</v>
      </c>
      <c r="C93" s="33" t="s">
        <v>0</v>
      </c>
      <c r="D93" s="34">
        <v>43921</v>
      </c>
      <c r="E93" s="35">
        <v>1704</v>
      </c>
      <c r="F93" s="36"/>
      <c r="G93" s="37">
        <v>90300738.329999998</v>
      </c>
      <c r="H93"/>
    </row>
    <row r="94" spans="1:8" ht="13.5" x14ac:dyDescent="0.2">
      <c r="A94" s="48">
        <v>43921</v>
      </c>
      <c r="B94" s="49">
        <v>85</v>
      </c>
      <c r="C94" s="50" t="s">
        <v>14</v>
      </c>
      <c r="D94" s="51">
        <v>43921</v>
      </c>
      <c r="E94" s="52">
        <v>18449919.670000002</v>
      </c>
      <c r="F94" s="53"/>
      <c r="G94" s="54">
        <v>71850818.659999996</v>
      </c>
    </row>
    <row r="95" spans="1:8" ht="13.5" x14ac:dyDescent="0.2">
      <c r="A95" s="31">
        <v>43921</v>
      </c>
      <c r="B95" s="45">
        <v>86</v>
      </c>
      <c r="C95" s="33" t="s">
        <v>0</v>
      </c>
      <c r="D95" s="34">
        <v>43921</v>
      </c>
      <c r="E95" s="35">
        <v>22139.9</v>
      </c>
      <c r="F95" s="36"/>
      <c r="G95" s="37">
        <v>71828678.760000005</v>
      </c>
      <c r="H95"/>
    </row>
    <row r="96" spans="1:8" ht="13.5" x14ac:dyDescent="0.2">
      <c r="A96" s="31">
        <v>43921</v>
      </c>
      <c r="B96" s="45">
        <v>87</v>
      </c>
      <c r="C96" s="33" t="s">
        <v>15</v>
      </c>
      <c r="D96" s="34">
        <v>43921</v>
      </c>
      <c r="E96" s="46">
        <v>833</v>
      </c>
      <c r="F96" s="36"/>
      <c r="G96" s="37">
        <v>71827845.760000005</v>
      </c>
      <c r="H96"/>
    </row>
    <row r="97" spans="1:8" ht="13.5" x14ac:dyDescent="0.2">
      <c r="A97" s="31">
        <v>43921</v>
      </c>
      <c r="B97" s="45">
        <v>88</v>
      </c>
      <c r="C97" s="33" t="s">
        <v>16</v>
      </c>
      <c r="D97" s="34">
        <v>43921</v>
      </c>
      <c r="E97" s="35">
        <v>5443</v>
      </c>
      <c r="F97" s="36"/>
      <c r="G97" s="37">
        <v>71822402.760000005</v>
      </c>
      <c r="H97" s="65">
        <f>+F98-E98</f>
        <v>71822402.75999999</v>
      </c>
    </row>
    <row r="98" spans="1:8" x14ac:dyDescent="0.2">
      <c r="E98" s="22">
        <f>SUBTOTAL(9,E16:E97)</f>
        <v>828679970.12</v>
      </c>
      <c r="F98" s="22">
        <f>SUBTOTAL(9,F16:F97)</f>
        <v>900502372.88</v>
      </c>
    </row>
  </sheetData>
  <autoFilter ref="A15:G97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9" workbookViewId="0">
      <selection activeCell="F45" sqref="F45"/>
    </sheetView>
  </sheetViews>
  <sheetFormatPr baseColWidth="10" defaultRowHeight="12.75" x14ac:dyDescent="0.2"/>
  <cols>
    <col min="1" max="1" width="3.6640625" style="59" customWidth="1"/>
    <col min="2" max="2" width="11.33203125" style="59" customWidth="1"/>
    <col min="3" max="3" width="6" style="59" customWidth="1"/>
    <col min="4" max="4" width="4" style="59" customWidth="1"/>
    <col min="5" max="5" width="11.33203125" style="59" customWidth="1"/>
    <col min="6" max="6" width="54.6640625" style="59" customWidth="1"/>
    <col min="7" max="9" width="18.5" style="59" customWidth="1"/>
    <col min="10" max="256" width="12" style="59"/>
    <col min="257" max="257" width="3.6640625" style="59" customWidth="1"/>
    <col min="258" max="258" width="11.33203125" style="59" customWidth="1"/>
    <col min="259" max="259" width="6" style="59" customWidth="1"/>
    <col min="260" max="260" width="4" style="59" customWidth="1"/>
    <col min="261" max="261" width="11.33203125" style="59" customWidth="1"/>
    <col min="262" max="262" width="104.5" style="59" customWidth="1"/>
    <col min="263" max="265" width="18.5" style="59" customWidth="1"/>
    <col min="266" max="512" width="12" style="59"/>
    <col min="513" max="513" width="3.6640625" style="59" customWidth="1"/>
    <col min="514" max="514" width="11.33203125" style="59" customWidth="1"/>
    <col min="515" max="515" width="6" style="59" customWidth="1"/>
    <col min="516" max="516" width="4" style="59" customWidth="1"/>
    <col min="517" max="517" width="11.33203125" style="59" customWidth="1"/>
    <col min="518" max="518" width="104.5" style="59" customWidth="1"/>
    <col min="519" max="521" width="18.5" style="59" customWidth="1"/>
    <col min="522" max="768" width="12" style="59"/>
    <col min="769" max="769" width="3.6640625" style="59" customWidth="1"/>
    <col min="770" max="770" width="11.33203125" style="59" customWidth="1"/>
    <col min="771" max="771" width="6" style="59" customWidth="1"/>
    <col min="772" max="772" width="4" style="59" customWidth="1"/>
    <col min="773" max="773" width="11.33203125" style="59" customWidth="1"/>
    <col min="774" max="774" width="104.5" style="59" customWidth="1"/>
    <col min="775" max="777" width="18.5" style="59" customWidth="1"/>
    <col min="778" max="1024" width="12" style="59"/>
    <col min="1025" max="1025" width="3.6640625" style="59" customWidth="1"/>
    <col min="1026" max="1026" width="11.33203125" style="59" customWidth="1"/>
    <col min="1027" max="1027" width="6" style="59" customWidth="1"/>
    <col min="1028" max="1028" width="4" style="59" customWidth="1"/>
    <col min="1029" max="1029" width="11.33203125" style="59" customWidth="1"/>
    <col min="1030" max="1030" width="104.5" style="59" customWidth="1"/>
    <col min="1031" max="1033" width="18.5" style="59" customWidth="1"/>
    <col min="1034" max="1280" width="12" style="59"/>
    <col min="1281" max="1281" width="3.6640625" style="59" customWidth="1"/>
    <col min="1282" max="1282" width="11.33203125" style="59" customWidth="1"/>
    <col min="1283" max="1283" width="6" style="59" customWidth="1"/>
    <col min="1284" max="1284" width="4" style="59" customWidth="1"/>
    <col min="1285" max="1285" width="11.33203125" style="59" customWidth="1"/>
    <col min="1286" max="1286" width="104.5" style="59" customWidth="1"/>
    <col min="1287" max="1289" width="18.5" style="59" customWidth="1"/>
    <col min="1290" max="1536" width="12" style="59"/>
    <col min="1537" max="1537" width="3.6640625" style="59" customWidth="1"/>
    <col min="1538" max="1538" width="11.33203125" style="59" customWidth="1"/>
    <col min="1539" max="1539" width="6" style="59" customWidth="1"/>
    <col min="1540" max="1540" width="4" style="59" customWidth="1"/>
    <col min="1541" max="1541" width="11.33203125" style="59" customWidth="1"/>
    <col min="1542" max="1542" width="104.5" style="59" customWidth="1"/>
    <col min="1543" max="1545" width="18.5" style="59" customWidth="1"/>
    <col min="1546" max="1792" width="12" style="59"/>
    <col min="1793" max="1793" width="3.6640625" style="59" customWidth="1"/>
    <col min="1794" max="1794" width="11.33203125" style="59" customWidth="1"/>
    <col min="1795" max="1795" width="6" style="59" customWidth="1"/>
    <col min="1796" max="1796" width="4" style="59" customWidth="1"/>
    <col min="1797" max="1797" width="11.33203125" style="59" customWidth="1"/>
    <col min="1798" max="1798" width="104.5" style="59" customWidth="1"/>
    <col min="1799" max="1801" width="18.5" style="59" customWidth="1"/>
    <col min="1802" max="2048" width="12" style="59"/>
    <col min="2049" max="2049" width="3.6640625" style="59" customWidth="1"/>
    <col min="2050" max="2050" width="11.33203125" style="59" customWidth="1"/>
    <col min="2051" max="2051" width="6" style="59" customWidth="1"/>
    <col min="2052" max="2052" width="4" style="59" customWidth="1"/>
    <col min="2053" max="2053" width="11.33203125" style="59" customWidth="1"/>
    <col min="2054" max="2054" width="104.5" style="59" customWidth="1"/>
    <col min="2055" max="2057" width="18.5" style="59" customWidth="1"/>
    <col min="2058" max="2304" width="12" style="59"/>
    <col min="2305" max="2305" width="3.6640625" style="59" customWidth="1"/>
    <col min="2306" max="2306" width="11.33203125" style="59" customWidth="1"/>
    <col min="2307" max="2307" width="6" style="59" customWidth="1"/>
    <col min="2308" max="2308" width="4" style="59" customWidth="1"/>
    <col min="2309" max="2309" width="11.33203125" style="59" customWidth="1"/>
    <col min="2310" max="2310" width="104.5" style="59" customWidth="1"/>
    <col min="2311" max="2313" width="18.5" style="59" customWidth="1"/>
    <col min="2314" max="2560" width="12" style="59"/>
    <col min="2561" max="2561" width="3.6640625" style="59" customWidth="1"/>
    <col min="2562" max="2562" width="11.33203125" style="59" customWidth="1"/>
    <col min="2563" max="2563" width="6" style="59" customWidth="1"/>
    <col min="2564" max="2564" width="4" style="59" customWidth="1"/>
    <col min="2565" max="2565" width="11.33203125" style="59" customWidth="1"/>
    <col min="2566" max="2566" width="104.5" style="59" customWidth="1"/>
    <col min="2567" max="2569" width="18.5" style="59" customWidth="1"/>
    <col min="2570" max="2816" width="12" style="59"/>
    <col min="2817" max="2817" width="3.6640625" style="59" customWidth="1"/>
    <col min="2818" max="2818" width="11.33203125" style="59" customWidth="1"/>
    <col min="2819" max="2819" width="6" style="59" customWidth="1"/>
    <col min="2820" max="2820" width="4" style="59" customWidth="1"/>
    <col min="2821" max="2821" width="11.33203125" style="59" customWidth="1"/>
    <col min="2822" max="2822" width="104.5" style="59" customWidth="1"/>
    <col min="2823" max="2825" width="18.5" style="59" customWidth="1"/>
    <col min="2826" max="3072" width="12" style="59"/>
    <col min="3073" max="3073" width="3.6640625" style="59" customWidth="1"/>
    <col min="3074" max="3074" width="11.33203125" style="59" customWidth="1"/>
    <col min="3075" max="3075" width="6" style="59" customWidth="1"/>
    <col min="3076" max="3076" width="4" style="59" customWidth="1"/>
    <col min="3077" max="3077" width="11.33203125" style="59" customWidth="1"/>
    <col min="3078" max="3078" width="104.5" style="59" customWidth="1"/>
    <col min="3079" max="3081" width="18.5" style="59" customWidth="1"/>
    <col min="3082" max="3328" width="12" style="59"/>
    <col min="3329" max="3329" width="3.6640625" style="59" customWidth="1"/>
    <col min="3330" max="3330" width="11.33203125" style="59" customWidth="1"/>
    <col min="3331" max="3331" width="6" style="59" customWidth="1"/>
    <col min="3332" max="3332" width="4" style="59" customWidth="1"/>
    <col min="3333" max="3333" width="11.33203125" style="59" customWidth="1"/>
    <col min="3334" max="3334" width="104.5" style="59" customWidth="1"/>
    <col min="3335" max="3337" width="18.5" style="59" customWidth="1"/>
    <col min="3338" max="3584" width="12" style="59"/>
    <col min="3585" max="3585" width="3.6640625" style="59" customWidth="1"/>
    <col min="3586" max="3586" width="11.33203125" style="59" customWidth="1"/>
    <col min="3587" max="3587" width="6" style="59" customWidth="1"/>
    <col min="3588" max="3588" width="4" style="59" customWidth="1"/>
    <col min="3589" max="3589" width="11.33203125" style="59" customWidth="1"/>
    <col min="3590" max="3590" width="104.5" style="59" customWidth="1"/>
    <col min="3591" max="3593" width="18.5" style="59" customWidth="1"/>
    <col min="3594" max="3840" width="12" style="59"/>
    <col min="3841" max="3841" width="3.6640625" style="59" customWidth="1"/>
    <col min="3842" max="3842" width="11.33203125" style="59" customWidth="1"/>
    <col min="3843" max="3843" width="6" style="59" customWidth="1"/>
    <col min="3844" max="3844" width="4" style="59" customWidth="1"/>
    <col min="3845" max="3845" width="11.33203125" style="59" customWidth="1"/>
    <col min="3846" max="3846" width="104.5" style="59" customWidth="1"/>
    <col min="3847" max="3849" width="18.5" style="59" customWidth="1"/>
    <col min="3850" max="4096" width="12" style="59"/>
    <col min="4097" max="4097" width="3.6640625" style="59" customWidth="1"/>
    <col min="4098" max="4098" width="11.33203125" style="59" customWidth="1"/>
    <col min="4099" max="4099" width="6" style="59" customWidth="1"/>
    <col min="4100" max="4100" width="4" style="59" customWidth="1"/>
    <col min="4101" max="4101" width="11.33203125" style="59" customWidth="1"/>
    <col min="4102" max="4102" width="104.5" style="59" customWidth="1"/>
    <col min="4103" max="4105" width="18.5" style="59" customWidth="1"/>
    <col min="4106" max="4352" width="12" style="59"/>
    <col min="4353" max="4353" width="3.6640625" style="59" customWidth="1"/>
    <col min="4354" max="4354" width="11.33203125" style="59" customWidth="1"/>
    <col min="4355" max="4355" width="6" style="59" customWidth="1"/>
    <col min="4356" max="4356" width="4" style="59" customWidth="1"/>
    <col min="4357" max="4357" width="11.33203125" style="59" customWidth="1"/>
    <col min="4358" max="4358" width="104.5" style="59" customWidth="1"/>
    <col min="4359" max="4361" width="18.5" style="59" customWidth="1"/>
    <col min="4362" max="4608" width="12" style="59"/>
    <col min="4609" max="4609" width="3.6640625" style="59" customWidth="1"/>
    <col min="4610" max="4610" width="11.33203125" style="59" customWidth="1"/>
    <col min="4611" max="4611" width="6" style="59" customWidth="1"/>
    <col min="4612" max="4612" width="4" style="59" customWidth="1"/>
    <col min="4613" max="4613" width="11.33203125" style="59" customWidth="1"/>
    <col min="4614" max="4614" width="104.5" style="59" customWidth="1"/>
    <col min="4615" max="4617" width="18.5" style="59" customWidth="1"/>
    <col min="4618" max="4864" width="12" style="59"/>
    <col min="4865" max="4865" width="3.6640625" style="59" customWidth="1"/>
    <col min="4866" max="4866" width="11.33203125" style="59" customWidth="1"/>
    <col min="4867" max="4867" width="6" style="59" customWidth="1"/>
    <col min="4868" max="4868" width="4" style="59" customWidth="1"/>
    <col min="4869" max="4869" width="11.33203125" style="59" customWidth="1"/>
    <col min="4870" max="4870" width="104.5" style="59" customWidth="1"/>
    <col min="4871" max="4873" width="18.5" style="59" customWidth="1"/>
    <col min="4874" max="5120" width="12" style="59"/>
    <col min="5121" max="5121" width="3.6640625" style="59" customWidth="1"/>
    <col min="5122" max="5122" width="11.33203125" style="59" customWidth="1"/>
    <col min="5123" max="5123" width="6" style="59" customWidth="1"/>
    <col min="5124" max="5124" width="4" style="59" customWidth="1"/>
    <col min="5125" max="5125" width="11.33203125" style="59" customWidth="1"/>
    <col min="5126" max="5126" width="104.5" style="59" customWidth="1"/>
    <col min="5127" max="5129" width="18.5" style="59" customWidth="1"/>
    <col min="5130" max="5376" width="12" style="59"/>
    <col min="5377" max="5377" width="3.6640625" style="59" customWidth="1"/>
    <col min="5378" max="5378" width="11.33203125" style="59" customWidth="1"/>
    <col min="5379" max="5379" width="6" style="59" customWidth="1"/>
    <col min="5380" max="5380" width="4" style="59" customWidth="1"/>
    <col min="5381" max="5381" width="11.33203125" style="59" customWidth="1"/>
    <col min="5382" max="5382" width="104.5" style="59" customWidth="1"/>
    <col min="5383" max="5385" width="18.5" style="59" customWidth="1"/>
    <col min="5386" max="5632" width="12" style="59"/>
    <col min="5633" max="5633" width="3.6640625" style="59" customWidth="1"/>
    <col min="5634" max="5634" width="11.33203125" style="59" customWidth="1"/>
    <col min="5635" max="5635" width="6" style="59" customWidth="1"/>
    <col min="5636" max="5636" width="4" style="59" customWidth="1"/>
    <col min="5637" max="5637" width="11.33203125" style="59" customWidth="1"/>
    <col min="5638" max="5638" width="104.5" style="59" customWidth="1"/>
    <col min="5639" max="5641" width="18.5" style="59" customWidth="1"/>
    <col min="5642" max="5888" width="12" style="59"/>
    <col min="5889" max="5889" width="3.6640625" style="59" customWidth="1"/>
    <col min="5890" max="5890" width="11.33203125" style="59" customWidth="1"/>
    <col min="5891" max="5891" width="6" style="59" customWidth="1"/>
    <col min="5892" max="5892" width="4" style="59" customWidth="1"/>
    <col min="5893" max="5893" width="11.33203125" style="59" customWidth="1"/>
    <col min="5894" max="5894" width="104.5" style="59" customWidth="1"/>
    <col min="5895" max="5897" width="18.5" style="59" customWidth="1"/>
    <col min="5898" max="6144" width="12" style="59"/>
    <col min="6145" max="6145" width="3.6640625" style="59" customWidth="1"/>
    <col min="6146" max="6146" width="11.33203125" style="59" customWidth="1"/>
    <col min="6147" max="6147" width="6" style="59" customWidth="1"/>
    <col min="6148" max="6148" width="4" style="59" customWidth="1"/>
    <col min="6149" max="6149" width="11.33203125" style="59" customWidth="1"/>
    <col min="6150" max="6150" width="104.5" style="59" customWidth="1"/>
    <col min="6151" max="6153" width="18.5" style="59" customWidth="1"/>
    <col min="6154" max="6400" width="12" style="59"/>
    <col min="6401" max="6401" width="3.6640625" style="59" customWidth="1"/>
    <col min="6402" max="6402" width="11.33203125" style="59" customWidth="1"/>
    <col min="6403" max="6403" width="6" style="59" customWidth="1"/>
    <col min="6404" max="6404" width="4" style="59" customWidth="1"/>
    <col min="6405" max="6405" width="11.33203125" style="59" customWidth="1"/>
    <col min="6406" max="6406" width="104.5" style="59" customWidth="1"/>
    <col min="6407" max="6409" width="18.5" style="59" customWidth="1"/>
    <col min="6410" max="6656" width="12" style="59"/>
    <col min="6657" max="6657" width="3.6640625" style="59" customWidth="1"/>
    <col min="6658" max="6658" width="11.33203125" style="59" customWidth="1"/>
    <col min="6659" max="6659" width="6" style="59" customWidth="1"/>
    <col min="6660" max="6660" width="4" style="59" customWidth="1"/>
    <col min="6661" max="6661" width="11.33203125" style="59" customWidth="1"/>
    <col min="6662" max="6662" width="104.5" style="59" customWidth="1"/>
    <col min="6663" max="6665" width="18.5" style="59" customWidth="1"/>
    <col min="6666" max="6912" width="12" style="59"/>
    <col min="6913" max="6913" width="3.6640625" style="59" customWidth="1"/>
    <col min="6914" max="6914" width="11.33203125" style="59" customWidth="1"/>
    <col min="6915" max="6915" width="6" style="59" customWidth="1"/>
    <col min="6916" max="6916" width="4" style="59" customWidth="1"/>
    <col min="6917" max="6917" width="11.33203125" style="59" customWidth="1"/>
    <col min="6918" max="6918" width="104.5" style="59" customWidth="1"/>
    <col min="6919" max="6921" width="18.5" style="59" customWidth="1"/>
    <col min="6922" max="7168" width="12" style="59"/>
    <col min="7169" max="7169" width="3.6640625" style="59" customWidth="1"/>
    <col min="7170" max="7170" width="11.33203125" style="59" customWidth="1"/>
    <col min="7171" max="7171" width="6" style="59" customWidth="1"/>
    <col min="7172" max="7172" width="4" style="59" customWidth="1"/>
    <col min="7173" max="7173" width="11.33203125" style="59" customWidth="1"/>
    <col min="7174" max="7174" width="104.5" style="59" customWidth="1"/>
    <col min="7175" max="7177" width="18.5" style="59" customWidth="1"/>
    <col min="7178" max="7424" width="12" style="59"/>
    <col min="7425" max="7425" width="3.6640625" style="59" customWidth="1"/>
    <col min="7426" max="7426" width="11.33203125" style="59" customWidth="1"/>
    <col min="7427" max="7427" width="6" style="59" customWidth="1"/>
    <col min="7428" max="7428" width="4" style="59" customWidth="1"/>
    <col min="7429" max="7429" width="11.33203125" style="59" customWidth="1"/>
    <col min="7430" max="7430" width="104.5" style="59" customWidth="1"/>
    <col min="7431" max="7433" width="18.5" style="59" customWidth="1"/>
    <col min="7434" max="7680" width="12" style="59"/>
    <col min="7681" max="7681" width="3.6640625" style="59" customWidth="1"/>
    <col min="7682" max="7682" width="11.33203125" style="59" customWidth="1"/>
    <col min="7683" max="7683" width="6" style="59" customWidth="1"/>
    <col min="7684" max="7684" width="4" style="59" customWidth="1"/>
    <col min="7685" max="7685" width="11.33203125" style="59" customWidth="1"/>
    <col min="7686" max="7686" width="104.5" style="59" customWidth="1"/>
    <col min="7687" max="7689" width="18.5" style="59" customWidth="1"/>
    <col min="7690" max="7936" width="12" style="59"/>
    <col min="7937" max="7937" width="3.6640625" style="59" customWidth="1"/>
    <col min="7938" max="7938" width="11.33203125" style="59" customWidth="1"/>
    <col min="7939" max="7939" width="6" style="59" customWidth="1"/>
    <col min="7940" max="7940" width="4" style="59" customWidth="1"/>
    <col min="7941" max="7941" width="11.33203125" style="59" customWidth="1"/>
    <col min="7942" max="7942" width="104.5" style="59" customWidth="1"/>
    <col min="7943" max="7945" width="18.5" style="59" customWidth="1"/>
    <col min="7946" max="8192" width="12" style="59"/>
    <col min="8193" max="8193" width="3.6640625" style="59" customWidth="1"/>
    <col min="8194" max="8194" width="11.33203125" style="59" customWidth="1"/>
    <col min="8195" max="8195" width="6" style="59" customWidth="1"/>
    <col min="8196" max="8196" width="4" style="59" customWidth="1"/>
    <col min="8197" max="8197" width="11.33203125" style="59" customWidth="1"/>
    <col min="8198" max="8198" width="104.5" style="59" customWidth="1"/>
    <col min="8199" max="8201" width="18.5" style="59" customWidth="1"/>
    <col min="8202" max="8448" width="12" style="59"/>
    <col min="8449" max="8449" width="3.6640625" style="59" customWidth="1"/>
    <col min="8450" max="8450" width="11.33203125" style="59" customWidth="1"/>
    <col min="8451" max="8451" width="6" style="59" customWidth="1"/>
    <col min="8452" max="8452" width="4" style="59" customWidth="1"/>
    <col min="8453" max="8453" width="11.33203125" style="59" customWidth="1"/>
    <col min="8454" max="8454" width="104.5" style="59" customWidth="1"/>
    <col min="8455" max="8457" width="18.5" style="59" customWidth="1"/>
    <col min="8458" max="8704" width="12" style="59"/>
    <col min="8705" max="8705" width="3.6640625" style="59" customWidth="1"/>
    <col min="8706" max="8706" width="11.33203125" style="59" customWidth="1"/>
    <col min="8707" max="8707" width="6" style="59" customWidth="1"/>
    <col min="8708" max="8708" width="4" style="59" customWidth="1"/>
    <col min="8709" max="8709" width="11.33203125" style="59" customWidth="1"/>
    <col min="8710" max="8710" width="104.5" style="59" customWidth="1"/>
    <col min="8711" max="8713" width="18.5" style="59" customWidth="1"/>
    <col min="8714" max="8960" width="12" style="59"/>
    <col min="8961" max="8961" width="3.6640625" style="59" customWidth="1"/>
    <col min="8962" max="8962" width="11.33203125" style="59" customWidth="1"/>
    <col min="8963" max="8963" width="6" style="59" customWidth="1"/>
    <col min="8964" max="8964" width="4" style="59" customWidth="1"/>
    <col min="8965" max="8965" width="11.33203125" style="59" customWidth="1"/>
    <col min="8966" max="8966" width="104.5" style="59" customWidth="1"/>
    <col min="8967" max="8969" width="18.5" style="59" customWidth="1"/>
    <col min="8970" max="9216" width="12" style="59"/>
    <col min="9217" max="9217" width="3.6640625" style="59" customWidth="1"/>
    <col min="9218" max="9218" width="11.33203125" style="59" customWidth="1"/>
    <col min="9219" max="9219" width="6" style="59" customWidth="1"/>
    <col min="9220" max="9220" width="4" style="59" customWidth="1"/>
    <col min="9221" max="9221" width="11.33203125" style="59" customWidth="1"/>
    <col min="9222" max="9222" width="104.5" style="59" customWidth="1"/>
    <col min="9223" max="9225" width="18.5" style="59" customWidth="1"/>
    <col min="9226" max="9472" width="12" style="59"/>
    <col min="9473" max="9473" width="3.6640625" style="59" customWidth="1"/>
    <col min="9474" max="9474" width="11.33203125" style="59" customWidth="1"/>
    <col min="9475" max="9475" width="6" style="59" customWidth="1"/>
    <col min="9476" max="9476" width="4" style="59" customWidth="1"/>
    <col min="9477" max="9477" width="11.33203125" style="59" customWidth="1"/>
    <col min="9478" max="9478" width="104.5" style="59" customWidth="1"/>
    <col min="9479" max="9481" width="18.5" style="59" customWidth="1"/>
    <col min="9482" max="9728" width="12" style="59"/>
    <col min="9729" max="9729" width="3.6640625" style="59" customWidth="1"/>
    <col min="9730" max="9730" width="11.33203125" style="59" customWidth="1"/>
    <col min="9731" max="9731" width="6" style="59" customWidth="1"/>
    <col min="9732" max="9732" width="4" style="59" customWidth="1"/>
    <col min="9733" max="9733" width="11.33203125" style="59" customWidth="1"/>
    <col min="9734" max="9734" width="104.5" style="59" customWidth="1"/>
    <col min="9735" max="9737" width="18.5" style="59" customWidth="1"/>
    <col min="9738" max="9984" width="12" style="59"/>
    <col min="9985" max="9985" width="3.6640625" style="59" customWidth="1"/>
    <col min="9986" max="9986" width="11.33203125" style="59" customWidth="1"/>
    <col min="9987" max="9987" width="6" style="59" customWidth="1"/>
    <col min="9988" max="9988" width="4" style="59" customWidth="1"/>
    <col min="9989" max="9989" width="11.33203125" style="59" customWidth="1"/>
    <col min="9990" max="9990" width="104.5" style="59" customWidth="1"/>
    <col min="9991" max="9993" width="18.5" style="59" customWidth="1"/>
    <col min="9994" max="10240" width="12" style="59"/>
    <col min="10241" max="10241" width="3.6640625" style="59" customWidth="1"/>
    <col min="10242" max="10242" width="11.33203125" style="59" customWidth="1"/>
    <col min="10243" max="10243" width="6" style="59" customWidth="1"/>
    <col min="10244" max="10244" width="4" style="59" customWidth="1"/>
    <col min="10245" max="10245" width="11.33203125" style="59" customWidth="1"/>
    <col min="10246" max="10246" width="104.5" style="59" customWidth="1"/>
    <col min="10247" max="10249" width="18.5" style="59" customWidth="1"/>
    <col min="10250" max="10496" width="12" style="59"/>
    <col min="10497" max="10497" width="3.6640625" style="59" customWidth="1"/>
    <col min="10498" max="10498" width="11.33203125" style="59" customWidth="1"/>
    <col min="10499" max="10499" width="6" style="59" customWidth="1"/>
    <col min="10500" max="10500" width="4" style="59" customWidth="1"/>
    <col min="10501" max="10501" width="11.33203125" style="59" customWidth="1"/>
    <col min="10502" max="10502" width="104.5" style="59" customWidth="1"/>
    <col min="10503" max="10505" width="18.5" style="59" customWidth="1"/>
    <col min="10506" max="10752" width="12" style="59"/>
    <col min="10753" max="10753" width="3.6640625" style="59" customWidth="1"/>
    <col min="10754" max="10754" width="11.33203125" style="59" customWidth="1"/>
    <col min="10755" max="10755" width="6" style="59" customWidth="1"/>
    <col min="10756" max="10756" width="4" style="59" customWidth="1"/>
    <col min="10757" max="10757" width="11.33203125" style="59" customWidth="1"/>
    <col min="10758" max="10758" width="104.5" style="59" customWidth="1"/>
    <col min="10759" max="10761" width="18.5" style="59" customWidth="1"/>
    <col min="10762" max="11008" width="12" style="59"/>
    <col min="11009" max="11009" width="3.6640625" style="59" customWidth="1"/>
    <col min="11010" max="11010" width="11.33203125" style="59" customWidth="1"/>
    <col min="11011" max="11011" width="6" style="59" customWidth="1"/>
    <col min="11012" max="11012" width="4" style="59" customWidth="1"/>
    <col min="11013" max="11013" width="11.33203125" style="59" customWidth="1"/>
    <col min="11014" max="11014" width="104.5" style="59" customWidth="1"/>
    <col min="11015" max="11017" width="18.5" style="59" customWidth="1"/>
    <col min="11018" max="11264" width="12" style="59"/>
    <col min="11265" max="11265" width="3.6640625" style="59" customWidth="1"/>
    <col min="11266" max="11266" width="11.33203125" style="59" customWidth="1"/>
    <col min="11267" max="11267" width="6" style="59" customWidth="1"/>
    <col min="11268" max="11268" width="4" style="59" customWidth="1"/>
    <col min="11269" max="11269" width="11.33203125" style="59" customWidth="1"/>
    <col min="11270" max="11270" width="104.5" style="59" customWidth="1"/>
    <col min="11271" max="11273" width="18.5" style="59" customWidth="1"/>
    <col min="11274" max="11520" width="12" style="59"/>
    <col min="11521" max="11521" width="3.6640625" style="59" customWidth="1"/>
    <col min="11522" max="11522" width="11.33203125" style="59" customWidth="1"/>
    <col min="11523" max="11523" width="6" style="59" customWidth="1"/>
    <col min="11524" max="11524" width="4" style="59" customWidth="1"/>
    <col min="11525" max="11525" width="11.33203125" style="59" customWidth="1"/>
    <col min="11526" max="11526" width="104.5" style="59" customWidth="1"/>
    <col min="11527" max="11529" width="18.5" style="59" customWidth="1"/>
    <col min="11530" max="11776" width="12" style="59"/>
    <col min="11777" max="11777" width="3.6640625" style="59" customWidth="1"/>
    <col min="11778" max="11778" width="11.33203125" style="59" customWidth="1"/>
    <col min="11779" max="11779" width="6" style="59" customWidth="1"/>
    <col min="11780" max="11780" width="4" style="59" customWidth="1"/>
    <col min="11781" max="11781" width="11.33203125" style="59" customWidth="1"/>
    <col min="11782" max="11782" width="104.5" style="59" customWidth="1"/>
    <col min="11783" max="11785" width="18.5" style="59" customWidth="1"/>
    <col min="11786" max="12032" width="12" style="59"/>
    <col min="12033" max="12033" width="3.6640625" style="59" customWidth="1"/>
    <col min="12034" max="12034" width="11.33203125" style="59" customWidth="1"/>
    <col min="12035" max="12035" width="6" style="59" customWidth="1"/>
    <col min="12036" max="12036" width="4" style="59" customWidth="1"/>
    <col min="12037" max="12037" width="11.33203125" style="59" customWidth="1"/>
    <col min="12038" max="12038" width="104.5" style="59" customWidth="1"/>
    <col min="12039" max="12041" width="18.5" style="59" customWidth="1"/>
    <col min="12042" max="12288" width="12" style="59"/>
    <col min="12289" max="12289" width="3.6640625" style="59" customWidth="1"/>
    <col min="12290" max="12290" width="11.33203125" style="59" customWidth="1"/>
    <col min="12291" max="12291" width="6" style="59" customWidth="1"/>
    <col min="12292" max="12292" width="4" style="59" customWidth="1"/>
    <col min="12293" max="12293" width="11.33203125" style="59" customWidth="1"/>
    <col min="12294" max="12294" width="104.5" style="59" customWidth="1"/>
    <col min="12295" max="12297" width="18.5" style="59" customWidth="1"/>
    <col min="12298" max="12544" width="12" style="59"/>
    <col min="12545" max="12545" width="3.6640625" style="59" customWidth="1"/>
    <col min="12546" max="12546" width="11.33203125" style="59" customWidth="1"/>
    <col min="12547" max="12547" width="6" style="59" customWidth="1"/>
    <col min="12548" max="12548" width="4" style="59" customWidth="1"/>
    <col min="12549" max="12549" width="11.33203125" style="59" customWidth="1"/>
    <col min="12550" max="12550" width="104.5" style="59" customWidth="1"/>
    <col min="12551" max="12553" width="18.5" style="59" customWidth="1"/>
    <col min="12554" max="12800" width="12" style="59"/>
    <col min="12801" max="12801" width="3.6640625" style="59" customWidth="1"/>
    <col min="12802" max="12802" width="11.33203125" style="59" customWidth="1"/>
    <col min="12803" max="12803" width="6" style="59" customWidth="1"/>
    <col min="12804" max="12804" width="4" style="59" customWidth="1"/>
    <col min="12805" max="12805" width="11.33203125" style="59" customWidth="1"/>
    <col min="12806" max="12806" width="104.5" style="59" customWidth="1"/>
    <col min="12807" max="12809" width="18.5" style="59" customWidth="1"/>
    <col min="12810" max="13056" width="12" style="59"/>
    <col min="13057" max="13057" width="3.6640625" style="59" customWidth="1"/>
    <col min="13058" max="13058" width="11.33203125" style="59" customWidth="1"/>
    <col min="13059" max="13059" width="6" style="59" customWidth="1"/>
    <col min="13060" max="13060" width="4" style="59" customWidth="1"/>
    <col min="13061" max="13061" width="11.33203125" style="59" customWidth="1"/>
    <col min="13062" max="13062" width="104.5" style="59" customWidth="1"/>
    <col min="13063" max="13065" width="18.5" style="59" customWidth="1"/>
    <col min="13066" max="13312" width="12" style="59"/>
    <col min="13313" max="13313" width="3.6640625" style="59" customWidth="1"/>
    <col min="13314" max="13314" width="11.33203125" style="59" customWidth="1"/>
    <col min="13315" max="13315" width="6" style="59" customWidth="1"/>
    <col min="13316" max="13316" width="4" style="59" customWidth="1"/>
    <col min="13317" max="13317" width="11.33203125" style="59" customWidth="1"/>
    <col min="13318" max="13318" width="104.5" style="59" customWidth="1"/>
    <col min="13319" max="13321" width="18.5" style="59" customWidth="1"/>
    <col min="13322" max="13568" width="12" style="59"/>
    <col min="13569" max="13569" width="3.6640625" style="59" customWidth="1"/>
    <col min="13570" max="13570" width="11.33203125" style="59" customWidth="1"/>
    <col min="13571" max="13571" width="6" style="59" customWidth="1"/>
    <col min="13572" max="13572" width="4" style="59" customWidth="1"/>
    <col min="13573" max="13573" width="11.33203125" style="59" customWidth="1"/>
    <col min="13574" max="13574" width="104.5" style="59" customWidth="1"/>
    <col min="13575" max="13577" width="18.5" style="59" customWidth="1"/>
    <col min="13578" max="13824" width="12" style="59"/>
    <col min="13825" max="13825" width="3.6640625" style="59" customWidth="1"/>
    <col min="13826" max="13826" width="11.33203125" style="59" customWidth="1"/>
    <col min="13827" max="13827" width="6" style="59" customWidth="1"/>
    <col min="13828" max="13828" width="4" style="59" customWidth="1"/>
    <col min="13829" max="13829" width="11.33203125" style="59" customWidth="1"/>
    <col min="13830" max="13830" width="104.5" style="59" customWidth="1"/>
    <col min="13831" max="13833" width="18.5" style="59" customWidth="1"/>
    <col min="13834" max="14080" width="12" style="59"/>
    <col min="14081" max="14081" width="3.6640625" style="59" customWidth="1"/>
    <col min="14082" max="14082" width="11.33203125" style="59" customWidth="1"/>
    <col min="14083" max="14083" width="6" style="59" customWidth="1"/>
    <col min="14084" max="14084" width="4" style="59" customWidth="1"/>
    <col min="14085" max="14085" width="11.33203125" style="59" customWidth="1"/>
    <col min="14086" max="14086" width="104.5" style="59" customWidth="1"/>
    <col min="14087" max="14089" width="18.5" style="59" customWidth="1"/>
    <col min="14090" max="14336" width="12" style="59"/>
    <col min="14337" max="14337" width="3.6640625" style="59" customWidth="1"/>
    <col min="14338" max="14338" width="11.33203125" style="59" customWidth="1"/>
    <col min="14339" max="14339" width="6" style="59" customWidth="1"/>
    <col min="14340" max="14340" width="4" style="59" customWidth="1"/>
    <col min="14341" max="14341" width="11.33203125" style="59" customWidth="1"/>
    <col min="14342" max="14342" width="104.5" style="59" customWidth="1"/>
    <col min="14343" max="14345" width="18.5" style="59" customWidth="1"/>
    <col min="14346" max="14592" width="12" style="59"/>
    <col min="14593" max="14593" width="3.6640625" style="59" customWidth="1"/>
    <col min="14594" max="14594" width="11.33203125" style="59" customWidth="1"/>
    <col min="14595" max="14595" width="6" style="59" customWidth="1"/>
    <col min="14596" max="14596" width="4" style="59" customWidth="1"/>
    <col min="14597" max="14597" width="11.33203125" style="59" customWidth="1"/>
    <col min="14598" max="14598" width="104.5" style="59" customWidth="1"/>
    <col min="14599" max="14601" width="18.5" style="59" customWidth="1"/>
    <col min="14602" max="14848" width="12" style="59"/>
    <col min="14849" max="14849" width="3.6640625" style="59" customWidth="1"/>
    <col min="14850" max="14850" width="11.33203125" style="59" customWidth="1"/>
    <col min="14851" max="14851" width="6" style="59" customWidth="1"/>
    <col min="14852" max="14852" width="4" style="59" customWidth="1"/>
    <col min="14853" max="14853" width="11.33203125" style="59" customWidth="1"/>
    <col min="14854" max="14854" width="104.5" style="59" customWidth="1"/>
    <col min="14855" max="14857" width="18.5" style="59" customWidth="1"/>
    <col min="14858" max="15104" width="12" style="59"/>
    <col min="15105" max="15105" width="3.6640625" style="59" customWidth="1"/>
    <col min="15106" max="15106" width="11.33203125" style="59" customWidth="1"/>
    <col min="15107" max="15107" width="6" style="59" customWidth="1"/>
    <col min="15108" max="15108" width="4" style="59" customWidth="1"/>
    <col min="15109" max="15109" width="11.33203125" style="59" customWidth="1"/>
    <col min="15110" max="15110" width="104.5" style="59" customWidth="1"/>
    <col min="15111" max="15113" width="18.5" style="59" customWidth="1"/>
    <col min="15114" max="15360" width="12" style="59"/>
    <col min="15361" max="15361" width="3.6640625" style="59" customWidth="1"/>
    <col min="15362" max="15362" width="11.33203125" style="59" customWidth="1"/>
    <col min="15363" max="15363" width="6" style="59" customWidth="1"/>
    <col min="15364" max="15364" width="4" style="59" customWidth="1"/>
    <col min="15365" max="15365" width="11.33203125" style="59" customWidth="1"/>
    <col min="15366" max="15366" width="104.5" style="59" customWidth="1"/>
    <col min="15367" max="15369" width="18.5" style="59" customWidth="1"/>
    <col min="15370" max="15616" width="12" style="59"/>
    <col min="15617" max="15617" width="3.6640625" style="59" customWidth="1"/>
    <col min="15618" max="15618" width="11.33203125" style="59" customWidth="1"/>
    <col min="15619" max="15619" width="6" style="59" customWidth="1"/>
    <col min="15620" max="15620" width="4" style="59" customWidth="1"/>
    <col min="15621" max="15621" width="11.33203125" style="59" customWidth="1"/>
    <col min="15622" max="15622" width="104.5" style="59" customWidth="1"/>
    <col min="15623" max="15625" width="18.5" style="59" customWidth="1"/>
    <col min="15626" max="15872" width="12" style="59"/>
    <col min="15873" max="15873" width="3.6640625" style="59" customWidth="1"/>
    <col min="15874" max="15874" width="11.33203125" style="59" customWidth="1"/>
    <col min="15875" max="15875" width="6" style="59" customWidth="1"/>
    <col min="15876" max="15876" width="4" style="59" customWidth="1"/>
    <col min="15877" max="15877" width="11.33203125" style="59" customWidth="1"/>
    <col min="15878" max="15878" width="104.5" style="59" customWidth="1"/>
    <col min="15879" max="15881" width="18.5" style="59" customWidth="1"/>
    <col min="15882" max="16128" width="12" style="59"/>
    <col min="16129" max="16129" width="3.6640625" style="59" customWidth="1"/>
    <col min="16130" max="16130" width="11.33203125" style="59" customWidth="1"/>
    <col min="16131" max="16131" width="6" style="59" customWidth="1"/>
    <col min="16132" max="16132" width="4" style="59" customWidth="1"/>
    <col min="16133" max="16133" width="11.33203125" style="59" customWidth="1"/>
    <col min="16134" max="16134" width="104.5" style="59" customWidth="1"/>
    <col min="16135" max="16137" width="18.5" style="59" customWidth="1"/>
    <col min="16138" max="16384" width="12" style="59"/>
  </cols>
  <sheetData>
    <row r="1" spans="1:9" x14ac:dyDescent="0.2">
      <c r="A1" s="58" t="s">
        <v>45</v>
      </c>
      <c r="I1" s="60" t="s">
        <v>125</v>
      </c>
    </row>
    <row r="2" spans="1:9" x14ac:dyDescent="0.2">
      <c r="A2" s="58" t="s">
        <v>46</v>
      </c>
    </row>
    <row r="4" spans="1:9" x14ac:dyDescent="0.2">
      <c r="D4" s="61" t="s">
        <v>47</v>
      </c>
    </row>
    <row r="5" spans="1:9" x14ac:dyDescent="0.2">
      <c r="D5" s="61" t="s">
        <v>48</v>
      </c>
    </row>
    <row r="6" spans="1:9" x14ac:dyDescent="0.2">
      <c r="D6" s="61" t="s">
        <v>49</v>
      </c>
    </row>
    <row r="7" spans="1:9" x14ac:dyDescent="0.2">
      <c r="A7" s="62" t="s">
        <v>50</v>
      </c>
      <c r="B7" s="62" t="s">
        <v>51</v>
      </c>
      <c r="C7" s="63" t="s">
        <v>52</v>
      </c>
      <c r="D7" s="62" t="s">
        <v>53</v>
      </c>
      <c r="E7" s="62" t="s">
        <v>54</v>
      </c>
      <c r="F7" s="62" t="s">
        <v>55</v>
      </c>
      <c r="G7" s="63" t="s">
        <v>56</v>
      </c>
      <c r="H7" s="63" t="s">
        <v>57</v>
      </c>
      <c r="I7" s="63" t="s">
        <v>58</v>
      </c>
    </row>
    <row r="9" spans="1:9" x14ac:dyDescent="0.2">
      <c r="A9" s="58" t="s">
        <v>59</v>
      </c>
      <c r="F9" s="58" t="s">
        <v>60</v>
      </c>
      <c r="H9" s="60" t="s">
        <v>61</v>
      </c>
      <c r="I9" s="64">
        <v>987948</v>
      </c>
    </row>
    <row r="10" spans="1:9" x14ac:dyDescent="0.2">
      <c r="A10" s="58" t="s">
        <v>62</v>
      </c>
      <c r="B10" s="58" t="s">
        <v>63</v>
      </c>
      <c r="C10" s="60" t="s">
        <v>64</v>
      </c>
      <c r="E10" s="58" t="s">
        <v>65</v>
      </c>
      <c r="F10" s="58" t="s">
        <v>66</v>
      </c>
      <c r="G10" s="64">
        <v>0</v>
      </c>
      <c r="H10" s="64">
        <v>16737540.199999999</v>
      </c>
      <c r="I10" s="64">
        <v>-15749592.199999999</v>
      </c>
    </row>
    <row r="11" spans="1:9" x14ac:dyDescent="0.2">
      <c r="A11" s="58" t="s">
        <v>62</v>
      </c>
      <c r="B11" s="58" t="s">
        <v>63</v>
      </c>
      <c r="C11" s="60" t="s">
        <v>67</v>
      </c>
      <c r="E11" s="58" t="s">
        <v>68</v>
      </c>
      <c r="F11" s="58" t="s">
        <v>66</v>
      </c>
      <c r="G11" s="64">
        <v>0</v>
      </c>
      <c r="H11" s="64">
        <v>27973084.16</v>
      </c>
      <c r="I11" s="64">
        <v>-43722676.359999999</v>
      </c>
    </row>
    <row r="12" spans="1:9" x14ac:dyDescent="0.2">
      <c r="A12" s="58" t="s">
        <v>62</v>
      </c>
      <c r="B12" s="58" t="s">
        <v>63</v>
      </c>
      <c r="C12" s="60" t="s">
        <v>69</v>
      </c>
      <c r="E12" s="58" t="s">
        <v>70</v>
      </c>
      <c r="F12" s="58" t="s">
        <v>66</v>
      </c>
      <c r="G12" s="64">
        <v>0</v>
      </c>
      <c r="H12" s="64">
        <v>10200000</v>
      </c>
      <c r="I12" s="64">
        <v>-53922676.359999999</v>
      </c>
    </row>
    <row r="13" spans="1:9" x14ac:dyDescent="0.2">
      <c r="A13" s="58" t="s">
        <v>62</v>
      </c>
      <c r="B13" s="58" t="s">
        <v>63</v>
      </c>
      <c r="C13" s="60" t="s">
        <v>71</v>
      </c>
      <c r="E13" s="58" t="s">
        <v>72</v>
      </c>
      <c r="F13" s="58" t="s">
        <v>66</v>
      </c>
      <c r="G13" s="64">
        <v>0</v>
      </c>
      <c r="H13" s="64">
        <v>4000000</v>
      </c>
      <c r="I13" s="64">
        <v>-57922676.359999999</v>
      </c>
    </row>
    <row r="14" spans="1:9" x14ac:dyDescent="0.2">
      <c r="A14" s="58" t="s">
        <v>62</v>
      </c>
      <c r="B14" s="58" t="s">
        <v>63</v>
      </c>
      <c r="C14" s="60" t="s">
        <v>73</v>
      </c>
      <c r="E14" s="58" t="s">
        <v>74</v>
      </c>
      <c r="F14" s="58" t="s">
        <v>66</v>
      </c>
      <c r="G14" s="64">
        <v>0</v>
      </c>
      <c r="H14" s="64">
        <v>5700000</v>
      </c>
      <c r="I14" s="64">
        <v>-63622676.359999999</v>
      </c>
    </row>
    <row r="15" spans="1:9" x14ac:dyDescent="0.2">
      <c r="A15" s="58" t="s">
        <v>62</v>
      </c>
      <c r="B15" s="58" t="s">
        <v>63</v>
      </c>
      <c r="C15" s="60" t="s">
        <v>75</v>
      </c>
      <c r="E15" s="58" t="s">
        <v>76</v>
      </c>
      <c r="F15" s="58" t="s">
        <v>66</v>
      </c>
      <c r="G15" s="64">
        <v>0</v>
      </c>
      <c r="H15" s="64">
        <v>30241854.84</v>
      </c>
      <c r="I15" s="64">
        <v>-93864531.200000003</v>
      </c>
    </row>
    <row r="16" spans="1:9" x14ac:dyDescent="0.2">
      <c r="A16" s="58" t="s">
        <v>62</v>
      </c>
      <c r="B16" s="58" t="s">
        <v>63</v>
      </c>
      <c r="C16" s="60" t="s">
        <v>77</v>
      </c>
      <c r="E16" s="58" t="s">
        <v>78</v>
      </c>
      <c r="F16" s="58" t="s">
        <v>66</v>
      </c>
      <c r="G16" s="64">
        <v>0</v>
      </c>
      <c r="H16" s="64">
        <v>1373100</v>
      </c>
      <c r="I16" s="64">
        <v>-95237631.200000003</v>
      </c>
    </row>
    <row r="17" spans="1:9" x14ac:dyDescent="0.2">
      <c r="A17" s="58" t="s">
        <v>62</v>
      </c>
      <c r="B17" s="58" t="s">
        <v>63</v>
      </c>
      <c r="C17" s="60" t="s">
        <v>79</v>
      </c>
      <c r="E17" s="58" t="s">
        <v>80</v>
      </c>
      <c r="F17" s="58" t="s">
        <v>66</v>
      </c>
      <c r="G17" s="64">
        <v>0</v>
      </c>
      <c r="H17" s="64">
        <v>5517203.2000000002</v>
      </c>
      <c r="I17" s="64">
        <v>-100754834.40000001</v>
      </c>
    </row>
    <row r="18" spans="1:9" x14ac:dyDescent="0.2">
      <c r="A18" s="58" t="s">
        <v>62</v>
      </c>
      <c r="B18" s="58" t="s">
        <v>63</v>
      </c>
      <c r="C18" s="60" t="s">
        <v>81</v>
      </c>
      <c r="E18" s="58" t="s">
        <v>82</v>
      </c>
      <c r="F18" s="58" t="s">
        <v>66</v>
      </c>
      <c r="G18" s="64">
        <v>0</v>
      </c>
      <c r="H18" s="64">
        <v>924600</v>
      </c>
      <c r="I18" s="64">
        <v>-101679434.40000001</v>
      </c>
    </row>
    <row r="19" spans="1:9" x14ac:dyDescent="0.2">
      <c r="A19" s="58" t="s">
        <v>62</v>
      </c>
      <c r="B19" s="58" t="s">
        <v>63</v>
      </c>
      <c r="C19" s="60" t="s">
        <v>83</v>
      </c>
      <c r="E19" s="58" t="s">
        <v>84</v>
      </c>
      <c r="F19" s="58" t="s">
        <v>66</v>
      </c>
      <c r="G19" s="64">
        <v>0</v>
      </c>
      <c r="H19" s="64">
        <v>34472874.899999999</v>
      </c>
      <c r="I19" s="64">
        <v>-136152309.30000001</v>
      </c>
    </row>
    <row r="20" spans="1:9" x14ac:dyDescent="0.2">
      <c r="A20" s="58" t="s">
        <v>62</v>
      </c>
      <c r="B20" s="58" t="s">
        <v>63</v>
      </c>
      <c r="C20" s="60" t="s">
        <v>85</v>
      </c>
      <c r="E20" s="58" t="s">
        <v>86</v>
      </c>
      <c r="F20" s="58" t="s">
        <v>66</v>
      </c>
      <c r="G20" s="64">
        <v>0</v>
      </c>
      <c r="H20" s="64">
        <v>3610765.16</v>
      </c>
      <c r="I20" s="64">
        <v>-139763074.46000001</v>
      </c>
    </row>
    <row r="21" spans="1:9" x14ac:dyDescent="0.2">
      <c r="A21" s="58" t="s">
        <v>62</v>
      </c>
      <c r="B21" s="58" t="s">
        <v>63</v>
      </c>
      <c r="C21" s="60" t="s">
        <v>87</v>
      </c>
      <c r="E21" s="58" t="s">
        <v>88</v>
      </c>
      <c r="F21" s="58" t="s">
        <v>66</v>
      </c>
      <c r="G21" s="64">
        <v>0</v>
      </c>
      <c r="H21" s="64">
        <v>18449919.670000002</v>
      </c>
      <c r="I21" s="64">
        <v>-158212994.13</v>
      </c>
    </row>
    <row r="22" spans="1:9" x14ac:dyDescent="0.2">
      <c r="A22" s="58" t="s">
        <v>62</v>
      </c>
      <c r="B22" s="58" t="s">
        <v>63</v>
      </c>
      <c r="C22" s="60" t="s">
        <v>89</v>
      </c>
      <c r="E22" s="58" t="s">
        <v>90</v>
      </c>
      <c r="F22" s="58" t="s">
        <v>66</v>
      </c>
      <c r="G22" s="64">
        <v>0</v>
      </c>
      <c r="H22" s="64">
        <v>1420000.01</v>
      </c>
      <c r="I22" s="64">
        <v>-159632994.13999999</v>
      </c>
    </row>
    <row r="23" spans="1:9" x14ac:dyDescent="0.2">
      <c r="A23" s="58" t="s">
        <v>62</v>
      </c>
      <c r="B23" s="58" t="s">
        <v>63</v>
      </c>
      <c r="C23" s="60" t="s">
        <v>91</v>
      </c>
      <c r="E23" s="58" t="s">
        <v>92</v>
      </c>
      <c r="F23" s="58" t="s">
        <v>66</v>
      </c>
      <c r="G23" s="64">
        <v>0</v>
      </c>
      <c r="H23" s="64">
        <v>5555704.1900000004</v>
      </c>
      <c r="I23" s="64">
        <v>-165188698.32999998</v>
      </c>
    </row>
    <row r="24" spans="1:9" x14ac:dyDescent="0.2">
      <c r="A24" s="58" t="s">
        <v>62</v>
      </c>
      <c r="B24" s="58" t="s">
        <v>63</v>
      </c>
      <c r="C24" s="60" t="s">
        <v>93</v>
      </c>
      <c r="E24" s="58" t="s">
        <v>94</v>
      </c>
      <c r="F24" s="58" t="s">
        <v>66</v>
      </c>
      <c r="G24" s="64">
        <v>0</v>
      </c>
      <c r="H24" s="64">
        <v>53635203.920000002</v>
      </c>
      <c r="I24" s="64">
        <v>-218823902.25</v>
      </c>
    </row>
    <row r="25" spans="1:9" x14ac:dyDescent="0.2">
      <c r="A25" s="58" t="s">
        <v>62</v>
      </c>
      <c r="B25" s="58" t="s">
        <v>63</v>
      </c>
      <c r="C25" s="60" t="s">
        <v>95</v>
      </c>
      <c r="E25" s="58" t="s">
        <v>96</v>
      </c>
      <c r="F25" s="58" t="s">
        <v>66</v>
      </c>
      <c r="G25" s="64">
        <v>0</v>
      </c>
      <c r="H25" s="64">
        <v>1863000</v>
      </c>
      <c r="I25" s="64">
        <v>-220686902.25</v>
      </c>
    </row>
    <row r="26" spans="1:9" x14ac:dyDescent="0.2">
      <c r="A26" s="58" t="s">
        <v>62</v>
      </c>
      <c r="B26" s="58" t="s">
        <v>63</v>
      </c>
      <c r="C26" s="60" t="s">
        <v>97</v>
      </c>
      <c r="E26" s="58" t="s">
        <v>98</v>
      </c>
      <c r="F26" s="58" t="s">
        <v>66</v>
      </c>
      <c r="G26" s="64">
        <v>0</v>
      </c>
      <c r="H26" s="64">
        <v>32739433.93</v>
      </c>
      <c r="I26" s="64">
        <v>-253426336.18000001</v>
      </c>
    </row>
    <row r="27" spans="1:9" x14ac:dyDescent="0.2">
      <c r="A27" s="58" t="s">
        <v>62</v>
      </c>
      <c r="B27" s="58" t="s">
        <v>63</v>
      </c>
      <c r="C27" s="60" t="s">
        <v>124</v>
      </c>
      <c r="E27" s="58" t="s">
        <v>114</v>
      </c>
      <c r="F27" s="58" t="s">
        <v>66</v>
      </c>
      <c r="G27" s="64">
        <v>0</v>
      </c>
      <c r="H27" s="64">
        <v>34486643.479999997</v>
      </c>
      <c r="I27" s="64">
        <v>-287912979.66000003</v>
      </c>
    </row>
    <row r="28" spans="1:9" x14ac:dyDescent="0.2">
      <c r="A28" s="58" t="s">
        <v>62</v>
      </c>
      <c r="B28" s="58" t="s">
        <v>99</v>
      </c>
      <c r="C28" s="60" t="s">
        <v>100</v>
      </c>
      <c r="D28" s="58" t="s">
        <v>101</v>
      </c>
      <c r="E28" s="58" t="s">
        <v>102</v>
      </c>
      <c r="F28" s="58" t="s">
        <v>103</v>
      </c>
      <c r="G28" s="64">
        <v>0</v>
      </c>
      <c r="H28" s="64">
        <v>198000000</v>
      </c>
      <c r="I28" s="64">
        <v>-485912979.66000003</v>
      </c>
    </row>
    <row r="29" spans="1:9" x14ac:dyDescent="0.2">
      <c r="A29" s="58" t="s">
        <v>62</v>
      </c>
      <c r="B29" s="58" t="s">
        <v>99</v>
      </c>
      <c r="C29" s="60" t="s">
        <v>104</v>
      </c>
      <c r="D29" s="58" t="s">
        <v>101</v>
      </c>
      <c r="E29" s="58" t="s">
        <v>105</v>
      </c>
      <c r="F29" s="58" t="s">
        <v>103</v>
      </c>
      <c r="G29" s="64">
        <v>0</v>
      </c>
      <c r="H29" s="64">
        <v>49000000</v>
      </c>
      <c r="I29" s="64">
        <v>-534912979.66000003</v>
      </c>
    </row>
    <row r="30" spans="1:9" x14ac:dyDescent="0.2">
      <c r="A30" s="58" t="s">
        <v>62</v>
      </c>
      <c r="B30" s="58" t="s">
        <v>99</v>
      </c>
      <c r="C30" s="60" t="s">
        <v>106</v>
      </c>
      <c r="D30" s="58" t="s">
        <v>101</v>
      </c>
      <c r="E30" s="58" t="s">
        <v>107</v>
      </c>
      <c r="F30" s="58" t="s">
        <v>103</v>
      </c>
      <c r="G30" s="64">
        <v>0</v>
      </c>
      <c r="H30" s="64">
        <v>135000000</v>
      </c>
      <c r="I30" s="64">
        <v>-669912979.66000009</v>
      </c>
    </row>
    <row r="31" spans="1:9" x14ac:dyDescent="0.2">
      <c r="A31" s="58" t="s">
        <v>62</v>
      </c>
      <c r="B31" s="58" t="s">
        <v>99</v>
      </c>
      <c r="C31" s="60" t="s">
        <v>108</v>
      </c>
      <c r="D31" s="58" t="s">
        <v>101</v>
      </c>
      <c r="E31" s="58" t="s">
        <v>109</v>
      </c>
      <c r="F31" s="58" t="s">
        <v>103</v>
      </c>
      <c r="G31" s="64">
        <v>0</v>
      </c>
      <c r="H31" s="64">
        <v>85000000</v>
      </c>
      <c r="I31" s="64">
        <v>-754912979.66000009</v>
      </c>
    </row>
    <row r="32" spans="1:9" x14ac:dyDescent="0.2">
      <c r="A32" s="58" t="s">
        <v>62</v>
      </c>
      <c r="B32" s="58" t="s">
        <v>99</v>
      </c>
      <c r="C32" s="60" t="s">
        <v>110</v>
      </c>
      <c r="D32" s="58" t="s">
        <v>101</v>
      </c>
      <c r="E32" s="58" t="s">
        <v>111</v>
      </c>
      <c r="F32" s="58" t="s">
        <v>103</v>
      </c>
      <c r="G32" s="64">
        <v>0</v>
      </c>
      <c r="H32" s="64">
        <v>40000000</v>
      </c>
      <c r="I32" s="64">
        <v>-794912979.66000009</v>
      </c>
    </row>
    <row r="33" spans="1:9" x14ac:dyDescent="0.2">
      <c r="A33" s="58" t="s">
        <v>62</v>
      </c>
      <c r="B33" s="58" t="s">
        <v>99</v>
      </c>
      <c r="C33" s="60" t="s">
        <v>112</v>
      </c>
      <c r="D33" s="58" t="s">
        <v>101</v>
      </c>
      <c r="E33" s="58" t="s">
        <v>113</v>
      </c>
      <c r="F33" s="58" t="s">
        <v>103</v>
      </c>
      <c r="G33" s="64">
        <v>0</v>
      </c>
      <c r="H33" s="64">
        <v>30000000</v>
      </c>
      <c r="I33" s="64">
        <v>-824912979.66000009</v>
      </c>
    </row>
    <row r="34" spans="1:9" x14ac:dyDescent="0.2">
      <c r="A34" s="58" t="s">
        <v>62</v>
      </c>
      <c r="B34" s="58" t="s">
        <v>115</v>
      </c>
      <c r="C34" s="60" t="s">
        <v>100</v>
      </c>
      <c r="D34" s="58" t="s">
        <v>101</v>
      </c>
      <c r="E34" s="58" t="s">
        <v>116</v>
      </c>
      <c r="F34" s="58" t="s">
        <v>117</v>
      </c>
      <c r="G34" s="64">
        <v>0</v>
      </c>
      <c r="H34" s="64">
        <v>2000000</v>
      </c>
      <c r="I34" s="64">
        <v>-826912979.66000009</v>
      </c>
    </row>
    <row r="35" spans="1:9" x14ac:dyDescent="0.2">
      <c r="A35" s="58" t="s">
        <v>62</v>
      </c>
      <c r="B35" s="58" t="s">
        <v>118</v>
      </c>
      <c r="C35" s="60" t="s">
        <v>100</v>
      </c>
      <c r="F35" s="58" t="s">
        <v>119</v>
      </c>
      <c r="G35" s="64">
        <v>899514424.88</v>
      </c>
      <c r="H35" s="64">
        <v>0</v>
      </c>
      <c r="I35" s="64">
        <v>72601445.219999909</v>
      </c>
    </row>
    <row r="36" spans="1:9" x14ac:dyDescent="0.2">
      <c r="A36" s="58" t="s">
        <v>62</v>
      </c>
      <c r="B36" s="58" t="s">
        <v>120</v>
      </c>
      <c r="C36" s="60" t="s">
        <v>100</v>
      </c>
      <c r="F36" s="58" t="s">
        <v>121</v>
      </c>
      <c r="G36" s="64">
        <v>0</v>
      </c>
      <c r="H36" s="64">
        <v>779042.46</v>
      </c>
      <c r="I36" s="64">
        <v>71822402.759999871</v>
      </c>
    </row>
    <row r="37" spans="1:9" x14ac:dyDescent="0.2">
      <c r="F37" s="60" t="s">
        <v>122</v>
      </c>
      <c r="G37" s="64">
        <v>899514424.88</v>
      </c>
      <c r="H37" s="64">
        <v>828679970.12000012</v>
      </c>
      <c r="I37" s="64">
        <v>71822402.759999871</v>
      </c>
    </row>
    <row r="38" spans="1:9" x14ac:dyDescent="0.2">
      <c r="F38" s="60" t="s">
        <v>123</v>
      </c>
      <c r="G38" s="64">
        <v>899514424.88</v>
      </c>
      <c r="H38" s="64">
        <v>828679970.12000012</v>
      </c>
      <c r="I38" s="64">
        <v>71822402.759999871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BANCO</vt:lpstr>
      <vt:lpstr>SISTEMA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dcterms:created xsi:type="dcterms:W3CDTF">2020-08-25T15:05:34Z</dcterms:created>
  <dcterms:modified xsi:type="dcterms:W3CDTF">2020-08-28T17:54:10Z</dcterms:modified>
</cp:coreProperties>
</file>