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CARRIZAL, C.A\CONCILIACION BANCARIA\2021\"/>
    </mc:Choice>
  </mc:AlternateContent>
  <xr:revisionPtr revIDLastSave="0" documentId="13_ncr:1_{5F1010E7-DC22-47D1-807E-BD0D942D9DAF}" xr6:coauthVersionLast="45" xr6:coauthVersionMax="45" xr10:uidLastSave="{00000000-0000-0000-0000-000000000000}"/>
  <bookViews>
    <workbookView xWindow="-120" yWindow="-120" windowWidth="21840" windowHeight="13290" firstSheet="2" activeTab="9" xr2:uid="{00000000-000D-0000-FFFF-FFFF00000000}"/>
  </bookViews>
  <sheets>
    <sheet name="PLAN DE CUENTA" sheetId="23" r:id="rId1"/>
    <sheet name="MAYOR" sheetId="36" r:id="rId2"/>
    <sheet name="PROVINCIAL" sheetId="5" r:id="rId3"/>
    <sheet name="NOMINA 1ERA Q" sheetId="25" r:id="rId4"/>
    <sheet name="NOMINA 2DA Q" sheetId="24" r:id="rId5"/>
    <sheet name="01-04" sheetId="30" r:id="rId6"/>
    <sheet name="01-05" sheetId="31" r:id="rId7"/>
    <sheet name="01-06" sheetId="32" r:id="rId8"/>
    <sheet name="01-07" sheetId="33" r:id="rId9"/>
    <sheet name="CXP" sheetId="22" r:id="rId10"/>
  </sheets>
  <definedNames>
    <definedName name="_xlnm._FilterDatabase" localSheetId="6" hidden="1">'01-05'!$A$1:$I$238</definedName>
    <definedName name="_xlnm._FilterDatabase" localSheetId="1" hidden="1">MAYOR!$A$5:$I$213</definedName>
    <definedName name="_xlnm._FilterDatabase" localSheetId="0" hidden="1">'PLAN DE CUENTA'!$A$6:$F$419</definedName>
    <definedName name="_xlnm._FilterDatabase" localSheetId="2" hidden="1">PROVINCIAL!$A$28:$G$450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15" i="36" l="1"/>
  <c r="F242" i="31" l="1"/>
  <c r="F243" i="31" l="1"/>
  <c r="H28" i="22"/>
  <c r="E455" i="5" l="1"/>
  <c r="F455" i="5" l="1"/>
  <c r="F456" i="5" s="1"/>
  <c r="D9" i="5"/>
  <c r="D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D13" authorId="0" shapeId="0" xr:uid="{39FDC2DE-7DF7-4394-B00B-3BF0A4E20ED0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DISTRIBUIDORA GASEOSA SAN DIEGO, C.A
</t>
        </r>
      </text>
    </comment>
    <comment ref="D14" authorId="0" shapeId="0" xr:uid="{AFCADFE1-99F5-4910-B659-CAC1FC71A49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CARNICOS LOS TEQUES, C.A
</t>
        </r>
      </text>
    </comment>
    <comment ref="D15" authorId="0" shapeId="0" xr:uid="{6B29E722-F032-4568-90C2-2639C072FB0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PEPSI COLA VENEZUELA
</t>
        </r>
      </text>
    </comment>
    <comment ref="D16" authorId="0" shapeId="0" xr:uid="{7DDAD522-EF8B-4964-8DD6-12FE761E9BC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DISTRIBUIDORA ISVAN
2018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00000000-0006-0000-00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  <comment ref="I1" authorId="0" shapeId="0" xr:uid="{00000000-0006-0000-0000-000002000000}">
      <text>
        <r>
          <rPr>
            <sz val="8"/>
            <color indexed="81"/>
            <rFont val="Tahoma"/>
            <family val="2"/>
          </rPr>
          <t>Si se indica el comentario del encabezado del asiento se utilizará, caso contrario, el comentario se construye automáticamente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2680C920-3737-4A49-91A8-930D27DF6961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  <comment ref="I1" authorId="0" shapeId="0" xr:uid="{E680FDF1-249A-463B-9F49-A421D55068F5}">
      <text>
        <r>
          <rPr>
            <sz val="8"/>
            <color indexed="81"/>
            <rFont val="Tahoma"/>
            <family val="2"/>
          </rPr>
          <t>Si se indica el comentario del encabezado del asiento se utilizará, caso contrario, el comentario se construye automáticamente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5227CF37-F9C3-43DB-8DE6-BF45EB6E9BE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  <comment ref="I1" authorId="0" shapeId="0" xr:uid="{B911129A-B5F0-4BF2-A028-98A047F7AA31}">
      <text>
        <r>
          <rPr>
            <sz val="8"/>
            <color indexed="81"/>
            <rFont val="Tahoma"/>
            <family val="2"/>
          </rPr>
          <t>Si se indica el comentario del encabezado del asiento se utilizará, caso contrario, el comentario se construye automáticamente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Gustavo Gonzalez</author>
  </authors>
  <commentList>
    <comment ref="B1" authorId="0" shapeId="0" xr:uid="{00000000-0006-0000-0300-000001000000}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  <comment ref="I1" authorId="0" shapeId="0" xr:uid="{00000000-0006-0000-0300-000002000000}">
      <text>
        <r>
          <rPr>
            <sz val="8"/>
            <color indexed="81"/>
            <rFont val="Tahoma"/>
            <family val="2"/>
          </rPr>
          <t>Si se indica el comentario del encabezado del asiento se utilizará, caso contrario, el comentario se construye automáticamente</t>
        </r>
      </text>
    </comment>
  </commentList>
</comments>
</file>

<file path=xl/sharedStrings.xml><?xml version="1.0" encoding="utf-8"?>
<sst xmlns="http://schemas.openxmlformats.org/spreadsheetml/2006/main" count="5110" uniqueCount="1742">
  <si>
    <t>SALDO INICIAL</t>
  </si>
  <si>
    <t>TD Y TC</t>
  </si>
  <si>
    <t>COMISIONES</t>
  </si>
  <si>
    <t>NOMINA</t>
  </si>
  <si>
    <t>PROVEEDORES</t>
  </si>
  <si>
    <t>ASIENTO VARIOS</t>
  </si>
  <si>
    <t>EGRESOS SIN RELACIONER</t>
  </si>
  <si>
    <t>RESUMEN</t>
  </si>
  <si>
    <t>SALDO SEGÚN BANCO</t>
  </si>
  <si>
    <t>DIFERENCIAS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</si>
  <si>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</si>
  <si>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</si>
  <si>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</si>
  <si>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</si>
  <si>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</si>
  <si>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</si>
  <si>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</si>
  <si>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</si>
  <si>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TC POS J0413232227001</t>
  </si>
  <si>
    <t>TD POS J0413232227001</t>
  </si>
  <si>
    <t>J000422141PNCPOB 0000001  . AUTOMATICO TRANSF.</t>
  </si>
  <si>
    <t>COM PAGO-PNCASH O. AUTOMATICO TRANSF.</t>
  </si>
  <si>
    <t>PNCASH-PAGO A PRO. NOMINAS Y DOMICIL.</t>
  </si>
  <si>
    <t>J298199121PNCPOB 0000001  . AUTOMATICO TRANSF.</t>
  </si>
  <si>
    <t>J301370139PNCPOB 0000001  . AUTOMATICO TRANSF.</t>
  </si>
  <si>
    <t>J309121774PNCPOB 0000001  . AUTOMATICO TRANSF.</t>
  </si>
  <si>
    <t>J295904576PNCPOB 0000001  . AUTOMATICO TRANSF.</t>
  </si>
  <si>
    <t>J407543890PNCPOB 0000001  . AUTOMATICO TRANSF.</t>
  </si>
  <si>
    <t>J309121774PNCPOB 0000003  . AUTOMATICO TRANSF.</t>
  </si>
  <si>
    <t>J309121774PNCPOB 0000002  . AUTOMATICO TRANSF.</t>
  </si>
  <si>
    <t>J297812601PNCPOB 0000001  . AUTOMATICO TRANSF.</t>
  </si>
  <si>
    <t>REC BCV05.1 0405 . NOMINAS Y DOMICIL.</t>
  </si>
  <si>
    <t>REC BCV05.1 0404 . NOMINAS Y DOMICIL.</t>
  </si>
  <si>
    <t>J405845198PNCPOB 0000001  . AUTOMATICO TRANSF.</t>
  </si>
  <si>
    <t>J405845198PNCPOB 0000001</t>
  </si>
  <si>
    <t>J303089917PNCPOB 0000001  . AUTOMATICO TRANSF.</t>
  </si>
  <si>
    <t>V016799952PNCPOB 0000001  . AUTOMATICO TRANSF.</t>
  </si>
  <si>
    <t>J409337758PNCPOB 0000001  . AUTOMATICO TRANSF.</t>
  </si>
  <si>
    <t>J313553263PNCPOB 0000001  . AUTOMATICO TRANSF.</t>
  </si>
  <si>
    <t>COM.REF.BANC.. TELESERVICIOS</t>
  </si>
  <si>
    <t>J000272417PNCPOB 0000001  . AUTOMATICO TRANSF.</t>
  </si>
  <si>
    <t>V004843778PNCPOB 0000001  . AUTOMATICO TRANSF.</t>
  </si>
  <si>
    <t>J297975519PNCPOB 0000001  . AUTOMATICO TRANSF.</t>
  </si>
  <si>
    <t>J306178988PNCPOB 0000002  . AUTOMATICO TRANSF.</t>
  </si>
  <si>
    <t>J306178988PNCPOB 0000001  . AUTOMATICO TRANSF.</t>
  </si>
  <si>
    <t>J403547351PNCPOB 0000001  . AUTOMATICO TRANSF.</t>
  </si>
  <si>
    <t>REC BCV14.1 0419 . NOMINAS Y DOMICIL.</t>
  </si>
  <si>
    <t>COM MTTO POS. ENTERP CLIE BUSINESS</t>
  </si>
  <si>
    <t>V020410362PNCPOB 0000001  . AUTOMATICO TRANSF.</t>
  </si>
  <si>
    <t>V010476930PNCPOB 0000011  . AUTOMATICO TRANSF.</t>
  </si>
  <si>
    <t>V027513840PNCPOB 0000002  . AUTOMATICO TRANSF.</t>
  </si>
  <si>
    <t>V014047606PNCPOB 0000012  . AUTOMATICO TRANSF.</t>
  </si>
  <si>
    <t>V019388450PNCPOB 0000003  . AUTOMATICO TRANSF.</t>
  </si>
  <si>
    <t>V017744743PNCPOB 0000013  . AUTOMATICO TRANSF.</t>
  </si>
  <si>
    <t>V015293852PNCPOB 0000004  . AUTOMATICO TRANSF.</t>
  </si>
  <si>
    <t>V014197211PNCPOB 0000005  . AUTOMATICO TRANSF.</t>
  </si>
  <si>
    <t>V012416463PNCPOB 0000006  . AUTOMATICO TRANSF.</t>
  </si>
  <si>
    <t>V015913938PNCPOB 0000015  . AUTOMATICO TRANSF.</t>
  </si>
  <si>
    <t>V011819292PNCPOB 0000007  . AUTOMATICO TRANSF.</t>
  </si>
  <si>
    <t>V017980527PNCPOB 0000008  . AUTOMATICO TRANSF.</t>
  </si>
  <si>
    <t>V028148712PNCPOB 0000009  . AUTOMATICO TRANSF.</t>
  </si>
  <si>
    <t>V027597553PNCPOB 0000010  . AUTOMATICO TRANSF.</t>
  </si>
  <si>
    <t>V017980527PNCPOB 0000008</t>
  </si>
  <si>
    <t>V014519048PNCPOB 0000001  . AUTOMATICO TRANSF.</t>
  </si>
  <si>
    <t>J313575917PNCPOB 0000001  . AUTOMATICO TRANSF.</t>
  </si>
  <si>
    <t>J300617505PNCPOB 0000002  . AUTOMATICO TRANSF.</t>
  </si>
  <si>
    <t>J300617505PNCPOB 0000001  . AUTOMATICO TRANSF.</t>
  </si>
  <si>
    <t>REC BCV20.1 0420 . NOMINAS Y DOMICIL.</t>
  </si>
  <si>
    <t>REC BCV20.1 0421 . NOMINAS Y DOMICIL.</t>
  </si>
  <si>
    <t>REC BCV20.1 0419 . NOMINAS Y DOMICIL.</t>
  </si>
  <si>
    <t>REC BCV20.1 0418 . NOMINAS Y DOMICIL.</t>
  </si>
  <si>
    <t>J306695273PNCPOB 0000001  . AUTOMATICO TRANSF.</t>
  </si>
  <si>
    <t>J000702250PNCPOB 0000001  . AUTOMATICO TRANSF.</t>
  </si>
  <si>
    <t>J409791726PNCPOB 0000001  . AUTOMATICO TRANSF.</t>
  </si>
  <si>
    <t>REC BCV25.1 0852 . NOMINAS Y DOMICIL.</t>
  </si>
  <si>
    <t>J000062730PNCPOB 0000001  . AUTOMATICO TRANSF.</t>
  </si>
  <si>
    <t>J412025643PNCPOB 0000001  . AUTOMATICO TRANSF.</t>
  </si>
  <si>
    <t>J404790055PNCPOB 0000001  . AUTOMATICO TRANSF.</t>
  </si>
  <si>
    <t>REC BCV26.1 0398 . NOMINAS Y DOMICIL.</t>
  </si>
  <si>
    <t>V010017719PNCPOB 0000001</t>
  </si>
  <si>
    <t>RC BCV 2701 0394 . NOMINAS Y DOMICIL.</t>
  </si>
  <si>
    <t>J001431349PNCPOB 0000001  . AUTOMATICO TRANSF.</t>
  </si>
  <si>
    <t>V024464705PNCPOB 0000016  . AUTOMATICO TRANSF.</t>
  </si>
  <si>
    <t>V023526151PNCPOB 0000017  . AUTOMATICO TRANSF.</t>
  </si>
  <si>
    <t>V025531950PNCPOB 0000018  . AUTOMATICO TRANSF.</t>
  </si>
  <si>
    <t>COM.MTTO.CTA.. CUENTAS PERSONALES</t>
  </si>
  <si>
    <t>COM.EM.EDO.CTA. CUENTAS PERSONALES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</si>
  <si>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</si>
  <si>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</si>
  <si>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</si>
  <si>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</si>
  <si>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</si>
  <si>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</si>
  <si>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</si>
  <si>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</si>
  <si>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</si>
  <si>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>PG</t>
  </si>
  <si>
    <t xml:space="preserve">1131003             </t>
  </si>
  <si>
    <t xml:space="preserve">1131002             </t>
  </si>
  <si>
    <t xml:space="preserve">1131004             </t>
  </si>
  <si>
    <t xml:space="preserve">1131005             </t>
  </si>
  <si>
    <t xml:space="preserve">6334008             </t>
  </si>
  <si>
    <t xml:space="preserve">1131006             </t>
  </si>
  <si>
    <t>AUTOMERCADO EXPRESS CARRIZAL, C.A.</t>
  </si>
  <si>
    <t>Fecha: 10/05/2021 Hora: 10:54:57 am</t>
  </si>
  <si>
    <t>Plan de cuentas</t>
  </si>
  <si>
    <t>Código de la cuenta desde: 1 hasta: 7111001</t>
  </si>
  <si>
    <t>Código</t>
  </si>
  <si>
    <t>Descripción</t>
  </si>
  <si>
    <t>Monet</t>
  </si>
  <si>
    <t>Tipo de ajuste</t>
  </si>
  <si>
    <t>ISLR</t>
  </si>
  <si>
    <t xml:space="preserve">1                   </t>
  </si>
  <si>
    <t xml:space="preserve">ACTIVO                                            </t>
  </si>
  <si>
    <t xml:space="preserve">11                  </t>
  </si>
  <si>
    <t xml:space="preserve">ACTIVO CIRCULANTE                                 </t>
  </si>
  <si>
    <t xml:space="preserve">111                 </t>
  </si>
  <si>
    <t xml:space="preserve">CAJA Y BANCOS                                     </t>
  </si>
  <si>
    <t xml:space="preserve">1111                </t>
  </si>
  <si>
    <t xml:space="preserve">CAJAS                                             </t>
  </si>
  <si>
    <t xml:space="preserve">1111001             </t>
  </si>
  <si>
    <t xml:space="preserve">CAJA CHICA                                        </t>
  </si>
  <si>
    <t>Si</t>
  </si>
  <si>
    <t xml:space="preserve">1111002             </t>
  </si>
  <si>
    <t xml:space="preserve">CAJA PRINCIPAL                                    </t>
  </si>
  <si>
    <t xml:space="preserve">1112                </t>
  </si>
  <si>
    <t xml:space="preserve">BANCOS                                            </t>
  </si>
  <si>
    <t xml:space="preserve">1112001             </t>
  </si>
  <si>
    <t xml:space="preserve">BANCO PROVINCIAL (4110)                           </t>
  </si>
  <si>
    <t xml:space="preserve">112                 </t>
  </si>
  <si>
    <t xml:space="preserve">EFECTOS POR COBRAR                                </t>
  </si>
  <si>
    <t xml:space="preserve">1121                </t>
  </si>
  <si>
    <t xml:space="preserve">1121001             </t>
  </si>
  <si>
    <t xml:space="preserve">EFECTOS POR COBRAR CLIENTES                       </t>
  </si>
  <si>
    <t xml:space="preserve">1121002             </t>
  </si>
  <si>
    <t xml:space="preserve">EFECTOS P/C EMPLEADOS                             </t>
  </si>
  <si>
    <t xml:space="preserve">1122                </t>
  </si>
  <si>
    <t xml:space="preserve">EFECTOS POR COBRAR DESCONTADOS                    </t>
  </si>
  <si>
    <t xml:space="preserve">1122001             </t>
  </si>
  <si>
    <t xml:space="preserve">113                 </t>
  </si>
  <si>
    <t xml:space="preserve">CUENTAS POR COBRAR                                </t>
  </si>
  <si>
    <t xml:space="preserve">1131                </t>
  </si>
  <si>
    <t xml:space="preserve">1131001             </t>
  </si>
  <si>
    <t xml:space="preserve">CUENTAS POR COBRAR CLIENTES                       </t>
  </si>
  <si>
    <t xml:space="preserve">CXC HIPER MODELO                                  </t>
  </si>
  <si>
    <t xml:space="preserve">CXC AUTOMERCADO EXPRESS CASA MATRIZ               </t>
  </si>
  <si>
    <t xml:space="preserve">CXC EXQUISITECES MODELO                           </t>
  </si>
  <si>
    <t xml:space="preserve">CXC DIARIO AVANCE DE LOS TEQUES                   </t>
  </si>
  <si>
    <t xml:space="preserve">CXC AUTOMERCADO EXPRESS SUC SAN ANT               </t>
  </si>
  <si>
    <t xml:space="preserve">1131007             </t>
  </si>
  <si>
    <t xml:space="preserve">CXC FARMA STOP                                    </t>
  </si>
  <si>
    <t xml:space="preserve">1132                </t>
  </si>
  <si>
    <t xml:space="preserve">CUENTAS POR COBRAR EMPLEADOS                      </t>
  </si>
  <si>
    <t xml:space="preserve">1132001             </t>
  </si>
  <si>
    <t xml:space="preserve">ANTICIPO NOMINA                                   </t>
  </si>
  <si>
    <t xml:space="preserve">1132002             </t>
  </si>
  <si>
    <t xml:space="preserve">PRESTAMOS PERSONALES                              </t>
  </si>
  <si>
    <t xml:space="preserve">1132003             </t>
  </si>
  <si>
    <t xml:space="preserve">ANTICIPO PRESTACIONES SOCIALES                    </t>
  </si>
  <si>
    <t xml:space="preserve">1132004             </t>
  </si>
  <si>
    <t xml:space="preserve">FALTANTE DE CAJA                                  </t>
  </si>
  <si>
    <t xml:space="preserve">1132005             </t>
  </si>
  <si>
    <t xml:space="preserve">1132006             </t>
  </si>
  <si>
    <t xml:space="preserve">CAMBIO DE EFECTIVO                                </t>
  </si>
  <si>
    <t xml:space="preserve">1133                </t>
  </si>
  <si>
    <t xml:space="preserve">CUENTAS POR COBRAR PROVEEDORES                    </t>
  </si>
  <si>
    <t xml:space="preserve">1133001             </t>
  </si>
  <si>
    <t xml:space="preserve">ANTICIPOS A PROVEEDORES                           </t>
  </si>
  <si>
    <t xml:space="preserve">1134                </t>
  </si>
  <si>
    <t xml:space="preserve">IMPUESTO POR COBRAR                               </t>
  </si>
  <si>
    <t xml:space="preserve">1134001             </t>
  </si>
  <si>
    <t xml:space="preserve">CREDITO FISCAL                                    </t>
  </si>
  <si>
    <t xml:space="preserve">1135                </t>
  </si>
  <si>
    <t xml:space="preserve">CUENTAS POR COBRAR ACCIONISTAS                    </t>
  </si>
  <si>
    <t xml:space="preserve">1135001             </t>
  </si>
  <si>
    <t xml:space="preserve">CUENTAS POR COBRAR SOCIO A                        </t>
  </si>
  <si>
    <t xml:space="preserve">1135002             </t>
  </si>
  <si>
    <t xml:space="preserve">CUENTAS POR COBRAR SOCIO B                        </t>
  </si>
  <si>
    <t xml:space="preserve">1136                </t>
  </si>
  <si>
    <t xml:space="preserve">CUENTAS POR COBRAR POS                            </t>
  </si>
  <si>
    <t xml:space="preserve">1137                </t>
  </si>
  <si>
    <t xml:space="preserve">OTRAS CUENTAS POR COBRAR                          </t>
  </si>
  <si>
    <t xml:space="preserve">1137001             </t>
  </si>
  <si>
    <t xml:space="preserve">1137002             </t>
  </si>
  <si>
    <t xml:space="preserve">CHEQUES DEVUELTOS                                 </t>
  </si>
  <si>
    <t xml:space="preserve">1138                </t>
  </si>
  <si>
    <t xml:space="preserve">CUENTAS INCOBRABLES                               </t>
  </si>
  <si>
    <t xml:space="preserve">1138001             </t>
  </si>
  <si>
    <t xml:space="preserve">114                 </t>
  </si>
  <si>
    <t xml:space="preserve">INVERSIONES TEMPORALES                            </t>
  </si>
  <si>
    <t xml:space="preserve">115                 </t>
  </si>
  <si>
    <t xml:space="preserve">INVENTARIOS                                       </t>
  </si>
  <si>
    <t xml:space="preserve">1151                </t>
  </si>
  <si>
    <t xml:space="preserve">INVENTARIO DE MERCANCIAS                          </t>
  </si>
  <si>
    <t xml:space="preserve">1151001             </t>
  </si>
  <si>
    <t xml:space="preserve">INVENTARIO DE MERCANCIA                           </t>
  </si>
  <si>
    <t>No</t>
  </si>
  <si>
    <t xml:space="preserve">116                 </t>
  </si>
  <si>
    <t xml:space="preserve">PREPAGADOS                                        </t>
  </si>
  <si>
    <t xml:space="preserve">1161                </t>
  </si>
  <si>
    <t xml:space="preserve">SEGUROS PAGADOD POR ANTICIPADO                    </t>
  </si>
  <si>
    <t xml:space="preserve">1161001             </t>
  </si>
  <si>
    <t xml:space="preserve">SEGURO TODO RIESGO INDUSTRIAL                     </t>
  </si>
  <si>
    <t xml:space="preserve">1162                </t>
  </si>
  <si>
    <t xml:space="preserve">ANTICIPO DE IMPUESTO                              </t>
  </si>
  <si>
    <t xml:space="preserve">1162001             </t>
  </si>
  <si>
    <t xml:space="preserve">ANTICIPO DE ISLR                                  </t>
  </si>
  <si>
    <t xml:space="preserve">1162002             </t>
  </si>
  <si>
    <t xml:space="preserve">DECLARACION ESTIMADA                              </t>
  </si>
  <si>
    <t xml:space="preserve">1162003             </t>
  </si>
  <si>
    <t xml:space="preserve">ANTICIPO ISLR FORMA 99044                         </t>
  </si>
  <si>
    <t xml:space="preserve">1162004             </t>
  </si>
  <si>
    <t xml:space="preserve">ANTICIPO DE IVA                                   </t>
  </si>
  <si>
    <t xml:space="preserve">1162005             </t>
  </si>
  <si>
    <t xml:space="preserve">IMP.PAG.EXCESO PERIODO ANT                        </t>
  </si>
  <si>
    <t xml:space="preserve">117                 </t>
  </si>
  <si>
    <t xml:space="preserve">1171                </t>
  </si>
  <si>
    <t xml:space="preserve">INVERSIONES TEMPORALES BANCARI                    </t>
  </si>
  <si>
    <t xml:space="preserve">1171003             </t>
  </si>
  <si>
    <t xml:space="preserve">INVERSION TEMP. BANCO MERCANTI                    </t>
  </si>
  <si>
    <t xml:space="preserve">12                  </t>
  </si>
  <si>
    <t xml:space="preserve">PROPIEDAD PLANTA Y EQUIPO                         </t>
  </si>
  <si>
    <t xml:space="preserve">121                 </t>
  </si>
  <si>
    <t xml:space="preserve">1211                </t>
  </si>
  <si>
    <t xml:space="preserve">1211001             </t>
  </si>
  <si>
    <t xml:space="preserve">TERRENO                                           </t>
  </si>
  <si>
    <t xml:space="preserve">1211002             </t>
  </si>
  <si>
    <t xml:space="preserve">EDIFICIO                                          </t>
  </si>
  <si>
    <t xml:space="preserve">1211003             </t>
  </si>
  <si>
    <t xml:space="preserve">VEHICULO                                          </t>
  </si>
  <si>
    <t xml:space="preserve">1211004             </t>
  </si>
  <si>
    <t xml:space="preserve">MAQUINARIAS                                       </t>
  </si>
  <si>
    <t xml:space="preserve">1211005             </t>
  </si>
  <si>
    <t xml:space="preserve">MOBILIARIOS Y EQUIPOS                             </t>
  </si>
  <si>
    <t xml:space="preserve">1212                </t>
  </si>
  <si>
    <t xml:space="preserve">CONSTRUCCIONES E INSTALACIONES                    </t>
  </si>
  <si>
    <t xml:space="preserve">1212001             </t>
  </si>
  <si>
    <t xml:space="preserve">122                 </t>
  </si>
  <si>
    <t xml:space="preserve">DEPRECIACION ACUMULADA                            </t>
  </si>
  <si>
    <t xml:space="preserve">1221                </t>
  </si>
  <si>
    <t xml:space="preserve">1221002             </t>
  </si>
  <si>
    <t xml:space="preserve">DEPREC. ACUM. EDIFICIO                            </t>
  </si>
  <si>
    <t xml:space="preserve">1221003             </t>
  </si>
  <si>
    <t xml:space="preserve">DEPREC. ACUM. VEHICULO                            </t>
  </si>
  <si>
    <t xml:space="preserve">1221004             </t>
  </si>
  <si>
    <t xml:space="preserve">DEPREC. ACUM.MAQUINARIAS                          </t>
  </si>
  <si>
    <t xml:space="preserve">1221005             </t>
  </si>
  <si>
    <t xml:space="preserve">DEPREC. ACUM.MOBILIARIO Y EQUIPOS                 </t>
  </si>
  <si>
    <t xml:space="preserve">123                 </t>
  </si>
  <si>
    <t xml:space="preserve">ACTIVO INTANGIBLE                                 </t>
  </si>
  <si>
    <t xml:space="preserve">1231                </t>
  </si>
  <si>
    <t xml:space="preserve">PLUSVALIA                                         </t>
  </si>
  <si>
    <t xml:space="preserve">1231001             </t>
  </si>
  <si>
    <t xml:space="preserve">13                  </t>
  </si>
  <si>
    <t xml:space="preserve">CARGO DIFERIDO                                    </t>
  </si>
  <si>
    <t xml:space="preserve">131                 </t>
  </si>
  <si>
    <t xml:space="preserve">MEJORA A LA PROPIEDAD ARRENDADA                   </t>
  </si>
  <si>
    <t xml:space="preserve">1311                </t>
  </si>
  <si>
    <t xml:space="preserve">1311001             </t>
  </si>
  <si>
    <t xml:space="preserve">1312                </t>
  </si>
  <si>
    <t xml:space="preserve">AMORT. ACUMULADA MEJ. PROP. AR                    </t>
  </si>
  <si>
    <t xml:space="preserve">1312001             </t>
  </si>
  <si>
    <t xml:space="preserve">132                 </t>
  </si>
  <si>
    <t xml:space="preserve">SISTEMAS DE INFORMACION                           </t>
  </si>
  <si>
    <t xml:space="preserve">1321                </t>
  </si>
  <si>
    <t xml:space="preserve">1321001             </t>
  </si>
  <si>
    <t xml:space="preserve">1322                </t>
  </si>
  <si>
    <t xml:space="preserve">AMORT. ACUM. SISTEMAS                             </t>
  </si>
  <si>
    <t xml:space="preserve">1322001             </t>
  </si>
  <si>
    <t xml:space="preserve">133                 </t>
  </si>
  <si>
    <t xml:space="preserve">GASTOS DE ORGANIZACION                            </t>
  </si>
  <si>
    <t xml:space="preserve">1331                </t>
  </si>
  <si>
    <t xml:space="preserve">1331001             </t>
  </si>
  <si>
    <t xml:space="preserve">1331002             </t>
  </si>
  <si>
    <t xml:space="preserve">CONSTRUCCIONES EN PROCESOS                        </t>
  </si>
  <si>
    <t xml:space="preserve">1331003             </t>
  </si>
  <si>
    <t xml:space="preserve">1332                </t>
  </si>
  <si>
    <t xml:space="preserve">AMORT.ACUM.GASTOS ORGANIZACION                    </t>
  </si>
  <si>
    <t xml:space="preserve">1332001             </t>
  </si>
  <si>
    <t xml:space="preserve">14                  </t>
  </si>
  <si>
    <t xml:space="preserve">OTROS ACTIVOS                                     </t>
  </si>
  <si>
    <t xml:space="preserve">141                 </t>
  </si>
  <si>
    <t xml:space="preserve">CUENTAS POR COBRAR SOCIO                          </t>
  </si>
  <si>
    <t xml:space="preserve">1411                </t>
  </si>
  <si>
    <t xml:space="preserve">1411001             </t>
  </si>
  <si>
    <t xml:space="preserve">CUENTA POR COBRAR SOCIO A                         </t>
  </si>
  <si>
    <t xml:space="preserve">1411002             </t>
  </si>
  <si>
    <t xml:space="preserve">CUENTA POR COBRAR SOCIO B                         </t>
  </si>
  <si>
    <t xml:space="preserve">142                 </t>
  </si>
  <si>
    <t xml:space="preserve">DEPOSITOS DADOS EN GARANTIA                       </t>
  </si>
  <si>
    <t xml:space="preserve">1421                </t>
  </si>
  <si>
    <t xml:space="preserve">1421001             </t>
  </si>
  <si>
    <t xml:space="preserve">2                   </t>
  </si>
  <si>
    <t xml:space="preserve">PASIVO                                            </t>
  </si>
  <si>
    <t xml:space="preserve">21                  </t>
  </si>
  <si>
    <t xml:space="preserve">PASIVO CIRCULANTE                                 </t>
  </si>
  <si>
    <t xml:space="preserve">211                 </t>
  </si>
  <si>
    <t xml:space="preserve">SOBREGIRO BANCARIO                                </t>
  </si>
  <si>
    <t xml:space="preserve">2111                </t>
  </si>
  <si>
    <t xml:space="preserve">SOBREGIRO BANACARIO                               </t>
  </si>
  <si>
    <t xml:space="preserve">2111001             </t>
  </si>
  <si>
    <t xml:space="preserve">SOBREGIRO BANCO A                                 </t>
  </si>
  <si>
    <t xml:space="preserve">2111002             </t>
  </si>
  <si>
    <t xml:space="preserve">SOBREGIRO BANCO B                                 </t>
  </si>
  <si>
    <t xml:space="preserve">212                 </t>
  </si>
  <si>
    <t xml:space="preserve">EFECTOS POR PAGAR                                 </t>
  </si>
  <si>
    <t xml:space="preserve">2121                </t>
  </si>
  <si>
    <t xml:space="preserve">2121001             </t>
  </si>
  <si>
    <t xml:space="preserve">213                 </t>
  </si>
  <si>
    <t xml:space="preserve">CUENTAS POR PAGAR                                 </t>
  </si>
  <si>
    <t xml:space="preserve">2131                </t>
  </si>
  <si>
    <t xml:space="preserve">2131001             </t>
  </si>
  <si>
    <t xml:space="preserve">CUENTAS POR PAGAR PROVEEDORES                     </t>
  </si>
  <si>
    <t xml:space="preserve">2132                </t>
  </si>
  <si>
    <t xml:space="preserve">CUENTAS POR PAGAR SERVICIOS                       </t>
  </si>
  <si>
    <t xml:space="preserve">2132001             </t>
  </si>
  <si>
    <t xml:space="preserve">2133                </t>
  </si>
  <si>
    <t xml:space="preserve">CUENTAS POR PAGAR CIAS AFILIAD                    </t>
  </si>
  <si>
    <t xml:space="preserve">2133001             </t>
  </si>
  <si>
    <t xml:space="preserve">CXP FARMA STOP                                    </t>
  </si>
  <si>
    <t xml:space="preserve">2133002             </t>
  </si>
  <si>
    <t xml:space="preserve">CXP METROFARMA                                    </t>
  </si>
  <si>
    <t xml:space="preserve">2133003             </t>
  </si>
  <si>
    <t xml:space="preserve">CXP HIPER MODELO                                  </t>
  </si>
  <si>
    <t xml:space="preserve">2133004             </t>
  </si>
  <si>
    <t xml:space="preserve">CXP EXQUISITECES MODELO                           </t>
  </si>
  <si>
    <t xml:space="preserve">2133007             </t>
  </si>
  <si>
    <t xml:space="preserve">CXP AUTOMERCADO EXPRESS                           </t>
  </si>
  <si>
    <t xml:space="preserve">2133008             </t>
  </si>
  <si>
    <t xml:space="preserve">CXP AUTOMERCADO EXPRESS SAN ANTONIO               </t>
  </si>
  <si>
    <t xml:space="preserve">2133009             </t>
  </si>
  <si>
    <t xml:space="preserve">CXP ROMA                                          </t>
  </si>
  <si>
    <t xml:space="preserve">2133010             </t>
  </si>
  <si>
    <t xml:space="preserve">CXP DIST ALIMENTOS HITO                           </t>
  </si>
  <si>
    <t xml:space="preserve">2137                </t>
  </si>
  <si>
    <t xml:space="preserve">CONTRIBUCIONES POR PAGAR                          </t>
  </si>
  <si>
    <t xml:space="preserve">214                 </t>
  </si>
  <si>
    <t xml:space="preserve">IMPUESTO POR PAGAR                                </t>
  </si>
  <si>
    <t xml:space="preserve">2141                </t>
  </si>
  <si>
    <t xml:space="preserve">DEBITO FISCAL                                     </t>
  </si>
  <si>
    <t xml:space="preserve">2141001             </t>
  </si>
  <si>
    <t xml:space="preserve">2141002             </t>
  </si>
  <si>
    <t xml:space="preserve">RETENCIONES DE IVA                                </t>
  </si>
  <si>
    <t xml:space="preserve">2142                </t>
  </si>
  <si>
    <t xml:space="preserve">ISLR                                              </t>
  </si>
  <si>
    <t xml:space="preserve">2142001             </t>
  </si>
  <si>
    <t xml:space="preserve">RETENCIONES ISLR                                  </t>
  </si>
  <si>
    <t xml:space="preserve">2142002             </t>
  </si>
  <si>
    <t xml:space="preserve">2142003             </t>
  </si>
  <si>
    <t xml:space="preserve">ESTIMADA ISLR                                     </t>
  </si>
  <si>
    <t xml:space="preserve">2143                </t>
  </si>
  <si>
    <t xml:space="preserve">IMPUESTO A LOS ACTIVOS EMPRESA                    </t>
  </si>
  <si>
    <t xml:space="preserve">2143001             </t>
  </si>
  <si>
    <t xml:space="preserve">I.A.E.                                            </t>
  </si>
  <si>
    <t xml:space="preserve">2143002             </t>
  </si>
  <si>
    <t xml:space="preserve">I.A.E. POR PAGAR                                  </t>
  </si>
  <si>
    <t xml:space="preserve">215                 </t>
  </si>
  <si>
    <t xml:space="preserve">RETENCIONES SOCIALES                              </t>
  </si>
  <si>
    <t xml:space="preserve">2151                </t>
  </si>
  <si>
    <t xml:space="preserve">2151001             </t>
  </si>
  <si>
    <t xml:space="preserve">RET. S.S.O.                                       </t>
  </si>
  <si>
    <t xml:space="preserve">2151002             </t>
  </si>
  <si>
    <t xml:space="preserve">RET. PARO FORZOSO                                 </t>
  </si>
  <si>
    <t xml:space="preserve">2151003             </t>
  </si>
  <si>
    <t xml:space="preserve">RET. L.P.H.                                       </t>
  </si>
  <si>
    <t xml:space="preserve">2151004             </t>
  </si>
  <si>
    <t xml:space="preserve">RET. INCE.                                        </t>
  </si>
  <si>
    <t xml:space="preserve">2151005             </t>
  </si>
  <si>
    <t xml:space="preserve">SERMEDICA                                         </t>
  </si>
  <si>
    <t xml:space="preserve">22                  </t>
  </si>
  <si>
    <t xml:space="preserve">PASIVO A LARGO PLAZO                              </t>
  </si>
  <si>
    <t xml:space="preserve">221                 </t>
  </si>
  <si>
    <t xml:space="preserve">2211                </t>
  </si>
  <si>
    <t xml:space="preserve">PAGARE BANCARIOS                                  </t>
  </si>
  <si>
    <t xml:space="preserve">2211001             </t>
  </si>
  <si>
    <t xml:space="preserve">PAGARE BANCO PROVINCIAL                           </t>
  </si>
  <si>
    <t xml:space="preserve">2211002             </t>
  </si>
  <si>
    <t xml:space="preserve">PAGARE BANCO PLAZA                                </t>
  </si>
  <si>
    <t xml:space="preserve">2211003             </t>
  </si>
  <si>
    <t xml:space="preserve">PAGARE BANCO DE VENEZUELA                         </t>
  </si>
  <si>
    <t xml:space="preserve">2212                </t>
  </si>
  <si>
    <t xml:space="preserve">PRESTAMO DE TERCEROS                              </t>
  </si>
  <si>
    <t xml:space="preserve">2212001             </t>
  </si>
  <si>
    <t xml:space="preserve">23                  </t>
  </si>
  <si>
    <t xml:space="preserve">OTROS PASIVOS                                     </t>
  </si>
  <si>
    <t xml:space="preserve">231                 </t>
  </si>
  <si>
    <t xml:space="preserve">PROVISIONES                                       </t>
  </si>
  <si>
    <t xml:space="preserve">2311                </t>
  </si>
  <si>
    <t xml:space="preserve">PROV. PREST. SOCIALES                             </t>
  </si>
  <si>
    <t xml:space="preserve">2311001             </t>
  </si>
  <si>
    <t xml:space="preserve">2312                </t>
  </si>
  <si>
    <t xml:space="preserve">PROV. VACACIONES                                  </t>
  </si>
  <si>
    <t xml:space="preserve">2312001             </t>
  </si>
  <si>
    <t xml:space="preserve">2313                </t>
  </si>
  <si>
    <t xml:space="preserve">PROV. UTILIDADES                                  </t>
  </si>
  <si>
    <t xml:space="preserve">2313001             </t>
  </si>
  <si>
    <t xml:space="preserve">232                 </t>
  </si>
  <si>
    <t xml:space="preserve">APARTADOS                                         </t>
  </si>
  <si>
    <t xml:space="preserve">2321                </t>
  </si>
  <si>
    <t xml:space="preserve">APARTADO SOCIALES                                 </t>
  </si>
  <si>
    <t xml:space="preserve">2321001             </t>
  </si>
  <si>
    <t xml:space="preserve">APARTADO S.S.O.                                   </t>
  </si>
  <si>
    <t xml:space="preserve">2321002             </t>
  </si>
  <si>
    <t xml:space="preserve">APARTADO PARO FORZOSO                             </t>
  </si>
  <si>
    <t xml:space="preserve">2321003             </t>
  </si>
  <si>
    <t xml:space="preserve">APARTADO L.P.H.                                   </t>
  </si>
  <si>
    <t xml:space="preserve">2321004             </t>
  </si>
  <si>
    <t xml:space="preserve">APARTADO INCE                                     </t>
  </si>
  <si>
    <t xml:space="preserve">233                 </t>
  </si>
  <si>
    <t xml:space="preserve">CUENTAS POR PAGAR SOCIO                           </t>
  </si>
  <si>
    <t xml:space="preserve">2331                </t>
  </si>
  <si>
    <t xml:space="preserve">2331001             </t>
  </si>
  <si>
    <t xml:space="preserve">CUENTAS POR PAGAR PABLO DA SILVA                  </t>
  </si>
  <si>
    <t xml:space="preserve">2331002             </t>
  </si>
  <si>
    <t xml:space="preserve">CUENTAS POR PAGAR NAJIB HANNA                     </t>
  </si>
  <si>
    <t xml:space="preserve">234                 </t>
  </si>
  <si>
    <t xml:space="preserve">GASTOS ACUM. POR PAGAR                            </t>
  </si>
  <si>
    <t xml:space="preserve">2341                </t>
  </si>
  <si>
    <t xml:space="preserve">SUELDOS ACUMULADOS POR PAGAR                      </t>
  </si>
  <si>
    <t xml:space="preserve">2341001             </t>
  </si>
  <si>
    <t xml:space="preserve">24                  </t>
  </si>
  <si>
    <t xml:space="preserve">CREDITO DIFERIDO                                  </t>
  </si>
  <si>
    <t xml:space="preserve">241                 </t>
  </si>
  <si>
    <t xml:space="preserve">ALQUILERES COB. POR ANTICIPADO                    </t>
  </si>
  <si>
    <t xml:space="preserve">2411                </t>
  </si>
  <si>
    <t xml:space="preserve">2411001             </t>
  </si>
  <si>
    <t xml:space="preserve">242                 </t>
  </si>
  <si>
    <t xml:space="preserve">INGRESOS COBRADOS POR ANT.                        </t>
  </si>
  <si>
    <t xml:space="preserve">2421                </t>
  </si>
  <si>
    <t xml:space="preserve">2421001             </t>
  </si>
  <si>
    <t xml:space="preserve">3                   </t>
  </si>
  <si>
    <t xml:space="preserve">PATRIMONIO                                        </t>
  </si>
  <si>
    <t xml:space="preserve">31                  </t>
  </si>
  <si>
    <t xml:space="preserve">CAPITAL SOCIAL                                    </t>
  </si>
  <si>
    <t xml:space="preserve">311                 </t>
  </si>
  <si>
    <t xml:space="preserve">CAPITAL SUSCRITO                                  </t>
  </si>
  <si>
    <t xml:space="preserve">3111                </t>
  </si>
  <si>
    <t xml:space="preserve">3111001             </t>
  </si>
  <si>
    <t xml:space="preserve">3111002             </t>
  </si>
  <si>
    <t xml:space="preserve">CAPITAL NO SUSCRITO A                             </t>
  </si>
  <si>
    <t xml:space="preserve">3111003             </t>
  </si>
  <si>
    <t xml:space="preserve">312                 </t>
  </si>
  <si>
    <t xml:space="preserve">CAPITAL PAGADO                                    </t>
  </si>
  <si>
    <t xml:space="preserve">3121                </t>
  </si>
  <si>
    <t xml:space="preserve">3121001             </t>
  </si>
  <si>
    <t xml:space="preserve">313                 </t>
  </si>
  <si>
    <t xml:space="preserve">CAPITAL NO SUSCRITO                               </t>
  </si>
  <si>
    <t xml:space="preserve">3131                </t>
  </si>
  <si>
    <t xml:space="preserve">3131001             </t>
  </si>
  <si>
    <t xml:space="preserve">CAPITAL NO SUSCRITO LUIS BECER                    </t>
  </si>
  <si>
    <t xml:space="preserve">32                  </t>
  </si>
  <si>
    <t xml:space="preserve">RESERVA DE CAPITAL                                </t>
  </si>
  <si>
    <t xml:space="preserve">321                 </t>
  </si>
  <si>
    <t xml:space="preserve">RESERVA LEGAL                                     </t>
  </si>
  <si>
    <t xml:space="preserve">3211                </t>
  </si>
  <si>
    <t xml:space="preserve">3211001             </t>
  </si>
  <si>
    <t xml:space="preserve">33                  </t>
  </si>
  <si>
    <t xml:space="preserve">UTILIDADES NO DISTRIBUIDAS                        </t>
  </si>
  <si>
    <t xml:space="preserve">331                 </t>
  </si>
  <si>
    <t xml:space="preserve">3311                </t>
  </si>
  <si>
    <t xml:space="preserve">UTILIDAD DEL EJERCICIO                            </t>
  </si>
  <si>
    <t xml:space="preserve">3311001             </t>
  </si>
  <si>
    <t xml:space="preserve">3311002             </t>
  </si>
  <si>
    <t xml:space="preserve">3312                </t>
  </si>
  <si>
    <t xml:space="preserve">PERDIDA DEL EJERCICIO                             </t>
  </si>
  <si>
    <t xml:space="preserve">3312001             </t>
  </si>
  <si>
    <t xml:space="preserve">34                  </t>
  </si>
  <si>
    <t xml:space="preserve">AJUSTE POR INFALCION FISCAL                       </t>
  </si>
  <si>
    <t xml:space="preserve">341                 </t>
  </si>
  <si>
    <t xml:space="preserve">3411                </t>
  </si>
  <si>
    <t xml:space="preserve">REAJUSTE POR INFLACION                            </t>
  </si>
  <si>
    <t xml:space="preserve">3411001             </t>
  </si>
  <si>
    <t xml:space="preserve">3412                </t>
  </si>
  <si>
    <t xml:space="preserve">EXCLUSIONES FISACLES HISTORICAS DEL PATRIMONIO    </t>
  </si>
  <si>
    <t xml:space="preserve">3412001             </t>
  </si>
  <si>
    <t xml:space="preserve">3413                </t>
  </si>
  <si>
    <t xml:space="preserve">ACTUALIZACION DEL PATRIMONIO                      </t>
  </si>
  <si>
    <t xml:space="preserve">3413001             </t>
  </si>
  <si>
    <t xml:space="preserve">4                   </t>
  </si>
  <si>
    <t xml:space="preserve">INGRESOS                                          </t>
  </si>
  <si>
    <t xml:space="preserve">41                  </t>
  </si>
  <si>
    <t xml:space="preserve">VENTAS                                            </t>
  </si>
  <si>
    <t xml:space="preserve">411                 </t>
  </si>
  <si>
    <t xml:space="preserve">VENTAS GRAVABLES                                  </t>
  </si>
  <si>
    <t xml:space="preserve">4111                </t>
  </si>
  <si>
    <t xml:space="preserve">4111001             </t>
  </si>
  <si>
    <t xml:space="preserve">703 </t>
  </si>
  <si>
    <t xml:space="preserve">412                 </t>
  </si>
  <si>
    <t xml:space="preserve">VENTAS EXENTAS                                    </t>
  </si>
  <si>
    <t xml:space="preserve">4121                </t>
  </si>
  <si>
    <t xml:space="preserve">VENTAS DE SERVICIO                                </t>
  </si>
  <si>
    <t xml:space="preserve">4121001             </t>
  </si>
  <si>
    <t xml:space="preserve">42                  </t>
  </si>
  <si>
    <t xml:space="preserve">DEV. Y REBAJAS EN VENTAS                          </t>
  </si>
  <si>
    <t xml:space="preserve">421                 </t>
  </si>
  <si>
    <t xml:space="preserve">DEV. EN VENTAS                                    </t>
  </si>
  <si>
    <t xml:space="preserve">4211                </t>
  </si>
  <si>
    <t xml:space="preserve">4211001             </t>
  </si>
  <si>
    <t xml:space="preserve">710 </t>
  </si>
  <si>
    <t xml:space="preserve">422                 </t>
  </si>
  <si>
    <t xml:space="preserve">DESCUENTO EN VENTA                                </t>
  </si>
  <si>
    <t xml:space="preserve">4221                </t>
  </si>
  <si>
    <t xml:space="preserve">4221001             </t>
  </si>
  <si>
    <t xml:space="preserve">43                  </t>
  </si>
  <si>
    <t xml:space="preserve">OTROS INGRESOS                                    </t>
  </si>
  <si>
    <t xml:space="preserve">431                 </t>
  </si>
  <si>
    <t xml:space="preserve">SOBRANTES DE CAJA                                 </t>
  </si>
  <si>
    <t xml:space="preserve">4311                </t>
  </si>
  <si>
    <t xml:space="preserve">4311001             </t>
  </si>
  <si>
    <t xml:space="preserve">709 </t>
  </si>
  <si>
    <t xml:space="preserve">4311002             </t>
  </si>
  <si>
    <t xml:space="preserve">REINTEGRO DE CAJA                                 </t>
  </si>
  <si>
    <t xml:space="preserve">4311004             </t>
  </si>
  <si>
    <t xml:space="preserve">COMISION P/CH DEV.                                </t>
  </si>
  <si>
    <t xml:space="preserve">432                 </t>
  </si>
  <si>
    <t xml:space="preserve">INGRESOS POR INTERESES                            </t>
  </si>
  <si>
    <t xml:space="preserve">4321                </t>
  </si>
  <si>
    <t xml:space="preserve">4321001             </t>
  </si>
  <si>
    <t xml:space="preserve">4321002             </t>
  </si>
  <si>
    <t xml:space="preserve">INGRESOS POR SERVICIOS                            </t>
  </si>
  <si>
    <t xml:space="preserve">433                 </t>
  </si>
  <si>
    <t xml:space="preserve">INGRESOS POR ALQUILER                             </t>
  </si>
  <si>
    <t xml:space="preserve">4331                </t>
  </si>
  <si>
    <t xml:space="preserve">4331001             </t>
  </si>
  <si>
    <t xml:space="preserve">4333                </t>
  </si>
  <si>
    <t xml:space="preserve">4333001             </t>
  </si>
  <si>
    <t xml:space="preserve">4333002             </t>
  </si>
  <si>
    <t xml:space="preserve">GANANCIA EN PUNTO DE VENTA                        </t>
  </si>
  <si>
    <t xml:space="preserve">4333003             </t>
  </si>
  <si>
    <t xml:space="preserve">AJUSTE POR RECONVERSION                           </t>
  </si>
  <si>
    <t xml:space="preserve">5                   </t>
  </si>
  <si>
    <t xml:space="preserve">COSTOS                                            </t>
  </si>
  <si>
    <t xml:space="preserve">51                  </t>
  </si>
  <si>
    <t xml:space="preserve">COSTO DE VENTA                                    </t>
  </si>
  <si>
    <t xml:space="preserve">511                 </t>
  </si>
  <si>
    <t xml:space="preserve">COMPRAS                                           </t>
  </si>
  <si>
    <t xml:space="preserve">5111                </t>
  </si>
  <si>
    <t xml:space="preserve">5111001             </t>
  </si>
  <si>
    <t xml:space="preserve">713 </t>
  </si>
  <si>
    <t xml:space="preserve">5111002             </t>
  </si>
  <si>
    <t xml:space="preserve">SUMINISTROS                                       </t>
  </si>
  <si>
    <t xml:space="preserve">5111003             </t>
  </si>
  <si>
    <t xml:space="preserve">COSTO POR DEDUCCION                               </t>
  </si>
  <si>
    <t xml:space="preserve">5111004             </t>
  </si>
  <si>
    <t xml:space="preserve">COMPRAS EXENTAS                                   </t>
  </si>
  <si>
    <t xml:space="preserve">5111005             </t>
  </si>
  <si>
    <t xml:space="preserve">COMPRAS GRAVABLES                                 </t>
  </si>
  <si>
    <t xml:space="preserve">512                 </t>
  </si>
  <si>
    <t xml:space="preserve">DEV. REB. Y BONIF. EN COMPRA                      </t>
  </si>
  <si>
    <t xml:space="preserve">5121                </t>
  </si>
  <si>
    <t xml:space="preserve">DEV. EN COMPRA                                    </t>
  </si>
  <si>
    <t xml:space="preserve">5121001             </t>
  </si>
  <si>
    <t xml:space="preserve">5122                </t>
  </si>
  <si>
    <t xml:space="preserve">DESC.EN COMPRA                                    </t>
  </si>
  <si>
    <t xml:space="preserve">5122001             </t>
  </si>
  <si>
    <t xml:space="preserve">5122002             </t>
  </si>
  <si>
    <t xml:space="preserve">DESCUENTOS POR PRONTO PAGO                        </t>
  </si>
  <si>
    <t xml:space="preserve">5123                </t>
  </si>
  <si>
    <t xml:space="preserve">BONIF. EN COMPRA                                  </t>
  </si>
  <si>
    <t xml:space="preserve">5123001             </t>
  </si>
  <si>
    <t xml:space="preserve">513                 </t>
  </si>
  <si>
    <t xml:space="preserve">VARIACION DE INVENTARIO                           </t>
  </si>
  <si>
    <t xml:space="preserve">5131                </t>
  </si>
  <si>
    <t xml:space="preserve">INVENTARIO INICIAL                                </t>
  </si>
  <si>
    <t xml:space="preserve">5131001             </t>
  </si>
  <si>
    <t xml:space="preserve">712 </t>
  </si>
  <si>
    <t xml:space="preserve">5132                </t>
  </si>
  <si>
    <t xml:space="preserve">INVENTARIO FINAL                                  </t>
  </si>
  <si>
    <t xml:space="preserve">5132001             </t>
  </si>
  <si>
    <t xml:space="preserve">717 </t>
  </si>
  <si>
    <t xml:space="preserve">6                   </t>
  </si>
  <si>
    <t xml:space="preserve">GASTOS                                            </t>
  </si>
  <si>
    <t xml:space="preserve">61                  </t>
  </si>
  <si>
    <t xml:space="preserve">GASTOS DE OPERACION                               </t>
  </si>
  <si>
    <t xml:space="preserve">611                 </t>
  </si>
  <si>
    <t xml:space="preserve">GASTOS DE PERSONAL                                </t>
  </si>
  <si>
    <t xml:space="preserve">6111                </t>
  </si>
  <si>
    <t xml:space="preserve">SUELDOS Y SALARIOS                                </t>
  </si>
  <si>
    <t xml:space="preserve">6111001             </t>
  </si>
  <si>
    <t xml:space="preserve">735 </t>
  </si>
  <si>
    <t xml:space="preserve">6111002             </t>
  </si>
  <si>
    <t xml:space="preserve">DIA DE DESCANSO                                   </t>
  </si>
  <si>
    <t xml:space="preserve">6111003             </t>
  </si>
  <si>
    <t xml:space="preserve">DIA FERIADO                                       </t>
  </si>
  <si>
    <t xml:space="preserve">6111004             </t>
  </si>
  <si>
    <t xml:space="preserve">HORAS EXTRAS                                      </t>
  </si>
  <si>
    <t xml:space="preserve">6111005             </t>
  </si>
  <si>
    <t xml:space="preserve">BONO VOLUNTARIO                                   </t>
  </si>
  <si>
    <t xml:space="preserve">6111006             </t>
  </si>
  <si>
    <t xml:space="preserve">BONO NOCTURNO                                     </t>
  </si>
  <si>
    <t xml:space="preserve">6111007             </t>
  </si>
  <si>
    <t xml:space="preserve">CESTA TICKET                                      </t>
  </si>
  <si>
    <t xml:space="preserve">6111008             </t>
  </si>
  <si>
    <t xml:space="preserve">BONO DE TRANSPORTE                                </t>
  </si>
  <si>
    <t xml:space="preserve">6111009             </t>
  </si>
  <si>
    <t xml:space="preserve">ALIMENTOS Y BEBIDAS                               </t>
  </si>
  <si>
    <t xml:space="preserve">6111010             </t>
  </si>
  <si>
    <t xml:space="preserve">BONO POR INFLACION                                </t>
  </si>
  <si>
    <t xml:space="preserve">6111011             </t>
  </si>
  <si>
    <t xml:space="preserve">BONO JUGUETES                                     </t>
  </si>
  <si>
    <t xml:space="preserve">6112                </t>
  </si>
  <si>
    <t xml:space="preserve">VACACIONES                                        </t>
  </si>
  <si>
    <t xml:space="preserve">6112001             </t>
  </si>
  <si>
    <t xml:space="preserve">6112002             </t>
  </si>
  <si>
    <t xml:space="preserve">BONO VACACIONAL                                   </t>
  </si>
  <si>
    <t xml:space="preserve">6113                </t>
  </si>
  <si>
    <t xml:space="preserve">BENEFICIOS SOCIALES                               </t>
  </si>
  <si>
    <t xml:space="preserve">6113001             </t>
  </si>
  <si>
    <t xml:space="preserve">PRESTACIONES SOCIALES                             </t>
  </si>
  <si>
    <t xml:space="preserve">6113002             </t>
  </si>
  <si>
    <t xml:space="preserve">PREAVISO                                          </t>
  </si>
  <si>
    <t xml:space="preserve">6113003             </t>
  </si>
  <si>
    <t xml:space="preserve">UTILIDADES                                        </t>
  </si>
  <si>
    <t xml:space="preserve">6113004             </t>
  </si>
  <si>
    <t xml:space="preserve">INTERESES PREST. SOCIALES                         </t>
  </si>
  <si>
    <t xml:space="preserve">6113005             </t>
  </si>
  <si>
    <t xml:space="preserve">INDEMNIZACIONES DE PRESTACIONE                    </t>
  </si>
  <si>
    <t xml:space="preserve">6113006             </t>
  </si>
  <si>
    <t xml:space="preserve">CRUZ ROJA                                         </t>
  </si>
  <si>
    <t xml:space="preserve">742 </t>
  </si>
  <si>
    <t xml:space="preserve">6113007             </t>
  </si>
  <si>
    <t xml:space="preserve">CAPACITACION AL PERSONAL                          </t>
  </si>
  <si>
    <t xml:space="preserve">612                 </t>
  </si>
  <si>
    <t xml:space="preserve">GASTOS GENERALES                                  </t>
  </si>
  <si>
    <t xml:space="preserve">6121                </t>
  </si>
  <si>
    <t xml:space="preserve">6121001             </t>
  </si>
  <si>
    <t xml:space="preserve">ALQUILERES                                        </t>
  </si>
  <si>
    <t xml:space="preserve">739 </t>
  </si>
  <si>
    <t xml:space="preserve">6121002             </t>
  </si>
  <si>
    <t xml:space="preserve">PUBLICIDAD                                        </t>
  </si>
  <si>
    <t xml:space="preserve">6121003             </t>
  </si>
  <si>
    <t xml:space="preserve">ENERGIA ELECTRICA                                 </t>
  </si>
  <si>
    <t xml:space="preserve">6121004             </t>
  </si>
  <si>
    <t xml:space="preserve">HIDROCENTRO                                       </t>
  </si>
  <si>
    <t xml:space="preserve">6121005             </t>
  </si>
  <si>
    <t xml:space="preserve">C.A.N.T.V.                                        </t>
  </si>
  <si>
    <t xml:space="preserve">6121006             </t>
  </si>
  <si>
    <t xml:space="preserve">6121007             </t>
  </si>
  <si>
    <t xml:space="preserve">VIATICOS Y COMIDAS                                </t>
  </si>
  <si>
    <t xml:space="preserve">6121008             </t>
  </si>
  <si>
    <t xml:space="preserve">MANTENIMIENTO Y REPARACIONES DEL LOCAL            </t>
  </si>
  <si>
    <t xml:space="preserve">6121009             </t>
  </si>
  <si>
    <t xml:space="preserve">GASTOS DE OFICINA                                 </t>
  </si>
  <si>
    <t xml:space="preserve">6121010             </t>
  </si>
  <si>
    <t xml:space="preserve">MATERIAL DE EMPAQUE                               </t>
  </si>
  <si>
    <t xml:space="preserve">6121011             </t>
  </si>
  <si>
    <t xml:space="preserve">SERVICIOS CONTRATADOS                             </t>
  </si>
  <si>
    <t xml:space="preserve">6121016             </t>
  </si>
  <si>
    <t xml:space="preserve">GASTOS DE LIMPIEZA                                </t>
  </si>
  <si>
    <t xml:space="preserve">6121053             </t>
  </si>
  <si>
    <t xml:space="preserve">MANTENIMIENTO DE MOBILIARIOS Y EQUIPOS            </t>
  </si>
  <si>
    <t xml:space="preserve">6121054             </t>
  </si>
  <si>
    <t xml:space="preserve">MANTENIMIENTO DE MAQUINARIAS Y EQUIPOS INDUST     </t>
  </si>
  <si>
    <t xml:space="preserve">6121066             </t>
  </si>
  <si>
    <t xml:space="preserve">PRORRATEO                                         </t>
  </si>
  <si>
    <t xml:space="preserve">6122                </t>
  </si>
  <si>
    <t xml:space="preserve">GASTOS DE SEGURO                                  </t>
  </si>
  <si>
    <t xml:space="preserve">6122001             </t>
  </si>
  <si>
    <t xml:space="preserve">613                 </t>
  </si>
  <si>
    <t xml:space="preserve">APORTES                                           </t>
  </si>
  <si>
    <t xml:space="preserve">6131                </t>
  </si>
  <si>
    <t xml:space="preserve">APORTES PATRONALES                                </t>
  </si>
  <si>
    <t xml:space="preserve">6131001             </t>
  </si>
  <si>
    <t xml:space="preserve">APORTES S.S.O.                                    </t>
  </si>
  <si>
    <t xml:space="preserve">737 </t>
  </si>
  <si>
    <t xml:space="preserve">6131002             </t>
  </si>
  <si>
    <t xml:space="preserve">APORTES PARO FORZOSO                              </t>
  </si>
  <si>
    <t xml:space="preserve">6131003             </t>
  </si>
  <si>
    <t xml:space="preserve">APORTES LEY DE POLITICA                           </t>
  </si>
  <si>
    <t xml:space="preserve">6131004             </t>
  </si>
  <si>
    <t xml:space="preserve">APORTE I.N.C.E.                                   </t>
  </si>
  <si>
    <t xml:space="preserve">6131005             </t>
  </si>
  <si>
    <t xml:space="preserve">APORTE PATRONAL                                   </t>
  </si>
  <si>
    <t xml:space="preserve">614                 </t>
  </si>
  <si>
    <t xml:space="preserve">GASTOS DE DEPREC. Y AMORT.                        </t>
  </si>
  <si>
    <t xml:space="preserve">6141                </t>
  </si>
  <si>
    <t xml:space="preserve">GASTOS DE DEPREC.                                 </t>
  </si>
  <si>
    <t xml:space="preserve">6141002             </t>
  </si>
  <si>
    <t xml:space="preserve">DEPREC. EDIFICIO                                  </t>
  </si>
  <si>
    <t xml:space="preserve">741 </t>
  </si>
  <si>
    <t xml:space="preserve">6141003             </t>
  </si>
  <si>
    <t xml:space="preserve">DEPREC. VEHICULO                                  </t>
  </si>
  <si>
    <t xml:space="preserve">6141004             </t>
  </si>
  <si>
    <t xml:space="preserve">DEPREC. MAQUINARIAS                               </t>
  </si>
  <si>
    <t xml:space="preserve">6141005             </t>
  </si>
  <si>
    <t xml:space="preserve">DEPREC. MOBILIARIO Y EQUIPOS                      </t>
  </si>
  <si>
    <t xml:space="preserve">6142                </t>
  </si>
  <si>
    <t xml:space="preserve">AMORTIZACIONES                                    </t>
  </si>
  <si>
    <t xml:space="preserve">6142001             </t>
  </si>
  <si>
    <t xml:space="preserve">AMORT. MEJORA A LA PROP. ARREN                    </t>
  </si>
  <si>
    <t xml:space="preserve">6142002             </t>
  </si>
  <si>
    <t xml:space="preserve">AMORTIZACION SISTEMAS                             </t>
  </si>
  <si>
    <t xml:space="preserve">6142003             </t>
  </si>
  <si>
    <t xml:space="preserve">AMORTIZ.GASTOS ORGANIZACION                       </t>
  </si>
  <si>
    <t xml:space="preserve">62                  </t>
  </si>
  <si>
    <t xml:space="preserve">GASTOS DE ADMINISTARCION                          </t>
  </si>
  <si>
    <t xml:space="preserve">621                 </t>
  </si>
  <si>
    <t xml:space="preserve">6211                </t>
  </si>
  <si>
    <t xml:space="preserve">SUELDO EMPLEADOS                                  </t>
  </si>
  <si>
    <t xml:space="preserve">6211001             </t>
  </si>
  <si>
    <t xml:space="preserve">SUELDOS DIRECTORES                                </t>
  </si>
  <si>
    <t xml:space="preserve">740 </t>
  </si>
  <si>
    <t xml:space="preserve">6212                </t>
  </si>
  <si>
    <t xml:space="preserve">6212001             </t>
  </si>
  <si>
    <t xml:space="preserve">6212002             </t>
  </si>
  <si>
    <t xml:space="preserve">6213                </t>
  </si>
  <si>
    <t xml:space="preserve">6213001             </t>
  </si>
  <si>
    <t xml:space="preserve">6213002             </t>
  </si>
  <si>
    <t xml:space="preserve">6213003             </t>
  </si>
  <si>
    <t xml:space="preserve">6213004             </t>
  </si>
  <si>
    <t xml:space="preserve">INTERESES PRESTACIONES SOCIALE                    </t>
  </si>
  <si>
    <t xml:space="preserve">6213005             </t>
  </si>
  <si>
    <t xml:space="preserve">INDEMNI. PRESTACIONES SOCIALES                    </t>
  </si>
  <si>
    <t xml:space="preserve">622                 </t>
  </si>
  <si>
    <t xml:space="preserve">6221                </t>
  </si>
  <si>
    <t xml:space="preserve">6221001             </t>
  </si>
  <si>
    <t xml:space="preserve">GASTOS DE SEGURO INCENDIO                         </t>
  </si>
  <si>
    <t xml:space="preserve">6221002             </t>
  </si>
  <si>
    <t xml:space="preserve">GASTO DE SEGURO FIDELIDAD                         </t>
  </si>
  <si>
    <t xml:space="preserve">6221003             </t>
  </si>
  <si>
    <t xml:space="preserve">GASTO DE SEGURO REP. CIVIL                        </t>
  </si>
  <si>
    <t xml:space="preserve">6221004             </t>
  </si>
  <si>
    <t xml:space="preserve">GASTO DE SEGURO VEHICULO                          </t>
  </si>
  <si>
    <t xml:space="preserve">623                 </t>
  </si>
  <si>
    <t xml:space="preserve">6231                </t>
  </si>
  <si>
    <t xml:space="preserve">6231001             </t>
  </si>
  <si>
    <t xml:space="preserve">HONORARIOS PROFESIONALES                          </t>
  </si>
  <si>
    <t xml:space="preserve">6231002             </t>
  </si>
  <si>
    <t xml:space="preserve">PAPELERIA Y EFECTOS DE ESCRIT.                    </t>
  </si>
  <si>
    <t xml:space="preserve">6231003             </t>
  </si>
  <si>
    <t xml:space="preserve">PAPELERIA Y MATERIALES DE OFIC                    </t>
  </si>
  <si>
    <t xml:space="preserve">63                  </t>
  </si>
  <si>
    <t xml:space="preserve">OTROS EGRESOS                                     </t>
  </si>
  <si>
    <t xml:space="preserve">631                 </t>
  </si>
  <si>
    <t xml:space="preserve">INTERESES                                         </t>
  </si>
  <si>
    <t xml:space="preserve">6311                </t>
  </si>
  <si>
    <t xml:space="preserve">6311001             </t>
  </si>
  <si>
    <t xml:space="preserve">INTERESES GASTOS                                  </t>
  </si>
  <si>
    <t xml:space="preserve">6311002             </t>
  </si>
  <si>
    <t xml:space="preserve">INTERESES DE TERCEROS                             </t>
  </si>
  <si>
    <t xml:space="preserve">6311003             </t>
  </si>
  <si>
    <t xml:space="preserve">INTERESES PAGARE                                  </t>
  </si>
  <si>
    <t xml:space="preserve">6311004             </t>
  </si>
  <si>
    <t xml:space="preserve">INTERESES S.S.O.                                  </t>
  </si>
  <si>
    <t xml:space="preserve">632                 </t>
  </si>
  <si>
    <t xml:space="preserve">COMISIONES                                        </t>
  </si>
  <si>
    <t xml:space="preserve">6321                </t>
  </si>
  <si>
    <t xml:space="preserve">6321001             </t>
  </si>
  <si>
    <t xml:space="preserve">COMISIONES BANCARIAS                              </t>
  </si>
  <si>
    <t xml:space="preserve">6321002             </t>
  </si>
  <si>
    <t xml:space="preserve">633                 </t>
  </si>
  <si>
    <t xml:space="preserve">IMPUESTOS                                         </t>
  </si>
  <si>
    <t xml:space="preserve">6331                </t>
  </si>
  <si>
    <t xml:space="preserve">I.S.L.R                                           </t>
  </si>
  <si>
    <t xml:space="preserve">6331001             </t>
  </si>
  <si>
    <t xml:space="preserve">6331999             </t>
  </si>
  <si>
    <t xml:space="preserve">RETENCION RESPONSABILIDAD SOCIAL                  </t>
  </si>
  <si>
    <t xml:space="preserve">6332                </t>
  </si>
  <si>
    <t xml:space="preserve">6332001             </t>
  </si>
  <si>
    <t xml:space="preserve">6333                </t>
  </si>
  <si>
    <t xml:space="preserve">DEBITO BANCARIO                                   </t>
  </si>
  <si>
    <t xml:space="preserve">6333001             </t>
  </si>
  <si>
    <t xml:space="preserve">6333002             </t>
  </si>
  <si>
    <t xml:space="preserve">IMPUESTO A LAS TRANSACCIONES F                    </t>
  </si>
  <si>
    <t xml:space="preserve">6334                </t>
  </si>
  <si>
    <t xml:space="preserve">IMPUETOS MUNICIPALES                              </t>
  </si>
  <si>
    <t xml:space="preserve">6334001             </t>
  </si>
  <si>
    <t xml:space="preserve">PATENTE DE INDUSTRIA Y COMERCI                    </t>
  </si>
  <si>
    <t xml:space="preserve">6334002             </t>
  </si>
  <si>
    <t xml:space="preserve">PROPIEDADA INMOBILIARIA                           </t>
  </si>
  <si>
    <t xml:space="preserve">6334003             </t>
  </si>
  <si>
    <t xml:space="preserve">PUBLICIDAD Y PROPAGANDA MUNICI                    </t>
  </si>
  <si>
    <t xml:space="preserve">IMPUESTOS MUNICIPALES                             </t>
  </si>
  <si>
    <t xml:space="preserve">6335                </t>
  </si>
  <si>
    <t xml:space="preserve">IMPUESTOS ADUANALES                               </t>
  </si>
  <si>
    <t xml:space="preserve">6335001             </t>
  </si>
  <si>
    <t xml:space="preserve">6335002             </t>
  </si>
  <si>
    <t xml:space="preserve">IMPUESTOS CONATEL                                 </t>
  </si>
  <si>
    <t xml:space="preserve">6336                </t>
  </si>
  <si>
    <t xml:space="preserve">IMPUESTOS SOBRE LICOR Y CIGARR                    </t>
  </si>
  <si>
    <t xml:space="preserve">6336001             </t>
  </si>
  <si>
    <t xml:space="preserve">IMPUESTO AL LICOR ART.18                          </t>
  </si>
  <si>
    <t xml:space="preserve">6337                </t>
  </si>
  <si>
    <t xml:space="preserve">MULTAS Y SANCIONES                                </t>
  </si>
  <si>
    <t xml:space="preserve">6337001             </t>
  </si>
  <si>
    <t xml:space="preserve">MULTAS                                            </t>
  </si>
  <si>
    <t xml:space="preserve">634                 </t>
  </si>
  <si>
    <t xml:space="preserve">DONACIONES                                        </t>
  </si>
  <si>
    <t xml:space="preserve">6341                </t>
  </si>
  <si>
    <t xml:space="preserve">6341001             </t>
  </si>
  <si>
    <t xml:space="preserve">635                 </t>
  </si>
  <si>
    <t xml:space="preserve">OTROS GASTOS                                      </t>
  </si>
  <si>
    <t xml:space="preserve">6351                </t>
  </si>
  <si>
    <t xml:space="preserve">GASTOS BANCARIOS                                  </t>
  </si>
  <si>
    <t xml:space="preserve">6351001             </t>
  </si>
  <si>
    <t xml:space="preserve">6351002             </t>
  </si>
  <si>
    <t xml:space="preserve">GASTOS DE TRANSMISION                             </t>
  </si>
  <si>
    <t xml:space="preserve">636                 </t>
  </si>
  <si>
    <t xml:space="preserve">COSTO INTEGRAL DE FINANCIAMIENTO                  </t>
  </si>
  <si>
    <t xml:space="preserve">6361                </t>
  </si>
  <si>
    <t xml:space="preserve">6361001             </t>
  </si>
  <si>
    <t xml:space="preserve">REME                                              </t>
  </si>
  <si>
    <t xml:space="preserve">64                  </t>
  </si>
  <si>
    <t xml:space="preserve">PERDIDAS                                          </t>
  </si>
  <si>
    <t xml:space="preserve">641                 </t>
  </si>
  <si>
    <t xml:space="preserve">6411                </t>
  </si>
  <si>
    <t xml:space="preserve">PERDIDAS FALTANTE DE CAJA                         </t>
  </si>
  <si>
    <t xml:space="preserve">6411001             </t>
  </si>
  <si>
    <t xml:space="preserve">6411002             </t>
  </si>
  <si>
    <t xml:space="preserve">PERDIDA POR PUNTO DE VENTA                        </t>
  </si>
  <si>
    <t xml:space="preserve">6411003             </t>
  </si>
  <si>
    <t xml:space="preserve">PERDIDA POR BOLETA                                </t>
  </si>
  <si>
    <t xml:space="preserve">6412                </t>
  </si>
  <si>
    <t xml:space="preserve">PERDIDAS POR EGRESOS                              </t>
  </si>
  <si>
    <t xml:space="preserve">6412001             </t>
  </si>
  <si>
    <t xml:space="preserve">6412002             </t>
  </si>
  <si>
    <t xml:space="preserve">DIFERENCIAS EN CAMBIO Y CALCULO                   </t>
  </si>
  <si>
    <t xml:space="preserve">6413                </t>
  </si>
  <si>
    <t xml:space="preserve">PERDIDAS NO DEDUCIBLES                            </t>
  </si>
  <si>
    <t xml:space="preserve">6413001             </t>
  </si>
  <si>
    <t xml:space="preserve">GASTOS NO DEDUCIBLES                              </t>
  </si>
  <si>
    <t xml:space="preserve">7                   </t>
  </si>
  <si>
    <t xml:space="preserve">71                  </t>
  </si>
  <si>
    <t xml:space="preserve">711                 </t>
  </si>
  <si>
    <t xml:space="preserve">7111                </t>
  </si>
  <si>
    <t xml:space="preserve">7111001             </t>
  </si>
  <si>
    <t>00001-04</t>
  </si>
  <si>
    <t>CENTRO DE DISTRIBUCIONES FRANCIS, C.A.</t>
  </si>
  <si>
    <t>ALIMENTOS PRODALVA, C.A</t>
  </si>
  <si>
    <t>DISTRIBUCIONES ISVAN 2018, C.A</t>
  </si>
  <si>
    <t>FT</t>
  </si>
  <si>
    <t>CENTRO DE DISTRIBUCIONES FRANCIS, C.A.CCXP 12/117</t>
  </si>
  <si>
    <t>ALIMENTOS POLAR COMERCIAL, C.A. CCXP 12/115</t>
  </si>
  <si>
    <t>NC</t>
  </si>
  <si>
    <t>A209006</t>
  </si>
  <si>
    <t>B198582</t>
  </si>
  <si>
    <t>3917</t>
  </si>
  <si>
    <t>1393864907</t>
  </si>
  <si>
    <t>3919</t>
  </si>
  <si>
    <t>PLUMROSE LATINOAMERICANA C.A. CCXP12/65</t>
  </si>
  <si>
    <t>118044878</t>
  </si>
  <si>
    <t>3915</t>
  </si>
  <si>
    <t>DF</t>
  </si>
  <si>
    <t>0022321</t>
  </si>
  <si>
    <t>3918</t>
  </si>
  <si>
    <t>DISTRIBUIDORA DAMASCUS, C.A. CCXP 12/108</t>
  </si>
  <si>
    <t>003791</t>
  </si>
  <si>
    <t>3935</t>
  </si>
  <si>
    <t>ALIMENTOS PRODALVA, C.A CCXP 12/112</t>
  </si>
  <si>
    <t>3931</t>
  </si>
  <si>
    <t>15131</t>
  </si>
  <si>
    <t>137592</t>
  </si>
  <si>
    <t>A014395</t>
  </si>
  <si>
    <t>AGRICOLA  CAMBANA, C.A. CCXP12/113</t>
  </si>
  <si>
    <t>3933</t>
  </si>
  <si>
    <t>ALIMENTOS POLAR COMERCIAL, C.A. CCXP12/114</t>
  </si>
  <si>
    <t>3921</t>
  </si>
  <si>
    <t>1393864908</t>
  </si>
  <si>
    <t>ALIMENTOS POLAR COMERCIAL, C.A. CCXP12/116</t>
  </si>
  <si>
    <t>3920</t>
  </si>
  <si>
    <t>11003</t>
  </si>
  <si>
    <t>DISTRIBUIDORA JHEANDAN C.ACCXP12/119</t>
  </si>
  <si>
    <t>3929</t>
  </si>
  <si>
    <t>A014405</t>
  </si>
  <si>
    <t>AGRICOLA  CAMBANA, C.A. CCXP12/120</t>
  </si>
  <si>
    <t>3925</t>
  </si>
  <si>
    <t>3540005793</t>
  </si>
  <si>
    <t>3927</t>
  </si>
  <si>
    <t>3225</t>
  </si>
  <si>
    <t>1181</t>
  </si>
  <si>
    <t>INVERSIONES SOLO ALIMENTOS J.A.C.A, C.A 01/5</t>
  </si>
  <si>
    <t>128324</t>
  </si>
  <si>
    <t>1080</t>
  </si>
  <si>
    <t>DISTRIBUIDORA DE QUESOS DOMINGUEZ 01/7</t>
  </si>
  <si>
    <t>3514</t>
  </si>
  <si>
    <t>1023</t>
  </si>
  <si>
    <t>128765</t>
  </si>
  <si>
    <t>COMERCIALIZADORA EL VERDUGO, C.A. 01/8</t>
  </si>
  <si>
    <t>PLUMROSE LATINOAMERICANA C.A. 01/9</t>
  </si>
  <si>
    <t>120451492</t>
  </si>
  <si>
    <t>1047</t>
  </si>
  <si>
    <t>107</t>
  </si>
  <si>
    <t>ALIMENTOS PRODALVA, C.A 01/11</t>
  </si>
  <si>
    <t>205</t>
  </si>
  <si>
    <t>206</t>
  </si>
  <si>
    <t>211</t>
  </si>
  <si>
    <t>DISTRIBUIDORA DE LACTEOS LA COSTA J.E.B. C.A 01/14</t>
  </si>
  <si>
    <t>347017</t>
  </si>
  <si>
    <t>3957</t>
  </si>
  <si>
    <t>172289</t>
  </si>
  <si>
    <t>172290</t>
  </si>
  <si>
    <t>3949</t>
  </si>
  <si>
    <t>165519</t>
  </si>
  <si>
    <t>3959</t>
  </si>
  <si>
    <t>347065</t>
  </si>
  <si>
    <t>DISTRIBUIDORA DE LACTEOS LA COSTA J.E.B. C.A 01/16</t>
  </si>
  <si>
    <t>DISTRIBUIDORA DE CONFITERIA TEQUE VALLE, C.A. 01/15</t>
  </si>
  <si>
    <t>00001-05</t>
  </si>
  <si>
    <t>A014418</t>
  </si>
  <si>
    <t>3963</t>
  </si>
  <si>
    <t>AGRICOLA  CAMBANA, C.A. 01/20</t>
  </si>
  <si>
    <t>DISTRIBUIDORA BIGOTT, C.A. 01/21</t>
  </si>
  <si>
    <t>0022496</t>
  </si>
  <si>
    <t>3979</t>
  </si>
  <si>
    <t>INVERSIONES TORREFACCION DEL CAFE C.A 01/22</t>
  </si>
  <si>
    <t>KD3532</t>
  </si>
  <si>
    <t>3991</t>
  </si>
  <si>
    <t>DISTRIBUIDORA BIGOTT, C.A. CCXP 12/106</t>
  </si>
  <si>
    <t>PEPSI-COLA VENEZUELA, C.A CCXP 12/121</t>
  </si>
  <si>
    <t>COMERCIALIZADORA EL VERDUGO, C.A. 01/6</t>
  </si>
  <si>
    <t>1153</t>
  </si>
  <si>
    <t>DANIEL AUGUSTO PULIDO HERNANDEZ 01/10</t>
  </si>
  <si>
    <t>ALIMENTOS PRODALVA, C.A 01/13</t>
  </si>
  <si>
    <t>167564</t>
  </si>
  <si>
    <t>MATADERO MAELLA, C.A.01/17</t>
  </si>
  <si>
    <t>3916</t>
  </si>
  <si>
    <t>11006</t>
  </si>
  <si>
    <t>DISTRIBUIDORA JHEANDAN C.A 01/23</t>
  </si>
  <si>
    <t>3987</t>
  </si>
  <si>
    <t>003851</t>
  </si>
  <si>
    <t>DISTRIBUIDORA DAMASCUS, C.A. 01/24</t>
  </si>
  <si>
    <t>ALIMENTOS POLAR COMERCIAL, C.A. 01/25</t>
  </si>
  <si>
    <t>1393868266</t>
  </si>
  <si>
    <t>3986</t>
  </si>
  <si>
    <t>PLUMROSE LATINOAMERICANA C.A. 01/27</t>
  </si>
  <si>
    <t>118045797</t>
  </si>
  <si>
    <t>118045796</t>
  </si>
  <si>
    <t>3982</t>
  </si>
  <si>
    <t>3983</t>
  </si>
  <si>
    <t>PLUMROSE LATINOAMERICANA C.A. 01/28</t>
  </si>
  <si>
    <t>118045798</t>
  </si>
  <si>
    <t>3980</t>
  </si>
  <si>
    <t>MATADERO MAELLA, C.A. 01/29</t>
  </si>
  <si>
    <t>167657</t>
  </si>
  <si>
    <t>3981</t>
  </si>
  <si>
    <t>DISTRIBUIDORA DE LACTEOS LA COSTA J.E.B. C.A 01/30</t>
  </si>
  <si>
    <t>347174</t>
  </si>
  <si>
    <t>4015</t>
  </si>
  <si>
    <t>DISTRIBUIDORA GASEOSA SAN DIEGO, C.A. 01/32</t>
  </si>
  <si>
    <t>1000159303</t>
  </si>
  <si>
    <t>4007</t>
  </si>
  <si>
    <t>111960</t>
  </si>
  <si>
    <t>C.A. SUCESORA DE JOSE PUIG &amp; CIA 01/33</t>
  </si>
  <si>
    <t>1437703</t>
  </si>
  <si>
    <t>3993</t>
  </si>
  <si>
    <t>AGRICOLA  CAMBANA, C.A. 01/34</t>
  </si>
  <si>
    <t>A014435</t>
  </si>
  <si>
    <t>4001</t>
  </si>
  <si>
    <t>PEPSI-COLA VENEZUELA, C.A 01/35</t>
  </si>
  <si>
    <t>3540006180</t>
  </si>
  <si>
    <t>4009</t>
  </si>
  <si>
    <t>ALIMENTOS PRODALVA, C.A 01/36</t>
  </si>
  <si>
    <t>138269</t>
  </si>
  <si>
    <t>243</t>
  </si>
  <si>
    <t>15197</t>
  </si>
  <si>
    <t>4145</t>
  </si>
  <si>
    <t>PASTAS CAPRI, C.A. 01/37</t>
  </si>
  <si>
    <t>373345</t>
  </si>
  <si>
    <t>4003</t>
  </si>
  <si>
    <t>LACTEOS Y VIVERES LANZA, C.A. 01/38</t>
  </si>
  <si>
    <t>A0028077</t>
  </si>
  <si>
    <t>A0028057</t>
  </si>
  <si>
    <t>4013</t>
  </si>
  <si>
    <t>4011</t>
  </si>
  <si>
    <t>DISTRIBUIDORA DE QUESOS DOMINGUEZ 01/39</t>
  </si>
  <si>
    <t>017295</t>
  </si>
  <si>
    <t>3992</t>
  </si>
  <si>
    <t>DISTRIBUIDORA JHEANDAN C.A 01/40</t>
  </si>
  <si>
    <t>4126</t>
  </si>
  <si>
    <t>11010</t>
  </si>
  <si>
    <t>QUESOLANDIA  S.A 01/41</t>
  </si>
  <si>
    <t>1101500051395</t>
  </si>
  <si>
    <t>4121</t>
  </si>
  <si>
    <t>DISTRIBUIDORA DE LACTEOS LA COSTA J.E.B. C.A 01/42</t>
  </si>
  <si>
    <t>347261</t>
  </si>
  <si>
    <t>4160</t>
  </si>
  <si>
    <t>INVERSIONES BENAR C.A. 01/43</t>
  </si>
  <si>
    <t>00040103</t>
  </si>
  <si>
    <t>4132</t>
  </si>
  <si>
    <t>MAYOR DE CHARCUTERIA Y ALIMENTOS FRANCIS, C.A. 01/44</t>
  </si>
  <si>
    <t>64911</t>
  </si>
  <si>
    <t>4017</t>
  </si>
  <si>
    <t>INDUSTRIAS POLLO PREMIUM 5.8 C.A 01/45</t>
  </si>
  <si>
    <t>4118</t>
  </si>
  <si>
    <t>A098270</t>
  </si>
  <si>
    <t>DISTRIBUIDORA BIGOTT, C.A. 01/46</t>
  </si>
  <si>
    <t>0022693</t>
  </si>
  <si>
    <t>4120</t>
  </si>
  <si>
    <t>ALIMENTOS PRODALVA, C.A 01/47</t>
  </si>
  <si>
    <t>231</t>
  </si>
  <si>
    <t>ALIMENTOS PRODALVA, C.A 01/48</t>
  </si>
  <si>
    <t>233</t>
  </si>
  <si>
    <t>AGRICOLA  CAMBANA, C.A. 01/49</t>
  </si>
  <si>
    <t>A014454</t>
  </si>
  <si>
    <t>4128</t>
  </si>
  <si>
    <t>ALIMENTOS POLAR COMERCIAL, C.A. 01/50</t>
  </si>
  <si>
    <t>1393872690</t>
  </si>
  <si>
    <t>4111</t>
  </si>
  <si>
    <t>26034721</t>
  </si>
  <si>
    <t>CENTRO DE DISTRIBUCIONES FRANCIS, C.A. 01/51</t>
  </si>
  <si>
    <t>A209273</t>
  </si>
  <si>
    <t>4119</t>
  </si>
  <si>
    <t>B198704</t>
  </si>
  <si>
    <t>PEPSI-COLA VENEZUELA, C.A 01/52</t>
  </si>
  <si>
    <t>3540006456</t>
  </si>
  <si>
    <t>4130</t>
  </si>
  <si>
    <t>CENTRO DE DISTRIBUCIONES FRANCIS, C.A. 01/54</t>
  </si>
  <si>
    <t>A209390</t>
  </si>
  <si>
    <t>4134</t>
  </si>
  <si>
    <t>B198683</t>
  </si>
  <si>
    <t>DISTRIBUCIONES DIPROCHER, C.A 01/55</t>
  </si>
  <si>
    <t>A500190969</t>
  </si>
  <si>
    <t>A500190977</t>
  </si>
  <si>
    <t>4143</t>
  </si>
  <si>
    <t>4141</t>
  </si>
  <si>
    <t>CRM DISTRIBUCION, C.A.01/58</t>
  </si>
  <si>
    <t>95720</t>
  </si>
  <si>
    <t>4156</t>
  </si>
  <si>
    <t>IBERO AMERICANA LICORES, C.A 01/57</t>
  </si>
  <si>
    <t>464679</t>
  </si>
  <si>
    <t>4159</t>
  </si>
  <si>
    <t>113845</t>
  </si>
  <si>
    <t>FABRICA DE PASTAS ALLEGRI, C.A 01/59</t>
  </si>
  <si>
    <t>B4038973</t>
  </si>
  <si>
    <t>4172</t>
  </si>
  <si>
    <t>PEPSI-COLA VENEZUELA, C.A 01/60</t>
  </si>
  <si>
    <t>3540006649</t>
  </si>
  <si>
    <t>4139</t>
  </si>
  <si>
    <t>2036000220</t>
  </si>
  <si>
    <t>DISTRIBUIDORA GLOBAL CLEAN 2307, C.A 01/62</t>
  </si>
  <si>
    <t>000173</t>
  </si>
  <si>
    <t>4189</t>
  </si>
  <si>
    <t>DISTRIBUIDORA DE CONFITERIA TEQUE VALLE, C.A. 01/63</t>
  </si>
  <si>
    <t>167102</t>
  </si>
  <si>
    <t>4137</t>
  </si>
  <si>
    <t>DISTRIBUIDORA LA JUNIOR ECONOMICA, C.A 01/64</t>
  </si>
  <si>
    <t>0611</t>
  </si>
  <si>
    <t>4170</t>
  </si>
  <si>
    <t>GRUPO DEPA C.A. 01/65</t>
  </si>
  <si>
    <t>1119805</t>
  </si>
  <si>
    <t>27578434</t>
  </si>
  <si>
    <t>138711</t>
  </si>
  <si>
    <t>15398</t>
  </si>
  <si>
    <t>246</t>
  </si>
  <si>
    <t>4201</t>
  </si>
  <si>
    <t>MOLISERVICE GRUPO ASESOR, C.A 01/67</t>
  </si>
  <si>
    <t>000142</t>
  </si>
  <si>
    <t>4176</t>
  </si>
  <si>
    <t>ALIMENTOS PRODALVA, C.A 01/66</t>
  </si>
  <si>
    <t>INDUSTRIAS LA FAVORITA ANCP, C.A 01/69</t>
  </si>
  <si>
    <t>19669</t>
  </si>
  <si>
    <t>4185</t>
  </si>
  <si>
    <t>ALIMENTOS PRODALVA, C.A 01/70</t>
  </si>
  <si>
    <t>238</t>
  </si>
  <si>
    <t>DISTRIBUIDORA DE LACTEOS LA COSTA J.E.B. C.A 01/71</t>
  </si>
  <si>
    <t>347376</t>
  </si>
  <si>
    <t>4207</t>
  </si>
  <si>
    <t>AGRICOLA  CAMBANA, C.A. 01/72</t>
  </si>
  <si>
    <t>A014476</t>
  </si>
  <si>
    <t>4178</t>
  </si>
  <si>
    <t>DISTRIBUIDORA YASDIER, C.A 01/73</t>
  </si>
  <si>
    <t>000719</t>
  </si>
  <si>
    <t>4147</t>
  </si>
  <si>
    <t>DISTRIBUIDORA BIGOTT, C.A. 01/74</t>
  </si>
  <si>
    <t>0022923</t>
  </si>
  <si>
    <t>4169</t>
  </si>
  <si>
    <t>DISTRIBUIDORA SHICS2014,C.A 01/75</t>
  </si>
  <si>
    <t>001770</t>
  </si>
  <si>
    <t>4193</t>
  </si>
  <si>
    <t>C.A. SUCESORA DE JOSE PUIG &amp; CIA 01/76</t>
  </si>
  <si>
    <t>1439228</t>
  </si>
  <si>
    <t>4180</t>
  </si>
  <si>
    <t>INVERSIONES NP-XXI, C.A 01/77</t>
  </si>
  <si>
    <t>19603</t>
  </si>
  <si>
    <t>1541</t>
  </si>
  <si>
    <t>4181</t>
  </si>
  <si>
    <t>ALIMENTOS POLAR COMERCIAL, C.A. 01/78</t>
  </si>
  <si>
    <t>1393876917</t>
  </si>
  <si>
    <t>28184005</t>
  </si>
  <si>
    <t>ALIMENTOS POLAR COMERCIAL, C.A. 01/79</t>
  </si>
  <si>
    <t>1393876918</t>
  </si>
  <si>
    <t>28183716</t>
  </si>
  <si>
    <t>DISTRIBUCIONES DIPROCHER, C.A 01/80</t>
  </si>
  <si>
    <t>A500191073</t>
  </si>
  <si>
    <t>4162</t>
  </si>
  <si>
    <t>524471</t>
  </si>
  <si>
    <t>CASTELO BRANCO INDUSTRIAL, C.A. 01/81</t>
  </si>
  <si>
    <t>28186174</t>
  </si>
  <si>
    <t>DISTRIBUIDORA GASEOSA SAN DIEGO, C.A. 01/83</t>
  </si>
  <si>
    <t>1000160026</t>
  </si>
  <si>
    <t>DISTRIBUIDORA JHEANDAN C.A 01/84</t>
  </si>
  <si>
    <t>11011</t>
  </si>
  <si>
    <t>4191</t>
  </si>
  <si>
    <t>QUESOLANDIA  S.A 01/85</t>
  </si>
  <si>
    <t>1101500051524</t>
  </si>
  <si>
    <t>4186</t>
  </si>
  <si>
    <t>CENTRO DE DISTRIBUCIONES FRANCIS, C.A. 01/86</t>
  </si>
  <si>
    <t>A209701</t>
  </si>
  <si>
    <t>B198743</t>
  </si>
  <si>
    <t>28177411</t>
  </si>
  <si>
    <t>CENTRO DE DISTRIBUCIONES FRANCIS, C.A. 01/87</t>
  </si>
  <si>
    <t>A209747</t>
  </si>
  <si>
    <t>28340053</t>
  </si>
  <si>
    <t>28177783</t>
  </si>
  <si>
    <t>B198744</t>
  </si>
  <si>
    <t>CARNICOS LOS TEQUES, C.A. 01/88</t>
  </si>
  <si>
    <t>8182</t>
  </si>
  <si>
    <t>PEPSI-COLA VENEZUELA, C.A 01/89</t>
  </si>
  <si>
    <t>3540007034</t>
  </si>
  <si>
    <t>2036000236</t>
  </si>
  <si>
    <t>AGRICOLA  CAMBANA, C.A. 01/94</t>
  </si>
  <si>
    <t>A014504</t>
  </si>
  <si>
    <t>4223</t>
  </si>
  <si>
    <t>000013977</t>
  </si>
  <si>
    <t>00133223</t>
  </si>
  <si>
    <t>ALIMENTOS PRODALVA, C.A 01/02</t>
  </si>
  <si>
    <t>Descripción:</t>
  </si>
  <si>
    <t>Asignación</t>
  </si>
  <si>
    <t>Deducción</t>
  </si>
  <si>
    <t>N001</t>
  </si>
  <si>
    <t>SUELDOS Y SALARIOS</t>
  </si>
  <si>
    <t>Etiquetas de fila</t>
  </si>
  <si>
    <t>Suma de Asignación</t>
  </si>
  <si>
    <t>Suma de Deducción</t>
  </si>
  <si>
    <t>BONO POR INFLACION</t>
  </si>
  <si>
    <t>DIAS DE AUSENCIA JUSTIFIC</t>
  </si>
  <si>
    <t>DIAS DESCANSO</t>
  </si>
  <si>
    <t>DIAS LIBRES TRABAJADOS</t>
  </si>
  <si>
    <t>DOMINGO TRABAJADO</t>
  </si>
  <si>
    <t>FAOV</t>
  </si>
  <si>
    <t>OTRAS ASIGNACIONES</t>
  </si>
  <si>
    <t>SEGURO PARO FORZOSO</t>
  </si>
  <si>
    <t>SEGURO SOCIAL</t>
  </si>
  <si>
    <t>(en blanco)</t>
  </si>
  <si>
    <t>N002</t>
  </si>
  <si>
    <t>Total general</t>
  </si>
  <si>
    <t>N009</t>
  </si>
  <si>
    <t>N011</t>
  </si>
  <si>
    <t>N013</t>
  </si>
  <si>
    <t>N021</t>
  </si>
  <si>
    <t>N027</t>
  </si>
  <si>
    <t>N031</t>
  </si>
  <si>
    <t>N038</t>
  </si>
  <si>
    <t>N039</t>
  </si>
  <si>
    <t>DIAS DE AUSENCIA INJUSTIFICADA</t>
  </si>
  <si>
    <t>DIAS DE AUSENCIA JUSTIFICADA</t>
  </si>
  <si>
    <t>N018</t>
  </si>
  <si>
    <t>00001-06</t>
  </si>
  <si>
    <t>1Q</t>
  </si>
  <si>
    <t>2Q</t>
  </si>
  <si>
    <t>CESTA TICKET LA PRIMERA QUINCENA DE ENERO 21</t>
  </si>
  <si>
    <t>CESTA T</t>
  </si>
  <si>
    <t>P/R BONO POR PANDEMIA LA PRIMERA QUINCENA DE ENERO 21</t>
  </si>
  <si>
    <t>BONO</t>
  </si>
  <si>
    <t>CESTA TICKET LA SEGUNDA QUINCENA DE ENERO 21</t>
  </si>
  <si>
    <t>P/R BONO POR PANDEMIA LA SEGUNDA QUINCENA DE ENERO 21</t>
  </si>
  <si>
    <t>DIF</t>
  </si>
  <si>
    <t>TRANSITO</t>
  </si>
  <si>
    <t>00001-07</t>
  </si>
  <si>
    <t>0194728</t>
  </si>
  <si>
    <t>ANTICPO</t>
  </si>
  <si>
    <t>AT</t>
  </si>
  <si>
    <t>0193056</t>
  </si>
  <si>
    <t>014728</t>
  </si>
  <si>
    <t xml:space="preserve">P/R RAFEL CARVAJAL/FRUTERIA </t>
  </si>
  <si>
    <t xml:space="preserve">P/R LOS HERMANOS VEGAS/ FRUTERIA </t>
  </si>
  <si>
    <t xml:space="preserve">P/R JOSE MENDEZ/ FRUTERIA </t>
  </si>
  <si>
    <t xml:space="preserve">P/R JOSE GONZALEZ/FRUTERIA </t>
  </si>
  <si>
    <t>P/R ALEXIS GONZALEZ</t>
  </si>
  <si>
    <t>P/R PRESTAMO EXPRESS/PRODALVA FACT N°138273</t>
  </si>
  <si>
    <t>P/R PRESTAMO MODELO/PLUMROSE FACT118046102</t>
  </si>
  <si>
    <t>P/R PRESTAMO MODELO/BIGOTT FACT 0022833</t>
  </si>
  <si>
    <t>P/R PRESTAMO MODELO/CENTRAL EL PALMAR 72999</t>
  </si>
  <si>
    <t>P/R CRISTOBAL RODRIGUEZ/ FRUTERIA</t>
  </si>
  <si>
    <t xml:space="preserve">HENRY ARCILA/ FRUTERIA </t>
  </si>
  <si>
    <t>P/R PRESTAMO MODELO/ DAMASCU FACT N°4015</t>
  </si>
  <si>
    <t>LQ</t>
  </si>
  <si>
    <t>DIAS LABORADOS (LIIQ RIOS MIRIAN LUZ)</t>
  </si>
  <si>
    <t>DIAS DE DESCANSO  (LIIQ RIOS MIRIAN LUZ)</t>
  </si>
  <si>
    <t>CESTA TICKET  (LIIQ RIOS MIRIAN LUZ)</t>
  </si>
  <si>
    <t>DOMINGO LABORADO   (LIIQ RIOS MIRIAN LUZ)</t>
  </si>
  <si>
    <t>P/R PRESTAMO MODELO/LICORES C FACT N°6192</t>
  </si>
  <si>
    <t>P/R PRESTAMO MODELO/LICORES C FACT N°6189</t>
  </si>
  <si>
    <t>LIQ</t>
  </si>
  <si>
    <t>P/R FACT YASDIER FAC 17441 MES DE FEBRERO LINEA 3</t>
  </si>
  <si>
    <t>P/R PRESTAMO AUTOMERCADO EXPREES 2707/3899</t>
  </si>
  <si>
    <t>3899</t>
  </si>
  <si>
    <t>P/R PRESTAMO AUTOMERCADO 2707/CHARCUTERIA TOVAR</t>
  </si>
  <si>
    <t xml:space="preserve">P/R PRESTAMO AUTOMERCADO 2707/LA COSTA </t>
  </si>
  <si>
    <t xml:space="preserve">P/R FACT DAVIMAR 2005 MES FECRERO </t>
  </si>
  <si>
    <t xml:space="preserve">P/R FACT PRODALVA MES DE FEBRERO </t>
  </si>
  <si>
    <t>P/R FACT ALEJANDRO GARCIA</t>
  </si>
  <si>
    <t>P/R PG FACT N°11051</t>
  </si>
  <si>
    <t>P/R PG FACT N°10997</t>
  </si>
  <si>
    <t>P/R FACT 10993</t>
  </si>
  <si>
    <t>P/R FACT165615</t>
  </si>
  <si>
    <t>INGRESOS PROVINCIAL TD Y TC</t>
  </si>
  <si>
    <t>P/R COMISIONES E INGRESOS DEL MES 01-2021</t>
  </si>
  <si>
    <t>P/R NOMINA MES 01-2021</t>
  </si>
  <si>
    <t>P/R CANCELACION CXP DEL MES 01/2021</t>
  </si>
  <si>
    <t>29/01/2021</t>
  </si>
  <si>
    <t>FAC</t>
  </si>
  <si>
    <t>A014523</t>
  </si>
  <si>
    <t xml:space="preserve">00-124323  </t>
  </si>
  <si>
    <t>AGRICOLA  CAMBANA, C.A.</t>
  </si>
  <si>
    <t>J-29819912-1</t>
  </si>
  <si>
    <t>27/01/2021</t>
  </si>
  <si>
    <t xml:space="preserve">A210016 </t>
  </si>
  <si>
    <t>00-00495137</t>
  </si>
  <si>
    <t>J-30588294-0</t>
  </si>
  <si>
    <t>A210085</t>
  </si>
  <si>
    <t>00-00495235</t>
  </si>
  <si>
    <t>N/C</t>
  </si>
  <si>
    <t xml:space="preserve">NC198812_x000D_
Afecta a la factura (s): A210016        </t>
  </si>
  <si>
    <t>00-00535312</t>
  </si>
  <si>
    <t xml:space="preserve">NC198814_x000D_
Afecta a la factura (s): A210085        </t>
  </si>
  <si>
    <t>00-00535314</t>
  </si>
  <si>
    <t>26/01/2021</t>
  </si>
  <si>
    <t>C220023155</t>
  </si>
  <si>
    <t>00-11238850</t>
  </si>
  <si>
    <t>DISTRIBUIDORA BIGOTT, C.A.</t>
  </si>
  <si>
    <t>J-30238549-0</t>
  </si>
  <si>
    <t>3955</t>
  </si>
  <si>
    <t>165615</t>
  </si>
  <si>
    <t>3941</t>
  </si>
  <si>
    <t>10993</t>
  </si>
  <si>
    <t>3939</t>
  </si>
  <si>
    <t>10997</t>
  </si>
  <si>
    <t>3937</t>
  </si>
  <si>
    <t>11051</t>
  </si>
  <si>
    <t>4005</t>
  </si>
  <si>
    <t>1324</t>
  </si>
  <si>
    <t>3996</t>
  </si>
  <si>
    <t>63112</t>
  </si>
  <si>
    <t>3961</t>
  </si>
  <si>
    <t>137874</t>
  </si>
  <si>
    <t>4221</t>
  </si>
  <si>
    <t>54187</t>
  </si>
  <si>
    <t>4209</t>
  </si>
  <si>
    <t>347260</t>
  </si>
  <si>
    <t>4124</t>
  </si>
  <si>
    <t>3943</t>
  </si>
  <si>
    <t>17441</t>
  </si>
  <si>
    <t>3913</t>
  </si>
  <si>
    <t>6189</t>
  </si>
  <si>
    <t>3911</t>
  </si>
  <si>
    <t>6192</t>
  </si>
  <si>
    <t>4219</t>
  </si>
  <si>
    <t>4206</t>
  </si>
  <si>
    <t>4198</t>
  </si>
  <si>
    <t>4187</t>
  </si>
  <si>
    <t>72999</t>
  </si>
  <si>
    <t>4155</t>
  </si>
  <si>
    <t>22833</t>
  </si>
  <si>
    <t>4149</t>
  </si>
  <si>
    <t>118046102</t>
  </si>
  <si>
    <t>138273</t>
  </si>
  <si>
    <t>4109</t>
  </si>
  <si>
    <t>4029</t>
  </si>
  <si>
    <t>4019</t>
  </si>
  <si>
    <t>3971</t>
  </si>
  <si>
    <t>3969</t>
  </si>
  <si>
    <t>3968</t>
  </si>
  <si>
    <t xml:space="preserve"> P/R PRESTAMO MODELOEL TUNAL FACT N°014728 </t>
  </si>
  <si>
    <t>3965</t>
  </si>
  <si>
    <t xml:space="preserve"> P/R PRESTAMO MODELO EL TUNAL FACT N°0193056 </t>
  </si>
  <si>
    <t>3954</t>
  </si>
  <si>
    <t xml:space="preserve"> P/R LUUIGGI PARRA/FRUTERIA  </t>
  </si>
  <si>
    <t>3951</t>
  </si>
  <si>
    <t xml:space="preserve"> P/R PRESTAMO MODELO EL TUNAL FACT N°0194728 </t>
  </si>
  <si>
    <t>3924</t>
  </si>
  <si>
    <t>J-41323222-7</t>
  </si>
  <si>
    <t>Mayor analítico</t>
  </si>
  <si>
    <t>Período de emisión: desde: 01/01/2021 hasta: 31/01/2021</t>
  </si>
  <si>
    <t>Día</t>
  </si>
  <si>
    <t>Num/Comp</t>
  </si>
  <si>
    <t>#Lin</t>
  </si>
  <si>
    <t>Doc</t>
  </si>
  <si>
    <t>Doc/Asociado</t>
  </si>
  <si>
    <t>Descripción del asiento</t>
  </si>
  <si>
    <t>Debe</t>
  </si>
  <si>
    <t>Haber</t>
  </si>
  <si>
    <t>Saldo</t>
  </si>
  <si>
    <t xml:space="preserve">Cuenta:1112001             </t>
  </si>
  <si>
    <t>Anterior:</t>
  </si>
  <si>
    <t>31</t>
  </si>
  <si>
    <t>0002</t>
  </si>
  <si>
    <t xml:space="preserve">COMISIONES BANCARIAS                                                            </t>
  </si>
  <si>
    <t>0003</t>
  </si>
  <si>
    <t xml:space="preserve">INGRESOS PROVINCIAL TD Y TC                                                     </t>
  </si>
  <si>
    <t xml:space="preserve">3915      </t>
  </si>
  <si>
    <t xml:space="preserve">PLUMROSE LATINOAMERICANA C.A. CCXP12/65                                         </t>
  </si>
  <si>
    <t>0004</t>
  </si>
  <si>
    <t xml:space="preserve">3918      </t>
  </si>
  <si>
    <t xml:space="preserve">DISTRIBUIDORA BIGOTT, C.A. CCXP 12/106                                          </t>
  </si>
  <si>
    <t>0006</t>
  </si>
  <si>
    <t xml:space="preserve">3935      </t>
  </si>
  <si>
    <t xml:space="preserve">DISTRIBUIDORA DAMASCUS, C.A. CCXP 12/108                                        </t>
  </si>
  <si>
    <t>0009</t>
  </si>
  <si>
    <t xml:space="preserve">3931      </t>
  </si>
  <si>
    <t xml:space="preserve">ALIMENTOS PRODALVA, C.A CCXP 12/112                                             </t>
  </si>
  <si>
    <t>0011</t>
  </si>
  <si>
    <t xml:space="preserve">3933      </t>
  </si>
  <si>
    <t xml:space="preserve">AGRICOLA  CAMBANA, C.A. CCXP12/113                                              </t>
  </si>
  <si>
    <t>0013</t>
  </si>
  <si>
    <t xml:space="preserve">3921      </t>
  </si>
  <si>
    <t xml:space="preserve">ALIMENTOS POLAR COMERCIAL, C.A. CCXP12/114                                      </t>
  </si>
  <si>
    <t>0015</t>
  </si>
  <si>
    <t xml:space="preserve">3919      </t>
  </si>
  <si>
    <t xml:space="preserve">ALIMENTOS POLAR COMERCIAL, C.A. CCXP 12/115                                     </t>
  </si>
  <si>
    <t>0017</t>
  </si>
  <si>
    <t xml:space="preserve">3920      </t>
  </si>
  <si>
    <t xml:space="preserve">ALIMENTOS POLAR COMERCIAL, C.A. CCXP12/116                                      </t>
  </si>
  <si>
    <t>0020</t>
  </si>
  <si>
    <t xml:space="preserve">3917      </t>
  </si>
  <si>
    <t xml:space="preserve">CENTRO DE DISTRIBUCIONES FRANCIS, C.A.CCXP 12/117                               </t>
  </si>
  <si>
    <t>0022</t>
  </si>
  <si>
    <t xml:space="preserve">3929      </t>
  </si>
  <si>
    <t xml:space="preserve">DISTRIBUIDORA JHEANDAN C.ACCXP12/119                                            </t>
  </si>
  <si>
    <t>0024</t>
  </si>
  <si>
    <t xml:space="preserve">3925      </t>
  </si>
  <si>
    <t xml:space="preserve">AGRICOLA  CAMBANA, C.A. CCXP12/120                                              </t>
  </si>
  <si>
    <t>0026</t>
  </si>
  <si>
    <t xml:space="preserve">3927      </t>
  </si>
  <si>
    <t xml:space="preserve">PEPSI-COLA VENEZUELA, C.A CCXP 12/121                                           </t>
  </si>
  <si>
    <t>0029</t>
  </si>
  <si>
    <t xml:space="preserve">4001      </t>
  </si>
  <si>
    <t xml:space="preserve">AGRICOLA  CAMBANA, C.A. 01/34                                                   </t>
  </si>
  <si>
    <t>0031</t>
  </si>
  <si>
    <t xml:space="preserve">4128      </t>
  </si>
  <si>
    <t xml:space="preserve">AGRICOLA  CAMBANA, C.A. 01/49                                                   </t>
  </si>
  <si>
    <t>0033</t>
  </si>
  <si>
    <t xml:space="preserve">4178      </t>
  </si>
  <si>
    <t xml:space="preserve">AGRICOLA  CAMBANA, C.A. 01/72                                                   </t>
  </si>
  <si>
    <t>0035</t>
  </si>
  <si>
    <t xml:space="preserve">4223      </t>
  </si>
  <si>
    <t xml:space="preserve">AGRICOLA  CAMBANA, C.A. 01/94                                                   </t>
  </si>
  <si>
    <t>0037</t>
  </si>
  <si>
    <t xml:space="preserve">3986      </t>
  </si>
  <si>
    <t xml:space="preserve">ALIMENTOS POLAR COMERCIAL, C.A. 01/25                                           </t>
  </si>
  <si>
    <t>0039</t>
  </si>
  <si>
    <t xml:space="preserve">4111      </t>
  </si>
  <si>
    <t xml:space="preserve">ALIMENTOS POLAR COMERCIAL, C.A. 01/50                                           </t>
  </si>
  <si>
    <t>0064</t>
  </si>
  <si>
    <t xml:space="preserve">4145      </t>
  </si>
  <si>
    <t xml:space="preserve">ALIMENTOS PRODALVA, C.A 01/36                                                   </t>
  </si>
  <si>
    <t>0066</t>
  </si>
  <si>
    <t xml:space="preserve">4201      </t>
  </si>
  <si>
    <t xml:space="preserve">ALIMENTOS PRODALVA, C.A 01/66                                                   </t>
  </si>
  <si>
    <t>0069</t>
  </si>
  <si>
    <t xml:space="preserve">3993      </t>
  </si>
  <si>
    <t xml:space="preserve">C.A. SUCESORA DE JOSE PUIG &amp; CIA 01/33                                          </t>
  </si>
  <si>
    <t>0072</t>
  </si>
  <si>
    <t xml:space="preserve">4180      </t>
  </si>
  <si>
    <t xml:space="preserve">C.A. SUCESORA DE JOSE PUIG &amp; CIA 01/76                                          </t>
  </si>
  <si>
    <t>0081</t>
  </si>
  <si>
    <t xml:space="preserve">4119      </t>
  </si>
  <si>
    <t xml:space="preserve">CENTRO DE DISTRIBUCIONES FRANCIS, C.A. 01/51                                    </t>
  </si>
  <si>
    <t>0083</t>
  </si>
  <si>
    <t xml:space="preserve">4134      </t>
  </si>
  <si>
    <t xml:space="preserve">CENTRO DE DISTRIBUCIONES FRANCIS, C.A. 01/54                                    </t>
  </si>
  <si>
    <t>0101</t>
  </si>
  <si>
    <t xml:space="preserve">4156      </t>
  </si>
  <si>
    <t xml:space="preserve">CRM DISTRIBUCION, C.A.01/58                                                     </t>
  </si>
  <si>
    <t>0107</t>
  </si>
  <si>
    <t xml:space="preserve">4143      </t>
  </si>
  <si>
    <t xml:space="preserve">DISTRIBUCIONES DIPROCHER, C.A 01/55                                             </t>
  </si>
  <si>
    <t>0108</t>
  </si>
  <si>
    <t xml:space="preserve">4141      </t>
  </si>
  <si>
    <t>0110</t>
  </si>
  <si>
    <t xml:space="preserve">4162      </t>
  </si>
  <si>
    <t xml:space="preserve">DISTRIBUCIONES DIPROCHER, C.A 01/80                                             </t>
  </si>
  <si>
    <t>0114</t>
  </si>
  <si>
    <t xml:space="preserve">3979      </t>
  </si>
  <si>
    <t xml:space="preserve">DISTRIBUIDORA BIGOTT, C.A. 01/21                                                </t>
  </si>
  <si>
    <t>0116</t>
  </si>
  <si>
    <t xml:space="preserve">4120      </t>
  </si>
  <si>
    <t xml:space="preserve">DISTRIBUIDORA BIGOTT, C.A. 01/46                                                </t>
  </si>
  <si>
    <t>0118</t>
  </si>
  <si>
    <t xml:space="preserve">4169      </t>
  </si>
  <si>
    <t xml:space="preserve">DISTRIBUIDORA BIGOTT, C.A. 01/74                                                </t>
  </si>
  <si>
    <t>0120</t>
  </si>
  <si>
    <t xml:space="preserve">DISTRIBUIDORA DAMASCUS, C.A. 01/24                                              </t>
  </si>
  <si>
    <t>0122</t>
  </si>
  <si>
    <t xml:space="preserve">3949      </t>
  </si>
  <si>
    <t xml:space="preserve">DISTRIBUIDORA DE CONFITERIA TEQUE VALLE, C.A. 01/15                             </t>
  </si>
  <si>
    <t>0125</t>
  </si>
  <si>
    <t xml:space="preserve">4137      </t>
  </si>
  <si>
    <t xml:space="preserve">DISTRIBUIDORA DE CONFITERIA TEQUE VALLE, C.A. 01/63                             </t>
  </si>
  <si>
    <t>0129</t>
  </si>
  <si>
    <t xml:space="preserve">3957      </t>
  </si>
  <si>
    <t xml:space="preserve">DISTRIBUIDORA DE LACTEOS LA COSTA J.E.B. C.A 01/14                              </t>
  </si>
  <si>
    <t>0131</t>
  </si>
  <si>
    <t xml:space="preserve">3959      </t>
  </si>
  <si>
    <t xml:space="preserve">DISTRIBUIDORA DE LACTEOS LA COSTA J.E.B. C.A 01/16                              </t>
  </si>
  <si>
    <t>0135</t>
  </si>
  <si>
    <t xml:space="preserve">4015      </t>
  </si>
  <si>
    <t xml:space="preserve">DISTRIBUIDORA DE LACTEOS LA COSTA J.E.B. C.A 01/30                              </t>
  </si>
  <si>
    <t>0137</t>
  </si>
  <si>
    <t xml:space="preserve">4160      </t>
  </si>
  <si>
    <t xml:space="preserve">DISTRIBUIDORA DE LACTEOS LA COSTA J.E.B. C.A 01/42                              </t>
  </si>
  <si>
    <t>0139</t>
  </si>
  <si>
    <t xml:space="preserve">4207      </t>
  </si>
  <si>
    <t xml:space="preserve">DISTRIBUIDORA DE LACTEOS LA COSTA J.E.B. C.A 01/71                              </t>
  </si>
  <si>
    <t>0142</t>
  </si>
  <si>
    <t xml:space="preserve">3992      </t>
  </si>
  <si>
    <t xml:space="preserve">DISTRIBUIDORA DE QUESOS DOMINGUEZ 01/39                                         </t>
  </si>
  <si>
    <t>0145</t>
  </si>
  <si>
    <t xml:space="preserve">4007      </t>
  </si>
  <si>
    <t xml:space="preserve">DISTRIBUIDORA GASEOSA SAN DIEGO, C.A. 01/32                                     </t>
  </si>
  <si>
    <t>0151</t>
  </si>
  <si>
    <t xml:space="preserve">4189      </t>
  </si>
  <si>
    <t xml:space="preserve">DISTRIBUIDORA GLOBAL CLEAN 2307, C.A 01/62                                      </t>
  </si>
  <si>
    <t>0154</t>
  </si>
  <si>
    <t xml:space="preserve">3987      </t>
  </si>
  <si>
    <t xml:space="preserve">DISTRIBUIDORA JHEANDAN C.A 01/23                                                </t>
  </si>
  <si>
    <t>0158</t>
  </si>
  <si>
    <t xml:space="preserve">4191      </t>
  </si>
  <si>
    <t xml:space="preserve">DISTRIBUIDORA JHEANDAN C.A 01/84                                                </t>
  </si>
  <si>
    <t>0160</t>
  </si>
  <si>
    <t xml:space="preserve">4170      </t>
  </si>
  <si>
    <t xml:space="preserve">DISTRIBUIDORA LA JUNIOR ECONOMICA, C.A 01/64                                    </t>
  </si>
  <si>
    <t>0162</t>
  </si>
  <si>
    <t xml:space="preserve">4193      </t>
  </si>
  <si>
    <t xml:space="preserve">DISTRIBUIDORA SHICS2014,C.A 01/75                                               </t>
  </si>
  <si>
    <t>0165</t>
  </si>
  <si>
    <t xml:space="preserve">4147      </t>
  </si>
  <si>
    <t xml:space="preserve">DISTRIBUIDORA YASDIER, C.A 01/73                                                </t>
  </si>
  <si>
    <t>0167</t>
  </si>
  <si>
    <t xml:space="preserve">4172      </t>
  </si>
  <si>
    <t xml:space="preserve">FABRICA DE PASTAS ALLEGRI, C.A 01/59                                            </t>
  </si>
  <si>
    <t>0171</t>
  </si>
  <si>
    <t xml:space="preserve">4159      </t>
  </si>
  <si>
    <t xml:space="preserve">IBERO AMERICANA LICORES, C.A 01/57                                              </t>
  </si>
  <si>
    <t>0175</t>
  </si>
  <si>
    <t xml:space="preserve">4185      </t>
  </si>
  <si>
    <t xml:space="preserve">INDUSTRIAS LA FAVORITA ANCP, C.A 01/69                                          </t>
  </si>
  <si>
    <t>0177</t>
  </si>
  <si>
    <t xml:space="preserve">4118      </t>
  </si>
  <si>
    <t xml:space="preserve">INDUSTRIAS POLLO PREMIUM 5.8 C.A 01/45                                          </t>
  </si>
  <si>
    <t>0180</t>
  </si>
  <si>
    <t xml:space="preserve">4132      </t>
  </si>
  <si>
    <t xml:space="preserve">INVERSIONES BENAR C.A. 01/43                                                    </t>
  </si>
  <si>
    <t>0183</t>
  </si>
  <si>
    <t xml:space="preserve">4181      </t>
  </si>
  <si>
    <t xml:space="preserve">INVERSIONES NP-XXI, C.A 01/77                                                   </t>
  </si>
  <si>
    <t>0188</t>
  </si>
  <si>
    <t xml:space="preserve">3991      </t>
  </si>
  <si>
    <t xml:space="preserve">INVERSIONES TORREFACCION DEL CAFE C.A 01/22                                     </t>
  </si>
  <si>
    <t>0192</t>
  </si>
  <si>
    <t xml:space="preserve">4013      </t>
  </si>
  <si>
    <t xml:space="preserve">LACTEOS Y VIVERES LANZA, C.A. 01/38                                             </t>
  </si>
  <si>
    <t>0193</t>
  </si>
  <si>
    <t xml:space="preserve">4011      </t>
  </si>
  <si>
    <t>0196</t>
  </si>
  <si>
    <t xml:space="preserve">3916      </t>
  </si>
  <si>
    <t xml:space="preserve">MATADERO MAELLA, C.A.01/17                                                      </t>
  </si>
  <si>
    <t>0198</t>
  </si>
  <si>
    <t xml:space="preserve">3981      </t>
  </si>
  <si>
    <t xml:space="preserve">MATADERO MAELLA, C.A. 01/29                                                     </t>
  </si>
  <si>
    <t>0201</t>
  </si>
  <si>
    <t xml:space="preserve">4017      </t>
  </si>
  <si>
    <t xml:space="preserve">MAYOR DE CHARCUTERIA Y ALIMENTOS FRANCIS, C.A. 01/44                            </t>
  </si>
  <si>
    <t>0203</t>
  </si>
  <si>
    <t xml:space="preserve">4176      </t>
  </si>
  <si>
    <t xml:space="preserve">MOLISERVICE GRUPO ASESOR, C.A 01/67                                             </t>
  </si>
  <si>
    <t>0205</t>
  </si>
  <si>
    <t xml:space="preserve">4003      </t>
  </si>
  <si>
    <t xml:space="preserve">PASTAS CAPRI, C.A. 01/37                                                        </t>
  </si>
  <si>
    <t>0207</t>
  </si>
  <si>
    <t xml:space="preserve">4009      </t>
  </si>
  <si>
    <t xml:space="preserve">PEPSI-COLA VENEZUELA, C.A 01/35                                                 </t>
  </si>
  <si>
    <t>0209</t>
  </si>
  <si>
    <t xml:space="preserve">4130      </t>
  </si>
  <si>
    <t xml:space="preserve">PEPSI-COLA VENEZUELA, C.A 01/52                                                 </t>
  </si>
  <si>
    <t>0211</t>
  </si>
  <si>
    <t xml:space="preserve">4139      </t>
  </si>
  <si>
    <t xml:space="preserve">PEPSI-COLA VENEZUELA, C.A 01/60                                                 </t>
  </si>
  <si>
    <t>0221</t>
  </si>
  <si>
    <t xml:space="preserve">3982      </t>
  </si>
  <si>
    <t xml:space="preserve">PLUMROSE LATINOAMERICANA C.A. 01/27                                             </t>
  </si>
  <si>
    <t>0222</t>
  </si>
  <si>
    <t xml:space="preserve">3983      </t>
  </si>
  <si>
    <t>0225</t>
  </si>
  <si>
    <t xml:space="preserve">3980      </t>
  </si>
  <si>
    <t xml:space="preserve">PLUMROSE LATINOAMERICANA C.A. 01/28                                             </t>
  </si>
  <si>
    <t>0228</t>
  </si>
  <si>
    <t xml:space="preserve">4121      </t>
  </si>
  <si>
    <t xml:space="preserve">QUESOLANDIA  S.A 01/41                                                          </t>
  </si>
  <si>
    <t>0230</t>
  </si>
  <si>
    <t xml:space="preserve">4186      </t>
  </si>
  <si>
    <t xml:space="preserve">QUESOLANDIA  S.A 01/85                                                          </t>
  </si>
  <si>
    <t>0236</t>
  </si>
  <si>
    <t xml:space="preserve">3963      </t>
  </si>
  <si>
    <t xml:space="preserve">AGRICOLA  CAMBANA, C.A. 01/20                                                   </t>
  </si>
  <si>
    <t>0237</t>
  </si>
  <si>
    <t xml:space="preserve">4126      </t>
  </si>
  <si>
    <t xml:space="preserve">DISTRIBUIDORA JHEANDAN C.A 01/40                                                </t>
  </si>
  <si>
    <t>0010</t>
  </si>
  <si>
    <t xml:space="preserve">4020      </t>
  </si>
  <si>
    <t xml:space="preserve">PNCASH-PAGO A PRO. NOMINAS Y DOMICIL.                                           </t>
  </si>
  <si>
    <t xml:space="preserve">4021      </t>
  </si>
  <si>
    <t>0012</t>
  </si>
  <si>
    <t xml:space="preserve">4083      </t>
  </si>
  <si>
    <t xml:space="preserve">V010476930PNCPOB 0000011  . AUTOMATICO TRANSF.                                  </t>
  </si>
  <si>
    <t xml:space="preserve">4085      </t>
  </si>
  <si>
    <t xml:space="preserve">V027513840PNCPOB 0000002  . AUTOMATICO TRANSF.                                  </t>
  </si>
  <si>
    <t>0014</t>
  </si>
  <si>
    <t xml:space="preserve">4087      </t>
  </si>
  <si>
    <t xml:space="preserve">V014047606PNCPOB 0000012  . AUTOMATICO TRANSF.                                  </t>
  </si>
  <si>
    <t xml:space="preserve">4089      </t>
  </si>
  <si>
    <t xml:space="preserve">V019388450PNCPOB 0000003  . AUTOMATICO TRANSF.                                  </t>
  </si>
  <si>
    <t>0016</t>
  </si>
  <si>
    <t xml:space="preserve">4091      </t>
  </si>
  <si>
    <t xml:space="preserve">V017744743PNCPOB 0000013  . AUTOMATICO TRANSF.                                  </t>
  </si>
  <si>
    <t xml:space="preserve">4093      </t>
  </si>
  <si>
    <t xml:space="preserve">V015293852PNCPOB 0000004  . AUTOMATICO TRANSF.                                  </t>
  </si>
  <si>
    <t>0018</t>
  </si>
  <si>
    <t xml:space="preserve">4095      </t>
  </si>
  <si>
    <t xml:space="preserve">V014197211PNCPOB 0000005  . AUTOMATICO TRANSF.                                  </t>
  </si>
  <si>
    <t>0019</t>
  </si>
  <si>
    <t xml:space="preserve">4097      </t>
  </si>
  <si>
    <t xml:space="preserve">V012416463PNCPOB 0000006  . AUTOMATICO TRANSF.                                  </t>
  </si>
  <si>
    <t xml:space="preserve">4099      </t>
  </si>
  <si>
    <t xml:space="preserve">V015913938PNCPOB 0000015  . AUTOMATICO TRANSF.                                  </t>
  </si>
  <si>
    <t>0021</t>
  </si>
  <si>
    <t xml:space="preserve">4101      </t>
  </si>
  <si>
    <t xml:space="preserve">V011819292PNCPOB 0000007  . AUTOMATICO TRANSF.                                  </t>
  </si>
  <si>
    <t xml:space="preserve">4103      </t>
  </si>
  <si>
    <t xml:space="preserve">V017980527PNCPOB 0000008  . AUTOMATICO TRANSF.                                  </t>
  </si>
  <si>
    <t>0023</t>
  </si>
  <si>
    <t xml:space="preserve">4105      </t>
  </si>
  <si>
    <t xml:space="preserve">V028148712PNCPOB 0000009  . AUTOMATICO TRANSF.                                  </t>
  </si>
  <si>
    <t xml:space="preserve">4107      </t>
  </si>
  <si>
    <t xml:space="preserve">V027597553PNCPOB 0000010  . AUTOMATICO TRANSF.                                  </t>
  </si>
  <si>
    <t xml:space="preserve">4024      </t>
  </si>
  <si>
    <t>0027</t>
  </si>
  <si>
    <t xml:space="preserve">4025      </t>
  </si>
  <si>
    <t>0028</t>
  </si>
  <si>
    <t xml:space="preserve">4031      </t>
  </si>
  <si>
    <t xml:space="preserve">4033      </t>
  </si>
  <si>
    <t>0030</t>
  </si>
  <si>
    <t xml:space="preserve">4035      </t>
  </si>
  <si>
    <t xml:space="preserve">4037      </t>
  </si>
  <si>
    <t>0032</t>
  </si>
  <si>
    <t xml:space="preserve">4039      </t>
  </si>
  <si>
    <t xml:space="preserve">4041      </t>
  </si>
  <si>
    <t>0034</t>
  </si>
  <si>
    <t xml:space="preserve">4043      </t>
  </si>
  <si>
    <t xml:space="preserve">4045      </t>
  </si>
  <si>
    <t>0036</t>
  </si>
  <si>
    <t xml:space="preserve">4047      </t>
  </si>
  <si>
    <t xml:space="preserve">4049      </t>
  </si>
  <si>
    <t>0038</t>
  </si>
  <si>
    <t xml:space="preserve">4051      </t>
  </si>
  <si>
    <t xml:space="preserve">4053      </t>
  </si>
  <si>
    <t>0040</t>
  </si>
  <si>
    <t xml:space="preserve">4055      </t>
  </si>
  <si>
    <t>0042</t>
  </si>
  <si>
    <t xml:space="preserve">4022      </t>
  </si>
  <si>
    <t>0043</t>
  </si>
  <si>
    <t xml:space="preserve">4023      </t>
  </si>
  <si>
    <t>0044</t>
  </si>
  <si>
    <t xml:space="preserve">4057      </t>
  </si>
  <si>
    <t>0045</t>
  </si>
  <si>
    <t xml:space="preserve">4059      </t>
  </si>
  <si>
    <t>0046</t>
  </si>
  <si>
    <t xml:space="preserve">4061      </t>
  </si>
  <si>
    <t>0047</t>
  </si>
  <si>
    <t xml:space="preserve">4063      </t>
  </si>
  <si>
    <t>0048</t>
  </si>
  <si>
    <t xml:space="preserve">4065      </t>
  </si>
  <si>
    <t>0049</t>
  </si>
  <si>
    <t xml:space="preserve">4067      </t>
  </si>
  <si>
    <t>0050</t>
  </si>
  <si>
    <t xml:space="preserve">4069      </t>
  </si>
  <si>
    <t>0051</t>
  </si>
  <si>
    <t xml:space="preserve">4071      </t>
  </si>
  <si>
    <t>0052</t>
  </si>
  <si>
    <t xml:space="preserve">4073      </t>
  </si>
  <si>
    <t>0053</t>
  </si>
  <si>
    <t xml:space="preserve">4075      </t>
  </si>
  <si>
    <t>0054</t>
  </si>
  <si>
    <t xml:space="preserve">4077      </t>
  </si>
  <si>
    <t xml:space="preserve">V017980527PNCPOB 0000008                                                        </t>
  </si>
  <si>
    <t>0055</t>
  </si>
  <si>
    <t xml:space="preserve">4079      </t>
  </si>
  <si>
    <t>0056</t>
  </si>
  <si>
    <t xml:space="preserve">4081      </t>
  </si>
  <si>
    <t>0068</t>
  </si>
  <si>
    <t xml:space="preserve">4211      </t>
  </si>
  <si>
    <t xml:space="preserve">4212      </t>
  </si>
  <si>
    <t>0070</t>
  </si>
  <si>
    <t xml:space="preserve">4289      </t>
  </si>
  <si>
    <t>0071</t>
  </si>
  <si>
    <t xml:space="preserve">4291      </t>
  </si>
  <si>
    <t xml:space="preserve">4293      </t>
  </si>
  <si>
    <t>0073</t>
  </si>
  <si>
    <t xml:space="preserve">4295      </t>
  </si>
  <si>
    <t>0074</t>
  </si>
  <si>
    <t xml:space="preserve">4297      </t>
  </si>
  <si>
    <t>0075</t>
  </si>
  <si>
    <t xml:space="preserve">4299      </t>
  </si>
  <si>
    <t>0076</t>
  </si>
  <si>
    <t xml:space="preserve">4301      </t>
  </si>
  <si>
    <t>0077</t>
  </si>
  <si>
    <t xml:space="preserve">4303      </t>
  </si>
  <si>
    <t>0078</t>
  </si>
  <si>
    <t xml:space="preserve">4305      </t>
  </si>
  <si>
    <t>0079</t>
  </si>
  <si>
    <t xml:space="preserve">4307      </t>
  </si>
  <si>
    <t>0080</t>
  </si>
  <si>
    <t xml:space="preserve">4309      </t>
  </si>
  <si>
    <t xml:space="preserve">4311      </t>
  </si>
  <si>
    <t>0082</t>
  </si>
  <si>
    <t xml:space="preserve">4313      </t>
  </si>
  <si>
    <t xml:space="preserve">4315      </t>
  </si>
  <si>
    <t xml:space="preserve">V024464705PNCPOB 0000016  . AUTOMATICO TRANSF.                                  </t>
  </si>
  <si>
    <t>0084</t>
  </si>
  <si>
    <t xml:space="preserve">4317      </t>
  </si>
  <si>
    <t xml:space="preserve">V023526151PNCPOB 0000017  . AUTOMATICO TRANSF.                                  </t>
  </si>
  <si>
    <t>0085</t>
  </si>
  <si>
    <t xml:space="preserve">4319      </t>
  </si>
  <si>
    <t xml:space="preserve">V025531950PNCPOB 0000018  . AUTOMATICO TRANSF.                                  </t>
  </si>
  <si>
    <t>0087</t>
  </si>
  <si>
    <t xml:space="preserve">4213      </t>
  </si>
  <si>
    <t>0088</t>
  </si>
  <si>
    <t xml:space="preserve">4214      </t>
  </si>
  <si>
    <t>0089</t>
  </si>
  <si>
    <t xml:space="preserve">4257      </t>
  </si>
  <si>
    <t>0090</t>
  </si>
  <si>
    <t xml:space="preserve">4259      </t>
  </si>
  <si>
    <t>0091</t>
  </si>
  <si>
    <t xml:space="preserve">4261      </t>
  </si>
  <si>
    <t>0092</t>
  </si>
  <si>
    <t xml:space="preserve">4263      </t>
  </si>
  <si>
    <t>0093</t>
  </si>
  <si>
    <t xml:space="preserve">4265      </t>
  </si>
  <si>
    <t>0094</t>
  </si>
  <si>
    <t xml:space="preserve">4267      </t>
  </si>
  <si>
    <t>0095</t>
  </si>
  <si>
    <t xml:space="preserve">4269      </t>
  </si>
  <si>
    <t>0096</t>
  </si>
  <si>
    <t xml:space="preserve">4271      </t>
  </si>
  <si>
    <t>0097</t>
  </si>
  <si>
    <t xml:space="preserve">4273      </t>
  </si>
  <si>
    <t>0098</t>
  </si>
  <si>
    <t xml:space="preserve">4275      </t>
  </si>
  <si>
    <t>0099</t>
  </si>
  <si>
    <t xml:space="preserve">4277      </t>
  </si>
  <si>
    <t>0100</t>
  </si>
  <si>
    <t xml:space="preserve">4279      </t>
  </si>
  <si>
    <t xml:space="preserve">4281      </t>
  </si>
  <si>
    <t>0102</t>
  </si>
  <si>
    <t xml:space="preserve">4283      </t>
  </si>
  <si>
    <t>0103</t>
  </si>
  <si>
    <t xml:space="preserve">4285      </t>
  </si>
  <si>
    <t>0104</t>
  </si>
  <si>
    <t xml:space="preserve">4287      </t>
  </si>
  <si>
    <t>0106</t>
  </si>
  <si>
    <t xml:space="preserve">4215      </t>
  </si>
  <si>
    <t xml:space="preserve">4216      </t>
  </si>
  <si>
    <t xml:space="preserve">4225      </t>
  </si>
  <si>
    <t>0109</t>
  </si>
  <si>
    <t xml:space="preserve">4227      </t>
  </si>
  <si>
    <t xml:space="preserve">4229      </t>
  </si>
  <si>
    <t>0111</t>
  </si>
  <si>
    <t xml:space="preserve">4231      </t>
  </si>
  <si>
    <t>0112</t>
  </si>
  <si>
    <t xml:space="preserve">4233      </t>
  </si>
  <si>
    <t>0113</t>
  </si>
  <si>
    <t xml:space="preserve">4235      </t>
  </si>
  <si>
    <t xml:space="preserve">4237      </t>
  </si>
  <si>
    <t>0115</t>
  </si>
  <si>
    <t xml:space="preserve">4239      </t>
  </si>
  <si>
    <t xml:space="preserve">4241      </t>
  </si>
  <si>
    <t>0117</t>
  </si>
  <si>
    <t xml:space="preserve">4243      </t>
  </si>
  <si>
    <t xml:space="preserve">4245      </t>
  </si>
  <si>
    <t>0119</t>
  </si>
  <si>
    <t xml:space="preserve">4247      </t>
  </si>
  <si>
    <t xml:space="preserve">4249      </t>
  </si>
  <si>
    <t>0121</t>
  </si>
  <si>
    <t xml:space="preserve">4251      </t>
  </si>
  <si>
    <t xml:space="preserve">4253      </t>
  </si>
  <si>
    <t>0123</t>
  </si>
  <si>
    <t xml:space="preserve">4255      </t>
  </si>
  <si>
    <t xml:space="preserve">4199      </t>
  </si>
  <si>
    <t xml:space="preserve">V010017719PNCPOB 0000001                                                        </t>
  </si>
  <si>
    <t xml:space="preserve">3924      </t>
  </si>
  <si>
    <t xml:space="preserve">3951      </t>
  </si>
  <si>
    <t xml:space="preserve">3954      </t>
  </si>
  <si>
    <t>0008</t>
  </si>
  <si>
    <t xml:space="preserve">3965      </t>
  </si>
  <si>
    <t xml:space="preserve">3968      </t>
  </si>
  <si>
    <t xml:space="preserve">3969      </t>
  </si>
  <si>
    <t xml:space="preserve">V016799952PNCPOB 0000001  . AUTOMATICO TRANSF.                                  </t>
  </si>
  <si>
    <t xml:space="preserve">3971      </t>
  </si>
  <si>
    <t xml:space="preserve">J409337758PNCPOB 0000001  . AUTOMATICO TRANSF.                                  </t>
  </si>
  <si>
    <t xml:space="preserve">4019      </t>
  </si>
  <si>
    <t xml:space="preserve">4029      </t>
  </si>
  <si>
    <t xml:space="preserve">V020410362PNCPOB 0000001  . AUTOMATICO TRANSF.                                  </t>
  </si>
  <si>
    <t xml:space="preserve">4109      </t>
  </si>
  <si>
    <t xml:space="preserve">V014519048PNCPOB 0000001  . AUTOMATICO TRANSF.                                  </t>
  </si>
  <si>
    <t xml:space="preserve">J295904576PNCPOB 0000001  . AUTOMATICO TRANSF.                                  </t>
  </si>
  <si>
    <t xml:space="preserve">4149      </t>
  </si>
  <si>
    <t xml:space="preserve">4155      </t>
  </si>
  <si>
    <t xml:space="preserve">4187      </t>
  </si>
  <si>
    <t xml:space="preserve">J000062730PNCPOB 0000001  . AUTOMATICO TRANSF.                                  </t>
  </si>
  <si>
    <t xml:space="preserve">4198      </t>
  </si>
  <si>
    <t xml:space="preserve">4206      </t>
  </si>
  <si>
    <t xml:space="preserve">4219      </t>
  </si>
  <si>
    <t xml:space="preserve">J407543890PNCPOB 0000001  . AUTOMATICO TRANSF.                                  </t>
  </si>
  <si>
    <t xml:space="preserve">3911      </t>
  </si>
  <si>
    <t xml:space="preserve">J000422141PNCPOB 0000001  . AUTOMATICO TRANSF.                                  </t>
  </si>
  <si>
    <t xml:space="preserve">3913      </t>
  </si>
  <si>
    <t xml:space="preserve">3943      </t>
  </si>
  <si>
    <t xml:space="preserve">J297812601PNCPOB 0000001  . AUTOMATICO TRANSF.                                  </t>
  </si>
  <si>
    <t xml:space="preserve">4124      </t>
  </si>
  <si>
    <t xml:space="preserve">4209      </t>
  </si>
  <si>
    <t xml:space="preserve">J303089917PNCPOB 0000001  . AUTOMATICO TRANSF.                                  </t>
  </si>
  <si>
    <t xml:space="preserve">4221      </t>
  </si>
  <si>
    <t xml:space="preserve">J001431349PNCPOB 0000001  . AUTOMATICO TRANSF.                                  </t>
  </si>
  <si>
    <t xml:space="preserve">3961      </t>
  </si>
  <si>
    <t xml:space="preserve">3996      </t>
  </si>
  <si>
    <t xml:space="preserve">J313553263PNCPOB 0000001  . AUTOMATICO TRANSF.                                  </t>
  </si>
  <si>
    <t xml:space="preserve">4005      </t>
  </si>
  <si>
    <t xml:space="preserve">V004843778PNCPOB 0000001  . AUTOMATICO TRANSF.                                  </t>
  </si>
  <si>
    <t xml:space="preserve">3937      </t>
  </si>
  <si>
    <t xml:space="preserve">J309121774PNCPOB 0000003  . AUTOMATICO TRANSF.                                  </t>
  </si>
  <si>
    <t xml:space="preserve">3939      </t>
  </si>
  <si>
    <t xml:space="preserve">J309121774PNCPOB 0000002  . AUTOMATICO TRANSF.                                  </t>
  </si>
  <si>
    <t>0058</t>
  </si>
  <si>
    <t xml:space="preserve">3941      </t>
  </si>
  <si>
    <t xml:space="preserve">J309121774PNCPOB 0000001  . AUTOMATICO TRANSF.                                  </t>
  </si>
  <si>
    <t>0060</t>
  </si>
  <si>
    <t xml:space="preserve">3955      </t>
  </si>
  <si>
    <t xml:space="preserve">J405845198PNCPOB 0000001                                                        </t>
  </si>
  <si>
    <t>Total Enero:</t>
  </si>
  <si>
    <t>Total cuenta:</t>
  </si>
  <si>
    <t>Fecha: 19/05/2021 Hora: 10:36:05 am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</si>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</sst>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dd\-mm\-yyyy;@"/>
    <numFmt numFmtId="165" formatCode="dd/mm/yyyy;@"/>
  </numFmts>
  <fonts count="23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sz val="12"/>
      <name val="Arial"/>
      <family val="2"/>
    </font>
    <font>
      <sz val="12"/>
      <name val="Courier New"/>
      <family val="3"/>
    </font>
    <font>
      <sz val="12"/>
      <color rgb="FF000000"/>
      <name val="Courier New"/>
      <family val="2"/>
    </font>
    <font>
      <sz val="8"/>
      <color indexed="81"/>
      <name val="Tahoma"/>
      <family val="2"/>
    </font>
    <font>
      <sz val="10"/>
      <color rgb="FFFF0000"/>
      <name val="Arial"/>
      <family val="2"/>
    </font>
    <font>
      <b/>
      <sz val="10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6100"/>
      <name val="Calibri"/>
      <family val="2"/>
      <scheme val="minor"/>
    </font>
    <font>
      <sz val="10"/>
      <name val="Arial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1">
    <xf numFmtId="0" fontId="0" fillId="0" borderId="0"/>
    <xf numFmtId="43" fontId="5" fillId="0" borderId="0" applyFont="0" applyFill="0" applyBorder="0" applyAlignment="0" applyProtection="0"/>
    <xf numFmtId="0" fontId="6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/>
    <xf numFmtId="0" fontId="2" fillId="0" borderId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/>
  </cellStyleXfs>
  <cellXfs count="147">
    <xf numFmtId="0" fontId="0" fillId="0" borderId="0" xfId="0" applyFill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43" fontId="7" fillId="0" borderId="2" xfId="1" applyFont="1" applyBorder="1" applyAlignment="1">
      <alignment horizontal="left" vertical="top"/>
    </xf>
    <xf numFmtId="0" fontId="7" fillId="3" borderId="3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/>
    </xf>
    <xf numFmtId="0" fontId="7" fillId="5" borderId="4" xfId="0" applyFont="1" applyFill="1" applyBorder="1" applyAlignment="1">
      <alignment horizontal="left" vertical="top"/>
    </xf>
    <xf numFmtId="43" fontId="7" fillId="5" borderId="5" xfId="1" applyFont="1" applyFill="1" applyBorder="1" applyAlignment="1">
      <alignment horizontal="left" vertical="top"/>
    </xf>
    <xf numFmtId="0" fontId="7" fillId="6" borderId="4" xfId="0" applyFont="1" applyFill="1" applyBorder="1" applyAlignment="1">
      <alignment horizontal="left" vertical="top"/>
    </xf>
    <xf numFmtId="43" fontId="7" fillId="6" borderId="6" xfId="1" applyFont="1" applyFill="1" applyBorder="1" applyAlignment="1">
      <alignment horizontal="left" vertical="top"/>
    </xf>
    <xf numFmtId="0" fontId="7" fillId="7" borderId="4" xfId="0" applyFont="1" applyFill="1" applyBorder="1" applyAlignment="1">
      <alignment horizontal="left" vertical="top"/>
    </xf>
    <xf numFmtId="43" fontId="7" fillId="7" borderId="5" xfId="1" applyFont="1" applyFill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43" fontId="7" fillId="0" borderId="8" xfId="1" applyFont="1" applyBorder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43" fontId="7" fillId="0" borderId="10" xfId="1" applyFont="1" applyBorder="1" applyAlignment="1">
      <alignment horizontal="left" vertical="top"/>
    </xf>
    <xf numFmtId="0" fontId="7" fillId="0" borderId="11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43" fontId="7" fillId="0" borderId="13" xfId="1" applyFont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 shrinkToFit="1"/>
    </xf>
    <xf numFmtId="43" fontId="9" fillId="0" borderId="0" xfId="1" applyFont="1" applyFill="1" applyBorder="1" applyAlignment="1">
      <alignment horizontal="left" vertical="top"/>
    </xf>
    <xf numFmtId="43" fontId="9" fillId="0" borderId="0" xfId="0" applyNumberFormat="1" applyFont="1" applyFill="1" applyBorder="1" applyAlignment="1">
      <alignment horizontal="left" vertical="top"/>
    </xf>
    <xf numFmtId="49" fontId="4" fillId="8" borderId="0" xfId="4" applyNumberFormat="1" applyFill="1"/>
    <xf numFmtId="165" fontId="4" fillId="8" borderId="0" xfId="4" applyNumberFormat="1" applyFill="1"/>
    <xf numFmtId="0" fontId="4" fillId="0" borderId="0" xfId="4"/>
    <xf numFmtId="0" fontId="4" fillId="0" borderId="0" xfId="4" applyNumberFormat="1" applyFont="1" applyAlignment="1" applyProtection="1">
      <alignment horizontal="left"/>
      <protection locked="0"/>
    </xf>
    <xf numFmtId="0" fontId="4" fillId="0" borderId="0" xfId="4" applyNumberFormat="1" applyFont="1" applyAlignment="1" applyProtection="1">
      <alignment horizontal="right"/>
      <protection locked="0"/>
    </xf>
    <xf numFmtId="0" fontId="4" fillId="0" borderId="0" xfId="4" applyNumberFormat="1" applyFont="1" applyAlignment="1" applyProtection="1">
      <alignment horizontal="center"/>
      <protection locked="0"/>
    </xf>
    <xf numFmtId="0" fontId="4" fillId="0" borderId="15" xfId="4" applyNumberFormat="1" applyFont="1" applyBorder="1" applyAlignment="1" applyProtection="1">
      <alignment horizontal="left"/>
      <protection locked="0"/>
    </xf>
    <xf numFmtId="164" fontId="12" fillId="3" borderId="0" xfId="0" applyNumberFormat="1" applyFont="1" applyFill="1" applyBorder="1" applyAlignment="1">
      <alignment horizontal="left" vertical="top" shrinkToFit="1"/>
    </xf>
    <xf numFmtId="1" fontId="12" fillId="3" borderId="0" xfId="0" applyNumberFormat="1" applyFont="1" applyFill="1" applyBorder="1" applyAlignment="1">
      <alignment horizontal="left" vertical="top" shrinkToFit="1"/>
    </xf>
    <xf numFmtId="0" fontId="11" fillId="3" borderId="0" xfId="0" applyFont="1" applyFill="1" applyBorder="1" applyAlignment="1">
      <alignment horizontal="left" vertical="top"/>
    </xf>
    <xf numFmtId="164" fontId="12" fillId="3" borderId="0" xfId="0" applyNumberFormat="1" applyFont="1" applyFill="1" applyBorder="1" applyAlignment="1">
      <alignment horizontal="right" vertical="top" shrinkToFit="1"/>
    </xf>
    <xf numFmtId="0" fontId="9" fillId="3" borderId="0" xfId="0" applyFont="1" applyFill="1" applyBorder="1" applyAlignment="1">
      <alignment horizontal="left"/>
    </xf>
    <xf numFmtId="4" fontId="12" fillId="3" borderId="0" xfId="0" applyNumberFormat="1" applyFont="1" applyFill="1" applyBorder="1" applyAlignment="1">
      <alignment horizontal="right" vertical="top" shrinkToFit="1"/>
    </xf>
    <xf numFmtId="43" fontId="9" fillId="3" borderId="0" xfId="1" applyFont="1" applyFill="1" applyBorder="1" applyAlignment="1">
      <alignment horizontal="left" vertical="top"/>
    </xf>
    <xf numFmtId="164" fontId="12" fillId="4" borderId="0" xfId="0" applyNumberFormat="1" applyFont="1" applyFill="1" applyBorder="1" applyAlignment="1">
      <alignment horizontal="left" vertical="top" shrinkToFit="1"/>
    </xf>
    <xf numFmtId="1" fontId="12" fillId="4" borderId="0" xfId="0" applyNumberFormat="1" applyFont="1" applyFill="1" applyBorder="1" applyAlignment="1">
      <alignment horizontal="left" vertical="top" shrinkToFit="1"/>
    </xf>
    <xf numFmtId="0" fontId="11" fillId="4" borderId="0" xfId="0" applyFont="1" applyFill="1" applyBorder="1" applyAlignment="1">
      <alignment horizontal="left" vertical="top"/>
    </xf>
    <xf numFmtId="164" fontId="12" fillId="4" borderId="0" xfId="0" applyNumberFormat="1" applyFont="1" applyFill="1" applyBorder="1" applyAlignment="1">
      <alignment horizontal="right" vertical="top" shrinkToFit="1"/>
    </xf>
    <xf numFmtId="4" fontId="12" fillId="4" borderId="0" xfId="0" applyNumberFormat="1" applyFont="1" applyFill="1" applyBorder="1" applyAlignment="1">
      <alignment horizontal="right" vertical="top" shrinkToFit="1"/>
    </xf>
    <xf numFmtId="0" fontId="9" fillId="4" borderId="0" xfId="0" applyFont="1" applyFill="1" applyBorder="1" applyAlignment="1">
      <alignment horizontal="left"/>
    </xf>
    <xf numFmtId="2" fontId="12" fillId="4" borderId="0" xfId="0" applyNumberFormat="1" applyFont="1" applyFill="1" applyBorder="1" applyAlignment="1">
      <alignment horizontal="right" vertical="top" shrinkToFit="1"/>
    </xf>
    <xf numFmtId="0" fontId="0" fillId="0" borderId="14" xfId="0" applyFill="1" applyBorder="1" applyAlignment="1">
      <alignment horizontal="left" vertical="top"/>
    </xf>
    <xf numFmtId="0" fontId="0" fillId="9" borderId="14" xfId="0" applyFill="1" applyBorder="1" applyAlignment="1">
      <alignment horizontal="left" vertical="top"/>
    </xf>
    <xf numFmtId="43" fontId="0" fillId="0" borderId="0" xfId="1" applyFont="1" applyFill="1" applyBorder="1" applyAlignment="1">
      <alignment horizontal="left" vertical="top"/>
    </xf>
    <xf numFmtId="43" fontId="0" fillId="0" borderId="14" xfId="1" applyFont="1" applyFill="1" applyBorder="1" applyAlignment="1">
      <alignment horizontal="left" vertical="top"/>
    </xf>
    <xf numFmtId="43" fontId="0" fillId="9" borderId="0" xfId="1" applyFont="1" applyFill="1" applyBorder="1" applyAlignment="1">
      <alignment horizontal="left" vertical="top"/>
    </xf>
    <xf numFmtId="43" fontId="15" fillId="9" borderId="0" xfId="1" applyFont="1" applyFill="1" applyBorder="1" applyAlignment="1">
      <alignment horizontal="left" vertical="top"/>
    </xf>
    <xf numFmtId="164" fontId="12" fillId="5" borderId="0" xfId="0" applyNumberFormat="1" applyFont="1" applyFill="1" applyBorder="1" applyAlignment="1">
      <alignment horizontal="left" vertical="top" shrinkToFit="1"/>
    </xf>
    <xf numFmtId="1" fontId="12" fillId="5" borderId="0" xfId="0" applyNumberFormat="1" applyFont="1" applyFill="1" applyBorder="1" applyAlignment="1">
      <alignment horizontal="left" vertical="top" shrinkToFit="1"/>
    </xf>
    <xf numFmtId="0" fontId="11" fillId="5" borderId="0" xfId="0" applyFont="1" applyFill="1" applyBorder="1" applyAlignment="1">
      <alignment horizontal="left" vertical="top"/>
    </xf>
    <xf numFmtId="164" fontId="12" fillId="5" borderId="0" xfId="0" applyNumberFormat="1" applyFont="1" applyFill="1" applyBorder="1" applyAlignment="1">
      <alignment horizontal="right" vertical="top" shrinkToFit="1"/>
    </xf>
    <xf numFmtId="4" fontId="12" fillId="5" borderId="0" xfId="0" applyNumberFormat="1" applyFont="1" applyFill="1" applyBorder="1" applyAlignment="1">
      <alignment horizontal="right" vertical="top" shrinkToFit="1"/>
    </xf>
    <xf numFmtId="0" fontId="9" fillId="5" borderId="0" xfId="0" applyFont="1" applyFill="1" applyBorder="1" applyAlignment="1">
      <alignment horizontal="left"/>
    </xf>
    <xf numFmtId="164" fontId="12" fillId="6" borderId="0" xfId="0" applyNumberFormat="1" applyFont="1" applyFill="1" applyBorder="1" applyAlignment="1">
      <alignment horizontal="left" vertical="top" shrinkToFit="1"/>
    </xf>
    <xf numFmtId="1" fontId="12" fillId="6" borderId="0" xfId="0" applyNumberFormat="1" applyFont="1" applyFill="1" applyBorder="1" applyAlignment="1">
      <alignment horizontal="left" vertical="top" shrinkToFit="1"/>
    </xf>
    <xf numFmtId="0" fontId="11" fillId="6" borderId="0" xfId="0" applyFont="1" applyFill="1" applyBorder="1" applyAlignment="1">
      <alignment horizontal="left" vertical="top"/>
    </xf>
    <xf numFmtId="164" fontId="12" fillId="6" borderId="0" xfId="0" applyNumberFormat="1" applyFont="1" applyFill="1" applyBorder="1" applyAlignment="1">
      <alignment horizontal="right" vertical="top" shrinkToFit="1"/>
    </xf>
    <xf numFmtId="4" fontId="12" fillId="6" borderId="0" xfId="0" applyNumberFormat="1" applyFont="1" applyFill="1" applyBorder="1" applyAlignment="1">
      <alignment horizontal="right" vertical="top" shrinkToFit="1"/>
    </xf>
    <xf numFmtId="0" fontId="9" fillId="6" borderId="0" xfId="0" applyFont="1" applyFill="1" applyBorder="1" applyAlignment="1">
      <alignment horizontal="left"/>
    </xf>
    <xf numFmtId="4" fontId="9" fillId="0" borderId="0" xfId="0" applyNumberFormat="1" applyFont="1" applyFill="1" applyBorder="1" applyAlignment="1">
      <alignment horizontal="left" vertical="top"/>
    </xf>
    <xf numFmtId="4" fontId="9" fillId="0" borderId="14" xfId="0" applyNumberFormat="1" applyFont="1" applyFill="1" applyBorder="1" applyAlignment="1">
      <alignment horizontal="left" vertical="top"/>
    </xf>
    <xf numFmtId="164" fontId="12" fillId="7" borderId="0" xfId="0" applyNumberFormat="1" applyFont="1" applyFill="1" applyBorder="1" applyAlignment="1">
      <alignment horizontal="left" vertical="top" shrinkToFit="1"/>
    </xf>
    <xf numFmtId="1" fontId="12" fillId="7" borderId="0" xfId="0" applyNumberFormat="1" applyFont="1" applyFill="1" applyBorder="1" applyAlignment="1">
      <alignment horizontal="left" vertical="top" shrinkToFit="1"/>
    </xf>
    <xf numFmtId="0" fontId="11" fillId="7" borderId="0" xfId="0" applyFont="1" applyFill="1" applyBorder="1" applyAlignment="1">
      <alignment horizontal="left" vertical="top"/>
    </xf>
    <xf numFmtId="164" fontId="12" fillId="7" borderId="0" xfId="0" applyNumberFormat="1" applyFont="1" applyFill="1" applyBorder="1" applyAlignment="1">
      <alignment horizontal="right" vertical="top" shrinkToFit="1"/>
    </xf>
    <xf numFmtId="4" fontId="12" fillId="7" borderId="0" xfId="0" applyNumberFormat="1" applyFont="1" applyFill="1" applyBorder="1" applyAlignment="1">
      <alignment horizontal="right" vertical="top" shrinkToFit="1"/>
    </xf>
    <xf numFmtId="0" fontId="9" fillId="7" borderId="0" xfId="0" applyFont="1" applyFill="1" applyBorder="1" applyAlignment="1">
      <alignment horizontal="left"/>
    </xf>
    <xf numFmtId="49" fontId="19" fillId="8" borderId="0" xfId="4" applyNumberFormat="1" applyFont="1" applyFill="1"/>
    <xf numFmtId="0" fontId="4" fillId="10" borderId="19" xfId="0" applyFont="1" applyFill="1" applyBorder="1" applyAlignment="1" applyProtection="1">
      <alignment horizontal="left"/>
      <protection locked="0"/>
    </xf>
    <xf numFmtId="4" fontId="4" fillId="10" borderId="19" xfId="0" applyNumberFormat="1" applyFont="1" applyFill="1" applyBorder="1" applyAlignment="1" applyProtection="1">
      <alignment horizontal="right"/>
      <protection locked="0"/>
    </xf>
    <xf numFmtId="0" fontId="4" fillId="10" borderId="14" xfId="0" applyFont="1" applyFill="1" applyBorder="1" applyAlignment="1" applyProtection="1">
      <alignment horizontal="left"/>
      <protection locked="0"/>
    </xf>
    <xf numFmtId="4" fontId="4" fillId="10" borderId="14" xfId="0" applyNumberFormat="1" applyFont="1" applyFill="1" applyBorder="1" applyAlignment="1" applyProtection="1">
      <alignment horizontal="right"/>
      <protection locked="0"/>
    </xf>
    <xf numFmtId="43" fontId="0" fillId="10" borderId="0" xfId="1" applyFont="1" applyFill="1" applyBorder="1" applyAlignment="1">
      <alignment horizontal="left" vertical="top"/>
    </xf>
    <xf numFmtId="0" fontId="20" fillId="0" borderId="0" xfId="27" applyFont="1"/>
    <xf numFmtId="49" fontId="20" fillId="0" borderId="0" xfId="27" applyNumberFormat="1" applyFont="1"/>
    <xf numFmtId="2" fontId="20" fillId="0" borderId="0" xfId="27" applyNumberFormat="1" applyFont="1"/>
    <xf numFmtId="165" fontId="20" fillId="0" borderId="0" xfId="27" applyNumberFormat="1" applyFont="1"/>
    <xf numFmtId="2" fontId="21" fillId="2" borderId="0" xfId="2" applyNumberFormat="1" applyFont="1"/>
    <xf numFmtId="0" fontId="21" fillId="2" borderId="0" xfId="2" applyFont="1"/>
    <xf numFmtId="0" fontId="21" fillId="2" borderId="0" xfId="2" applyFont="1" applyAlignment="1">
      <alignment horizontal="left"/>
    </xf>
    <xf numFmtId="49" fontId="20" fillId="0" borderId="0" xfId="27" applyNumberFormat="1" applyFont="1" applyAlignment="1">
      <alignment horizontal="left"/>
    </xf>
    <xf numFmtId="0" fontId="20" fillId="0" borderId="0" xfId="27" applyFont="1" applyAlignment="1">
      <alignment horizontal="left"/>
    </xf>
    <xf numFmtId="2" fontId="21" fillId="2" borderId="0" xfId="2" applyNumberFormat="1" applyFont="1" applyAlignment="1">
      <alignment horizontal="right"/>
    </xf>
    <xf numFmtId="0" fontId="4" fillId="8" borderId="0" xfId="4" applyFill="1" applyAlignment="1" applyProtection="1">
      <alignment horizontal="left"/>
      <protection locked="0"/>
    </xf>
    <xf numFmtId="43" fontId="0" fillId="8" borderId="0" xfId="28" applyFont="1" applyFill="1" applyAlignment="1">
      <alignment horizontal="left" vertical="top"/>
    </xf>
    <xf numFmtId="2" fontId="0" fillId="8" borderId="0" xfId="28" applyNumberFormat="1" applyFont="1" applyFill="1" applyAlignment="1">
      <alignment horizontal="right" vertical="top"/>
    </xf>
    <xf numFmtId="2" fontId="4" fillId="8" borderId="0" xfId="4" applyNumberFormat="1" applyFill="1" applyAlignment="1" applyProtection="1">
      <alignment horizontal="right"/>
      <protection locked="0"/>
    </xf>
    <xf numFmtId="43" fontId="5" fillId="8" borderId="0" xfId="28" applyFont="1" applyFill="1" applyAlignment="1">
      <alignment horizontal="left" vertical="top"/>
    </xf>
    <xf numFmtId="49" fontId="14" fillId="8" borderId="0" xfId="4" applyNumberFormat="1" applyFont="1" applyFill="1"/>
    <xf numFmtId="0" fontId="11" fillId="8" borderId="0" xfId="27" applyFont="1" applyFill="1" applyAlignment="1">
      <alignment horizontal="left" vertical="top"/>
    </xf>
    <xf numFmtId="2" fontId="12" fillId="8" borderId="0" xfId="27" applyNumberFormat="1" applyFont="1" applyFill="1" applyAlignment="1">
      <alignment horizontal="right" vertical="top" shrinkToFit="1"/>
    </xf>
    <xf numFmtId="49" fontId="12" fillId="8" borderId="0" xfId="27" applyNumberFormat="1" applyFont="1" applyFill="1" applyAlignment="1">
      <alignment horizontal="left" vertical="top" shrinkToFit="1"/>
    </xf>
    <xf numFmtId="14" fontId="4" fillId="8" borderId="0" xfId="4" applyNumberFormat="1" applyFill="1"/>
    <xf numFmtId="2" fontId="4" fillId="8" borderId="0" xfId="29" applyNumberFormat="1" applyFont="1" applyFill="1" applyAlignment="1">
      <alignment horizontal="right"/>
    </xf>
    <xf numFmtId="0" fontId="4" fillId="8" borderId="0" xfId="4" applyFill="1"/>
    <xf numFmtId="2" fontId="4" fillId="8" borderId="0" xfId="28" applyNumberFormat="1" applyFont="1" applyFill="1" applyAlignment="1">
      <alignment horizontal="right"/>
    </xf>
    <xf numFmtId="2" fontId="4" fillId="8" borderId="0" xfId="4" applyNumberFormat="1" applyFill="1" applyAlignment="1">
      <alignment horizontal="right"/>
    </xf>
    <xf numFmtId="0" fontId="4" fillId="8" borderId="0" xfId="27" applyFont="1" applyFill="1" applyAlignment="1" applyProtection="1">
      <alignment horizontal="left"/>
      <protection locked="0"/>
    </xf>
    <xf numFmtId="2" fontId="4" fillId="8" borderId="0" xfId="27" applyNumberFormat="1" applyFont="1" applyFill="1" applyAlignment="1" applyProtection="1">
      <alignment horizontal="right"/>
      <protection locked="0"/>
    </xf>
    <xf numFmtId="49" fontId="10" fillId="8" borderId="0" xfId="27" applyNumberFormat="1" applyFont="1" applyFill="1" applyAlignment="1">
      <alignment horizontal="left" vertical="top" shrinkToFit="1"/>
    </xf>
    <xf numFmtId="0" fontId="14" fillId="8" borderId="0" xfId="4" applyFont="1" applyFill="1"/>
    <xf numFmtId="0" fontId="1" fillId="8" borderId="0" xfId="27" applyFill="1" applyAlignment="1">
      <alignment horizontal="left" vertical="top"/>
    </xf>
    <xf numFmtId="0" fontId="5" fillId="8" borderId="0" xfId="27" applyFont="1" applyFill="1" applyAlignment="1">
      <alignment horizontal="left" vertical="top"/>
    </xf>
    <xf numFmtId="2" fontId="7" fillId="8" borderId="0" xfId="16" applyNumberFormat="1" applyFont="1" applyFill="1" applyAlignment="1">
      <alignment horizontal="right" vertical="top" shrinkToFit="1"/>
    </xf>
    <xf numFmtId="49" fontId="7" fillId="8" borderId="0" xfId="27" applyNumberFormat="1" applyFont="1" applyFill="1" applyAlignment="1">
      <alignment horizontal="left" vertical="top" shrinkToFit="1"/>
    </xf>
    <xf numFmtId="0" fontId="4" fillId="0" borderId="0" xfId="4" applyAlignment="1" applyProtection="1">
      <alignment horizontal="left"/>
      <protection locked="0"/>
    </xf>
    <xf numFmtId="0" fontId="4" fillId="8" borderId="0" xfId="4" applyFill="1" applyAlignment="1">
      <alignment horizontal="left"/>
    </xf>
    <xf numFmtId="0" fontId="11" fillId="0" borderId="0" xfId="27" applyFont="1" applyAlignment="1">
      <alignment horizontal="left" vertical="top"/>
    </xf>
    <xf numFmtId="49" fontId="12" fillId="0" borderId="0" xfId="27" applyNumberFormat="1" applyFont="1" applyAlignment="1">
      <alignment horizontal="left" vertical="top" shrinkToFit="1"/>
    </xf>
    <xf numFmtId="2" fontId="20" fillId="0" borderId="0" xfId="27" applyNumberFormat="1" applyFont="1" applyAlignment="1">
      <alignment horizontal="right"/>
    </xf>
    <xf numFmtId="2" fontId="0" fillId="8" borderId="0" xfId="29" applyNumberFormat="1" applyFont="1" applyFill="1" applyAlignment="1">
      <alignment horizontal="right" vertical="top"/>
    </xf>
    <xf numFmtId="43" fontId="0" fillId="8" borderId="0" xfId="29" applyFont="1" applyFill="1" applyAlignment="1">
      <alignment horizontal="right" vertical="top"/>
    </xf>
    <xf numFmtId="43" fontId="0" fillId="8" borderId="0" xfId="29" applyFont="1" applyFill="1" applyAlignment="1">
      <alignment horizontal="left" vertical="top"/>
    </xf>
    <xf numFmtId="43" fontId="5" fillId="8" borderId="0" xfId="29" applyFont="1" applyFill="1" applyAlignment="1">
      <alignment horizontal="left" vertical="top"/>
    </xf>
    <xf numFmtId="0" fontId="9" fillId="0" borderId="1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4" fillId="6" borderId="0" xfId="4" applyNumberFormat="1" applyFont="1" applyFill="1" applyAlignment="1" applyProtection="1">
      <alignment horizontal="left"/>
      <protection locked="0"/>
    </xf>
    <xf numFmtId="0" fontId="4" fillId="6" borderId="0" xfId="4" applyNumberFormat="1" applyFont="1" applyFill="1" applyAlignment="1" applyProtection="1">
      <alignment horizontal="right"/>
      <protection locked="0"/>
    </xf>
    <xf numFmtId="4" fontId="4" fillId="6" borderId="0" xfId="4" applyNumberFormat="1" applyFont="1" applyFill="1" applyAlignment="1" applyProtection="1">
      <alignment horizontal="right"/>
      <protection locked="0"/>
    </xf>
    <xf numFmtId="0" fontId="4" fillId="5" borderId="0" xfId="4" applyNumberFormat="1" applyFont="1" applyFill="1" applyAlignment="1" applyProtection="1">
      <alignment horizontal="left"/>
      <protection locked="0"/>
    </xf>
    <xf numFmtId="0" fontId="4" fillId="5" borderId="0" xfId="4" applyNumberFormat="1" applyFont="1" applyFill="1" applyAlignment="1" applyProtection="1">
      <alignment horizontal="right"/>
      <protection locked="0"/>
    </xf>
    <xf numFmtId="4" fontId="4" fillId="5" borderId="0" xfId="4" applyNumberFormat="1" applyFont="1" applyFill="1" applyAlignment="1" applyProtection="1">
      <alignment horizontal="right"/>
      <protection locked="0"/>
    </xf>
    <xf numFmtId="0" fontId="4" fillId="7" borderId="0" xfId="4" applyNumberFormat="1" applyFont="1" applyFill="1" applyAlignment="1" applyProtection="1">
      <alignment horizontal="left"/>
      <protection locked="0"/>
    </xf>
    <xf numFmtId="0" fontId="4" fillId="7" borderId="0" xfId="4" applyNumberFormat="1" applyFont="1" applyFill="1" applyAlignment="1" applyProtection="1">
      <alignment horizontal="right"/>
      <protection locked="0"/>
    </xf>
    <xf numFmtId="4" fontId="4" fillId="7" borderId="0" xfId="4" applyNumberFormat="1" applyFont="1" applyFill="1" applyAlignment="1" applyProtection="1">
      <alignment horizontal="right"/>
      <protection locked="0"/>
    </xf>
    <xf numFmtId="0" fontId="4" fillId="3" borderId="0" xfId="4" applyNumberFormat="1" applyFont="1" applyFill="1" applyAlignment="1" applyProtection="1">
      <alignment horizontal="left"/>
      <protection locked="0"/>
    </xf>
    <xf numFmtId="0" fontId="4" fillId="0" borderId="0" xfId="4"/>
    <xf numFmtId="0" fontId="4" fillId="0" borderId="0" xfId="4" applyNumberFormat="1" applyFont="1" applyAlignment="1" applyProtection="1">
      <alignment horizontal="left"/>
      <protection locked="0"/>
    </xf>
    <xf numFmtId="0" fontId="4" fillId="0" borderId="0" xfId="4" applyNumberFormat="1" applyFont="1" applyAlignment="1" applyProtection="1">
      <alignment horizontal="right"/>
      <protection locked="0"/>
    </xf>
    <xf numFmtId="0" fontId="4" fillId="0" borderId="0" xfId="4" applyNumberFormat="1" applyFont="1" applyAlignment="1" applyProtection="1">
      <alignment horizontal="center"/>
      <protection locked="0"/>
    </xf>
    <xf numFmtId="0" fontId="4" fillId="0" borderId="15" xfId="4" applyNumberFormat="1" applyFont="1" applyBorder="1" applyAlignment="1" applyProtection="1">
      <alignment horizontal="left"/>
      <protection locked="0"/>
    </xf>
    <xf numFmtId="0" fontId="4" fillId="0" borderId="15" xfId="4" applyNumberFormat="1" applyFont="1" applyBorder="1" applyAlignment="1" applyProtection="1">
      <alignment horizontal="right"/>
      <protection locked="0"/>
    </xf>
    <xf numFmtId="4" fontId="4" fillId="0" borderId="0" xfId="4" applyNumberFormat="1" applyFont="1" applyAlignment="1" applyProtection="1">
      <alignment horizontal="right"/>
      <protection locked="0"/>
    </xf>
    <xf numFmtId="0" fontId="4" fillId="3" borderId="0" xfId="4" applyNumberFormat="1" applyFont="1" applyFill="1" applyAlignment="1" applyProtection="1">
      <alignment horizontal="right"/>
      <protection locked="0"/>
    </xf>
    <xf numFmtId="0" fontId="4" fillId="3" borderId="0" xfId="4" applyFill="1"/>
    <xf numFmtId="4" fontId="4" fillId="3" borderId="0" xfId="4" applyNumberFormat="1" applyFont="1" applyFill="1" applyAlignment="1" applyProtection="1">
      <alignment horizontal="right"/>
      <protection locked="0"/>
    </xf>
    <xf numFmtId="0" fontId="4" fillId="4" borderId="0" xfId="4" applyNumberFormat="1" applyFont="1" applyFill="1" applyAlignment="1" applyProtection="1">
      <alignment horizontal="left"/>
      <protection locked="0"/>
    </xf>
    <xf numFmtId="0" fontId="4" fillId="4" borderId="0" xfId="4" applyNumberFormat="1" applyFont="1" applyFill="1" applyAlignment="1" applyProtection="1">
      <alignment horizontal="right"/>
      <protection locked="0"/>
    </xf>
    <xf numFmtId="0" fontId="4" fillId="4" borderId="0" xfId="4" applyFill="1"/>
    <xf numFmtId="4" fontId="4" fillId="4" borderId="0" xfId="4" applyNumberFormat="1" applyFont="1" applyFill="1" applyAlignment="1" applyProtection="1">
      <alignment horizontal="right"/>
      <protection locked="0"/>
    </xf>
  </cellXfs>
  <cellStyles count="31">
    <cellStyle name="Bueno" xfId="2" builtinId="26"/>
    <cellStyle name="Millares" xfId="1" builtinId="3"/>
    <cellStyle name="Millares 2" xfId="5" xr:uid="{D7371D9E-9B58-4BA1-B818-F8AB0136DB9B}"/>
    <cellStyle name="Millares 2 2" xfId="12" xr:uid="{343FD4C6-526B-426B-9545-EB535C832B13}"/>
    <cellStyle name="Millares 2 3" xfId="10" xr:uid="{4F5F7ADC-1C95-474F-8611-86B9BF2A00B9}"/>
    <cellStyle name="Millares 2 4" xfId="16" xr:uid="{2BE03DF6-7806-4F71-807C-BCE13173549B}"/>
    <cellStyle name="Millares 3" xfId="11" xr:uid="{01BEAC83-CA9E-4448-9635-B54F5248FCD3}"/>
    <cellStyle name="Millares 3 2" xfId="3" xr:uid="{FA95F0EC-BD02-4D57-96AD-7E308FF99570}"/>
    <cellStyle name="Millares 3 2 2" xfId="18" xr:uid="{2C12CFC4-C650-45AE-AB29-0132AE655F71}"/>
    <cellStyle name="Millares 3 2 3" xfId="29" xr:uid="{7E997373-535F-45CB-A02D-9C3E5CBDE51C}"/>
    <cellStyle name="Millares 3 3" xfId="17" xr:uid="{93727ADF-A1D1-4151-AC27-C8D7AB342A25}"/>
    <cellStyle name="Millares 4" xfId="19" xr:uid="{CA1B8A6D-10B0-4BD4-9CB9-FEDA918551DF}"/>
    <cellStyle name="Millares 5" xfId="20" xr:uid="{DD0A245E-D87D-4A5C-BC80-C09AF59E4968}"/>
    <cellStyle name="Millares 6" xfId="25" xr:uid="{E5905E76-3550-4F02-BDDD-82F56ABC8958}"/>
    <cellStyle name="Millares 7" xfId="14" xr:uid="{C9BE5B18-356C-4F05-A10E-E5F7B269A8F2}"/>
    <cellStyle name="Millares 8" xfId="28" xr:uid="{A9091FBB-D02F-474C-B069-7DA67F5972C9}"/>
    <cellStyle name="Normal" xfId="0" builtinId="0"/>
    <cellStyle name="Normal 10" xfId="8" xr:uid="{0C1E2E8B-6214-426C-A7D7-AF534D375753}"/>
    <cellStyle name="Normal 11" xfId="27" xr:uid="{5550CD16-1EC9-4995-8125-ED6B0838F413}"/>
    <cellStyle name="Normal 12" xfId="30" xr:uid="{0E4F6D8B-3255-4A7D-8F55-6D77A360E5B7}"/>
    <cellStyle name="Normal 2" xfId="9" xr:uid="{5A90F500-02A7-4BB9-B537-E768A73C8262}"/>
    <cellStyle name="Normal 2 2" xfId="4" xr:uid="{3A5F2DFC-846B-4B1F-93C8-09D9FDBFE089}"/>
    <cellStyle name="Normal 2 3" xfId="15" xr:uid="{0D67D9D9-1D70-4A70-8A44-6BF9C7800C6C}"/>
    <cellStyle name="Normal 3" xfId="13" xr:uid="{A7511D36-F28D-45B0-A7D1-AEE9676CF29F}"/>
    <cellStyle name="Normal 4" xfId="6" xr:uid="{81CD3548-B851-4E9F-A9A7-C5DC4DD69BB2}"/>
    <cellStyle name="Normal 5" xfId="21" xr:uid="{F7BED2C3-C00D-47C7-9368-7F4A848C035E}"/>
    <cellStyle name="Normal 6" xfId="7" xr:uid="{84134759-F9AF-41C3-913D-09ED210A4E25}"/>
    <cellStyle name="Normal 6 2" xfId="22" xr:uid="{2C2AF6AB-4F13-4A4C-B41A-28A5B421606F}"/>
    <cellStyle name="Normal 7" xfId="23" xr:uid="{EF1F56E2-5DFB-429F-A965-A2BD10FCB9C2}"/>
    <cellStyle name="Normal 8" xfId="24" xr:uid="{620ECCA8-BE8C-4042-8B03-8DF78F00C1E1}"/>
    <cellStyle name="Normal 9" xfId="26" xr:uid="{54D7649C-72C5-4C1F-9EBF-05058C76C4A4}"/>
  </cellStyles>
  <dxfs count="1">
    <dxf>
      <fill>
        <patternFill patternType="solid">
          <fgColor rgb="FFE4DFEC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A765A-CD97-4DFE-9B0F-183A995C32E5}">
  <dimension ref="A2:E419"/>
  <sheetViews>
    <sheetView workbookViewId="0">
      <selection activeCell="A15" sqref="A15"/>
    </sheetView>
  </sheetViews>
  <sheetFormatPr baseColWidth="10" defaultRowHeight="12.75" x14ac:dyDescent="0.2"/>
  <cols>
    <col min="1" max="1" width="46.5" bestFit="1" customWidth="1"/>
    <col min="2" max="2" width="64.1640625" bestFit="1" customWidth="1"/>
    <col min="3" max="3" width="9.83203125" bestFit="1" customWidth="1"/>
  </cols>
  <sheetData>
    <row r="2" spans="1:5" x14ac:dyDescent="0.2">
      <c r="A2" s="29" t="s">
        <v>103</v>
      </c>
      <c r="B2" s="28"/>
      <c r="C2" s="28"/>
      <c r="D2" s="28"/>
      <c r="E2" s="30" t="s">
        <v>104</v>
      </c>
    </row>
    <row r="4" spans="1:5" x14ac:dyDescent="0.2">
      <c r="A4" s="28"/>
      <c r="B4" s="31" t="s">
        <v>105</v>
      </c>
      <c r="C4" s="28"/>
      <c r="D4" s="28"/>
      <c r="E4" s="28"/>
    </row>
    <row r="5" spans="1:5" x14ac:dyDescent="0.2">
      <c r="A5" s="28"/>
      <c r="B5" s="31" t="s">
        <v>106</v>
      </c>
      <c r="C5" s="28"/>
      <c r="D5" s="28"/>
      <c r="E5" s="28"/>
    </row>
    <row r="6" spans="1:5" x14ac:dyDescent="0.2">
      <c r="A6" s="32" t="s">
        <v>107</v>
      </c>
      <c r="B6" s="32" t="s">
        <v>108</v>
      </c>
      <c r="C6" s="32" t="s">
        <v>109</v>
      </c>
      <c r="D6" s="32" t="s">
        <v>110</v>
      </c>
      <c r="E6" s="32" t="s">
        <v>111</v>
      </c>
    </row>
    <row r="8" spans="1:5" x14ac:dyDescent="0.2">
      <c r="A8" s="29" t="s">
        <v>112</v>
      </c>
      <c r="B8" s="29" t="s">
        <v>113</v>
      </c>
      <c r="C8" s="28"/>
      <c r="D8" s="28"/>
      <c r="E8" s="28"/>
    </row>
    <row r="9" spans="1:5" x14ac:dyDescent="0.2">
      <c r="A9" s="29" t="s">
        <v>114</v>
      </c>
      <c r="B9" s="29" t="s">
        <v>115</v>
      </c>
      <c r="C9" s="28"/>
      <c r="D9" s="28"/>
      <c r="E9" s="28"/>
    </row>
    <row r="10" spans="1:5" x14ac:dyDescent="0.2">
      <c r="A10" s="29" t="s">
        <v>116</v>
      </c>
      <c r="B10" s="29" t="s">
        <v>117</v>
      </c>
      <c r="C10" s="28"/>
      <c r="D10" s="28"/>
      <c r="E10" s="28"/>
    </row>
    <row r="11" spans="1:5" x14ac:dyDescent="0.2">
      <c r="A11" s="29" t="s">
        <v>118</v>
      </c>
      <c r="B11" s="29" t="s">
        <v>119</v>
      </c>
      <c r="C11" s="28"/>
      <c r="D11" s="28"/>
      <c r="E11" s="28"/>
    </row>
    <row r="12" spans="1:5" x14ac:dyDescent="0.2">
      <c r="A12" s="29" t="s">
        <v>120</v>
      </c>
      <c r="B12" s="29" t="s">
        <v>121</v>
      </c>
      <c r="C12" s="29" t="s">
        <v>122</v>
      </c>
      <c r="D12" s="28"/>
      <c r="E12" s="28"/>
    </row>
    <row r="13" spans="1:5" x14ac:dyDescent="0.2">
      <c r="A13" s="29" t="s">
        <v>123</v>
      </c>
      <c r="B13" s="29" t="s">
        <v>124</v>
      </c>
      <c r="C13" s="29" t="s">
        <v>122</v>
      </c>
      <c r="D13" s="28"/>
      <c r="E13" s="28"/>
    </row>
    <row r="14" spans="1:5" x14ac:dyDescent="0.2">
      <c r="A14" s="29" t="s">
        <v>125</v>
      </c>
      <c r="B14" s="29" t="s">
        <v>126</v>
      </c>
      <c r="C14" s="28"/>
      <c r="D14" s="28"/>
      <c r="E14" s="28"/>
    </row>
    <row r="15" spans="1:5" x14ac:dyDescent="0.2">
      <c r="A15" s="29" t="s">
        <v>127</v>
      </c>
      <c r="B15" s="29" t="s">
        <v>128</v>
      </c>
      <c r="C15" s="29" t="s">
        <v>122</v>
      </c>
      <c r="D15" s="28"/>
      <c r="E15" s="28"/>
    </row>
    <row r="16" spans="1:5" x14ac:dyDescent="0.2">
      <c r="A16" s="29" t="s">
        <v>129</v>
      </c>
      <c r="B16" s="29" t="s">
        <v>130</v>
      </c>
      <c r="C16" s="28"/>
      <c r="D16" s="28"/>
      <c r="E16" s="28"/>
    </row>
    <row r="17" spans="1:5" x14ac:dyDescent="0.2">
      <c r="A17" s="29" t="s">
        <v>131</v>
      </c>
      <c r="B17" s="29" t="s">
        <v>130</v>
      </c>
      <c r="C17" s="28"/>
      <c r="D17" s="28"/>
      <c r="E17" s="28"/>
    </row>
    <row r="18" spans="1:5" x14ac:dyDescent="0.2">
      <c r="A18" s="29" t="s">
        <v>132</v>
      </c>
      <c r="B18" s="29" t="s">
        <v>133</v>
      </c>
      <c r="C18" s="29" t="s">
        <v>122</v>
      </c>
    </row>
    <row r="19" spans="1:5" x14ac:dyDescent="0.2">
      <c r="A19" s="29" t="s">
        <v>134</v>
      </c>
      <c r="B19" s="29" t="s">
        <v>135</v>
      </c>
      <c r="C19" s="29" t="s">
        <v>122</v>
      </c>
    </row>
    <row r="20" spans="1:5" x14ac:dyDescent="0.2">
      <c r="A20" s="29" t="s">
        <v>136</v>
      </c>
      <c r="B20" s="29" t="s">
        <v>137</v>
      </c>
      <c r="C20" s="28"/>
    </row>
    <row r="21" spans="1:5" x14ac:dyDescent="0.2">
      <c r="A21" s="29" t="s">
        <v>138</v>
      </c>
      <c r="B21" s="29" t="s">
        <v>137</v>
      </c>
      <c r="C21" s="29" t="s">
        <v>122</v>
      </c>
    </row>
    <row r="22" spans="1:5" x14ac:dyDescent="0.2">
      <c r="A22" s="29" t="s">
        <v>139</v>
      </c>
      <c r="B22" s="29" t="s">
        <v>140</v>
      </c>
      <c r="C22" s="28"/>
    </row>
    <row r="23" spans="1:5" x14ac:dyDescent="0.2">
      <c r="A23" s="29" t="s">
        <v>141</v>
      </c>
      <c r="B23" s="29" t="s">
        <v>140</v>
      </c>
      <c r="C23" s="28"/>
    </row>
    <row r="24" spans="1:5" x14ac:dyDescent="0.2">
      <c r="A24" s="29" t="s">
        <v>142</v>
      </c>
      <c r="B24" s="29" t="s">
        <v>143</v>
      </c>
      <c r="C24" s="29" t="s">
        <v>122</v>
      </c>
    </row>
    <row r="25" spans="1:5" x14ac:dyDescent="0.2">
      <c r="A25" s="29" t="s">
        <v>98</v>
      </c>
      <c r="B25" s="29" t="s">
        <v>144</v>
      </c>
      <c r="C25" s="29" t="s">
        <v>122</v>
      </c>
    </row>
    <row r="26" spans="1:5" x14ac:dyDescent="0.2">
      <c r="A26" s="29" t="s">
        <v>97</v>
      </c>
      <c r="B26" s="29" t="s">
        <v>145</v>
      </c>
      <c r="C26" s="28"/>
    </row>
    <row r="27" spans="1:5" x14ac:dyDescent="0.2">
      <c r="A27" s="29" t="s">
        <v>99</v>
      </c>
      <c r="B27" s="29" t="s">
        <v>146</v>
      </c>
      <c r="C27" s="28"/>
    </row>
    <row r="28" spans="1:5" x14ac:dyDescent="0.2">
      <c r="A28" s="29" t="s">
        <v>100</v>
      </c>
      <c r="B28" s="29" t="s">
        <v>147</v>
      </c>
      <c r="C28" s="28"/>
    </row>
    <row r="29" spans="1:5" x14ac:dyDescent="0.2">
      <c r="A29" s="29" t="s">
        <v>102</v>
      </c>
      <c r="B29" s="29" t="s">
        <v>148</v>
      </c>
      <c r="C29" s="28"/>
    </row>
    <row r="30" spans="1:5" x14ac:dyDescent="0.2">
      <c r="A30" s="29" t="s">
        <v>149</v>
      </c>
      <c r="B30" s="29" t="s">
        <v>150</v>
      </c>
      <c r="C30" s="28"/>
    </row>
    <row r="31" spans="1:5" x14ac:dyDescent="0.2">
      <c r="A31" s="29" t="s">
        <v>151</v>
      </c>
      <c r="B31" s="29" t="s">
        <v>152</v>
      </c>
      <c r="C31" s="28"/>
    </row>
    <row r="32" spans="1:5" x14ac:dyDescent="0.2">
      <c r="A32" s="29" t="s">
        <v>153</v>
      </c>
      <c r="B32" s="29" t="s">
        <v>154</v>
      </c>
      <c r="C32" s="29" t="s">
        <v>122</v>
      </c>
    </row>
    <row r="33" spans="1:3" x14ac:dyDescent="0.2">
      <c r="A33" s="29" t="s">
        <v>155</v>
      </c>
      <c r="B33" s="29" t="s">
        <v>156</v>
      </c>
      <c r="C33" s="29" t="s">
        <v>122</v>
      </c>
    </row>
    <row r="34" spans="1:3" x14ac:dyDescent="0.2">
      <c r="A34" s="29" t="s">
        <v>157</v>
      </c>
      <c r="B34" s="29" t="s">
        <v>158</v>
      </c>
      <c r="C34" s="29" t="s">
        <v>122</v>
      </c>
    </row>
    <row r="35" spans="1:3" x14ac:dyDescent="0.2">
      <c r="A35" s="29" t="s">
        <v>159</v>
      </c>
      <c r="B35" s="29" t="s">
        <v>160</v>
      </c>
      <c r="C35" s="29" t="s">
        <v>122</v>
      </c>
    </row>
    <row r="36" spans="1:3" x14ac:dyDescent="0.2">
      <c r="A36" s="29" t="s">
        <v>161</v>
      </c>
      <c r="B36" s="29" t="s">
        <v>152</v>
      </c>
      <c r="C36" s="29" t="s">
        <v>122</v>
      </c>
    </row>
    <row r="37" spans="1:3" x14ac:dyDescent="0.2">
      <c r="A37" s="29" t="s">
        <v>162</v>
      </c>
      <c r="B37" s="29" t="s">
        <v>163</v>
      </c>
      <c r="C37" s="29" t="s">
        <v>122</v>
      </c>
    </row>
    <row r="38" spans="1:3" x14ac:dyDescent="0.2">
      <c r="A38" s="29" t="s">
        <v>164</v>
      </c>
      <c r="B38" s="29" t="s">
        <v>165</v>
      </c>
      <c r="C38" s="28"/>
    </row>
    <row r="39" spans="1:3" x14ac:dyDescent="0.2">
      <c r="A39" s="29" t="s">
        <v>166</v>
      </c>
      <c r="B39" s="29" t="s">
        <v>167</v>
      </c>
      <c r="C39" s="28"/>
    </row>
    <row r="40" spans="1:3" x14ac:dyDescent="0.2">
      <c r="A40" s="29" t="s">
        <v>168</v>
      </c>
      <c r="B40" s="29" t="s">
        <v>169</v>
      </c>
      <c r="C40" s="28"/>
    </row>
    <row r="41" spans="1:3" x14ac:dyDescent="0.2">
      <c r="A41" s="29" t="s">
        <v>170</v>
      </c>
      <c r="B41" s="29" t="s">
        <v>171</v>
      </c>
      <c r="C41" s="29" t="s">
        <v>122</v>
      </c>
    </row>
    <row r="42" spans="1:3" x14ac:dyDescent="0.2">
      <c r="A42" s="29" t="s">
        <v>172</v>
      </c>
      <c r="B42" s="29" t="s">
        <v>173</v>
      </c>
      <c r="C42" s="28"/>
    </row>
    <row r="43" spans="1:3" x14ac:dyDescent="0.2">
      <c r="A43" s="29" t="s">
        <v>174</v>
      </c>
      <c r="B43" s="29" t="s">
        <v>175</v>
      </c>
      <c r="C43" s="29" t="s">
        <v>122</v>
      </c>
    </row>
    <row r="44" spans="1:3" x14ac:dyDescent="0.2">
      <c r="A44" s="29" t="s">
        <v>176</v>
      </c>
      <c r="B44" s="29" t="s">
        <v>177</v>
      </c>
      <c r="C44" s="29" t="s">
        <v>122</v>
      </c>
    </row>
    <row r="45" spans="1:3" x14ac:dyDescent="0.2">
      <c r="A45" s="29" t="s">
        <v>178</v>
      </c>
      <c r="B45" s="29" t="s">
        <v>179</v>
      </c>
      <c r="C45" s="28"/>
    </row>
    <row r="46" spans="1:3" x14ac:dyDescent="0.2">
      <c r="A46" s="29" t="s">
        <v>180</v>
      </c>
      <c r="B46" s="29" t="s">
        <v>181</v>
      </c>
      <c r="C46" s="28"/>
    </row>
    <row r="47" spans="1:3" x14ac:dyDescent="0.2">
      <c r="A47" s="29" t="s">
        <v>182</v>
      </c>
      <c r="B47" s="29" t="s">
        <v>181</v>
      </c>
      <c r="C47" s="29" t="s">
        <v>122</v>
      </c>
    </row>
    <row r="48" spans="1:3" x14ac:dyDescent="0.2">
      <c r="A48" s="29" t="s">
        <v>183</v>
      </c>
      <c r="B48" s="29" t="s">
        <v>184</v>
      </c>
      <c r="C48" s="29" t="s">
        <v>122</v>
      </c>
    </row>
    <row r="49" spans="1:3" x14ac:dyDescent="0.2">
      <c r="A49" s="29" t="s">
        <v>185</v>
      </c>
      <c r="B49" s="29" t="s">
        <v>186</v>
      </c>
      <c r="C49" s="28"/>
    </row>
    <row r="50" spans="1:3" x14ac:dyDescent="0.2">
      <c r="A50" s="29" t="s">
        <v>187</v>
      </c>
      <c r="B50" s="29" t="s">
        <v>186</v>
      </c>
      <c r="C50" s="29" t="s">
        <v>122</v>
      </c>
    </row>
    <row r="51" spans="1:3" x14ac:dyDescent="0.2">
      <c r="A51" s="29" t="s">
        <v>188</v>
      </c>
      <c r="B51" s="29" t="s">
        <v>189</v>
      </c>
      <c r="C51" s="28"/>
    </row>
    <row r="52" spans="1:3" x14ac:dyDescent="0.2">
      <c r="A52" s="29" t="s">
        <v>190</v>
      </c>
      <c r="B52" s="29" t="s">
        <v>191</v>
      </c>
      <c r="C52" s="28"/>
    </row>
    <row r="53" spans="1:3" x14ac:dyDescent="0.2">
      <c r="A53" s="29" t="s">
        <v>192</v>
      </c>
      <c r="B53" s="29" t="s">
        <v>193</v>
      </c>
      <c r="C53" s="28"/>
    </row>
    <row r="54" spans="1:3" x14ac:dyDescent="0.2">
      <c r="A54" s="29" t="s">
        <v>194</v>
      </c>
      <c r="B54" s="29" t="s">
        <v>195</v>
      </c>
      <c r="C54" s="29" t="s">
        <v>196</v>
      </c>
    </row>
    <row r="55" spans="1:3" x14ac:dyDescent="0.2">
      <c r="A55" s="29" t="s">
        <v>197</v>
      </c>
      <c r="B55" s="29" t="s">
        <v>198</v>
      </c>
      <c r="C55" s="28"/>
    </row>
    <row r="56" spans="1:3" x14ac:dyDescent="0.2">
      <c r="A56" s="29" t="s">
        <v>199</v>
      </c>
      <c r="B56" s="29" t="s">
        <v>200</v>
      </c>
      <c r="C56" s="28"/>
    </row>
    <row r="57" spans="1:3" x14ac:dyDescent="0.2">
      <c r="A57" s="29" t="s">
        <v>201</v>
      </c>
      <c r="B57" s="29" t="s">
        <v>202</v>
      </c>
      <c r="C57" s="29" t="s">
        <v>196</v>
      </c>
    </row>
    <row r="58" spans="1:3" x14ac:dyDescent="0.2">
      <c r="A58" s="29" t="s">
        <v>203</v>
      </c>
      <c r="B58" s="29" t="s">
        <v>204</v>
      </c>
      <c r="C58" s="28"/>
    </row>
    <row r="59" spans="1:3" x14ac:dyDescent="0.2">
      <c r="A59" s="29" t="s">
        <v>205</v>
      </c>
      <c r="B59" s="29" t="s">
        <v>206</v>
      </c>
      <c r="C59" s="29" t="s">
        <v>122</v>
      </c>
    </row>
    <row r="60" spans="1:3" x14ac:dyDescent="0.2">
      <c r="A60" s="29" t="s">
        <v>207</v>
      </c>
      <c r="B60" s="29" t="s">
        <v>208</v>
      </c>
      <c r="C60" s="29" t="s">
        <v>122</v>
      </c>
    </row>
    <row r="61" spans="1:3" x14ac:dyDescent="0.2">
      <c r="A61" s="29" t="s">
        <v>209</v>
      </c>
      <c r="B61" s="29" t="s">
        <v>210</v>
      </c>
      <c r="C61" s="28"/>
    </row>
    <row r="62" spans="1:3" x14ac:dyDescent="0.2">
      <c r="A62" s="29" t="s">
        <v>211</v>
      </c>
      <c r="B62" s="29" t="s">
        <v>212</v>
      </c>
      <c r="C62" s="29" t="s">
        <v>122</v>
      </c>
    </row>
    <row r="63" spans="1:3" x14ac:dyDescent="0.2">
      <c r="A63" s="29" t="s">
        <v>213</v>
      </c>
      <c r="B63" s="29" t="s">
        <v>214</v>
      </c>
      <c r="C63" s="29" t="s">
        <v>122</v>
      </c>
    </row>
    <row r="64" spans="1:3" x14ac:dyDescent="0.2">
      <c r="A64" s="29" t="s">
        <v>215</v>
      </c>
      <c r="B64" s="29" t="s">
        <v>189</v>
      </c>
      <c r="C64" s="28"/>
    </row>
    <row r="65" spans="1:3" x14ac:dyDescent="0.2">
      <c r="A65" s="29" t="s">
        <v>216</v>
      </c>
      <c r="B65" s="29" t="s">
        <v>217</v>
      </c>
      <c r="C65" s="28"/>
    </row>
    <row r="66" spans="1:3" x14ac:dyDescent="0.2">
      <c r="A66" s="29" t="s">
        <v>218</v>
      </c>
      <c r="B66" s="29" t="s">
        <v>219</v>
      </c>
      <c r="C66" s="29" t="s">
        <v>196</v>
      </c>
    </row>
    <row r="67" spans="1:3" x14ac:dyDescent="0.2">
      <c r="A67" s="29" t="s">
        <v>220</v>
      </c>
      <c r="B67" s="29" t="s">
        <v>221</v>
      </c>
      <c r="C67" s="28"/>
    </row>
    <row r="68" spans="1:3" x14ac:dyDescent="0.2">
      <c r="A68" s="29" t="s">
        <v>222</v>
      </c>
      <c r="B68" s="29" t="s">
        <v>221</v>
      </c>
      <c r="C68" s="28"/>
    </row>
    <row r="69" spans="1:3" x14ac:dyDescent="0.2">
      <c r="A69" s="29" t="s">
        <v>223</v>
      </c>
      <c r="B69" s="29" t="s">
        <v>221</v>
      </c>
      <c r="C69" s="28"/>
    </row>
    <row r="70" spans="1:3" x14ac:dyDescent="0.2">
      <c r="A70" s="29" t="s">
        <v>224</v>
      </c>
      <c r="B70" s="29" t="s">
        <v>225</v>
      </c>
      <c r="C70" s="29" t="s">
        <v>196</v>
      </c>
    </row>
    <row r="71" spans="1:3" x14ac:dyDescent="0.2">
      <c r="A71" s="29" t="s">
        <v>226</v>
      </c>
      <c r="B71" s="29" t="s">
        <v>227</v>
      </c>
      <c r="C71" s="29" t="s">
        <v>196</v>
      </c>
    </row>
    <row r="72" spans="1:3" x14ac:dyDescent="0.2">
      <c r="A72" s="29" t="s">
        <v>228</v>
      </c>
      <c r="B72" s="29" t="s">
        <v>229</v>
      </c>
      <c r="C72" s="29" t="s">
        <v>196</v>
      </c>
    </row>
    <row r="73" spans="1:3" x14ac:dyDescent="0.2">
      <c r="A73" s="29" t="s">
        <v>230</v>
      </c>
      <c r="B73" s="29" t="s">
        <v>231</v>
      </c>
      <c r="C73" s="29" t="s">
        <v>196</v>
      </c>
    </row>
    <row r="74" spans="1:3" x14ac:dyDescent="0.2">
      <c r="A74" s="29" t="s">
        <v>232</v>
      </c>
      <c r="B74" s="29" t="s">
        <v>233</v>
      </c>
      <c r="C74" s="28"/>
    </row>
    <row r="75" spans="1:3" x14ac:dyDescent="0.2">
      <c r="A75" s="29" t="s">
        <v>234</v>
      </c>
      <c r="B75" s="29" t="s">
        <v>235</v>
      </c>
      <c r="C75" s="28"/>
    </row>
    <row r="76" spans="1:3" x14ac:dyDescent="0.2">
      <c r="A76" s="29" t="s">
        <v>236</v>
      </c>
      <c r="B76" s="29" t="s">
        <v>235</v>
      </c>
      <c r="C76" s="29" t="s">
        <v>196</v>
      </c>
    </row>
    <row r="77" spans="1:3" x14ac:dyDescent="0.2">
      <c r="A77" s="29" t="s">
        <v>237</v>
      </c>
      <c r="B77" s="29" t="s">
        <v>238</v>
      </c>
      <c r="C77" s="28"/>
    </row>
    <row r="78" spans="1:3" x14ac:dyDescent="0.2">
      <c r="A78" s="29" t="s">
        <v>239</v>
      </c>
      <c r="B78" s="29" t="s">
        <v>238</v>
      </c>
      <c r="C78" s="28"/>
    </row>
    <row r="79" spans="1:3" x14ac:dyDescent="0.2">
      <c r="A79" s="29" t="s">
        <v>240</v>
      </c>
      <c r="B79" s="29" t="s">
        <v>241</v>
      </c>
      <c r="C79" s="29" t="s">
        <v>196</v>
      </c>
    </row>
    <row r="80" spans="1:3" x14ac:dyDescent="0.2">
      <c r="A80" s="29" t="s">
        <v>242</v>
      </c>
      <c r="B80" s="29" t="s">
        <v>243</v>
      </c>
      <c r="C80" s="29" t="s">
        <v>196</v>
      </c>
    </row>
    <row r="81" spans="1:3" x14ac:dyDescent="0.2">
      <c r="A81" s="29" t="s">
        <v>244</v>
      </c>
      <c r="B81" s="29" t="s">
        <v>245</v>
      </c>
      <c r="C81" s="29" t="s">
        <v>196</v>
      </c>
    </row>
    <row r="82" spans="1:3" x14ac:dyDescent="0.2">
      <c r="A82" s="29" t="s">
        <v>246</v>
      </c>
      <c r="B82" s="29" t="s">
        <v>247</v>
      </c>
      <c r="C82" s="29" t="s">
        <v>196</v>
      </c>
    </row>
    <row r="83" spans="1:3" x14ac:dyDescent="0.2">
      <c r="A83" s="29" t="s">
        <v>248</v>
      </c>
      <c r="B83" s="29" t="s">
        <v>249</v>
      </c>
      <c r="C83" s="28"/>
    </row>
    <row r="84" spans="1:3" x14ac:dyDescent="0.2">
      <c r="A84" s="29" t="s">
        <v>250</v>
      </c>
      <c r="B84" s="29" t="s">
        <v>251</v>
      </c>
      <c r="C84" s="28"/>
    </row>
    <row r="85" spans="1:3" x14ac:dyDescent="0.2">
      <c r="A85" s="29" t="s">
        <v>252</v>
      </c>
      <c r="B85" s="29" t="s">
        <v>251</v>
      </c>
      <c r="C85" s="29" t="s">
        <v>196</v>
      </c>
    </row>
    <row r="86" spans="1:3" x14ac:dyDescent="0.2">
      <c r="A86" s="29" t="s">
        <v>253</v>
      </c>
      <c r="B86" s="29" t="s">
        <v>254</v>
      </c>
      <c r="C86" s="28"/>
    </row>
    <row r="87" spans="1:3" x14ac:dyDescent="0.2">
      <c r="A87" s="29" t="s">
        <v>255</v>
      </c>
      <c r="B87" s="29" t="s">
        <v>256</v>
      </c>
      <c r="C87" s="28"/>
    </row>
    <row r="88" spans="1:3" x14ac:dyDescent="0.2">
      <c r="A88" s="29" t="s">
        <v>257</v>
      </c>
      <c r="B88" s="29" t="s">
        <v>256</v>
      </c>
      <c r="C88" s="28"/>
    </row>
    <row r="89" spans="1:3" x14ac:dyDescent="0.2">
      <c r="A89" s="29" t="s">
        <v>258</v>
      </c>
      <c r="B89" s="29" t="s">
        <v>256</v>
      </c>
      <c r="C89" s="29" t="s">
        <v>196</v>
      </c>
    </row>
    <row r="90" spans="1:3" x14ac:dyDescent="0.2">
      <c r="A90" s="29" t="s">
        <v>259</v>
      </c>
      <c r="B90" s="29" t="s">
        <v>260</v>
      </c>
      <c r="C90" s="28"/>
    </row>
    <row r="91" spans="1:3" x14ac:dyDescent="0.2">
      <c r="A91" s="29" t="s">
        <v>261</v>
      </c>
      <c r="B91" s="29" t="s">
        <v>260</v>
      </c>
      <c r="C91" s="29" t="s">
        <v>196</v>
      </c>
    </row>
    <row r="92" spans="1:3" x14ac:dyDescent="0.2">
      <c r="A92" s="29" t="s">
        <v>262</v>
      </c>
      <c r="B92" s="29" t="s">
        <v>263</v>
      </c>
      <c r="C92" s="28"/>
    </row>
    <row r="93" spans="1:3" x14ac:dyDescent="0.2">
      <c r="A93" s="29" t="s">
        <v>264</v>
      </c>
      <c r="B93" s="29" t="s">
        <v>263</v>
      </c>
      <c r="C93" s="28"/>
    </row>
    <row r="94" spans="1:3" x14ac:dyDescent="0.2">
      <c r="A94" s="29" t="s">
        <v>265</v>
      </c>
      <c r="B94" s="29" t="s">
        <v>263</v>
      </c>
      <c r="C94" s="29" t="s">
        <v>196</v>
      </c>
    </row>
    <row r="95" spans="1:3" x14ac:dyDescent="0.2">
      <c r="A95" s="29" t="s">
        <v>266</v>
      </c>
      <c r="B95" s="29" t="s">
        <v>267</v>
      </c>
      <c r="C95" s="28"/>
    </row>
    <row r="96" spans="1:3" x14ac:dyDescent="0.2">
      <c r="A96" s="29" t="s">
        <v>268</v>
      </c>
      <c r="B96" s="29" t="s">
        <v>267</v>
      </c>
      <c r="C96" s="29" t="s">
        <v>196</v>
      </c>
    </row>
    <row r="97" spans="1:3" x14ac:dyDescent="0.2">
      <c r="A97" s="29" t="s">
        <v>269</v>
      </c>
      <c r="B97" s="29" t="s">
        <v>270</v>
      </c>
      <c r="C97" s="28"/>
    </row>
    <row r="98" spans="1:3" x14ac:dyDescent="0.2">
      <c r="A98" s="29" t="s">
        <v>271</v>
      </c>
      <c r="B98" s="29" t="s">
        <v>270</v>
      </c>
      <c r="C98" s="28"/>
    </row>
    <row r="99" spans="1:3" x14ac:dyDescent="0.2">
      <c r="A99" s="29" t="s">
        <v>272</v>
      </c>
      <c r="B99" s="29" t="s">
        <v>270</v>
      </c>
      <c r="C99" s="29" t="s">
        <v>196</v>
      </c>
    </row>
    <row r="100" spans="1:3" x14ac:dyDescent="0.2">
      <c r="A100" s="29" t="s">
        <v>273</v>
      </c>
      <c r="B100" s="29" t="s">
        <v>274</v>
      </c>
      <c r="C100" s="29" t="s">
        <v>196</v>
      </c>
    </row>
    <row r="101" spans="1:3" x14ac:dyDescent="0.2">
      <c r="A101" s="29" t="s">
        <v>275</v>
      </c>
      <c r="B101" s="29" t="s">
        <v>270</v>
      </c>
      <c r="C101" s="29" t="s">
        <v>196</v>
      </c>
    </row>
    <row r="102" spans="1:3" x14ac:dyDescent="0.2">
      <c r="A102" s="29" t="s">
        <v>276</v>
      </c>
      <c r="B102" s="29" t="s">
        <v>277</v>
      </c>
      <c r="C102" s="28"/>
    </row>
    <row r="103" spans="1:3" x14ac:dyDescent="0.2">
      <c r="A103" s="29" t="s">
        <v>278</v>
      </c>
      <c r="B103" s="29" t="s">
        <v>277</v>
      </c>
      <c r="C103" s="29" t="s">
        <v>196</v>
      </c>
    </row>
    <row r="104" spans="1:3" x14ac:dyDescent="0.2">
      <c r="A104" s="29" t="s">
        <v>279</v>
      </c>
      <c r="B104" s="29" t="s">
        <v>280</v>
      </c>
      <c r="C104" s="28"/>
    </row>
    <row r="105" spans="1:3" x14ac:dyDescent="0.2">
      <c r="A105" s="29" t="s">
        <v>281</v>
      </c>
      <c r="B105" s="29" t="s">
        <v>282</v>
      </c>
      <c r="C105" s="28"/>
    </row>
    <row r="106" spans="1:3" x14ac:dyDescent="0.2">
      <c r="A106" s="29" t="s">
        <v>283</v>
      </c>
      <c r="B106" s="29" t="s">
        <v>282</v>
      </c>
      <c r="C106" s="28"/>
    </row>
    <row r="107" spans="1:3" x14ac:dyDescent="0.2">
      <c r="A107" s="29" t="s">
        <v>284</v>
      </c>
      <c r="B107" s="29" t="s">
        <v>285</v>
      </c>
      <c r="C107" s="29" t="s">
        <v>122</v>
      </c>
    </row>
    <row r="108" spans="1:3" x14ac:dyDescent="0.2">
      <c r="A108" s="29" t="s">
        <v>286</v>
      </c>
      <c r="B108" s="29" t="s">
        <v>287</v>
      </c>
      <c r="C108" s="29" t="s">
        <v>122</v>
      </c>
    </row>
    <row r="109" spans="1:3" x14ac:dyDescent="0.2">
      <c r="A109" s="29" t="s">
        <v>288</v>
      </c>
      <c r="B109" s="29" t="s">
        <v>289</v>
      </c>
      <c r="C109" s="28"/>
    </row>
    <row r="110" spans="1:3" x14ac:dyDescent="0.2">
      <c r="A110" s="29" t="s">
        <v>290</v>
      </c>
      <c r="B110" s="29" t="s">
        <v>289</v>
      </c>
      <c r="C110" s="28"/>
    </row>
    <row r="111" spans="1:3" x14ac:dyDescent="0.2">
      <c r="A111" s="29" t="s">
        <v>291</v>
      </c>
      <c r="B111" s="29" t="s">
        <v>289</v>
      </c>
      <c r="C111" s="29" t="s">
        <v>122</v>
      </c>
    </row>
    <row r="112" spans="1:3" x14ac:dyDescent="0.2">
      <c r="A112" s="29" t="s">
        <v>292</v>
      </c>
      <c r="B112" s="29" t="s">
        <v>293</v>
      </c>
      <c r="C112" s="28"/>
    </row>
    <row r="113" spans="1:3" x14ac:dyDescent="0.2">
      <c r="A113" s="29" t="s">
        <v>294</v>
      </c>
      <c r="B113" s="29" t="s">
        <v>295</v>
      </c>
      <c r="C113" s="28"/>
    </row>
    <row r="114" spans="1:3" x14ac:dyDescent="0.2">
      <c r="A114" s="29" t="s">
        <v>296</v>
      </c>
      <c r="B114" s="29" t="s">
        <v>297</v>
      </c>
      <c r="C114" s="28"/>
    </row>
    <row r="115" spans="1:3" x14ac:dyDescent="0.2">
      <c r="A115" s="29" t="s">
        <v>298</v>
      </c>
      <c r="B115" s="29" t="s">
        <v>299</v>
      </c>
      <c r="C115" s="28"/>
    </row>
    <row r="116" spans="1:3" x14ac:dyDescent="0.2">
      <c r="A116" s="29" t="s">
        <v>300</v>
      </c>
      <c r="B116" s="29" t="s">
        <v>301</v>
      </c>
      <c r="C116" s="29" t="s">
        <v>122</v>
      </c>
    </row>
    <row r="117" spans="1:3" x14ac:dyDescent="0.2">
      <c r="A117" s="29" t="s">
        <v>302</v>
      </c>
      <c r="B117" s="29" t="s">
        <v>303</v>
      </c>
      <c r="C117" s="29" t="s">
        <v>122</v>
      </c>
    </row>
    <row r="118" spans="1:3" x14ac:dyDescent="0.2">
      <c r="A118" s="29" t="s">
        <v>304</v>
      </c>
      <c r="B118" s="29" t="s">
        <v>305</v>
      </c>
      <c r="C118" s="28"/>
    </row>
    <row r="119" spans="1:3" x14ac:dyDescent="0.2">
      <c r="A119" s="29" t="s">
        <v>306</v>
      </c>
      <c r="B119" s="29" t="s">
        <v>305</v>
      </c>
      <c r="C119" s="28"/>
    </row>
    <row r="120" spans="1:3" x14ac:dyDescent="0.2">
      <c r="A120" s="29" t="s">
        <v>307</v>
      </c>
      <c r="B120" s="29" t="s">
        <v>305</v>
      </c>
      <c r="C120" s="29" t="s">
        <v>122</v>
      </c>
    </row>
    <row r="121" spans="1:3" x14ac:dyDescent="0.2">
      <c r="A121" s="29" t="s">
        <v>308</v>
      </c>
      <c r="B121" s="29" t="s">
        <v>309</v>
      </c>
      <c r="C121" s="28"/>
    </row>
    <row r="122" spans="1:3" x14ac:dyDescent="0.2">
      <c r="A122" s="29" t="s">
        <v>310</v>
      </c>
      <c r="B122" s="29" t="s">
        <v>309</v>
      </c>
      <c r="C122" s="28"/>
    </row>
    <row r="123" spans="1:3" x14ac:dyDescent="0.2">
      <c r="A123" s="29" t="s">
        <v>311</v>
      </c>
      <c r="B123" s="29" t="s">
        <v>312</v>
      </c>
      <c r="C123" s="29" t="s">
        <v>122</v>
      </c>
    </row>
    <row r="124" spans="1:3" x14ac:dyDescent="0.2">
      <c r="A124" s="29" t="s">
        <v>313</v>
      </c>
      <c r="B124" s="29" t="s">
        <v>314</v>
      </c>
      <c r="C124" s="28"/>
    </row>
    <row r="125" spans="1:3" x14ac:dyDescent="0.2">
      <c r="A125" s="29" t="s">
        <v>315</v>
      </c>
      <c r="B125" s="29" t="s">
        <v>314</v>
      </c>
      <c r="C125" s="29" t="s">
        <v>122</v>
      </c>
    </row>
    <row r="126" spans="1:3" x14ac:dyDescent="0.2">
      <c r="A126" s="29" t="s">
        <v>316</v>
      </c>
      <c r="B126" s="29" t="s">
        <v>317</v>
      </c>
      <c r="C126" s="28"/>
    </row>
    <row r="127" spans="1:3" x14ac:dyDescent="0.2">
      <c r="A127" s="29" t="s">
        <v>318</v>
      </c>
      <c r="B127" s="29" t="s">
        <v>319</v>
      </c>
      <c r="C127" s="29" t="s">
        <v>122</v>
      </c>
    </row>
    <row r="128" spans="1:3" x14ac:dyDescent="0.2">
      <c r="A128" s="29" t="s">
        <v>320</v>
      </c>
      <c r="B128" s="29" t="s">
        <v>321</v>
      </c>
      <c r="C128" s="29" t="s">
        <v>122</v>
      </c>
    </row>
    <row r="129" spans="1:3" x14ac:dyDescent="0.2">
      <c r="A129" s="29" t="s">
        <v>322</v>
      </c>
      <c r="B129" s="29" t="s">
        <v>323</v>
      </c>
      <c r="C129" s="28"/>
    </row>
    <row r="130" spans="1:3" x14ac:dyDescent="0.2">
      <c r="A130" s="29" t="s">
        <v>324</v>
      </c>
      <c r="B130" s="29" t="s">
        <v>325</v>
      </c>
      <c r="C130" s="28"/>
    </row>
    <row r="131" spans="1:3" x14ac:dyDescent="0.2">
      <c r="A131" s="29" t="s">
        <v>326</v>
      </c>
      <c r="B131" s="29" t="s">
        <v>327</v>
      </c>
      <c r="C131" s="28"/>
    </row>
    <row r="132" spans="1:3" x14ac:dyDescent="0.2">
      <c r="A132" s="29" t="s">
        <v>328</v>
      </c>
      <c r="B132" s="29" t="s">
        <v>329</v>
      </c>
      <c r="C132" s="28"/>
    </row>
    <row r="133" spans="1:3" x14ac:dyDescent="0.2">
      <c r="A133" s="29" t="s">
        <v>330</v>
      </c>
      <c r="B133" s="29" t="s">
        <v>331</v>
      </c>
      <c r="C133" s="28"/>
    </row>
    <row r="134" spans="1:3" x14ac:dyDescent="0.2">
      <c r="A134" s="29" t="s">
        <v>332</v>
      </c>
      <c r="B134" s="29" t="s">
        <v>333</v>
      </c>
      <c r="C134" s="28"/>
    </row>
    <row r="135" spans="1:3" x14ac:dyDescent="0.2">
      <c r="A135" s="29" t="s">
        <v>334</v>
      </c>
      <c r="B135" s="29" t="s">
        <v>335</v>
      </c>
      <c r="C135" s="28"/>
    </row>
    <row r="136" spans="1:3" x14ac:dyDescent="0.2">
      <c r="A136" s="29" t="s">
        <v>336</v>
      </c>
      <c r="B136" s="29" t="s">
        <v>337</v>
      </c>
      <c r="C136" s="28"/>
    </row>
    <row r="137" spans="1:3" x14ac:dyDescent="0.2">
      <c r="A137" s="29" t="s">
        <v>338</v>
      </c>
      <c r="B137" s="29" t="s">
        <v>339</v>
      </c>
      <c r="C137" s="28"/>
    </row>
    <row r="138" spans="1:3" x14ac:dyDescent="0.2">
      <c r="A138" s="29" t="s">
        <v>340</v>
      </c>
      <c r="B138" s="29" t="s">
        <v>339</v>
      </c>
      <c r="C138" s="29" t="s">
        <v>122</v>
      </c>
    </row>
    <row r="139" spans="1:3" x14ac:dyDescent="0.2">
      <c r="A139" s="29" t="s">
        <v>341</v>
      </c>
      <c r="B139" s="29" t="s">
        <v>342</v>
      </c>
      <c r="C139" s="29" t="s">
        <v>122</v>
      </c>
    </row>
    <row r="140" spans="1:3" x14ac:dyDescent="0.2">
      <c r="A140" s="29" t="s">
        <v>343</v>
      </c>
      <c r="B140" s="29" t="s">
        <v>344</v>
      </c>
      <c r="C140" s="28"/>
    </row>
    <row r="141" spans="1:3" x14ac:dyDescent="0.2">
      <c r="A141" s="29" t="s">
        <v>345</v>
      </c>
      <c r="B141" s="29" t="s">
        <v>346</v>
      </c>
      <c r="C141" s="29" t="s">
        <v>122</v>
      </c>
    </row>
    <row r="142" spans="1:3" x14ac:dyDescent="0.2">
      <c r="A142" s="29" t="s">
        <v>347</v>
      </c>
      <c r="B142" s="29" t="s">
        <v>344</v>
      </c>
      <c r="C142" s="29" t="s">
        <v>122</v>
      </c>
    </row>
    <row r="143" spans="1:3" x14ac:dyDescent="0.2">
      <c r="A143" s="29" t="s">
        <v>348</v>
      </c>
      <c r="B143" s="29" t="s">
        <v>349</v>
      </c>
      <c r="C143" s="29" t="s">
        <v>122</v>
      </c>
    </row>
    <row r="144" spans="1:3" x14ac:dyDescent="0.2">
      <c r="A144" s="29" t="s">
        <v>350</v>
      </c>
      <c r="B144" s="29" t="s">
        <v>351</v>
      </c>
      <c r="C144" s="28"/>
    </row>
    <row r="145" spans="1:3" x14ac:dyDescent="0.2">
      <c r="A145" s="29" t="s">
        <v>352</v>
      </c>
      <c r="B145" s="29" t="s">
        <v>353</v>
      </c>
      <c r="C145" s="29" t="s">
        <v>122</v>
      </c>
    </row>
    <row r="146" spans="1:3" x14ac:dyDescent="0.2">
      <c r="A146" s="29" t="s">
        <v>354</v>
      </c>
      <c r="B146" s="29" t="s">
        <v>355</v>
      </c>
      <c r="C146" s="29" t="s">
        <v>122</v>
      </c>
    </row>
    <row r="147" spans="1:3" x14ac:dyDescent="0.2">
      <c r="A147" s="29" t="s">
        <v>356</v>
      </c>
      <c r="B147" s="29" t="s">
        <v>357</v>
      </c>
      <c r="C147" s="28"/>
    </row>
    <row r="148" spans="1:3" x14ac:dyDescent="0.2">
      <c r="A148" s="29" t="s">
        <v>358</v>
      </c>
      <c r="B148" s="29" t="s">
        <v>357</v>
      </c>
      <c r="C148" s="28"/>
    </row>
    <row r="149" spans="1:3" x14ac:dyDescent="0.2">
      <c r="A149" s="29" t="s">
        <v>359</v>
      </c>
      <c r="B149" s="29" t="s">
        <v>360</v>
      </c>
      <c r="C149" s="29" t="s">
        <v>122</v>
      </c>
    </row>
    <row r="150" spans="1:3" x14ac:dyDescent="0.2">
      <c r="A150" s="29" t="s">
        <v>361</v>
      </c>
      <c r="B150" s="29" t="s">
        <v>362</v>
      </c>
      <c r="C150" s="29" t="s">
        <v>122</v>
      </c>
    </row>
    <row r="151" spans="1:3" x14ac:dyDescent="0.2">
      <c r="A151" s="29" t="s">
        <v>363</v>
      </c>
      <c r="B151" s="29" t="s">
        <v>364</v>
      </c>
      <c r="C151" s="29" t="s">
        <v>122</v>
      </c>
    </row>
    <row r="152" spans="1:3" x14ac:dyDescent="0.2">
      <c r="A152" s="29" t="s">
        <v>365</v>
      </c>
      <c r="B152" s="29" t="s">
        <v>366</v>
      </c>
      <c r="C152" s="29" t="s">
        <v>122</v>
      </c>
    </row>
    <row r="153" spans="1:3" x14ac:dyDescent="0.2">
      <c r="A153" s="29" t="s">
        <v>367</v>
      </c>
      <c r="B153" s="29" t="s">
        <v>368</v>
      </c>
      <c r="C153" s="29" t="s">
        <v>122</v>
      </c>
    </row>
    <row r="154" spans="1:3" x14ac:dyDescent="0.2">
      <c r="A154" s="29" t="s">
        <v>369</v>
      </c>
      <c r="B154" s="29" t="s">
        <v>370</v>
      </c>
      <c r="C154" s="28"/>
    </row>
    <row r="155" spans="1:3" x14ac:dyDescent="0.2">
      <c r="A155" s="29" t="s">
        <v>371</v>
      </c>
      <c r="B155" s="29" t="s">
        <v>370</v>
      </c>
      <c r="C155" s="28"/>
    </row>
    <row r="156" spans="1:3" x14ac:dyDescent="0.2">
      <c r="A156" s="29" t="s">
        <v>372</v>
      </c>
      <c r="B156" s="29" t="s">
        <v>373</v>
      </c>
      <c r="C156" s="28"/>
    </row>
    <row r="157" spans="1:3" x14ac:dyDescent="0.2">
      <c r="A157" s="29" t="s">
        <v>374</v>
      </c>
      <c r="B157" s="29" t="s">
        <v>375</v>
      </c>
      <c r="C157" s="29" t="s">
        <v>122</v>
      </c>
    </row>
    <row r="158" spans="1:3" x14ac:dyDescent="0.2">
      <c r="A158" s="29" t="s">
        <v>376</v>
      </c>
      <c r="B158" s="29" t="s">
        <v>377</v>
      </c>
      <c r="C158" s="29" t="s">
        <v>122</v>
      </c>
    </row>
    <row r="159" spans="1:3" x14ac:dyDescent="0.2">
      <c r="A159" s="29" t="s">
        <v>378</v>
      </c>
      <c r="B159" s="29" t="s">
        <v>379</v>
      </c>
      <c r="C159" s="29" t="s">
        <v>122</v>
      </c>
    </row>
    <row r="160" spans="1:3" x14ac:dyDescent="0.2">
      <c r="A160" s="29" t="s">
        <v>380</v>
      </c>
      <c r="B160" s="29" t="s">
        <v>381</v>
      </c>
      <c r="C160" s="28"/>
    </row>
    <row r="161" spans="1:3" x14ac:dyDescent="0.2">
      <c r="A161" s="29" t="s">
        <v>382</v>
      </c>
      <c r="B161" s="29" t="s">
        <v>381</v>
      </c>
      <c r="C161" s="29" t="s">
        <v>122</v>
      </c>
    </row>
    <row r="162" spans="1:3" x14ac:dyDescent="0.2">
      <c r="A162" s="29" t="s">
        <v>383</v>
      </c>
      <c r="B162" s="29" t="s">
        <v>384</v>
      </c>
      <c r="C162" s="28"/>
    </row>
    <row r="163" spans="1:3" x14ac:dyDescent="0.2">
      <c r="A163" s="29" t="s">
        <v>385</v>
      </c>
      <c r="B163" s="29" t="s">
        <v>386</v>
      </c>
      <c r="C163" s="28"/>
    </row>
    <row r="164" spans="1:3" x14ac:dyDescent="0.2">
      <c r="A164" s="29" t="s">
        <v>387</v>
      </c>
      <c r="B164" s="29" t="s">
        <v>388</v>
      </c>
      <c r="C164" s="28"/>
    </row>
    <row r="165" spans="1:3" x14ac:dyDescent="0.2">
      <c r="A165" s="29" t="s">
        <v>389</v>
      </c>
      <c r="B165" s="29" t="s">
        <v>388</v>
      </c>
      <c r="C165" s="29" t="s">
        <v>122</v>
      </c>
    </row>
    <row r="166" spans="1:3" x14ac:dyDescent="0.2">
      <c r="A166" s="29" t="s">
        <v>390</v>
      </c>
      <c r="B166" s="29" t="s">
        <v>391</v>
      </c>
      <c r="C166" s="28"/>
    </row>
    <row r="167" spans="1:3" x14ac:dyDescent="0.2">
      <c r="A167" s="29" t="s">
        <v>392</v>
      </c>
      <c r="B167" s="29" t="s">
        <v>391</v>
      </c>
      <c r="C167" s="29" t="s">
        <v>122</v>
      </c>
    </row>
    <row r="168" spans="1:3" x14ac:dyDescent="0.2">
      <c r="A168" s="29" t="s">
        <v>393</v>
      </c>
      <c r="B168" s="29" t="s">
        <v>394</v>
      </c>
      <c r="C168" s="28"/>
    </row>
    <row r="169" spans="1:3" x14ac:dyDescent="0.2">
      <c r="A169" s="29" t="s">
        <v>395</v>
      </c>
      <c r="B169" s="29" t="s">
        <v>394</v>
      </c>
      <c r="C169" s="29" t="s">
        <v>122</v>
      </c>
    </row>
    <row r="170" spans="1:3" x14ac:dyDescent="0.2">
      <c r="A170" s="29" t="s">
        <v>396</v>
      </c>
      <c r="B170" s="29" t="s">
        <v>397</v>
      </c>
      <c r="C170" s="28"/>
    </row>
    <row r="171" spans="1:3" x14ac:dyDescent="0.2">
      <c r="A171" s="29" t="s">
        <v>398</v>
      </c>
      <c r="B171" s="29" t="s">
        <v>399</v>
      </c>
      <c r="C171" s="28"/>
    </row>
    <row r="172" spans="1:3" x14ac:dyDescent="0.2">
      <c r="A172" s="29" t="s">
        <v>400</v>
      </c>
      <c r="B172" s="29" t="s">
        <v>401</v>
      </c>
      <c r="C172" s="29" t="s">
        <v>122</v>
      </c>
    </row>
    <row r="173" spans="1:3" x14ac:dyDescent="0.2">
      <c r="A173" s="29" t="s">
        <v>402</v>
      </c>
      <c r="B173" s="29" t="s">
        <v>403</v>
      </c>
      <c r="C173" s="29" t="s">
        <v>122</v>
      </c>
    </row>
    <row r="174" spans="1:3" x14ac:dyDescent="0.2">
      <c r="A174" s="29" t="s">
        <v>404</v>
      </c>
      <c r="B174" s="29" t="s">
        <v>405</v>
      </c>
      <c r="C174" s="29" t="s">
        <v>122</v>
      </c>
    </row>
    <row r="175" spans="1:3" x14ac:dyDescent="0.2">
      <c r="A175" s="29" t="s">
        <v>406</v>
      </c>
      <c r="B175" s="29" t="s">
        <v>407</v>
      </c>
      <c r="C175" s="29" t="s">
        <v>122</v>
      </c>
    </row>
    <row r="176" spans="1:3" x14ac:dyDescent="0.2">
      <c r="A176" s="29" t="s">
        <v>408</v>
      </c>
      <c r="B176" s="29" t="s">
        <v>409</v>
      </c>
      <c r="C176" s="28"/>
    </row>
    <row r="177" spans="1:3" x14ac:dyDescent="0.2">
      <c r="A177" s="29" t="s">
        <v>410</v>
      </c>
      <c r="B177" s="29" t="s">
        <v>409</v>
      </c>
      <c r="C177" s="28"/>
    </row>
    <row r="178" spans="1:3" x14ac:dyDescent="0.2">
      <c r="A178" s="29" t="s">
        <v>411</v>
      </c>
      <c r="B178" s="29" t="s">
        <v>412</v>
      </c>
      <c r="C178" s="29" t="s">
        <v>122</v>
      </c>
    </row>
    <row r="179" spans="1:3" x14ac:dyDescent="0.2">
      <c r="A179" s="29" t="s">
        <v>413</v>
      </c>
      <c r="B179" s="29" t="s">
        <v>414</v>
      </c>
      <c r="C179" s="29" t="s">
        <v>122</v>
      </c>
    </row>
    <row r="180" spans="1:3" x14ac:dyDescent="0.2">
      <c r="A180" s="29" t="s">
        <v>415</v>
      </c>
      <c r="B180" s="29" t="s">
        <v>416</v>
      </c>
      <c r="C180" s="28"/>
    </row>
    <row r="181" spans="1:3" x14ac:dyDescent="0.2">
      <c r="A181" s="29" t="s">
        <v>417</v>
      </c>
      <c r="B181" s="29" t="s">
        <v>418</v>
      </c>
      <c r="C181" s="28"/>
    </row>
    <row r="182" spans="1:3" x14ac:dyDescent="0.2">
      <c r="A182" s="29" t="s">
        <v>419</v>
      </c>
      <c r="B182" s="29" t="s">
        <v>418</v>
      </c>
      <c r="C182" s="29" t="s">
        <v>122</v>
      </c>
    </row>
    <row r="183" spans="1:3" x14ac:dyDescent="0.2">
      <c r="A183" s="29" t="s">
        <v>420</v>
      </c>
      <c r="B183" s="29" t="s">
        <v>421</v>
      </c>
      <c r="C183" s="28"/>
    </row>
    <row r="184" spans="1:3" x14ac:dyDescent="0.2">
      <c r="A184" s="29" t="s">
        <v>422</v>
      </c>
      <c r="B184" s="29" t="s">
        <v>423</v>
      </c>
      <c r="C184" s="28"/>
    </row>
    <row r="185" spans="1:3" x14ac:dyDescent="0.2">
      <c r="A185" s="29" t="s">
        <v>424</v>
      </c>
      <c r="B185" s="29" t="s">
        <v>423</v>
      </c>
      <c r="C185" s="28"/>
    </row>
    <row r="186" spans="1:3" x14ac:dyDescent="0.2">
      <c r="A186" s="29" t="s">
        <v>425</v>
      </c>
      <c r="B186" s="29" t="s">
        <v>423</v>
      </c>
      <c r="C186" s="29" t="s">
        <v>122</v>
      </c>
    </row>
    <row r="187" spans="1:3" x14ac:dyDescent="0.2">
      <c r="A187" s="29" t="s">
        <v>426</v>
      </c>
      <c r="B187" s="29" t="s">
        <v>427</v>
      </c>
      <c r="C187" s="28"/>
    </row>
    <row r="188" spans="1:3" x14ac:dyDescent="0.2">
      <c r="A188" s="29" t="s">
        <v>428</v>
      </c>
      <c r="B188" s="29" t="s">
        <v>427</v>
      </c>
      <c r="C188" s="28"/>
    </row>
    <row r="189" spans="1:3" x14ac:dyDescent="0.2">
      <c r="A189" s="29" t="s">
        <v>429</v>
      </c>
      <c r="B189" s="29" t="s">
        <v>427</v>
      </c>
      <c r="C189" s="29" t="s">
        <v>122</v>
      </c>
    </row>
    <row r="190" spans="1:3" x14ac:dyDescent="0.2">
      <c r="A190" s="29" t="s">
        <v>430</v>
      </c>
      <c r="B190" s="29" t="s">
        <v>431</v>
      </c>
      <c r="C190" s="28"/>
    </row>
    <row r="191" spans="1:3" x14ac:dyDescent="0.2">
      <c r="A191" s="29" t="s">
        <v>432</v>
      </c>
      <c r="B191" s="29" t="s">
        <v>433</v>
      </c>
      <c r="C191" s="28"/>
    </row>
    <row r="192" spans="1:3" x14ac:dyDescent="0.2">
      <c r="A192" s="29" t="s">
        <v>434</v>
      </c>
      <c r="B192" s="29" t="s">
        <v>435</v>
      </c>
      <c r="C192" s="28"/>
    </row>
    <row r="193" spans="1:3" x14ac:dyDescent="0.2">
      <c r="A193" s="29" t="s">
        <v>436</v>
      </c>
      <c r="B193" s="29" t="s">
        <v>435</v>
      </c>
      <c r="C193" s="28"/>
    </row>
    <row r="194" spans="1:3" x14ac:dyDescent="0.2">
      <c r="A194" s="29" t="s">
        <v>437</v>
      </c>
      <c r="B194" s="29" t="s">
        <v>435</v>
      </c>
      <c r="C194" s="29" t="s">
        <v>196</v>
      </c>
    </row>
    <row r="195" spans="1:3" x14ac:dyDescent="0.2">
      <c r="A195" s="29" t="s">
        <v>438</v>
      </c>
      <c r="B195" s="29" t="s">
        <v>439</v>
      </c>
      <c r="C195" s="29" t="s">
        <v>196</v>
      </c>
    </row>
    <row r="196" spans="1:3" x14ac:dyDescent="0.2">
      <c r="A196" s="29" t="s">
        <v>440</v>
      </c>
      <c r="B196" s="29" t="s">
        <v>433</v>
      </c>
      <c r="C196" s="29" t="s">
        <v>196</v>
      </c>
    </row>
    <row r="197" spans="1:3" x14ac:dyDescent="0.2">
      <c r="A197" s="29" t="s">
        <v>441</v>
      </c>
      <c r="B197" s="29" t="s">
        <v>442</v>
      </c>
      <c r="C197" s="28"/>
    </row>
    <row r="198" spans="1:3" x14ac:dyDescent="0.2">
      <c r="A198" s="29" t="s">
        <v>443</v>
      </c>
      <c r="B198" s="29" t="s">
        <v>442</v>
      </c>
      <c r="C198" s="28"/>
    </row>
    <row r="199" spans="1:3" x14ac:dyDescent="0.2">
      <c r="A199" s="29" t="s">
        <v>444</v>
      </c>
      <c r="B199" s="29" t="s">
        <v>442</v>
      </c>
      <c r="C199" s="29" t="s">
        <v>196</v>
      </c>
    </row>
    <row r="200" spans="1:3" x14ac:dyDescent="0.2">
      <c r="A200" s="29" t="s">
        <v>445</v>
      </c>
      <c r="B200" s="29" t="s">
        <v>446</v>
      </c>
      <c r="C200" s="28"/>
    </row>
    <row r="201" spans="1:3" x14ac:dyDescent="0.2">
      <c r="A201" s="29" t="s">
        <v>447</v>
      </c>
      <c r="B201" s="29" t="s">
        <v>446</v>
      </c>
      <c r="C201" s="28"/>
    </row>
    <row r="202" spans="1:3" x14ac:dyDescent="0.2">
      <c r="A202" s="29" t="s">
        <v>448</v>
      </c>
      <c r="B202" s="29" t="s">
        <v>449</v>
      </c>
      <c r="C202" s="29" t="s">
        <v>196</v>
      </c>
    </row>
    <row r="203" spans="1:3" x14ac:dyDescent="0.2">
      <c r="A203" s="29" t="s">
        <v>450</v>
      </c>
      <c r="B203" s="29" t="s">
        <v>451</v>
      </c>
      <c r="C203" s="28"/>
    </row>
    <row r="204" spans="1:3" x14ac:dyDescent="0.2">
      <c r="A204" s="29" t="s">
        <v>452</v>
      </c>
      <c r="B204" s="29" t="s">
        <v>453</v>
      </c>
      <c r="C204" s="28"/>
    </row>
    <row r="205" spans="1:3" x14ac:dyDescent="0.2">
      <c r="A205" s="29" t="s">
        <v>454</v>
      </c>
      <c r="B205" s="29" t="s">
        <v>453</v>
      </c>
      <c r="C205" s="28"/>
    </row>
    <row r="206" spans="1:3" x14ac:dyDescent="0.2">
      <c r="A206" s="29" t="s">
        <v>455</v>
      </c>
      <c r="B206" s="29" t="s">
        <v>453</v>
      </c>
      <c r="C206" s="29" t="s">
        <v>196</v>
      </c>
    </row>
    <row r="207" spans="1:3" x14ac:dyDescent="0.2">
      <c r="A207" s="29" t="s">
        <v>456</v>
      </c>
      <c r="B207" s="29" t="s">
        <v>457</v>
      </c>
      <c r="C207" s="28"/>
    </row>
    <row r="208" spans="1:3" x14ac:dyDescent="0.2">
      <c r="A208" s="29" t="s">
        <v>458</v>
      </c>
      <c r="B208" s="29" t="s">
        <v>457</v>
      </c>
      <c r="C208" s="28"/>
    </row>
    <row r="209" spans="1:3" x14ac:dyDescent="0.2">
      <c r="A209" s="29" t="s">
        <v>459</v>
      </c>
      <c r="B209" s="29" t="s">
        <v>460</v>
      </c>
      <c r="C209" s="28"/>
    </row>
    <row r="210" spans="1:3" x14ac:dyDescent="0.2">
      <c r="A210" s="29" t="s">
        <v>461</v>
      </c>
      <c r="B210" s="29" t="s">
        <v>460</v>
      </c>
      <c r="C210" s="29" t="s">
        <v>196</v>
      </c>
    </row>
    <row r="211" spans="1:3" x14ac:dyDescent="0.2">
      <c r="A211" s="29" t="s">
        <v>462</v>
      </c>
      <c r="B211" s="29" t="s">
        <v>457</v>
      </c>
      <c r="C211" s="29" t="s">
        <v>196</v>
      </c>
    </row>
    <row r="212" spans="1:3" x14ac:dyDescent="0.2">
      <c r="A212" s="29" t="s">
        <v>463</v>
      </c>
      <c r="B212" s="29" t="s">
        <v>464</v>
      </c>
      <c r="C212" s="28"/>
    </row>
    <row r="213" spans="1:3" x14ac:dyDescent="0.2">
      <c r="A213" s="29" t="s">
        <v>465</v>
      </c>
      <c r="B213" s="29" t="s">
        <v>464</v>
      </c>
      <c r="C213" s="29" t="s">
        <v>196</v>
      </c>
    </row>
    <row r="214" spans="1:3" x14ac:dyDescent="0.2">
      <c r="A214" s="29" t="s">
        <v>466</v>
      </c>
      <c r="B214" s="29" t="s">
        <v>467</v>
      </c>
      <c r="C214" s="28"/>
    </row>
    <row r="215" spans="1:3" x14ac:dyDescent="0.2">
      <c r="A215" s="29" t="s">
        <v>468</v>
      </c>
      <c r="B215" s="29" t="s">
        <v>467</v>
      </c>
      <c r="C215" s="28"/>
    </row>
    <row r="216" spans="1:3" x14ac:dyDescent="0.2">
      <c r="A216" s="29" t="s">
        <v>469</v>
      </c>
      <c r="B216" s="29" t="s">
        <v>470</v>
      </c>
      <c r="C216" s="28"/>
    </row>
    <row r="217" spans="1:3" x14ac:dyDescent="0.2">
      <c r="A217" s="29" t="s">
        <v>471</v>
      </c>
      <c r="B217" s="29" t="s">
        <v>470</v>
      </c>
      <c r="C217" s="28"/>
    </row>
    <row r="218" spans="1:3" x14ac:dyDescent="0.2">
      <c r="A218" s="29" t="s">
        <v>472</v>
      </c>
      <c r="B218" s="29" t="s">
        <v>473</v>
      </c>
      <c r="C218" s="28"/>
    </row>
    <row r="219" spans="1:3" x14ac:dyDescent="0.2">
      <c r="A219" s="29" t="s">
        <v>474</v>
      </c>
      <c r="B219" s="29" t="s">
        <v>473</v>
      </c>
      <c r="C219" s="28"/>
    </row>
    <row r="220" spans="1:3" x14ac:dyDescent="0.2">
      <c r="A220" s="29" t="s">
        <v>475</v>
      </c>
      <c r="B220" s="29" t="s">
        <v>476</v>
      </c>
      <c r="C220" s="28"/>
    </row>
    <row r="221" spans="1:3" x14ac:dyDescent="0.2">
      <c r="A221" s="29" t="s">
        <v>477</v>
      </c>
      <c r="B221" s="29" t="s">
        <v>476</v>
      </c>
      <c r="C221" s="28"/>
    </row>
    <row r="222" spans="1:3" x14ac:dyDescent="0.2">
      <c r="A222" s="29" t="s">
        <v>478</v>
      </c>
      <c r="B222" s="29" t="s">
        <v>479</v>
      </c>
      <c r="C222" s="28"/>
    </row>
    <row r="223" spans="1:3" x14ac:dyDescent="0.2">
      <c r="A223" s="29" t="s">
        <v>480</v>
      </c>
      <c r="B223" s="29" t="s">
        <v>481</v>
      </c>
      <c r="C223" s="28"/>
    </row>
    <row r="224" spans="1:3" x14ac:dyDescent="0.2">
      <c r="A224" s="29" t="s">
        <v>482</v>
      </c>
      <c r="B224" s="29" t="s">
        <v>483</v>
      </c>
      <c r="C224" s="28"/>
    </row>
    <row r="225" spans="1:5" x14ac:dyDescent="0.2">
      <c r="A225" s="29" t="s">
        <v>484</v>
      </c>
      <c r="B225" s="29" t="s">
        <v>481</v>
      </c>
      <c r="C225" s="28"/>
    </row>
    <row r="226" spans="1:5" x14ac:dyDescent="0.2">
      <c r="A226" s="29" t="s">
        <v>485</v>
      </c>
      <c r="B226" s="29" t="s">
        <v>481</v>
      </c>
      <c r="C226" s="28"/>
      <c r="D226" s="28"/>
      <c r="E226" s="29" t="s">
        <v>486</v>
      </c>
    </row>
    <row r="227" spans="1:5" x14ac:dyDescent="0.2">
      <c r="A227" s="29" t="s">
        <v>487</v>
      </c>
      <c r="B227" s="29" t="s">
        <v>488</v>
      </c>
      <c r="C227" s="28"/>
      <c r="D227" s="28"/>
      <c r="E227" s="28"/>
    </row>
    <row r="228" spans="1:5" x14ac:dyDescent="0.2">
      <c r="A228" s="29" t="s">
        <v>489</v>
      </c>
      <c r="B228" s="29" t="s">
        <v>490</v>
      </c>
      <c r="C228" s="28"/>
      <c r="D228" s="28"/>
      <c r="E228" s="28"/>
    </row>
    <row r="229" spans="1:5" x14ac:dyDescent="0.2">
      <c r="A229" s="29" t="s">
        <v>491</v>
      </c>
      <c r="B229" s="29" t="s">
        <v>490</v>
      </c>
      <c r="C229" s="28"/>
      <c r="D229" s="28"/>
      <c r="E229" s="29" t="s">
        <v>486</v>
      </c>
    </row>
    <row r="230" spans="1:5" x14ac:dyDescent="0.2">
      <c r="A230" s="29" t="s">
        <v>492</v>
      </c>
      <c r="B230" s="29" t="s">
        <v>493</v>
      </c>
      <c r="C230" s="28"/>
      <c r="D230" s="28"/>
      <c r="E230" s="28"/>
    </row>
    <row r="231" spans="1:5" x14ac:dyDescent="0.2">
      <c r="A231" s="29" t="s">
        <v>494</v>
      </c>
      <c r="B231" s="29" t="s">
        <v>495</v>
      </c>
      <c r="C231" s="28"/>
      <c r="D231" s="28"/>
      <c r="E231" s="28"/>
    </row>
    <row r="232" spans="1:5" x14ac:dyDescent="0.2">
      <c r="A232" s="29" t="s">
        <v>496</v>
      </c>
      <c r="B232" s="29" t="s">
        <v>495</v>
      </c>
      <c r="C232" s="28"/>
      <c r="D232" s="28"/>
      <c r="E232" s="28"/>
    </row>
    <row r="233" spans="1:5" x14ac:dyDescent="0.2">
      <c r="A233" s="29" t="s">
        <v>497</v>
      </c>
      <c r="B233" s="29" t="s">
        <v>495</v>
      </c>
      <c r="C233" s="28"/>
      <c r="D233" s="28"/>
      <c r="E233" s="29" t="s">
        <v>498</v>
      </c>
    </row>
    <row r="234" spans="1:5" x14ac:dyDescent="0.2">
      <c r="A234" s="29" t="s">
        <v>499</v>
      </c>
      <c r="B234" s="29" t="s">
        <v>500</v>
      </c>
      <c r="C234" s="28"/>
      <c r="D234" s="28"/>
      <c r="E234" s="28"/>
    </row>
    <row r="235" spans="1:5" x14ac:dyDescent="0.2">
      <c r="A235" s="29" t="s">
        <v>501</v>
      </c>
      <c r="B235" s="29" t="s">
        <v>500</v>
      </c>
      <c r="C235" s="28"/>
      <c r="D235" s="28"/>
      <c r="E235" s="28"/>
    </row>
    <row r="236" spans="1:5" x14ac:dyDescent="0.2">
      <c r="A236" s="29" t="s">
        <v>502</v>
      </c>
      <c r="B236" s="29" t="s">
        <v>500</v>
      </c>
      <c r="C236" s="28"/>
      <c r="D236" s="28"/>
      <c r="E236" s="29" t="s">
        <v>498</v>
      </c>
    </row>
    <row r="237" spans="1:5" x14ac:dyDescent="0.2">
      <c r="A237" s="29" t="s">
        <v>503</v>
      </c>
      <c r="B237" s="29" t="s">
        <v>504</v>
      </c>
      <c r="C237" s="28"/>
      <c r="D237" s="28"/>
      <c r="E237" s="28"/>
    </row>
    <row r="238" spans="1:5" x14ac:dyDescent="0.2">
      <c r="A238" s="29" t="s">
        <v>505</v>
      </c>
      <c r="B238" s="29" t="s">
        <v>506</v>
      </c>
      <c r="C238" s="28"/>
      <c r="D238" s="28"/>
      <c r="E238" s="28"/>
    </row>
    <row r="239" spans="1:5" x14ac:dyDescent="0.2">
      <c r="A239" s="29" t="s">
        <v>507</v>
      </c>
      <c r="B239" s="29" t="s">
        <v>506</v>
      </c>
      <c r="C239" s="28"/>
      <c r="D239" s="28"/>
      <c r="E239" s="28"/>
    </row>
    <row r="240" spans="1:5" x14ac:dyDescent="0.2">
      <c r="A240" s="29" t="s">
        <v>508</v>
      </c>
      <c r="B240" s="29" t="s">
        <v>506</v>
      </c>
      <c r="C240" s="28"/>
      <c r="D240" s="28"/>
      <c r="E240" s="29" t="s">
        <v>509</v>
      </c>
    </row>
    <row r="241" spans="1:5" x14ac:dyDescent="0.2">
      <c r="A241" s="29" t="s">
        <v>510</v>
      </c>
      <c r="B241" s="29" t="s">
        <v>511</v>
      </c>
      <c r="C241" s="28"/>
      <c r="D241" s="28"/>
      <c r="E241" s="29" t="s">
        <v>509</v>
      </c>
    </row>
    <row r="242" spans="1:5" x14ac:dyDescent="0.2">
      <c r="A242" s="29" t="s">
        <v>512</v>
      </c>
      <c r="B242" s="29" t="s">
        <v>513</v>
      </c>
      <c r="C242" s="28"/>
      <c r="D242" s="28"/>
      <c r="E242" s="29" t="s">
        <v>509</v>
      </c>
    </row>
    <row r="243" spans="1:5" x14ac:dyDescent="0.2">
      <c r="A243" s="29" t="s">
        <v>514</v>
      </c>
      <c r="B243" s="29" t="s">
        <v>515</v>
      </c>
      <c r="C243" s="28"/>
      <c r="D243" s="28"/>
      <c r="E243" s="28"/>
    </row>
    <row r="244" spans="1:5" x14ac:dyDescent="0.2">
      <c r="A244" s="29" t="s">
        <v>516</v>
      </c>
      <c r="B244" s="29" t="s">
        <v>515</v>
      </c>
      <c r="C244" s="28"/>
      <c r="D244" s="28"/>
      <c r="E244" s="28"/>
    </row>
    <row r="245" spans="1:5" x14ac:dyDescent="0.2">
      <c r="A245" s="29" t="s">
        <v>517</v>
      </c>
      <c r="B245" s="29" t="s">
        <v>515</v>
      </c>
      <c r="C245" s="28"/>
      <c r="D245" s="28"/>
      <c r="E245" s="29" t="s">
        <v>509</v>
      </c>
    </row>
    <row r="246" spans="1:5" x14ac:dyDescent="0.2">
      <c r="A246" s="29" t="s">
        <v>518</v>
      </c>
      <c r="B246" s="29" t="s">
        <v>519</v>
      </c>
      <c r="C246" s="28"/>
      <c r="D246" s="28"/>
      <c r="E246" s="29" t="s">
        <v>509</v>
      </c>
    </row>
    <row r="247" spans="1:5" x14ac:dyDescent="0.2">
      <c r="A247" s="29" t="s">
        <v>520</v>
      </c>
      <c r="B247" s="29" t="s">
        <v>521</v>
      </c>
      <c r="C247" s="28"/>
      <c r="D247" s="28"/>
      <c r="E247" s="28"/>
    </row>
    <row r="248" spans="1:5" x14ac:dyDescent="0.2">
      <c r="A248" s="29" t="s">
        <v>522</v>
      </c>
      <c r="B248" s="29" t="s">
        <v>521</v>
      </c>
      <c r="C248" s="28"/>
      <c r="D248" s="28"/>
      <c r="E248" s="28"/>
    </row>
    <row r="249" spans="1:5" x14ac:dyDescent="0.2">
      <c r="A249" s="29" t="s">
        <v>523</v>
      </c>
      <c r="B249" s="29" t="s">
        <v>521</v>
      </c>
      <c r="C249" s="28"/>
      <c r="D249" s="28"/>
      <c r="E249" s="29" t="s">
        <v>509</v>
      </c>
    </row>
    <row r="250" spans="1:5" x14ac:dyDescent="0.2">
      <c r="A250" s="29" t="s">
        <v>524</v>
      </c>
      <c r="B250" s="29" t="s">
        <v>504</v>
      </c>
      <c r="C250" s="28"/>
      <c r="D250" s="28"/>
      <c r="E250" s="28"/>
    </row>
    <row r="251" spans="1:5" x14ac:dyDescent="0.2">
      <c r="A251" s="29" t="s">
        <v>525</v>
      </c>
      <c r="B251" s="29" t="s">
        <v>504</v>
      </c>
      <c r="C251" s="28"/>
      <c r="D251" s="28"/>
      <c r="E251" s="29" t="s">
        <v>509</v>
      </c>
    </row>
    <row r="252" spans="1:5" x14ac:dyDescent="0.2">
      <c r="A252" s="29" t="s">
        <v>526</v>
      </c>
      <c r="B252" s="29" t="s">
        <v>527</v>
      </c>
      <c r="C252" s="28"/>
      <c r="D252" s="28"/>
      <c r="E252" s="29" t="s">
        <v>509</v>
      </c>
    </row>
    <row r="253" spans="1:5" x14ac:dyDescent="0.2">
      <c r="A253" s="29" t="s">
        <v>528</v>
      </c>
      <c r="B253" s="29" t="s">
        <v>529</v>
      </c>
      <c r="C253" s="28"/>
      <c r="D253" s="28"/>
      <c r="E253" s="29" t="s">
        <v>509</v>
      </c>
    </row>
    <row r="254" spans="1:5" x14ac:dyDescent="0.2">
      <c r="A254" s="29" t="s">
        <v>530</v>
      </c>
      <c r="B254" s="29" t="s">
        <v>531</v>
      </c>
      <c r="C254" s="28"/>
      <c r="D254" s="28"/>
      <c r="E254" s="28"/>
    </row>
    <row r="255" spans="1:5" x14ac:dyDescent="0.2">
      <c r="A255" s="29" t="s">
        <v>532</v>
      </c>
      <c r="B255" s="29" t="s">
        <v>533</v>
      </c>
      <c r="C255" s="28"/>
      <c r="D255" s="28"/>
      <c r="E255" s="28"/>
    </row>
    <row r="256" spans="1:5" x14ac:dyDescent="0.2">
      <c r="A256" s="29" t="s">
        <v>534</v>
      </c>
      <c r="B256" s="29" t="s">
        <v>535</v>
      </c>
      <c r="C256" s="28"/>
      <c r="D256" s="28"/>
      <c r="E256" s="28"/>
    </row>
    <row r="257" spans="1:5" x14ac:dyDescent="0.2">
      <c r="A257" s="29" t="s">
        <v>536</v>
      </c>
      <c r="B257" s="29" t="s">
        <v>535</v>
      </c>
      <c r="C257" s="28"/>
      <c r="D257" s="28"/>
      <c r="E257" s="28"/>
    </row>
    <row r="258" spans="1:5" x14ac:dyDescent="0.2">
      <c r="A258" s="29" t="s">
        <v>537</v>
      </c>
      <c r="B258" s="29" t="s">
        <v>535</v>
      </c>
      <c r="C258" s="28"/>
      <c r="D258" s="28"/>
      <c r="E258" s="29" t="s">
        <v>538</v>
      </c>
    </row>
    <row r="259" spans="1:5" x14ac:dyDescent="0.2">
      <c r="A259" s="29" t="s">
        <v>539</v>
      </c>
      <c r="B259" s="29" t="s">
        <v>540</v>
      </c>
      <c r="C259" s="28"/>
      <c r="D259" s="28"/>
      <c r="E259" s="29" t="s">
        <v>538</v>
      </c>
    </row>
    <row r="260" spans="1:5" x14ac:dyDescent="0.2">
      <c r="A260" s="29" t="s">
        <v>541</v>
      </c>
      <c r="B260" s="29" t="s">
        <v>542</v>
      </c>
      <c r="C260" s="28"/>
      <c r="D260" s="28"/>
      <c r="E260" s="29" t="s">
        <v>538</v>
      </c>
    </row>
    <row r="261" spans="1:5" x14ac:dyDescent="0.2">
      <c r="A261" s="29" t="s">
        <v>543</v>
      </c>
      <c r="B261" s="29" t="s">
        <v>544</v>
      </c>
      <c r="C261" s="28"/>
      <c r="D261" s="28"/>
      <c r="E261" s="29" t="s">
        <v>538</v>
      </c>
    </row>
    <row r="262" spans="1:5" x14ac:dyDescent="0.2">
      <c r="A262" s="29" t="s">
        <v>545</v>
      </c>
      <c r="B262" s="29" t="s">
        <v>546</v>
      </c>
      <c r="C262" s="28"/>
      <c r="D262" s="28"/>
      <c r="E262" s="29" t="s">
        <v>538</v>
      </c>
    </row>
    <row r="263" spans="1:5" x14ac:dyDescent="0.2">
      <c r="A263" s="29" t="s">
        <v>547</v>
      </c>
      <c r="B263" s="29" t="s">
        <v>548</v>
      </c>
      <c r="C263" s="28"/>
      <c r="D263" s="28"/>
      <c r="E263" s="28"/>
    </row>
    <row r="264" spans="1:5" x14ac:dyDescent="0.2">
      <c r="A264" s="29" t="s">
        <v>549</v>
      </c>
      <c r="B264" s="29" t="s">
        <v>550</v>
      </c>
      <c r="C264" s="28"/>
      <c r="D264" s="28"/>
      <c r="E264" s="28"/>
    </row>
    <row r="265" spans="1:5" x14ac:dyDescent="0.2">
      <c r="A265" s="29" t="s">
        <v>551</v>
      </c>
      <c r="B265" s="29" t="s">
        <v>550</v>
      </c>
      <c r="C265" s="28"/>
      <c r="D265" s="28"/>
      <c r="E265" s="29" t="s">
        <v>538</v>
      </c>
    </row>
    <row r="266" spans="1:5" x14ac:dyDescent="0.2">
      <c r="A266" s="29" t="s">
        <v>552</v>
      </c>
      <c r="B266" s="29" t="s">
        <v>553</v>
      </c>
      <c r="C266" s="28"/>
      <c r="D266" s="28"/>
      <c r="E266" s="28"/>
    </row>
    <row r="267" spans="1:5" x14ac:dyDescent="0.2">
      <c r="A267" s="29" t="s">
        <v>554</v>
      </c>
      <c r="B267" s="29" t="s">
        <v>553</v>
      </c>
      <c r="C267" s="28"/>
      <c r="D267" s="28"/>
      <c r="E267" s="29" t="s">
        <v>538</v>
      </c>
    </row>
    <row r="268" spans="1:5" x14ac:dyDescent="0.2">
      <c r="A268" s="29" t="s">
        <v>555</v>
      </c>
      <c r="B268" s="29" t="s">
        <v>556</v>
      </c>
      <c r="C268" s="28"/>
      <c r="D268" s="28"/>
      <c r="E268" s="29" t="s">
        <v>538</v>
      </c>
    </row>
    <row r="269" spans="1:5" x14ac:dyDescent="0.2">
      <c r="A269" s="29" t="s">
        <v>557</v>
      </c>
      <c r="B269" s="29" t="s">
        <v>558</v>
      </c>
      <c r="C269" s="28"/>
      <c r="D269" s="28"/>
      <c r="E269" s="28"/>
    </row>
    <row r="270" spans="1:5" x14ac:dyDescent="0.2">
      <c r="A270" s="29" t="s">
        <v>559</v>
      </c>
      <c r="B270" s="29" t="s">
        <v>558</v>
      </c>
      <c r="C270" s="28"/>
      <c r="D270" s="28"/>
      <c r="E270" s="29" t="s">
        <v>538</v>
      </c>
    </row>
    <row r="271" spans="1:5" x14ac:dyDescent="0.2">
      <c r="A271" s="29" t="s">
        <v>560</v>
      </c>
      <c r="B271" s="29" t="s">
        <v>561</v>
      </c>
      <c r="C271" s="28"/>
      <c r="D271" s="28"/>
      <c r="E271" s="28"/>
    </row>
    <row r="272" spans="1:5" x14ac:dyDescent="0.2">
      <c r="A272" s="29" t="s">
        <v>562</v>
      </c>
      <c r="B272" s="29" t="s">
        <v>563</v>
      </c>
      <c r="C272" s="28"/>
      <c r="D272" s="28"/>
      <c r="E272" s="28"/>
    </row>
    <row r="273" spans="1:5" x14ac:dyDescent="0.2">
      <c r="A273" s="29" t="s">
        <v>564</v>
      </c>
      <c r="B273" s="29" t="s">
        <v>563</v>
      </c>
      <c r="C273" s="28"/>
      <c r="D273" s="28"/>
      <c r="E273" s="29" t="s">
        <v>565</v>
      </c>
    </row>
    <row r="274" spans="1:5" x14ac:dyDescent="0.2">
      <c r="A274" s="29" t="s">
        <v>566</v>
      </c>
      <c r="B274" s="29" t="s">
        <v>567</v>
      </c>
      <c r="C274" s="28"/>
      <c r="D274" s="28"/>
      <c r="E274" s="28"/>
    </row>
    <row r="275" spans="1:5" x14ac:dyDescent="0.2">
      <c r="A275" s="29" t="s">
        <v>568</v>
      </c>
      <c r="B275" s="29" t="s">
        <v>567</v>
      </c>
      <c r="C275" s="28"/>
      <c r="D275" s="28"/>
      <c r="E275" s="29" t="s">
        <v>569</v>
      </c>
    </row>
    <row r="276" spans="1:5" x14ac:dyDescent="0.2">
      <c r="A276" s="29" t="s">
        <v>570</v>
      </c>
      <c r="B276" s="29" t="s">
        <v>571</v>
      </c>
      <c r="C276" s="28"/>
      <c r="D276" s="28"/>
      <c r="E276" s="28"/>
    </row>
    <row r="277" spans="1:5" x14ac:dyDescent="0.2">
      <c r="A277" s="29" t="s">
        <v>572</v>
      </c>
      <c r="B277" s="29" t="s">
        <v>573</v>
      </c>
      <c r="C277" s="28"/>
      <c r="D277" s="28"/>
      <c r="E277" s="28"/>
    </row>
    <row r="278" spans="1:5" x14ac:dyDescent="0.2">
      <c r="A278" s="29" t="s">
        <v>574</v>
      </c>
      <c r="B278" s="29" t="s">
        <v>575</v>
      </c>
      <c r="C278" s="28"/>
      <c r="D278" s="28"/>
      <c r="E278" s="28"/>
    </row>
    <row r="279" spans="1:5" x14ac:dyDescent="0.2">
      <c r="A279" s="29" t="s">
        <v>576</v>
      </c>
      <c r="B279" s="29" t="s">
        <v>577</v>
      </c>
      <c r="C279" s="28"/>
      <c r="D279" s="28"/>
      <c r="E279" s="28"/>
    </row>
    <row r="280" spans="1:5" x14ac:dyDescent="0.2">
      <c r="A280" s="29" t="s">
        <v>578</v>
      </c>
      <c r="B280" s="29" t="s">
        <v>577</v>
      </c>
      <c r="C280" s="28"/>
      <c r="D280" s="28"/>
      <c r="E280" s="29" t="s">
        <v>579</v>
      </c>
    </row>
    <row r="281" spans="1:5" x14ac:dyDescent="0.2">
      <c r="A281" s="29" t="s">
        <v>580</v>
      </c>
      <c r="B281" s="29" t="s">
        <v>581</v>
      </c>
      <c r="C281" s="28"/>
      <c r="D281" s="28"/>
      <c r="E281" s="29" t="s">
        <v>579</v>
      </c>
    </row>
    <row r="282" spans="1:5" x14ac:dyDescent="0.2">
      <c r="A282" s="29" t="s">
        <v>582</v>
      </c>
      <c r="B282" s="29" t="s">
        <v>583</v>
      </c>
      <c r="C282" s="28"/>
      <c r="D282" s="28"/>
      <c r="E282" s="29" t="s">
        <v>579</v>
      </c>
    </row>
    <row r="283" spans="1:5" x14ac:dyDescent="0.2">
      <c r="A283" s="29" t="s">
        <v>584</v>
      </c>
      <c r="B283" s="29" t="s">
        <v>585</v>
      </c>
      <c r="C283" s="28"/>
      <c r="D283" s="28"/>
      <c r="E283" s="29" t="s">
        <v>579</v>
      </c>
    </row>
    <row r="284" spans="1:5" x14ac:dyDescent="0.2">
      <c r="A284" s="29" t="s">
        <v>586</v>
      </c>
      <c r="B284" s="29" t="s">
        <v>587</v>
      </c>
      <c r="C284" s="28"/>
      <c r="D284" s="28"/>
      <c r="E284" s="29" t="s">
        <v>579</v>
      </c>
    </row>
    <row r="285" spans="1:5" x14ac:dyDescent="0.2">
      <c r="A285" s="29" t="s">
        <v>588</v>
      </c>
      <c r="B285" s="29" t="s">
        <v>589</v>
      </c>
      <c r="C285" s="28"/>
      <c r="D285" s="28"/>
      <c r="E285" s="29" t="s">
        <v>579</v>
      </c>
    </row>
    <row r="286" spans="1:5" x14ac:dyDescent="0.2">
      <c r="A286" s="29" t="s">
        <v>590</v>
      </c>
      <c r="B286" s="29" t="s">
        <v>591</v>
      </c>
      <c r="C286" s="28"/>
      <c r="D286" s="28"/>
      <c r="E286" s="29" t="s">
        <v>579</v>
      </c>
    </row>
    <row r="287" spans="1:5" x14ac:dyDescent="0.2">
      <c r="A287" s="29" t="s">
        <v>592</v>
      </c>
      <c r="B287" s="29" t="s">
        <v>593</v>
      </c>
      <c r="C287" s="28"/>
      <c r="D287" s="28"/>
      <c r="E287" s="28"/>
    </row>
    <row r="288" spans="1:5" x14ac:dyDescent="0.2">
      <c r="A288" s="29" t="s">
        <v>594</v>
      </c>
      <c r="B288" s="29" t="s">
        <v>595</v>
      </c>
      <c r="C288" s="28"/>
      <c r="D288" s="28"/>
      <c r="E288" s="28"/>
    </row>
    <row r="289" spans="1:5" x14ac:dyDescent="0.2">
      <c r="A289" s="29" t="s">
        <v>596</v>
      </c>
      <c r="B289" s="29" t="s">
        <v>597</v>
      </c>
      <c r="C289" s="28"/>
      <c r="D289" s="28"/>
      <c r="E289" s="28"/>
    </row>
    <row r="290" spans="1:5" x14ac:dyDescent="0.2">
      <c r="A290" s="29" t="s">
        <v>598</v>
      </c>
      <c r="B290" s="29" t="s">
        <v>599</v>
      </c>
      <c r="C290" s="28"/>
      <c r="D290" s="28"/>
      <c r="E290" s="28"/>
    </row>
    <row r="291" spans="1:5" x14ac:dyDescent="0.2">
      <c r="A291" s="29" t="s">
        <v>600</v>
      </c>
      <c r="B291" s="29" t="s">
        <v>601</v>
      </c>
      <c r="C291" s="28"/>
      <c r="D291" s="28"/>
      <c r="E291" s="28"/>
    </row>
    <row r="292" spans="1:5" x14ac:dyDescent="0.2">
      <c r="A292" s="29" t="s">
        <v>602</v>
      </c>
      <c r="B292" s="29" t="s">
        <v>601</v>
      </c>
      <c r="C292" s="28"/>
      <c r="D292" s="28"/>
      <c r="E292" s="29" t="s">
        <v>579</v>
      </c>
    </row>
    <row r="293" spans="1:5" x14ac:dyDescent="0.2">
      <c r="A293" s="29" t="s">
        <v>603</v>
      </c>
      <c r="B293" s="29" t="s">
        <v>604</v>
      </c>
      <c r="C293" s="28"/>
      <c r="D293" s="28"/>
      <c r="E293" s="29" t="s">
        <v>579</v>
      </c>
    </row>
    <row r="294" spans="1:5" x14ac:dyDescent="0.2">
      <c r="A294" s="29" t="s">
        <v>605</v>
      </c>
      <c r="B294" s="29" t="s">
        <v>606</v>
      </c>
      <c r="C294" s="28"/>
      <c r="D294" s="28"/>
      <c r="E294" s="28"/>
    </row>
    <row r="295" spans="1:5" x14ac:dyDescent="0.2">
      <c r="A295" s="29" t="s">
        <v>607</v>
      </c>
      <c r="B295" s="29" t="s">
        <v>608</v>
      </c>
      <c r="C295" s="28"/>
      <c r="D295" s="28"/>
      <c r="E295" s="29" t="s">
        <v>579</v>
      </c>
    </row>
    <row r="296" spans="1:5" x14ac:dyDescent="0.2">
      <c r="A296" s="29" t="s">
        <v>609</v>
      </c>
      <c r="B296" s="29" t="s">
        <v>610</v>
      </c>
      <c r="C296" s="28"/>
      <c r="D296" s="28"/>
      <c r="E296" s="29" t="s">
        <v>579</v>
      </c>
    </row>
    <row r="297" spans="1:5" x14ac:dyDescent="0.2">
      <c r="A297" s="29" t="s">
        <v>611</v>
      </c>
      <c r="B297" s="29" t="s">
        <v>612</v>
      </c>
      <c r="C297" s="28"/>
      <c r="D297" s="28"/>
      <c r="E297" s="29" t="s">
        <v>579</v>
      </c>
    </row>
    <row r="298" spans="1:5" x14ac:dyDescent="0.2">
      <c r="A298" s="29" t="s">
        <v>613</v>
      </c>
      <c r="B298" s="29" t="s">
        <v>614</v>
      </c>
      <c r="C298" s="28"/>
      <c r="D298" s="28"/>
      <c r="E298" s="29" t="s">
        <v>579</v>
      </c>
    </row>
    <row r="299" spans="1:5" x14ac:dyDescent="0.2">
      <c r="A299" s="29" t="s">
        <v>615</v>
      </c>
      <c r="B299" s="29" t="s">
        <v>616</v>
      </c>
      <c r="C299" s="28"/>
      <c r="D299" s="28"/>
      <c r="E299" s="29" t="s">
        <v>579</v>
      </c>
    </row>
    <row r="300" spans="1:5" x14ac:dyDescent="0.2">
      <c r="A300" s="29" t="s">
        <v>617</v>
      </c>
      <c r="B300" s="29" t="s">
        <v>618</v>
      </c>
      <c r="C300" s="28"/>
      <c r="D300" s="28"/>
      <c r="E300" s="29" t="s">
        <v>619</v>
      </c>
    </row>
    <row r="301" spans="1:5" x14ac:dyDescent="0.2">
      <c r="A301" s="29" t="s">
        <v>620</v>
      </c>
      <c r="B301" s="29" t="s">
        <v>621</v>
      </c>
      <c r="C301" s="28"/>
      <c r="D301" s="28"/>
      <c r="E301" s="29" t="s">
        <v>619</v>
      </c>
    </row>
    <row r="302" spans="1:5" x14ac:dyDescent="0.2">
      <c r="A302" s="29" t="s">
        <v>622</v>
      </c>
      <c r="B302" s="29" t="s">
        <v>623</v>
      </c>
      <c r="C302" s="28"/>
      <c r="D302" s="28"/>
      <c r="E302" s="28"/>
    </row>
    <row r="303" spans="1:5" x14ac:dyDescent="0.2">
      <c r="A303" s="29" t="s">
        <v>624</v>
      </c>
      <c r="B303" s="29" t="s">
        <v>623</v>
      </c>
      <c r="C303" s="28"/>
      <c r="D303" s="28"/>
      <c r="E303" s="28"/>
    </row>
    <row r="304" spans="1:5" x14ac:dyDescent="0.2">
      <c r="A304" s="29" t="s">
        <v>625</v>
      </c>
      <c r="B304" s="29" t="s">
        <v>626</v>
      </c>
      <c r="C304" s="28"/>
      <c r="D304" s="28"/>
      <c r="E304" s="29" t="s">
        <v>627</v>
      </c>
    </row>
    <row r="305" spans="1:5" x14ac:dyDescent="0.2">
      <c r="A305" s="29" t="s">
        <v>628</v>
      </c>
      <c r="B305" s="29" t="s">
        <v>629</v>
      </c>
      <c r="C305" s="28"/>
      <c r="D305" s="28"/>
      <c r="E305" s="29" t="s">
        <v>627</v>
      </c>
    </row>
    <row r="306" spans="1:5" x14ac:dyDescent="0.2">
      <c r="A306" s="29" t="s">
        <v>630</v>
      </c>
      <c r="B306" s="29" t="s">
        <v>631</v>
      </c>
      <c r="C306" s="28"/>
      <c r="D306" s="28"/>
      <c r="E306" s="29" t="s">
        <v>627</v>
      </c>
    </row>
    <row r="307" spans="1:5" x14ac:dyDescent="0.2">
      <c r="A307" s="29" t="s">
        <v>632</v>
      </c>
      <c r="B307" s="29" t="s">
        <v>633</v>
      </c>
      <c r="C307" s="28"/>
      <c r="D307" s="28"/>
      <c r="E307" s="29" t="s">
        <v>627</v>
      </c>
    </row>
    <row r="308" spans="1:5" x14ac:dyDescent="0.2">
      <c r="A308" s="29" t="s">
        <v>634</v>
      </c>
      <c r="B308" s="29" t="s">
        <v>635</v>
      </c>
      <c r="C308" s="28"/>
      <c r="D308" s="28"/>
      <c r="E308" s="29" t="s">
        <v>627</v>
      </c>
    </row>
    <row r="309" spans="1:5" x14ac:dyDescent="0.2">
      <c r="A309" s="29" t="s">
        <v>636</v>
      </c>
      <c r="B309" s="29" t="s">
        <v>540</v>
      </c>
      <c r="C309" s="28"/>
      <c r="D309" s="28"/>
      <c r="E309" s="29" t="s">
        <v>627</v>
      </c>
    </row>
    <row r="310" spans="1:5" x14ac:dyDescent="0.2">
      <c r="A310" s="29" t="s">
        <v>637</v>
      </c>
      <c r="B310" s="29" t="s">
        <v>638</v>
      </c>
      <c r="C310" s="28"/>
      <c r="D310" s="28"/>
      <c r="E310" s="29" t="s">
        <v>627</v>
      </c>
    </row>
    <row r="311" spans="1:5" x14ac:dyDescent="0.2">
      <c r="A311" s="29" t="s">
        <v>639</v>
      </c>
      <c r="B311" s="29" t="s">
        <v>640</v>
      </c>
      <c r="C311" s="28"/>
      <c r="D311" s="28"/>
      <c r="E311" s="29" t="s">
        <v>627</v>
      </c>
    </row>
    <row r="312" spans="1:5" x14ac:dyDescent="0.2">
      <c r="A312" s="29" t="s">
        <v>641</v>
      </c>
      <c r="B312" s="29" t="s">
        <v>642</v>
      </c>
      <c r="C312" s="28"/>
      <c r="D312" s="28"/>
      <c r="E312" s="29" t="s">
        <v>627</v>
      </c>
    </row>
    <row r="313" spans="1:5" x14ac:dyDescent="0.2">
      <c r="A313" s="29" t="s">
        <v>643</v>
      </c>
      <c r="B313" s="29" t="s">
        <v>644</v>
      </c>
      <c r="C313" s="28"/>
      <c r="D313" s="28"/>
      <c r="E313" s="29" t="s">
        <v>627</v>
      </c>
    </row>
    <row r="314" spans="1:5" x14ac:dyDescent="0.2">
      <c r="A314" s="29" t="s">
        <v>645</v>
      </c>
      <c r="B314" s="29" t="s">
        <v>646</v>
      </c>
      <c r="C314" s="28"/>
      <c r="D314" s="28"/>
      <c r="E314" s="29" t="s">
        <v>627</v>
      </c>
    </row>
    <row r="315" spans="1:5" x14ac:dyDescent="0.2">
      <c r="A315" s="29" t="s">
        <v>647</v>
      </c>
      <c r="B315" s="29" t="s">
        <v>648</v>
      </c>
      <c r="C315" s="28"/>
      <c r="D315" s="28"/>
      <c r="E315" s="29" t="s">
        <v>627</v>
      </c>
    </row>
    <row r="316" spans="1:5" x14ac:dyDescent="0.2">
      <c r="A316" s="29" t="s">
        <v>649</v>
      </c>
      <c r="B316" s="29" t="s">
        <v>650</v>
      </c>
      <c r="C316" s="28"/>
      <c r="D316" s="28"/>
      <c r="E316" s="29" t="s">
        <v>627</v>
      </c>
    </row>
    <row r="317" spans="1:5" x14ac:dyDescent="0.2">
      <c r="A317" s="29" t="s">
        <v>651</v>
      </c>
      <c r="B317" s="29" t="s">
        <v>652</v>
      </c>
      <c r="C317" s="28"/>
      <c r="D317" s="28"/>
      <c r="E317" s="29" t="s">
        <v>627</v>
      </c>
    </row>
    <row r="318" spans="1:5" x14ac:dyDescent="0.2">
      <c r="A318" s="29" t="s">
        <v>653</v>
      </c>
      <c r="B318" s="29" t="s">
        <v>654</v>
      </c>
      <c r="C318" s="28"/>
      <c r="D318" s="28"/>
      <c r="E318" s="28"/>
    </row>
    <row r="319" spans="1:5" x14ac:dyDescent="0.2">
      <c r="A319" s="29" t="s">
        <v>655</v>
      </c>
      <c r="B319" s="29" t="s">
        <v>656</v>
      </c>
      <c r="C319" s="28"/>
      <c r="D319" s="28"/>
      <c r="E319" s="28"/>
    </row>
    <row r="320" spans="1:5" x14ac:dyDescent="0.2">
      <c r="A320" s="29" t="s">
        <v>657</v>
      </c>
      <c r="B320" s="29" t="s">
        <v>656</v>
      </c>
      <c r="C320" s="28"/>
      <c r="D320" s="28"/>
      <c r="E320" s="29" t="s">
        <v>627</v>
      </c>
    </row>
    <row r="321" spans="1:5" x14ac:dyDescent="0.2">
      <c r="A321" s="29" t="s">
        <v>658</v>
      </c>
      <c r="B321" s="29" t="s">
        <v>659</v>
      </c>
      <c r="C321" s="28"/>
      <c r="D321" s="28"/>
      <c r="E321" s="28"/>
    </row>
    <row r="322" spans="1:5" x14ac:dyDescent="0.2">
      <c r="A322" s="29" t="s">
        <v>660</v>
      </c>
      <c r="B322" s="29" t="s">
        <v>661</v>
      </c>
      <c r="C322" s="28"/>
      <c r="D322" s="28"/>
      <c r="E322" s="28"/>
    </row>
    <row r="323" spans="1:5" x14ac:dyDescent="0.2">
      <c r="A323" s="29" t="s">
        <v>662</v>
      </c>
      <c r="B323" s="29" t="s">
        <v>663</v>
      </c>
      <c r="C323" s="28"/>
      <c r="D323" s="28"/>
      <c r="E323" s="29" t="s">
        <v>664</v>
      </c>
    </row>
    <row r="324" spans="1:5" x14ac:dyDescent="0.2">
      <c r="A324" s="29" t="s">
        <v>665</v>
      </c>
      <c r="B324" s="29" t="s">
        <v>666</v>
      </c>
      <c r="C324" s="28"/>
      <c r="D324" s="28"/>
      <c r="E324" s="29" t="s">
        <v>664</v>
      </c>
    </row>
    <row r="325" spans="1:5" x14ac:dyDescent="0.2">
      <c r="A325" s="29" t="s">
        <v>667</v>
      </c>
      <c r="B325" s="29" t="s">
        <v>668</v>
      </c>
      <c r="C325" s="28"/>
      <c r="D325" s="28"/>
      <c r="E325" s="29" t="s">
        <v>664</v>
      </c>
    </row>
    <row r="326" spans="1:5" x14ac:dyDescent="0.2">
      <c r="A326" s="29" t="s">
        <v>669</v>
      </c>
      <c r="B326" s="29" t="s">
        <v>670</v>
      </c>
      <c r="C326" s="28"/>
      <c r="D326" s="28"/>
      <c r="E326" s="29" t="s">
        <v>664</v>
      </c>
    </row>
    <row r="327" spans="1:5" x14ac:dyDescent="0.2">
      <c r="A327" s="29" t="s">
        <v>671</v>
      </c>
      <c r="B327" s="29" t="s">
        <v>672</v>
      </c>
      <c r="C327" s="28"/>
      <c r="D327" s="28"/>
      <c r="E327" s="29" t="s">
        <v>664</v>
      </c>
    </row>
    <row r="328" spans="1:5" x14ac:dyDescent="0.2">
      <c r="A328" s="29" t="s">
        <v>673</v>
      </c>
      <c r="B328" s="29" t="s">
        <v>674</v>
      </c>
      <c r="C328" s="28"/>
      <c r="D328" s="28"/>
      <c r="E328" s="28"/>
    </row>
    <row r="329" spans="1:5" x14ac:dyDescent="0.2">
      <c r="A329" s="29" t="s">
        <v>675</v>
      </c>
      <c r="B329" s="29" t="s">
        <v>676</v>
      </c>
      <c r="C329" s="28"/>
      <c r="D329" s="28"/>
      <c r="E329" s="28"/>
    </row>
    <row r="330" spans="1:5" x14ac:dyDescent="0.2">
      <c r="A330" s="29" t="s">
        <v>677</v>
      </c>
      <c r="B330" s="29" t="s">
        <v>678</v>
      </c>
      <c r="C330" s="28"/>
      <c r="D330" s="28"/>
      <c r="E330" s="29" t="s">
        <v>679</v>
      </c>
    </row>
    <row r="331" spans="1:5" x14ac:dyDescent="0.2">
      <c r="A331" s="29" t="s">
        <v>680</v>
      </c>
      <c r="B331" s="29" t="s">
        <v>681</v>
      </c>
      <c r="C331" s="28"/>
      <c r="D331" s="28"/>
      <c r="E331" s="29" t="s">
        <v>679</v>
      </c>
    </row>
    <row r="332" spans="1:5" x14ac:dyDescent="0.2">
      <c r="A332" s="29" t="s">
        <v>682</v>
      </c>
      <c r="B332" s="29" t="s">
        <v>683</v>
      </c>
      <c r="C332" s="28"/>
      <c r="D332" s="28"/>
      <c r="E332" s="29" t="s">
        <v>679</v>
      </c>
    </row>
    <row r="333" spans="1:5" x14ac:dyDescent="0.2">
      <c r="A333" s="29" t="s">
        <v>684</v>
      </c>
      <c r="B333" s="29" t="s">
        <v>685</v>
      </c>
      <c r="C333" s="28"/>
      <c r="D333" s="28"/>
      <c r="E333" s="28"/>
    </row>
    <row r="334" spans="1:5" x14ac:dyDescent="0.2">
      <c r="A334" s="29" t="s">
        <v>686</v>
      </c>
      <c r="B334" s="29" t="s">
        <v>687</v>
      </c>
      <c r="C334" s="28"/>
      <c r="D334" s="28"/>
      <c r="E334" s="28"/>
    </row>
    <row r="335" spans="1:5" x14ac:dyDescent="0.2">
      <c r="A335" s="29" t="s">
        <v>688</v>
      </c>
      <c r="B335" s="29" t="s">
        <v>689</v>
      </c>
      <c r="C335" s="28"/>
      <c r="D335" s="28"/>
      <c r="E335" s="29" t="s">
        <v>679</v>
      </c>
    </row>
    <row r="336" spans="1:5" x14ac:dyDescent="0.2">
      <c r="A336" s="29" t="s">
        <v>690</v>
      </c>
      <c r="B336" s="29" t="s">
        <v>691</v>
      </c>
      <c r="C336" s="28"/>
      <c r="D336" s="28"/>
      <c r="E336" s="29" t="s">
        <v>679</v>
      </c>
    </row>
    <row r="337" spans="1:5" x14ac:dyDescent="0.2">
      <c r="A337" s="29" t="s">
        <v>692</v>
      </c>
      <c r="B337" s="29" t="s">
        <v>693</v>
      </c>
      <c r="C337" s="28"/>
      <c r="D337" s="28"/>
      <c r="E337" s="29" t="s">
        <v>679</v>
      </c>
    </row>
    <row r="338" spans="1:5" x14ac:dyDescent="0.2">
      <c r="A338" s="29" t="s">
        <v>694</v>
      </c>
      <c r="B338" s="29" t="s">
        <v>695</v>
      </c>
      <c r="C338" s="28"/>
      <c r="D338" s="28"/>
      <c r="E338" s="28"/>
    </row>
    <row r="339" spans="1:5" x14ac:dyDescent="0.2">
      <c r="A339" s="29" t="s">
        <v>696</v>
      </c>
      <c r="B339" s="29" t="s">
        <v>577</v>
      </c>
      <c r="C339" s="28"/>
      <c r="D339" s="28"/>
      <c r="E339" s="28"/>
    </row>
    <row r="340" spans="1:5" x14ac:dyDescent="0.2">
      <c r="A340" s="29" t="s">
        <v>697</v>
      </c>
      <c r="B340" s="29" t="s">
        <v>698</v>
      </c>
      <c r="C340" s="28"/>
      <c r="D340" s="28"/>
      <c r="E340" s="28"/>
    </row>
    <row r="341" spans="1:5" x14ac:dyDescent="0.2">
      <c r="A341" s="29" t="s">
        <v>699</v>
      </c>
      <c r="B341" s="29" t="s">
        <v>700</v>
      </c>
      <c r="C341" s="28"/>
      <c r="D341" s="28"/>
      <c r="E341" s="29" t="s">
        <v>701</v>
      </c>
    </row>
    <row r="342" spans="1:5" x14ac:dyDescent="0.2">
      <c r="A342" s="29" t="s">
        <v>702</v>
      </c>
      <c r="B342" s="29" t="s">
        <v>601</v>
      </c>
      <c r="C342" s="28"/>
      <c r="D342" s="28"/>
      <c r="E342" s="28"/>
    </row>
    <row r="343" spans="1:5" x14ac:dyDescent="0.2">
      <c r="A343" s="29" t="s">
        <v>703</v>
      </c>
      <c r="B343" s="29" t="s">
        <v>601</v>
      </c>
      <c r="C343" s="28"/>
      <c r="D343" s="28"/>
      <c r="E343" s="29" t="s">
        <v>701</v>
      </c>
    </row>
    <row r="344" spans="1:5" x14ac:dyDescent="0.2">
      <c r="A344" s="29" t="s">
        <v>704</v>
      </c>
      <c r="B344" s="29" t="s">
        <v>604</v>
      </c>
      <c r="C344" s="28"/>
      <c r="D344" s="28"/>
      <c r="E344" s="29" t="s">
        <v>701</v>
      </c>
    </row>
    <row r="345" spans="1:5" x14ac:dyDescent="0.2">
      <c r="A345" s="29" t="s">
        <v>705</v>
      </c>
      <c r="B345" s="29" t="s">
        <v>606</v>
      </c>
      <c r="C345" s="28"/>
      <c r="D345" s="28"/>
      <c r="E345" s="28"/>
    </row>
    <row r="346" spans="1:5" x14ac:dyDescent="0.2">
      <c r="A346" s="29" t="s">
        <v>706</v>
      </c>
      <c r="B346" s="29" t="s">
        <v>608</v>
      </c>
      <c r="C346" s="28"/>
      <c r="D346" s="28"/>
      <c r="E346" s="29" t="s">
        <v>701</v>
      </c>
    </row>
    <row r="347" spans="1:5" x14ac:dyDescent="0.2">
      <c r="A347" s="29" t="s">
        <v>707</v>
      </c>
      <c r="B347" s="29" t="s">
        <v>610</v>
      </c>
      <c r="C347" s="28"/>
      <c r="D347" s="28"/>
      <c r="E347" s="29" t="s">
        <v>701</v>
      </c>
    </row>
    <row r="348" spans="1:5" x14ac:dyDescent="0.2">
      <c r="A348" s="29" t="s">
        <v>708</v>
      </c>
      <c r="B348" s="29" t="s">
        <v>612</v>
      </c>
      <c r="C348" s="28"/>
      <c r="D348" s="28"/>
      <c r="E348" s="29" t="s">
        <v>701</v>
      </c>
    </row>
    <row r="349" spans="1:5" x14ac:dyDescent="0.2">
      <c r="A349" s="29" t="s">
        <v>709</v>
      </c>
      <c r="B349" s="29" t="s">
        <v>710</v>
      </c>
      <c r="C349" s="28"/>
      <c r="D349" s="28"/>
      <c r="E349" s="29" t="s">
        <v>701</v>
      </c>
    </row>
    <row r="350" spans="1:5" x14ac:dyDescent="0.2">
      <c r="A350" s="29" t="s">
        <v>711</v>
      </c>
      <c r="B350" s="29" t="s">
        <v>712</v>
      </c>
      <c r="C350" s="28"/>
      <c r="D350" s="28"/>
      <c r="E350" s="29" t="s">
        <v>701</v>
      </c>
    </row>
    <row r="351" spans="1:5" x14ac:dyDescent="0.2">
      <c r="A351" s="29" t="s">
        <v>713</v>
      </c>
      <c r="B351" s="29" t="s">
        <v>656</v>
      </c>
      <c r="C351" s="28"/>
      <c r="D351" s="28"/>
      <c r="E351" s="28"/>
    </row>
    <row r="352" spans="1:5" x14ac:dyDescent="0.2">
      <c r="A352" s="29" t="s">
        <v>714</v>
      </c>
      <c r="B352" s="29" t="s">
        <v>656</v>
      </c>
      <c r="C352" s="28"/>
      <c r="D352" s="28"/>
      <c r="E352" s="28"/>
    </row>
    <row r="353" spans="1:5" x14ac:dyDescent="0.2">
      <c r="A353" s="29" t="s">
        <v>715</v>
      </c>
      <c r="B353" s="29" t="s">
        <v>716</v>
      </c>
      <c r="C353" s="28"/>
      <c r="D353" s="28"/>
      <c r="E353" s="29" t="s">
        <v>679</v>
      </c>
    </row>
    <row r="354" spans="1:5" x14ac:dyDescent="0.2">
      <c r="A354" s="29" t="s">
        <v>717</v>
      </c>
      <c r="B354" s="29" t="s">
        <v>718</v>
      </c>
      <c r="C354" s="28"/>
      <c r="D354" s="28"/>
      <c r="E354" s="29" t="s">
        <v>679</v>
      </c>
    </row>
    <row r="355" spans="1:5" x14ac:dyDescent="0.2">
      <c r="A355" s="29" t="s">
        <v>719</v>
      </c>
      <c r="B355" s="29" t="s">
        <v>720</v>
      </c>
      <c r="C355" s="28"/>
      <c r="D355" s="28"/>
      <c r="E355" s="29" t="s">
        <v>679</v>
      </c>
    </row>
    <row r="356" spans="1:5" x14ac:dyDescent="0.2">
      <c r="A356" s="29" t="s">
        <v>721</v>
      </c>
      <c r="B356" s="29" t="s">
        <v>722</v>
      </c>
      <c r="C356" s="28"/>
      <c r="D356" s="28"/>
      <c r="E356" s="29" t="s">
        <v>679</v>
      </c>
    </row>
    <row r="357" spans="1:5" x14ac:dyDescent="0.2">
      <c r="A357" s="29" t="s">
        <v>723</v>
      </c>
      <c r="B357" s="29" t="s">
        <v>623</v>
      </c>
      <c r="C357" s="28"/>
      <c r="D357" s="28"/>
      <c r="E357" s="28"/>
    </row>
    <row r="358" spans="1:5" x14ac:dyDescent="0.2">
      <c r="A358" s="29" t="s">
        <v>724</v>
      </c>
      <c r="B358" s="29" t="s">
        <v>623</v>
      </c>
      <c r="C358" s="28"/>
      <c r="D358" s="28"/>
      <c r="E358" s="28"/>
    </row>
    <row r="359" spans="1:5" x14ac:dyDescent="0.2">
      <c r="A359" s="29" t="s">
        <v>725</v>
      </c>
      <c r="B359" s="29" t="s">
        <v>726</v>
      </c>
      <c r="C359" s="28"/>
      <c r="D359" s="28"/>
      <c r="E359" s="29" t="s">
        <v>701</v>
      </c>
    </row>
    <row r="360" spans="1:5" x14ac:dyDescent="0.2">
      <c r="A360" s="29" t="s">
        <v>727</v>
      </c>
      <c r="B360" s="29" t="s">
        <v>728</v>
      </c>
      <c r="C360" s="28"/>
      <c r="D360" s="28"/>
      <c r="E360" s="29" t="s">
        <v>701</v>
      </c>
    </row>
    <row r="361" spans="1:5" x14ac:dyDescent="0.2">
      <c r="A361" s="29" t="s">
        <v>729</v>
      </c>
      <c r="B361" s="29" t="s">
        <v>730</v>
      </c>
      <c r="C361" s="28"/>
      <c r="D361" s="28"/>
      <c r="E361" s="29" t="s">
        <v>701</v>
      </c>
    </row>
    <row r="362" spans="1:5" x14ac:dyDescent="0.2">
      <c r="A362" s="29" t="s">
        <v>731</v>
      </c>
      <c r="B362" s="29" t="s">
        <v>732</v>
      </c>
      <c r="C362" s="28"/>
      <c r="D362" s="28"/>
      <c r="E362" s="28"/>
    </row>
    <row r="363" spans="1:5" x14ac:dyDescent="0.2">
      <c r="A363" s="29" t="s">
        <v>733</v>
      </c>
      <c r="B363" s="29" t="s">
        <v>734</v>
      </c>
      <c r="C363" s="28"/>
      <c r="D363" s="28"/>
      <c r="E363" s="28"/>
    </row>
    <row r="364" spans="1:5" x14ac:dyDescent="0.2">
      <c r="A364" s="29" t="s">
        <v>735</v>
      </c>
      <c r="B364" s="29" t="s">
        <v>734</v>
      </c>
      <c r="C364" s="28"/>
      <c r="D364" s="28"/>
      <c r="E364" s="28"/>
    </row>
    <row r="365" spans="1:5" x14ac:dyDescent="0.2">
      <c r="A365" s="29" t="s">
        <v>736</v>
      </c>
      <c r="B365" s="29" t="s">
        <v>737</v>
      </c>
      <c r="C365" s="28"/>
      <c r="D365" s="28"/>
      <c r="E365" s="29" t="s">
        <v>619</v>
      </c>
    </row>
    <row r="366" spans="1:5" x14ac:dyDescent="0.2">
      <c r="A366" s="29" t="s">
        <v>738</v>
      </c>
      <c r="B366" s="29" t="s">
        <v>739</v>
      </c>
      <c r="C366" s="28"/>
      <c r="D366" s="28"/>
      <c r="E366" s="29" t="s">
        <v>619</v>
      </c>
    </row>
    <row r="367" spans="1:5" x14ac:dyDescent="0.2">
      <c r="A367" s="29" t="s">
        <v>740</v>
      </c>
      <c r="B367" s="29" t="s">
        <v>741</v>
      </c>
      <c r="C367" s="28"/>
      <c r="D367" s="28"/>
      <c r="E367" s="29" t="s">
        <v>619</v>
      </c>
    </row>
    <row r="368" spans="1:5" x14ac:dyDescent="0.2">
      <c r="A368" s="29" t="s">
        <v>742</v>
      </c>
      <c r="B368" s="29" t="s">
        <v>743</v>
      </c>
      <c r="C368" s="28"/>
      <c r="D368" s="28"/>
      <c r="E368" s="29" t="s">
        <v>619</v>
      </c>
    </row>
    <row r="369" spans="1:5" x14ac:dyDescent="0.2">
      <c r="A369" s="29" t="s">
        <v>744</v>
      </c>
      <c r="B369" s="29" t="s">
        <v>745</v>
      </c>
      <c r="C369" s="28"/>
      <c r="D369" s="28"/>
      <c r="E369" s="28"/>
    </row>
    <row r="370" spans="1:5" x14ac:dyDescent="0.2">
      <c r="A370" s="29" t="s">
        <v>746</v>
      </c>
      <c r="B370" s="29" t="s">
        <v>745</v>
      </c>
      <c r="C370" s="28"/>
      <c r="D370" s="28"/>
      <c r="E370" s="28"/>
    </row>
    <row r="371" spans="1:5" x14ac:dyDescent="0.2">
      <c r="A371" s="29" t="s">
        <v>747</v>
      </c>
      <c r="B371" s="29" t="s">
        <v>748</v>
      </c>
      <c r="C371" s="28"/>
      <c r="D371" s="28"/>
      <c r="E371" s="29" t="s">
        <v>619</v>
      </c>
    </row>
    <row r="372" spans="1:5" x14ac:dyDescent="0.2">
      <c r="A372" s="29" t="s">
        <v>749</v>
      </c>
      <c r="B372" s="29" t="s">
        <v>745</v>
      </c>
      <c r="C372" s="28"/>
      <c r="D372" s="28"/>
      <c r="E372" s="29" t="s">
        <v>619</v>
      </c>
    </row>
    <row r="373" spans="1:5" x14ac:dyDescent="0.2">
      <c r="A373" s="29" t="s">
        <v>750</v>
      </c>
      <c r="B373" s="29" t="s">
        <v>751</v>
      </c>
      <c r="C373" s="28"/>
      <c r="D373" s="28"/>
      <c r="E373" s="28"/>
    </row>
    <row r="374" spans="1:5" x14ac:dyDescent="0.2">
      <c r="A374" s="29" t="s">
        <v>752</v>
      </c>
      <c r="B374" s="29" t="s">
        <v>753</v>
      </c>
      <c r="C374" s="28"/>
      <c r="D374" s="28"/>
      <c r="E374" s="28"/>
    </row>
    <row r="375" spans="1:5" x14ac:dyDescent="0.2">
      <c r="A375" s="29" t="s">
        <v>754</v>
      </c>
      <c r="B375" s="29" t="s">
        <v>753</v>
      </c>
      <c r="C375" s="28"/>
      <c r="D375" s="28"/>
      <c r="E375" s="29" t="s">
        <v>619</v>
      </c>
    </row>
    <row r="376" spans="1:5" x14ac:dyDescent="0.2">
      <c r="A376" s="29" t="s">
        <v>755</v>
      </c>
      <c r="B376" s="29" t="s">
        <v>756</v>
      </c>
      <c r="C376" s="28"/>
      <c r="D376" s="28"/>
      <c r="E376" s="29" t="s">
        <v>619</v>
      </c>
    </row>
    <row r="377" spans="1:5" x14ac:dyDescent="0.2">
      <c r="A377" s="29" t="s">
        <v>757</v>
      </c>
      <c r="B377" s="29" t="s">
        <v>353</v>
      </c>
      <c r="C377" s="28"/>
      <c r="D377" s="28"/>
      <c r="E377" s="28"/>
    </row>
    <row r="378" spans="1:5" x14ac:dyDescent="0.2">
      <c r="A378" s="29" t="s">
        <v>758</v>
      </c>
      <c r="B378" s="29" t="s">
        <v>353</v>
      </c>
      <c r="C378" s="28"/>
      <c r="D378" s="28"/>
      <c r="E378" s="29" t="s">
        <v>619</v>
      </c>
    </row>
    <row r="379" spans="1:5" x14ac:dyDescent="0.2">
      <c r="A379" s="29" t="s">
        <v>759</v>
      </c>
      <c r="B379" s="29" t="s">
        <v>760</v>
      </c>
      <c r="C379" s="28"/>
      <c r="D379" s="28"/>
      <c r="E379" s="28"/>
    </row>
    <row r="380" spans="1:5" x14ac:dyDescent="0.2">
      <c r="A380" s="29" t="s">
        <v>761</v>
      </c>
      <c r="B380" s="29" t="s">
        <v>760</v>
      </c>
      <c r="C380" s="28"/>
      <c r="D380" s="28"/>
      <c r="E380" s="29" t="s">
        <v>619</v>
      </c>
    </row>
    <row r="381" spans="1:5" x14ac:dyDescent="0.2">
      <c r="A381" s="29" t="s">
        <v>762</v>
      </c>
      <c r="B381" s="29" t="s">
        <v>763</v>
      </c>
      <c r="C381" s="28"/>
      <c r="D381" s="28"/>
      <c r="E381" s="29" t="s">
        <v>619</v>
      </c>
    </row>
    <row r="382" spans="1:5" x14ac:dyDescent="0.2">
      <c r="A382" s="29" t="s">
        <v>764</v>
      </c>
      <c r="B382" s="29" t="s">
        <v>765</v>
      </c>
      <c r="C382" s="28"/>
      <c r="D382" s="28"/>
      <c r="E382" s="28"/>
    </row>
    <row r="383" spans="1:5" x14ac:dyDescent="0.2">
      <c r="A383" s="29" t="s">
        <v>766</v>
      </c>
      <c r="B383" s="29" t="s">
        <v>767</v>
      </c>
      <c r="C383" s="28"/>
      <c r="D383" s="28"/>
      <c r="E383" s="29" t="s">
        <v>619</v>
      </c>
    </row>
    <row r="384" spans="1:5" x14ac:dyDescent="0.2">
      <c r="A384" s="29" t="s">
        <v>768</v>
      </c>
      <c r="B384" s="29" t="s">
        <v>769</v>
      </c>
      <c r="C384" s="28"/>
      <c r="D384" s="28"/>
      <c r="E384" s="29" t="s">
        <v>619</v>
      </c>
    </row>
    <row r="385" spans="1:5" x14ac:dyDescent="0.2">
      <c r="A385" s="29" t="s">
        <v>770</v>
      </c>
      <c r="B385" s="29" t="s">
        <v>771</v>
      </c>
      <c r="C385" s="28"/>
      <c r="D385" s="28"/>
      <c r="E385" s="29" t="s">
        <v>619</v>
      </c>
    </row>
    <row r="386" spans="1:5" x14ac:dyDescent="0.2">
      <c r="A386" s="29" t="s">
        <v>101</v>
      </c>
      <c r="B386" s="29" t="s">
        <v>772</v>
      </c>
      <c r="C386" s="28"/>
      <c r="D386" s="28"/>
      <c r="E386" s="29" t="s">
        <v>619</v>
      </c>
    </row>
    <row r="387" spans="1:5" x14ac:dyDescent="0.2">
      <c r="A387" s="29" t="s">
        <v>773</v>
      </c>
      <c r="B387" s="29" t="s">
        <v>774</v>
      </c>
      <c r="C387" s="28"/>
      <c r="D387" s="28"/>
      <c r="E387" s="28"/>
    </row>
    <row r="388" spans="1:5" x14ac:dyDescent="0.2">
      <c r="A388" s="29" t="s">
        <v>775</v>
      </c>
      <c r="B388" s="29" t="s">
        <v>774</v>
      </c>
      <c r="C388" s="28"/>
      <c r="D388" s="28"/>
      <c r="E388" s="29" t="s">
        <v>619</v>
      </c>
    </row>
    <row r="389" spans="1:5" x14ac:dyDescent="0.2">
      <c r="A389" s="29" t="s">
        <v>776</v>
      </c>
      <c r="B389" s="29" t="s">
        <v>777</v>
      </c>
      <c r="C389" s="28"/>
      <c r="D389" s="28"/>
      <c r="E389" s="29" t="s">
        <v>619</v>
      </c>
    </row>
    <row r="390" spans="1:5" x14ac:dyDescent="0.2">
      <c r="A390" s="29" t="s">
        <v>778</v>
      </c>
      <c r="B390" s="29" t="s">
        <v>779</v>
      </c>
      <c r="C390" s="28"/>
      <c r="D390" s="28"/>
      <c r="E390" s="28"/>
    </row>
    <row r="391" spans="1:5" x14ac:dyDescent="0.2">
      <c r="A391" s="29" t="s">
        <v>780</v>
      </c>
      <c r="B391" s="29" t="s">
        <v>781</v>
      </c>
      <c r="C391" s="28"/>
      <c r="D391" s="28"/>
      <c r="E391" s="29" t="s">
        <v>619</v>
      </c>
    </row>
    <row r="392" spans="1:5" x14ac:dyDescent="0.2">
      <c r="A392" s="29" t="s">
        <v>782</v>
      </c>
      <c r="B392" s="29" t="s">
        <v>783</v>
      </c>
      <c r="C392" s="28"/>
      <c r="D392" s="28"/>
      <c r="E392" s="28"/>
    </row>
    <row r="393" spans="1:5" x14ac:dyDescent="0.2">
      <c r="A393" s="29" t="s">
        <v>784</v>
      </c>
      <c r="B393" s="29" t="s">
        <v>785</v>
      </c>
      <c r="C393" s="28"/>
      <c r="D393" s="28"/>
      <c r="E393" s="29" t="s">
        <v>619</v>
      </c>
    </row>
    <row r="394" spans="1:5" x14ac:dyDescent="0.2">
      <c r="A394" s="29" t="s">
        <v>786</v>
      </c>
      <c r="B394" s="29" t="s">
        <v>787</v>
      </c>
      <c r="C394" s="28"/>
      <c r="D394" s="28"/>
      <c r="E394" s="28"/>
    </row>
    <row r="395" spans="1:5" x14ac:dyDescent="0.2">
      <c r="A395" s="29" t="s">
        <v>788</v>
      </c>
      <c r="B395" s="29" t="s">
        <v>787</v>
      </c>
      <c r="C395" s="28"/>
      <c r="D395" s="28"/>
      <c r="E395" s="28"/>
    </row>
    <row r="396" spans="1:5" x14ac:dyDescent="0.2">
      <c r="A396" s="29" t="s">
        <v>789</v>
      </c>
      <c r="B396" s="29" t="s">
        <v>787</v>
      </c>
      <c r="C396" s="28"/>
      <c r="D396" s="28"/>
      <c r="E396" s="29" t="s">
        <v>619</v>
      </c>
    </row>
    <row r="397" spans="1:5" x14ac:dyDescent="0.2">
      <c r="A397" s="29" t="s">
        <v>790</v>
      </c>
      <c r="B397" s="29" t="s">
        <v>791</v>
      </c>
      <c r="C397" s="28"/>
      <c r="D397" s="28"/>
      <c r="E397" s="28"/>
    </row>
    <row r="398" spans="1:5" x14ac:dyDescent="0.2">
      <c r="A398" s="29" t="s">
        <v>792</v>
      </c>
      <c r="B398" s="29" t="s">
        <v>793</v>
      </c>
      <c r="C398" s="28"/>
      <c r="D398" s="28"/>
      <c r="E398" s="28"/>
    </row>
    <row r="399" spans="1:5" x14ac:dyDescent="0.2">
      <c r="A399" s="29" t="s">
        <v>794</v>
      </c>
      <c r="B399" s="29" t="s">
        <v>793</v>
      </c>
      <c r="C399" s="28"/>
      <c r="D399" s="28"/>
      <c r="E399" s="29" t="s">
        <v>619</v>
      </c>
    </row>
    <row r="400" spans="1:5" x14ac:dyDescent="0.2">
      <c r="A400" s="29" t="s">
        <v>795</v>
      </c>
      <c r="B400" s="29" t="s">
        <v>796</v>
      </c>
      <c r="C400" s="28"/>
      <c r="D400" s="28"/>
      <c r="E400" s="29" t="s">
        <v>619</v>
      </c>
    </row>
    <row r="401" spans="1:5" x14ac:dyDescent="0.2">
      <c r="A401" s="29" t="s">
        <v>797</v>
      </c>
      <c r="B401" s="29" t="s">
        <v>798</v>
      </c>
      <c r="C401" s="28"/>
      <c r="D401" s="28"/>
      <c r="E401" s="28"/>
    </row>
    <row r="402" spans="1:5" x14ac:dyDescent="0.2">
      <c r="A402" s="29" t="s">
        <v>799</v>
      </c>
      <c r="B402" s="29" t="s">
        <v>798</v>
      </c>
      <c r="C402" s="28"/>
      <c r="D402" s="28"/>
      <c r="E402" s="28"/>
    </row>
    <row r="403" spans="1:5" x14ac:dyDescent="0.2">
      <c r="A403" s="29" t="s">
        <v>800</v>
      </c>
      <c r="B403" s="29" t="s">
        <v>801</v>
      </c>
      <c r="C403" s="28"/>
      <c r="D403" s="28"/>
      <c r="E403" s="28"/>
    </row>
    <row r="404" spans="1:5" x14ac:dyDescent="0.2">
      <c r="A404" s="29" t="s">
        <v>802</v>
      </c>
      <c r="B404" s="29" t="s">
        <v>803</v>
      </c>
      <c r="C404" s="28"/>
      <c r="D404" s="28"/>
      <c r="E404" s="28"/>
    </row>
    <row r="405" spans="1:5" x14ac:dyDescent="0.2">
      <c r="A405" s="29" t="s">
        <v>804</v>
      </c>
      <c r="B405" s="29" t="s">
        <v>803</v>
      </c>
      <c r="C405" s="28"/>
      <c r="D405" s="28"/>
      <c r="E405" s="28"/>
    </row>
    <row r="406" spans="1:5" x14ac:dyDescent="0.2">
      <c r="A406" s="29" t="s">
        <v>805</v>
      </c>
      <c r="B406" s="29" t="s">
        <v>806</v>
      </c>
      <c r="C406" s="28"/>
      <c r="D406" s="28"/>
      <c r="E406" s="28"/>
    </row>
    <row r="407" spans="1:5" x14ac:dyDescent="0.2">
      <c r="A407" s="29" t="s">
        <v>807</v>
      </c>
      <c r="B407" s="29" t="s">
        <v>806</v>
      </c>
      <c r="C407" s="28"/>
      <c r="D407" s="28"/>
      <c r="E407" s="29" t="s">
        <v>619</v>
      </c>
    </row>
    <row r="408" spans="1:5" x14ac:dyDescent="0.2">
      <c r="A408" s="29" t="s">
        <v>808</v>
      </c>
      <c r="B408" s="29" t="s">
        <v>809</v>
      </c>
      <c r="C408" s="28"/>
      <c r="D408" s="28"/>
      <c r="E408" s="29" t="s">
        <v>619</v>
      </c>
    </row>
    <row r="409" spans="1:5" x14ac:dyDescent="0.2">
      <c r="A409" s="29" t="s">
        <v>810</v>
      </c>
      <c r="B409" s="29" t="s">
        <v>811</v>
      </c>
      <c r="C409" s="28"/>
      <c r="D409" s="28"/>
      <c r="E409" s="29" t="s">
        <v>619</v>
      </c>
    </row>
    <row r="410" spans="1:5" x14ac:dyDescent="0.2">
      <c r="A410" s="29" t="s">
        <v>812</v>
      </c>
      <c r="B410" s="29" t="s">
        <v>813</v>
      </c>
      <c r="C410" s="28"/>
      <c r="D410" s="28"/>
      <c r="E410" s="28"/>
    </row>
    <row r="411" spans="1:5" x14ac:dyDescent="0.2">
      <c r="A411" s="29" t="s">
        <v>814</v>
      </c>
      <c r="B411" s="29" t="s">
        <v>813</v>
      </c>
      <c r="C411" s="28"/>
      <c r="D411" s="28"/>
      <c r="E411" s="29" t="s">
        <v>619</v>
      </c>
    </row>
    <row r="412" spans="1:5" x14ac:dyDescent="0.2">
      <c r="A412" s="29" t="s">
        <v>815</v>
      </c>
      <c r="B412" s="29" t="s">
        <v>816</v>
      </c>
      <c r="C412" s="28"/>
      <c r="D412" s="28"/>
      <c r="E412" s="29" t="s">
        <v>619</v>
      </c>
    </row>
    <row r="413" spans="1:5" x14ac:dyDescent="0.2">
      <c r="A413" s="29" t="s">
        <v>817</v>
      </c>
      <c r="B413" s="29" t="s">
        <v>818</v>
      </c>
      <c r="C413" s="28"/>
      <c r="D413" s="28"/>
      <c r="E413" s="28"/>
    </row>
    <row r="414" spans="1:5" x14ac:dyDescent="0.2">
      <c r="A414" s="29" t="s">
        <v>819</v>
      </c>
      <c r="B414" s="29" t="s">
        <v>820</v>
      </c>
      <c r="C414" s="28"/>
      <c r="D414" s="28"/>
      <c r="E414" s="29" t="s">
        <v>619</v>
      </c>
    </row>
    <row r="415" spans="1:5" x14ac:dyDescent="0.2">
      <c r="A415" s="29" t="s">
        <v>821</v>
      </c>
      <c r="B415" s="29" t="s">
        <v>344</v>
      </c>
      <c r="C415" s="28"/>
      <c r="D415" s="28"/>
      <c r="E415" s="28"/>
    </row>
    <row r="416" spans="1:5" x14ac:dyDescent="0.2">
      <c r="A416" s="29" t="s">
        <v>822</v>
      </c>
      <c r="B416" s="29" t="s">
        <v>344</v>
      </c>
      <c r="C416" s="28"/>
      <c r="D416" s="28"/>
      <c r="E416" s="28"/>
    </row>
    <row r="417" spans="1:5" x14ac:dyDescent="0.2">
      <c r="A417" s="29" t="s">
        <v>823</v>
      </c>
      <c r="B417" s="29" t="s">
        <v>344</v>
      </c>
      <c r="C417" s="28"/>
      <c r="D417" s="28"/>
      <c r="E417" s="28"/>
    </row>
    <row r="418" spans="1:5" x14ac:dyDescent="0.2">
      <c r="A418" s="29" t="s">
        <v>824</v>
      </c>
      <c r="B418" s="29" t="s">
        <v>344</v>
      </c>
    </row>
    <row r="419" spans="1:5" x14ac:dyDescent="0.2">
      <c r="A419" s="29" t="s">
        <v>825</v>
      </c>
      <c r="B419" s="29" t="s">
        <v>344</v>
      </c>
    </row>
  </sheetData>
  <autoFilter ref="A6:F419" xr:uid="{B1B461CB-B564-48FB-9024-A7935003D8A2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CA62-3569-4E3D-A7B4-27B066459C2A}">
  <dimension ref="B19:H28"/>
  <sheetViews>
    <sheetView tabSelected="1" topLeftCell="D1" workbookViewId="0">
      <selection activeCell="H28" sqref="H28"/>
    </sheetView>
  </sheetViews>
  <sheetFormatPr baseColWidth="10" defaultRowHeight="12.75" x14ac:dyDescent="0.2"/>
  <cols>
    <col min="4" max="4" width="42.5" customWidth="1"/>
    <col min="5" max="5" width="13.5" bestFit="1" customWidth="1"/>
    <col min="6" max="6" width="49" bestFit="1" customWidth="1"/>
    <col min="8" max="8" width="16" bestFit="1" customWidth="1"/>
  </cols>
  <sheetData>
    <row r="19" spans="2:8" ht="13.5" thickBot="1" x14ac:dyDescent="0.25"/>
    <row r="20" spans="2:8" x14ac:dyDescent="0.2">
      <c r="B20" s="74" t="s">
        <v>1200</v>
      </c>
      <c r="C20" s="74" t="s">
        <v>1201</v>
      </c>
      <c r="D20" s="74" t="s">
        <v>1202</v>
      </c>
      <c r="E20" s="74" t="s">
        <v>1203</v>
      </c>
      <c r="F20" s="74" t="s">
        <v>1204</v>
      </c>
      <c r="G20" s="74" t="s">
        <v>1205</v>
      </c>
      <c r="H20" s="75">
        <v>17687890</v>
      </c>
    </row>
    <row r="21" spans="2:8" x14ac:dyDescent="0.2">
      <c r="B21" s="76" t="s">
        <v>1206</v>
      </c>
      <c r="C21" s="76" t="s">
        <v>1201</v>
      </c>
      <c r="D21" s="76" t="s">
        <v>1207</v>
      </c>
      <c r="E21" s="76" t="s">
        <v>1208</v>
      </c>
      <c r="F21" s="76" t="s">
        <v>827</v>
      </c>
      <c r="G21" s="76" t="s">
        <v>1209</v>
      </c>
      <c r="H21" s="77">
        <v>114882039.7</v>
      </c>
    </row>
    <row r="22" spans="2:8" x14ac:dyDescent="0.2">
      <c r="B22" s="76" t="s">
        <v>1206</v>
      </c>
      <c r="C22" s="76" t="s">
        <v>1201</v>
      </c>
      <c r="D22" s="76" t="s">
        <v>1210</v>
      </c>
      <c r="E22" s="76" t="s">
        <v>1211</v>
      </c>
      <c r="F22" s="76" t="s">
        <v>827</v>
      </c>
      <c r="G22" s="76" t="s">
        <v>1209</v>
      </c>
      <c r="H22" s="77">
        <v>435466451.45999998</v>
      </c>
    </row>
    <row r="23" spans="2:8" x14ac:dyDescent="0.2">
      <c r="B23" s="76" t="s">
        <v>1200</v>
      </c>
      <c r="C23" s="76" t="s">
        <v>1212</v>
      </c>
      <c r="D23" s="76" t="s">
        <v>1213</v>
      </c>
      <c r="E23" s="76" t="s">
        <v>1214</v>
      </c>
      <c r="F23" s="76" t="s">
        <v>827</v>
      </c>
      <c r="G23" s="76" t="s">
        <v>1209</v>
      </c>
      <c r="H23" s="77">
        <v>-5744101.9799999995</v>
      </c>
    </row>
    <row r="24" spans="2:8" x14ac:dyDescent="0.2">
      <c r="B24" s="76" t="s">
        <v>1200</v>
      </c>
      <c r="C24" s="76" t="s">
        <v>1212</v>
      </c>
      <c r="D24" s="76" t="s">
        <v>1215</v>
      </c>
      <c r="E24" s="76" t="s">
        <v>1216</v>
      </c>
      <c r="F24" s="76" t="s">
        <v>827</v>
      </c>
      <c r="G24" s="76" t="s">
        <v>1209</v>
      </c>
      <c r="H24" s="77">
        <v>-21822921.090000004</v>
      </c>
    </row>
    <row r="25" spans="2:8" x14ac:dyDescent="0.2">
      <c r="B25" s="76" t="s">
        <v>1217</v>
      </c>
      <c r="C25" s="76" t="s">
        <v>1201</v>
      </c>
      <c r="D25" s="76" t="s">
        <v>1218</v>
      </c>
      <c r="E25" s="76" t="s">
        <v>1219</v>
      </c>
      <c r="F25" s="76" t="s">
        <v>1220</v>
      </c>
      <c r="G25" s="76" t="s">
        <v>1221</v>
      </c>
      <c r="H25" s="77">
        <v>388719610.69999999</v>
      </c>
    </row>
    <row r="28" spans="2:8" x14ac:dyDescent="0.2">
      <c r="H28" s="78">
        <f>SUM(H20:H27)</f>
        <v>929188968.78999996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638F6-2453-42CE-A56B-969182FB8089}">
  <dimension ref="A1:I215"/>
  <sheetViews>
    <sheetView topLeftCell="A202" workbookViewId="0">
      <selection activeCell="I213" sqref="I213"/>
    </sheetView>
  </sheetViews>
  <sheetFormatPr baseColWidth="10" defaultRowHeight="12.75" x14ac:dyDescent="0.2"/>
  <cols>
    <col min="7" max="8" width="19.1640625" bestFit="1" customWidth="1"/>
    <col min="9" max="9" width="38.5" bestFit="1" customWidth="1"/>
  </cols>
  <sheetData>
    <row r="1" spans="1:9" x14ac:dyDescent="0.2">
      <c r="A1" s="134" t="s">
        <v>103</v>
      </c>
      <c r="B1" s="133"/>
      <c r="C1" s="133"/>
      <c r="D1" s="133"/>
      <c r="E1" s="133"/>
      <c r="F1" s="133"/>
      <c r="G1" s="133"/>
      <c r="H1" s="133"/>
      <c r="I1" s="135" t="s">
        <v>1740</v>
      </c>
    </row>
    <row r="2" spans="1:9" x14ac:dyDescent="0.2">
      <c r="A2" s="134" t="s">
        <v>1271</v>
      </c>
      <c r="B2" s="133"/>
      <c r="C2" s="133"/>
      <c r="D2" s="133"/>
      <c r="E2" s="133"/>
      <c r="F2" s="133"/>
      <c r="G2" s="133"/>
      <c r="H2" s="133"/>
      <c r="I2" s="133"/>
    </row>
    <row r="4" spans="1:9" x14ac:dyDescent="0.2">
      <c r="A4" s="133"/>
      <c r="B4" s="133"/>
      <c r="C4" s="133"/>
      <c r="D4" s="136" t="s">
        <v>1272</v>
      </c>
      <c r="E4" s="133"/>
      <c r="F4" s="133"/>
      <c r="G4" s="133"/>
      <c r="H4" s="133"/>
      <c r="I4" s="133"/>
    </row>
    <row r="5" spans="1:9" x14ac:dyDescent="0.2">
      <c r="A5" s="133"/>
      <c r="B5" s="133"/>
      <c r="C5" s="133"/>
      <c r="D5" s="136" t="s">
        <v>1273</v>
      </c>
      <c r="E5" s="133"/>
      <c r="F5" s="133"/>
      <c r="G5" s="133"/>
      <c r="H5" s="133"/>
      <c r="I5" s="133"/>
    </row>
    <row r="6" spans="1:9" x14ac:dyDescent="0.2">
      <c r="A6" s="137" t="s">
        <v>1274</v>
      </c>
      <c r="B6" s="137" t="s">
        <v>1275</v>
      </c>
      <c r="C6" s="138" t="s">
        <v>1276</v>
      </c>
      <c r="D6" s="137" t="s">
        <v>1277</v>
      </c>
      <c r="E6" s="137" t="s">
        <v>1278</v>
      </c>
      <c r="F6" s="137" t="s">
        <v>1279</v>
      </c>
      <c r="G6" s="138" t="s">
        <v>1280</v>
      </c>
      <c r="H6" s="138" t="s">
        <v>1281</v>
      </c>
      <c r="I6" s="138" t="s">
        <v>1282</v>
      </c>
    </row>
    <row r="8" spans="1:9" x14ac:dyDescent="0.2">
      <c r="A8" s="134" t="s">
        <v>1283</v>
      </c>
      <c r="B8" s="133"/>
      <c r="C8" s="133"/>
      <c r="D8" s="133"/>
      <c r="E8" s="133"/>
      <c r="F8" s="134" t="s">
        <v>128</v>
      </c>
      <c r="G8" s="133"/>
      <c r="H8" s="135" t="s">
        <v>1284</v>
      </c>
      <c r="I8" s="139">
        <v>1499572830.1900024</v>
      </c>
    </row>
    <row r="9" spans="1:9" x14ac:dyDescent="0.2">
      <c r="A9" s="143" t="s">
        <v>1285</v>
      </c>
      <c r="B9" s="143" t="s">
        <v>826</v>
      </c>
      <c r="C9" s="144" t="s">
        <v>1286</v>
      </c>
      <c r="D9" s="145"/>
      <c r="E9" s="145"/>
      <c r="F9" s="143" t="s">
        <v>1287</v>
      </c>
      <c r="G9" s="146">
        <v>0</v>
      </c>
      <c r="H9" s="146">
        <v>37794676.049999997</v>
      </c>
      <c r="I9" s="146">
        <v>1461778154.1400025</v>
      </c>
    </row>
    <row r="10" spans="1:9" x14ac:dyDescent="0.2">
      <c r="A10" s="132" t="s">
        <v>1285</v>
      </c>
      <c r="B10" s="132" t="s">
        <v>826</v>
      </c>
      <c r="C10" s="140" t="s">
        <v>1288</v>
      </c>
      <c r="D10" s="141"/>
      <c r="E10" s="141"/>
      <c r="F10" s="132" t="s">
        <v>1289</v>
      </c>
      <c r="G10" s="142">
        <v>26909872249.220001</v>
      </c>
      <c r="H10" s="142">
        <v>0</v>
      </c>
      <c r="I10" s="142">
        <v>28371650403.360004</v>
      </c>
    </row>
    <row r="11" spans="1:9" x14ac:dyDescent="0.2">
      <c r="A11" s="123" t="s">
        <v>1285</v>
      </c>
      <c r="B11" s="123" t="s">
        <v>897</v>
      </c>
      <c r="C11" s="124" t="s">
        <v>1286</v>
      </c>
      <c r="D11" s="123" t="s">
        <v>96</v>
      </c>
      <c r="E11" s="123" t="s">
        <v>1290</v>
      </c>
      <c r="F11" s="123" t="s">
        <v>1291</v>
      </c>
      <c r="G11" s="125">
        <v>0</v>
      </c>
      <c r="H11" s="125">
        <v>469286118.13</v>
      </c>
      <c r="I11" s="125">
        <v>27902364285.230003</v>
      </c>
    </row>
    <row r="12" spans="1:9" x14ac:dyDescent="0.2">
      <c r="A12" s="123" t="s">
        <v>1285</v>
      </c>
      <c r="B12" s="123" t="s">
        <v>897</v>
      </c>
      <c r="C12" s="124" t="s">
        <v>1292</v>
      </c>
      <c r="D12" s="123" t="s">
        <v>96</v>
      </c>
      <c r="E12" s="123" t="s">
        <v>1293</v>
      </c>
      <c r="F12" s="123" t="s">
        <v>1294</v>
      </c>
      <c r="G12" s="125">
        <v>0</v>
      </c>
      <c r="H12" s="125">
        <v>242391809.12</v>
      </c>
      <c r="I12" s="125">
        <v>27659972476.110004</v>
      </c>
    </row>
    <row r="13" spans="1:9" x14ac:dyDescent="0.2">
      <c r="A13" s="123" t="s">
        <v>1285</v>
      </c>
      <c r="B13" s="123" t="s">
        <v>897</v>
      </c>
      <c r="C13" s="124" t="s">
        <v>1295</v>
      </c>
      <c r="D13" s="123" t="s">
        <v>96</v>
      </c>
      <c r="E13" s="123" t="s">
        <v>1296</v>
      </c>
      <c r="F13" s="123" t="s">
        <v>1297</v>
      </c>
      <c r="G13" s="125">
        <v>0</v>
      </c>
      <c r="H13" s="125">
        <v>14280000</v>
      </c>
      <c r="I13" s="125">
        <v>27645692476.110004</v>
      </c>
    </row>
    <row r="14" spans="1:9" x14ac:dyDescent="0.2">
      <c r="A14" s="123" t="s">
        <v>1285</v>
      </c>
      <c r="B14" s="123" t="s">
        <v>897</v>
      </c>
      <c r="C14" s="124" t="s">
        <v>1298</v>
      </c>
      <c r="D14" s="123" t="s">
        <v>96</v>
      </c>
      <c r="E14" s="123" t="s">
        <v>1299</v>
      </c>
      <c r="F14" s="123" t="s">
        <v>1300</v>
      </c>
      <c r="G14" s="125">
        <v>0</v>
      </c>
      <c r="H14" s="125">
        <v>224329504.28999999</v>
      </c>
      <c r="I14" s="125">
        <v>27421362971.820004</v>
      </c>
    </row>
    <row r="15" spans="1:9" x14ac:dyDescent="0.2">
      <c r="A15" s="123" t="s">
        <v>1285</v>
      </c>
      <c r="B15" s="123" t="s">
        <v>897</v>
      </c>
      <c r="C15" s="124" t="s">
        <v>1301</v>
      </c>
      <c r="D15" s="123" t="s">
        <v>96</v>
      </c>
      <c r="E15" s="123" t="s">
        <v>1302</v>
      </c>
      <c r="F15" s="123" t="s">
        <v>1303</v>
      </c>
      <c r="G15" s="125">
        <v>0</v>
      </c>
      <c r="H15" s="125">
        <v>19606580</v>
      </c>
      <c r="I15" s="125">
        <v>27401756391.820004</v>
      </c>
    </row>
    <row r="16" spans="1:9" x14ac:dyDescent="0.2">
      <c r="A16" s="123" t="s">
        <v>1285</v>
      </c>
      <c r="B16" s="123" t="s">
        <v>897</v>
      </c>
      <c r="C16" s="124" t="s">
        <v>1304</v>
      </c>
      <c r="D16" s="123" t="s">
        <v>96</v>
      </c>
      <c r="E16" s="123" t="s">
        <v>1305</v>
      </c>
      <c r="F16" s="123" t="s">
        <v>1306</v>
      </c>
      <c r="G16" s="125">
        <v>0</v>
      </c>
      <c r="H16" s="125">
        <v>256003021.44</v>
      </c>
      <c r="I16" s="125">
        <v>27145753370.380005</v>
      </c>
    </row>
    <row r="17" spans="1:9" x14ac:dyDescent="0.2">
      <c r="A17" s="123" t="s">
        <v>1285</v>
      </c>
      <c r="B17" s="123" t="s">
        <v>897</v>
      </c>
      <c r="C17" s="124" t="s">
        <v>1307</v>
      </c>
      <c r="D17" s="123" t="s">
        <v>96</v>
      </c>
      <c r="E17" s="123" t="s">
        <v>1308</v>
      </c>
      <c r="F17" s="123" t="s">
        <v>1309</v>
      </c>
      <c r="G17" s="125">
        <v>0</v>
      </c>
      <c r="H17" s="125">
        <v>379192749.38999999</v>
      </c>
      <c r="I17" s="125">
        <v>26766560620.990005</v>
      </c>
    </row>
    <row r="18" spans="1:9" x14ac:dyDescent="0.2">
      <c r="A18" s="123" t="s">
        <v>1285</v>
      </c>
      <c r="B18" s="123" t="s">
        <v>897</v>
      </c>
      <c r="C18" s="124" t="s">
        <v>1310</v>
      </c>
      <c r="D18" s="123" t="s">
        <v>96</v>
      </c>
      <c r="E18" s="123" t="s">
        <v>1311</v>
      </c>
      <c r="F18" s="123" t="s">
        <v>1312</v>
      </c>
      <c r="G18" s="125">
        <v>0</v>
      </c>
      <c r="H18" s="125">
        <v>27772416</v>
      </c>
      <c r="I18" s="125">
        <v>26738788204.990005</v>
      </c>
    </row>
    <row r="19" spans="1:9" x14ac:dyDescent="0.2">
      <c r="A19" s="123" t="s">
        <v>1285</v>
      </c>
      <c r="B19" s="123" t="s">
        <v>897</v>
      </c>
      <c r="C19" s="124" t="s">
        <v>1313</v>
      </c>
      <c r="D19" s="123" t="s">
        <v>96</v>
      </c>
      <c r="E19" s="123" t="s">
        <v>1314</v>
      </c>
      <c r="F19" s="123" t="s">
        <v>1315</v>
      </c>
      <c r="G19" s="125">
        <v>0</v>
      </c>
      <c r="H19" s="125">
        <v>102750511.84999999</v>
      </c>
      <c r="I19" s="125">
        <v>26636037693.140003</v>
      </c>
    </row>
    <row r="20" spans="1:9" x14ac:dyDescent="0.2">
      <c r="A20" s="123" t="s">
        <v>1285</v>
      </c>
      <c r="B20" s="123" t="s">
        <v>897</v>
      </c>
      <c r="C20" s="124" t="s">
        <v>1316</v>
      </c>
      <c r="D20" s="123" t="s">
        <v>96</v>
      </c>
      <c r="E20" s="123" t="s">
        <v>1317</v>
      </c>
      <c r="F20" s="123" t="s">
        <v>1318</v>
      </c>
      <c r="G20" s="125">
        <v>0</v>
      </c>
      <c r="H20" s="125">
        <v>13386000</v>
      </c>
      <c r="I20" s="125">
        <v>26622651693.140003</v>
      </c>
    </row>
    <row r="21" spans="1:9" x14ac:dyDescent="0.2">
      <c r="A21" s="123" t="s">
        <v>1285</v>
      </c>
      <c r="B21" s="123" t="s">
        <v>897</v>
      </c>
      <c r="C21" s="124" t="s">
        <v>1319</v>
      </c>
      <c r="D21" s="123" t="s">
        <v>96</v>
      </c>
      <c r="E21" s="123" t="s">
        <v>1320</v>
      </c>
      <c r="F21" s="123" t="s">
        <v>1321</v>
      </c>
      <c r="G21" s="125">
        <v>0</v>
      </c>
      <c r="H21" s="125">
        <v>11510000</v>
      </c>
      <c r="I21" s="125">
        <v>26611141693.140003</v>
      </c>
    </row>
    <row r="22" spans="1:9" x14ac:dyDescent="0.2">
      <c r="A22" s="123" t="s">
        <v>1285</v>
      </c>
      <c r="B22" s="123" t="s">
        <v>897</v>
      </c>
      <c r="C22" s="124" t="s">
        <v>1322</v>
      </c>
      <c r="D22" s="123" t="s">
        <v>96</v>
      </c>
      <c r="E22" s="123" t="s">
        <v>1323</v>
      </c>
      <c r="F22" s="123" t="s">
        <v>1324</v>
      </c>
      <c r="G22" s="125">
        <v>0</v>
      </c>
      <c r="H22" s="125">
        <v>451023750.86000001</v>
      </c>
      <c r="I22" s="125">
        <v>26160117942.280003</v>
      </c>
    </row>
    <row r="23" spans="1:9" x14ac:dyDescent="0.2">
      <c r="A23" s="123" t="s">
        <v>1285</v>
      </c>
      <c r="B23" s="123" t="s">
        <v>897</v>
      </c>
      <c r="C23" s="124" t="s">
        <v>1325</v>
      </c>
      <c r="D23" s="123" t="s">
        <v>96</v>
      </c>
      <c r="E23" s="123" t="s">
        <v>1326</v>
      </c>
      <c r="F23" s="123" t="s">
        <v>1327</v>
      </c>
      <c r="G23" s="125">
        <v>0</v>
      </c>
      <c r="H23" s="125">
        <v>15280000</v>
      </c>
      <c r="I23" s="125">
        <v>26144837942.280003</v>
      </c>
    </row>
    <row r="24" spans="1:9" x14ac:dyDescent="0.2">
      <c r="A24" s="123" t="s">
        <v>1285</v>
      </c>
      <c r="B24" s="123" t="s">
        <v>897</v>
      </c>
      <c r="C24" s="124" t="s">
        <v>1328</v>
      </c>
      <c r="D24" s="123" t="s">
        <v>96</v>
      </c>
      <c r="E24" s="123" t="s">
        <v>1329</v>
      </c>
      <c r="F24" s="123" t="s">
        <v>1330</v>
      </c>
      <c r="G24" s="125">
        <v>0</v>
      </c>
      <c r="H24" s="125">
        <v>15047000</v>
      </c>
      <c r="I24" s="125">
        <v>26129790942.280003</v>
      </c>
    </row>
    <row r="25" spans="1:9" x14ac:dyDescent="0.2">
      <c r="A25" s="123" t="s">
        <v>1285</v>
      </c>
      <c r="B25" s="123" t="s">
        <v>897</v>
      </c>
      <c r="C25" s="124" t="s">
        <v>1331</v>
      </c>
      <c r="D25" s="123" t="s">
        <v>96</v>
      </c>
      <c r="E25" s="123" t="s">
        <v>1332</v>
      </c>
      <c r="F25" s="123" t="s">
        <v>1333</v>
      </c>
      <c r="G25" s="125">
        <v>0</v>
      </c>
      <c r="H25" s="125">
        <v>32040000</v>
      </c>
      <c r="I25" s="125">
        <v>26097750942.280003</v>
      </c>
    </row>
    <row r="26" spans="1:9" x14ac:dyDescent="0.2">
      <c r="A26" s="123" t="s">
        <v>1285</v>
      </c>
      <c r="B26" s="123" t="s">
        <v>897</v>
      </c>
      <c r="C26" s="124" t="s">
        <v>1334</v>
      </c>
      <c r="D26" s="123" t="s">
        <v>96</v>
      </c>
      <c r="E26" s="123" t="s">
        <v>1335</v>
      </c>
      <c r="F26" s="123" t="s">
        <v>1336</v>
      </c>
      <c r="G26" s="125">
        <v>0</v>
      </c>
      <c r="H26" s="125">
        <v>18000000</v>
      </c>
      <c r="I26" s="125">
        <v>26079750942.280003</v>
      </c>
    </row>
    <row r="27" spans="1:9" x14ac:dyDescent="0.2">
      <c r="A27" s="123" t="s">
        <v>1285</v>
      </c>
      <c r="B27" s="123" t="s">
        <v>897</v>
      </c>
      <c r="C27" s="124" t="s">
        <v>1337</v>
      </c>
      <c r="D27" s="123" t="s">
        <v>96</v>
      </c>
      <c r="E27" s="123" t="s">
        <v>1338</v>
      </c>
      <c r="F27" s="123" t="s">
        <v>1339</v>
      </c>
      <c r="G27" s="125">
        <v>0</v>
      </c>
      <c r="H27" s="125">
        <v>272305700.47000003</v>
      </c>
      <c r="I27" s="125">
        <v>25807445241.810005</v>
      </c>
    </row>
    <row r="28" spans="1:9" x14ac:dyDescent="0.2">
      <c r="A28" s="123" t="s">
        <v>1285</v>
      </c>
      <c r="B28" s="123" t="s">
        <v>897</v>
      </c>
      <c r="C28" s="124" t="s">
        <v>1340</v>
      </c>
      <c r="D28" s="123" t="s">
        <v>96</v>
      </c>
      <c r="E28" s="123" t="s">
        <v>1341</v>
      </c>
      <c r="F28" s="123" t="s">
        <v>1342</v>
      </c>
      <c r="G28" s="125">
        <v>0</v>
      </c>
      <c r="H28" s="125">
        <v>796353935.05999994</v>
      </c>
      <c r="I28" s="125">
        <v>25011091306.750004</v>
      </c>
    </row>
    <row r="29" spans="1:9" x14ac:dyDescent="0.2">
      <c r="A29" s="123" t="s">
        <v>1285</v>
      </c>
      <c r="B29" s="123" t="s">
        <v>897</v>
      </c>
      <c r="C29" s="124" t="s">
        <v>1343</v>
      </c>
      <c r="D29" s="123" t="s">
        <v>96</v>
      </c>
      <c r="E29" s="123" t="s">
        <v>1344</v>
      </c>
      <c r="F29" s="123" t="s">
        <v>1345</v>
      </c>
      <c r="G29" s="125">
        <v>0</v>
      </c>
      <c r="H29" s="125">
        <v>306936626.69</v>
      </c>
      <c r="I29" s="125">
        <v>24704154680.060005</v>
      </c>
    </row>
    <row r="30" spans="1:9" x14ac:dyDescent="0.2">
      <c r="A30" s="123" t="s">
        <v>1285</v>
      </c>
      <c r="B30" s="123" t="s">
        <v>897</v>
      </c>
      <c r="C30" s="124" t="s">
        <v>1346</v>
      </c>
      <c r="D30" s="123" t="s">
        <v>96</v>
      </c>
      <c r="E30" s="123" t="s">
        <v>1347</v>
      </c>
      <c r="F30" s="123" t="s">
        <v>1348</v>
      </c>
      <c r="G30" s="125">
        <v>0</v>
      </c>
      <c r="H30" s="125">
        <v>488803526.57999998</v>
      </c>
      <c r="I30" s="125">
        <v>24215351153.480003</v>
      </c>
    </row>
    <row r="31" spans="1:9" x14ac:dyDescent="0.2">
      <c r="A31" s="123" t="s">
        <v>1285</v>
      </c>
      <c r="B31" s="123" t="s">
        <v>897</v>
      </c>
      <c r="C31" s="124" t="s">
        <v>1349</v>
      </c>
      <c r="D31" s="123" t="s">
        <v>96</v>
      </c>
      <c r="E31" s="123" t="s">
        <v>1350</v>
      </c>
      <c r="F31" s="123" t="s">
        <v>1351</v>
      </c>
      <c r="G31" s="125">
        <v>0</v>
      </c>
      <c r="H31" s="125">
        <v>186830582.74000001</v>
      </c>
      <c r="I31" s="125">
        <v>24028520570.740005</v>
      </c>
    </row>
    <row r="32" spans="1:9" x14ac:dyDescent="0.2">
      <c r="A32" s="123" t="s">
        <v>1285</v>
      </c>
      <c r="B32" s="123" t="s">
        <v>897</v>
      </c>
      <c r="C32" s="124" t="s">
        <v>1352</v>
      </c>
      <c r="D32" s="123" t="s">
        <v>96</v>
      </c>
      <c r="E32" s="123" t="s">
        <v>1353</v>
      </c>
      <c r="F32" s="123" t="s">
        <v>1354</v>
      </c>
      <c r="G32" s="125">
        <v>0</v>
      </c>
      <c r="H32" s="125">
        <v>152196056.91</v>
      </c>
      <c r="I32" s="125">
        <v>23876324513.830002</v>
      </c>
    </row>
    <row r="33" spans="1:9" x14ac:dyDescent="0.2">
      <c r="A33" s="123" t="s">
        <v>1285</v>
      </c>
      <c r="B33" s="123" t="s">
        <v>897</v>
      </c>
      <c r="C33" s="124" t="s">
        <v>1355</v>
      </c>
      <c r="D33" s="123" t="s">
        <v>96</v>
      </c>
      <c r="E33" s="123" t="s">
        <v>1356</v>
      </c>
      <c r="F33" s="123" t="s">
        <v>1357</v>
      </c>
      <c r="G33" s="125">
        <v>0</v>
      </c>
      <c r="H33" s="125">
        <v>408575397.38999999</v>
      </c>
      <c r="I33" s="125">
        <v>23467749116.440002</v>
      </c>
    </row>
    <row r="34" spans="1:9" x14ac:dyDescent="0.2">
      <c r="A34" s="123" t="s">
        <v>1285</v>
      </c>
      <c r="B34" s="123" t="s">
        <v>897</v>
      </c>
      <c r="C34" s="124" t="s">
        <v>1358</v>
      </c>
      <c r="D34" s="123" t="s">
        <v>96</v>
      </c>
      <c r="E34" s="123" t="s">
        <v>1359</v>
      </c>
      <c r="F34" s="123" t="s">
        <v>1360</v>
      </c>
      <c r="G34" s="125">
        <v>0</v>
      </c>
      <c r="H34" s="125">
        <v>100009979.87</v>
      </c>
      <c r="I34" s="125">
        <v>23367739136.570004</v>
      </c>
    </row>
    <row r="35" spans="1:9" x14ac:dyDescent="0.2">
      <c r="A35" s="123" t="s">
        <v>1285</v>
      </c>
      <c r="B35" s="123" t="s">
        <v>897</v>
      </c>
      <c r="C35" s="124" t="s">
        <v>1361</v>
      </c>
      <c r="D35" s="123" t="s">
        <v>96</v>
      </c>
      <c r="E35" s="123" t="s">
        <v>1362</v>
      </c>
      <c r="F35" s="123" t="s">
        <v>1363</v>
      </c>
      <c r="G35" s="125">
        <v>0</v>
      </c>
      <c r="H35" s="125">
        <v>134855850</v>
      </c>
      <c r="I35" s="125">
        <v>23232883286.570004</v>
      </c>
    </row>
    <row r="36" spans="1:9" x14ac:dyDescent="0.2">
      <c r="A36" s="123" t="s">
        <v>1285</v>
      </c>
      <c r="B36" s="123" t="s">
        <v>897</v>
      </c>
      <c r="C36" s="124" t="s">
        <v>1364</v>
      </c>
      <c r="D36" s="123" t="s">
        <v>96</v>
      </c>
      <c r="E36" s="123" t="s">
        <v>1365</v>
      </c>
      <c r="F36" s="123" t="s">
        <v>1366</v>
      </c>
      <c r="G36" s="125">
        <v>0</v>
      </c>
      <c r="H36" s="125">
        <v>64158827.579999998</v>
      </c>
      <c r="I36" s="125">
        <v>23168724458.990005</v>
      </c>
    </row>
    <row r="37" spans="1:9" x14ac:dyDescent="0.2">
      <c r="A37" s="123" t="s">
        <v>1285</v>
      </c>
      <c r="B37" s="123" t="s">
        <v>897</v>
      </c>
      <c r="C37" s="124" t="s">
        <v>1367</v>
      </c>
      <c r="D37" s="123" t="s">
        <v>96</v>
      </c>
      <c r="E37" s="123" t="s">
        <v>1368</v>
      </c>
      <c r="F37" s="123" t="s">
        <v>1366</v>
      </c>
      <c r="G37" s="125">
        <v>0</v>
      </c>
      <c r="H37" s="125">
        <v>119023889.64</v>
      </c>
      <c r="I37" s="125">
        <v>23049700569.350002</v>
      </c>
    </row>
    <row r="38" spans="1:9" x14ac:dyDescent="0.2">
      <c r="A38" s="123" t="s">
        <v>1285</v>
      </c>
      <c r="B38" s="123" t="s">
        <v>897</v>
      </c>
      <c r="C38" s="124" t="s">
        <v>1369</v>
      </c>
      <c r="D38" s="123" t="s">
        <v>96</v>
      </c>
      <c r="E38" s="123" t="s">
        <v>1370</v>
      </c>
      <c r="F38" s="123" t="s">
        <v>1371</v>
      </c>
      <c r="G38" s="125">
        <v>0</v>
      </c>
      <c r="H38" s="125">
        <v>264496578.19</v>
      </c>
      <c r="I38" s="125">
        <v>22785203991.160004</v>
      </c>
    </row>
    <row r="39" spans="1:9" x14ac:dyDescent="0.2">
      <c r="A39" s="123" t="s">
        <v>1285</v>
      </c>
      <c r="B39" s="123" t="s">
        <v>897</v>
      </c>
      <c r="C39" s="124" t="s">
        <v>1372</v>
      </c>
      <c r="D39" s="123" t="s">
        <v>96</v>
      </c>
      <c r="E39" s="123" t="s">
        <v>1373</v>
      </c>
      <c r="F39" s="123" t="s">
        <v>1374</v>
      </c>
      <c r="G39" s="125">
        <v>0</v>
      </c>
      <c r="H39" s="125">
        <v>235987542</v>
      </c>
      <c r="I39" s="125">
        <v>22549216449.160004</v>
      </c>
    </row>
    <row r="40" spans="1:9" x14ac:dyDescent="0.2">
      <c r="A40" s="123" t="s">
        <v>1285</v>
      </c>
      <c r="B40" s="123" t="s">
        <v>897</v>
      </c>
      <c r="C40" s="124" t="s">
        <v>1375</v>
      </c>
      <c r="D40" s="123" t="s">
        <v>96</v>
      </c>
      <c r="E40" s="123" t="s">
        <v>1376</v>
      </c>
      <c r="F40" s="123" t="s">
        <v>1377</v>
      </c>
      <c r="G40" s="125">
        <v>0</v>
      </c>
      <c r="H40" s="125">
        <v>282564030.56</v>
      </c>
      <c r="I40" s="125">
        <v>22266652418.600002</v>
      </c>
    </row>
    <row r="41" spans="1:9" x14ac:dyDescent="0.2">
      <c r="A41" s="123" t="s">
        <v>1285</v>
      </c>
      <c r="B41" s="123" t="s">
        <v>897</v>
      </c>
      <c r="C41" s="124" t="s">
        <v>1378</v>
      </c>
      <c r="D41" s="123" t="s">
        <v>96</v>
      </c>
      <c r="E41" s="123" t="s">
        <v>1379</v>
      </c>
      <c r="F41" s="123" t="s">
        <v>1380</v>
      </c>
      <c r="G41" s="125">
        <v>0</v>
      </c>
      <c r="H41" s="125">
        <v>581429832.05999994</v>
      </c>
      <c r="I41" s="125">
        <v>21685222586.540001</v>
      </c>
    </row>
    <row r="42" spans="1:9" x14ac:dyDescent="0.2">
      <c r="A42" s="123" t="s">
        <v>1285</v>
      </c>
      <c r="B42" s="123" t="s">
        <v>897</v>
      </c>
      <c r="C42" s="124" t="s">
        <v>1381</v>
      </c>
      <c r="D42" s="123" t="s">
        <v>96</v>
      </c>
      <c r="E42" s="123" t="s">
        <v>1296</v>
      </c>
      <c r="F42" s="123" t="s">
        <v>1382</v>
      </c>
      <c r="G42" s="125">
        <v>0</v>
      </c>
      <c r="H42" s="125">
        <v>14280000</v>
      </c>
      <c r="I42" s="125">
        <v>21670942586.540001</v>
      </c>
    </row>
    <row r="43" spans="1:9" x14ac:dyDescent="0.2">
      <c r="A43" s="123" t="s">
        <v>1285</v>
      </c>
      <c r="B43" s="123" t="s">
        <v>897</v>
      </c>
      <c r="C43" s="124" t="s">
        <v>1383</v>
      </c>
      <c r="D43" s="123" t="s">
        <v>96</v>
      </c>
      <c r="E43" s="123" t="s">
        <v>1384</v>
      </c>
      <c r="F43" s="123" t="s">
        <v>1385</v>
      </c>
      <c r="G43" s="125">
        <v>0</v>
      </c>
      <c r="H43" s="125">
        <v>45571760.390000001</v>
      </c>
      <c r="I43" s="125">
        <v>21625370826.150002</v>
      </c>
    </row>
    <row r="44" spans="1:9" x14ac:dyDescent="0.2">
      <c r="A44" s="123" t="s">
        <v>1285</v>
      </c>
      <c r="B44" s="123" t="s">
        <v>897</v>
      </c>
      <c r="C44" s="124" t="s">
        <v>1386</v>
      </c>
      <c r="D44" s="123" t="s">
        <v>96</v>
      </c>
      <c r="E44" s="123" t="s">
        <v>1387</v>
      </c>
      <c r="F44" s="123" t="s">
        <v>1388</v>
      </c>
      <c r="G44" s="125">
        <v>0</v>
      </c>
      <c r="H44" s="125">
        <v>426482705.25999999</v>
      </c>
      <c r="I44" s="125">
        <v>21198888120.890003</v>
      </c>
    </row>
    <row r="45" spans="1:9" x14ac:dyDescent="0.2">
      <c r="A45" s="123" t="s">
        <v>1285</v>
      </c>
      <c r="B45" s="123" t="s">
        <v>897</v>
      </c>
      <c r="C45" s="124" t="s">
        <v>1389</v>
      </c>
      <c r="D45" s="123" t="s">
        <v>96</v>
      </c>
      <c r="E45" s="123" t="s">
        <v>1390</v>
      </c>
      <c r="F45" s="123" t="s">
        <v>1391</v>
      </c>
      <c r="G45" s="125">
        <v>0</v>
      </c>
      <c r="H45" s="125">
        <v>36066061.350000001</v>
      </c>
      <c r="I45" s="125">
        <v>21162822059.540001</v>
      </c>
    </row>
    <row r="46" spans="1:9" x14ac:dyDescent="0.2">
      <c r="A46" s="123" t="s">
        <v>1285</v>
      </c>
      <c r="B46" s="123" t="s">
        <v>897</v>
      </c>
      <c r="C46" s="124" t="s">
        <v>1392</v>
      </c>
      <c r="D46" s="123" t="s">
        <v>96</v>
      </c>
      <c r="E46" s="123" t="s">
        <v>1393</v>
      </c>
      <c r="F46" s="123" t="s">
        <v>1394</v>
      </c>
      <c r="G46" s="125">
        <v>0</v>
      </c>
      <c r="H46" s="125">
        <v>89122445.090000004</v>
      </c>
      <c r="I46" s="125">
        <v>21073699614.450001</v>
      </c>
    </row>
    <row r="47" spans="1:9" x14ac:dyDescent="0.2">
      <c r="A47" s="123" t="s">
        <v>1285</v>
      </c>
      <c r="B47" s="123" t="s">
        <v>897</v>
      </c>
      <c r="C47" s="124" t="s">
        <v>1395</v>
      </c>
      <c r="D47" s="123" t="s">
        <v>96</v>
      </c>
      <c r="E47" s="123" t="s">
        <v>1396</v>
      </c>
      <c r="F47" s="123" t="s">
        <v>1397</v>
      </c>
      <c r="G47" s="125">
        <v>0</v>
      </c>
      <c r="H47" s="125">
        <v>117270850.3</v>
      </c>
      <c r="I47" s="125">
        <v>20956428764.150002</v>
      </c>
    </row>
    <row r="48" spans="1:9" x14ac:dyDescent="0.2">
      <c r="A48" s="123" t="s">
        <v>1285</v>
      </c>
      <c r="B48" s="123" t="s">
        <v>897</v>
      </c>
      <c r="C48" s="124" t="s">
        <v>1398</v>
      </c>
      <c r="D48" s="123" t="s">
        <v>96</v>
      </c>
      <c r="E48" s="123" t="s">
        <v>1399</v>
      </c>
      <c r="F48" s="123" t="s">
        <v>1400</v>
      </c>
      <c r="G48" s="125">
        <v>0</v>
      </c>
      <c r="H48" s="125">
        <v>71886000</v>
      </c>
      <c r="I48" s="125">
        <v>20884542764.150002</v>
      </c>
    </row>
    <row r="49" spans="1:9" x14ac:dyDescent="0.2">
      <c r="A49" s="123" t="s">
        <v>1285</v>
      </c>
      <c r="B49" s="123" t="s">
        <v>897</v>
      </c>
      <c r="C49" s="124" t="s">
        <v>1401</v>
      </c>
      <c r="D49" s="123" t="s">
        <v>96</v>
      </c>
      <c r="E49" s="123" t="s">
        <v>1402</v>
      </c>
      <c r="F49" s="123" t="s">
        <v>1403</v>
      </c>
      <c r="G49" s="125">
        <v>0</v>
      </c>
      <c r="H49" s="125">
        <v>126453088.97</v>
      </c>
      <c r="I49" s="125">
        <v>20758089675.18</v>
      </c>
    </row>
    <row r="50" spans="1:9" x14ac:dyDescent="0.2">
      <c r="A50" s="123" t="s">
        <v>1285</v>
      </c>
      <c r="B50" s="123" t="s">
        <v>897</v>
      </c>
      <c r="C50" s="124" t="s">
        <v>1404</v>
      </c>
      <c r="D50" s="123" t="s">
        <v>96</v>
      </c>
      <c r="E50" s="123" t="s">
        <v>1405</v>
      </c>
      <c r="F50" s="123" t="s">
        <v>1406</v>
      </c>
      <c r="G50" s="125">
        <v>0</v>
      </c>
      <c r="H50" s="125">
        <v>494487744.69</v>
      </c>
      <c r="I50" s="125">
        <v>20263601930.490002</v>
      </c>
    </row>
    <row r="51" spans="1:9" x14ac:dyDescent="0.2">
      <c r="A51" s="123" t="s">
        <v>1285</v>
      </c>
      <c r="B51" s="123" t="s">
        <v>897</v>
      </c>
      <c r="C51" s="124" t="s">
        <v>1407</v>
      </c>
      <c r="D51" s="123" t="s">
        <v>96</v>
      </c>
      <c r="E51" s="123" t="s">
        <v>1408</v>
      </c>
      <c r="F51" s="123" t="s">
        <v>1409</v>
      </c>
      <c r="G51" s="125">
        <v>0</v>
      </c>
      <c r="H51" s="125">
        <v>220400000.16999999</v>
      </c>
      <c r="I51" s="125">
        <v>20043201930.32</v>
      </c>
    </row>
    <row r="52" spans="1:9" x14ac:dyDescent="0.2">
      <c r="A52" s="123" t="s">
        <v>1285</v>
      </c>
      <c r="B52" s="123" t="s">
        <v>897</v>
      </c>
      <c r="C52" s="124" t="s">
        <v>1410</v>
      </c>
      <c r="D52" s="123" t="s">
        <v>96</v>
      </c>
      <c r="E52" s="123" t="s">
        <v>1411</v>
      </c>
      <c r="F52" s="123" t="s">
        <v>1412</v>
      </c>
      <c r="G52" s="125">
        <v>0</v>
      </c>
      <c r="H52" s="125">
        <v>68576733.840000004</v>
      </c>
      <c r="I52" s="125">
        <v>19974625196.480003</v>
      </c>
    </row>
    <row r="53" spans="1:9" x14ac:dyDescent="0.2">
      <c r="A53" s="123" t="s">
        <v>1285</v>
      </c>
      <c r="B53" s="123" t="s">
        <v>897</v>
      </c>
      <c r="C53" s="124" t="s">
        <v>1413</v>
      </c>
      <c r="D53" s="123" t="s">
        <v>96</v>
      </c>
      <c r="E53" s="123" t="s">
        <v>1414</v>
      </c>
      <c r="F53" s="123" t="s">
        <v>1415</v>
      </c>
      <c r="G53" s="125">
        <v>0</v>
      </c>
      <c r="H53" s="125">
        <v>21456800</v>
      </c>
      <c r="I53" s="125">
        <v>19953168396.480003</v>
      </c>
    </row>
    <row r="54" spans="1:9" x14ac:dyDescent="0.2">
      <c r="A54" s="123" t="s">
        <v>1285</v>
      </c>
      <c r="B54" s="123" t="s">
        <v>897</v>
      </c>
      <c r="C54" s="124" t="s">
        <v>1416</v>
      </c>
      <c r="D54" s="123" t="s">
        <v>96</v>
      </c>
      <c r="E54" s="123" t="s">
        <v>1417</v>
      </c>
      <c r="F54" s="123" t="s">
        <v>1418</v>
      </c>
      <c r="G54" s="125">
        <v>0</v>
      </c>
      <c r="H54" s="125">
        <v>21750000</v>
      </c>
      <c r="I54" s="125">
        <v>19931418396.480003</v>
      </c>
    </row>
    <row r="55" spans="1:9" x14ac:dyDescent="0.2">
      <c r="A55" s="123" t="s">
        <v>1285</v>
      </c>
      <c r="B55" s="123" t="s">
        <v>897</v>
      </c>
      <c r="C55" s="124" t="s">
        <v>1419</v>
      </c>
      <c r="D55" s="123" t="s">
        <v>96</v>
      </c>
      <c r="E55" s="123" t="s">
        <v>1420</v>
      </c>
      <c r="F55" s="123" t="s">
        <v>1421</v>
      </c>
      <c r="G55" s="125">
        <v>0</v>
      </c>
      <c r="H55" s="125">
        <v>41452600</v>
      </c>
      <c r="I55" s="125">
        <v>19889965796.480003</v>
      </c>
    </row>
    <row r="56" spans="1:9" x14ac:dyDescent="0.2">
      <c r="A56" s="123" t="s">
        <v>1285</v>
      </c>
      <c r="B56" s="123" t="s">
        <v>897</v>
      </c>
      <c r="C56" s="124" t="s">
        <v>1422</v>
      </c>
      <c r="D56" s="123" t="s">
        <v>96</v>
      </c>
      <c r="E56" s="123" t="s">
        <v>1423</v>
      </c>
      <c r="F56" s="123" t="s">
        <v>1424</v>
      </c>
      <c r="G56" s="125">
        <v>0</v>
      </c>
      <c r="H56" s="125">
        <v>160097087.16</v>
      </c>
      <c r="I56" s="125">
        <v>19729868709.32</v>
      </c>
    </row>
    <row r="57" spans="1:9" x14ac:dyDescent="0.2">
      <c r="A57" s="123" t="s">
        <v>1285</v>
      </c>
      <c r="B57" s="123" t="s">
        <v>897</v>
      </c>
      <c r="C57" s="124" t="s">
        <v>1425</v>
      </c>
      <c r="D57" s="123" t="s">
        <v>96</v>
      </c>
      <c r="E57" s="123" t="s">
        <v>1426</v>
      </c>
      <c r="F57" s="123" t="s">
        <v>1427</v>
      </c>
      <c r="G57" s="125">
        <v>0</v>
      </c>
      <c r="H57" s="125">
        <v>78388200</v>
      </c>
      <c r="I57" s="125">
        <v>19651480509.32</v>
      </c>
    </row>
    <row r="58" spans="1:9" x14ac:dyDescent="0.2">
      <c r="A58" s="123" t="s">
        <v>1285</v>
      </c>
      <c r="B58" s="123" t="s">
        <v>897</v>
      </c>
      <c r="C58" s="124" t="s">
        <v>1428</v>
      </c>
      <c r="D58" s="123" t="s">
        <v>96</v>
      </c>
      <c r="E58" s="123" t="s">
        <v>1429</v>
      </c>
      <c r="F58" s="123" t="s">
        <v>1430</v>
      </c>
      <c r="G58" s="125">
        <v>0</v>
      </c>
      <c r="H58" s="125">
        <v>480938782.62</v>
      </c>
      <c r="I58" s="125">
        <v>19170541726.700001</v>
      </c>
    </row>
    <row r="59" spans="1:9" x14ac:dyDescent="0.2">
      <c r="A59" s="123" t="s">
        <v>1285</v>
      </c>
      <c r="B59" s="123" t="s">
        <v>897</v>
      </c>
      <c r="C59" s="124" t="s">
        <v>1431</v>
      </c>
      <c r="D59" s="123" t="s">
        <v>96</v>
      </c>
      <c r="E59" s="123" t="s">
        <v>1432</v>
      </c>
      <c r="F59" s="123" t="s">
        <v>1433</v>
      </c>
      <c r="G59" s="125">
        <v>0</v>
      </c>
      <c r="H59" s="125">
        <v>940000000</v>
      </c>
      <c r="I59" s="125">
        <v>18230541726.700001</v>
      </c>
    </row>
    <row r="60" spans="1:9" x14ac:dyDescent="0.2">
      <c r="A60" s="123" t="s">
        <v>1285</v>
      </c>
      <c r="B60" s="123" t="s">
        <v>897</v>
      </c>
      <c r="C60" s="124" t="s">
        <v>1434</v>
      </c>
      <c r="D60" s="123" t="s">
        <v>96</v>
      </c>
      <c r="E60" s="123" t="s">
        <v>1435</v>
      </c>
      <c r="F60" s="123" t="s">
        <v>1436</v>
      </c>
      <c r="G60" s="125">
        <v>0</v>
      </c>
      <c r="H60" s="125">
        <v>119261538.45999999</v>
      </c>
      <c r="I60" s="125">
        <v>18111280188.240002</v>
      </c>
    </row>
    <row r="61" spans="1:9" x14ac:dyDescent="0.2">
      <c r="A61" s="123" t="s">
        <v>1285</v>
      </c>
      <c r="B61" s="123" t="s">
        <v>897</v>
      </c>
      <c r="C61" s="124" t="s">
        <v>1437</v>
      </c>
      <c r="D61" s="123" t="s">
        <v>96</v>
      </c>
      <c r="E61" s="123" t="s">
        <v>1438</v>
      </c>
      <c r="F61" s="123" t="s">
        <v>1439</v>
      </c>
      <c r="G61" s="125">
        <v>0</v>
      </c>
      <c r="H61" s="125">
        <v>172179427.84999999</v>
      </c>
      <c r="I61" s="125">
        <v>17939100760.389999</v>
      </c>
    </row>
    <row r="62" spans="1:9" x14ac:dyDescent="0.2">
      <c r="A62" s="123" t="s">
        <v>1285</v>
      </c>
      <c r="B62" s="123" t="s">
        <v>897</v>
      </c>
      <c r="C62" s="124" t="s">
        <v>1440</v>
      </c>
      <c r="D62" s="123" t="s">
        <v>96</v>
      </c>
      <c r="E62" s="123" t="s">
        <v>1441</v>
      </c>
      <c r="F62" s="123" t="s">
        <v>1442</v>
      </c>
      <c r="G62" s="125">
        <v>0</v>
      </c>
      <c r="H62" s="125">
        <v>38000000</v>
      </c>
      <c r="I62" s="125">
        <v>17901100760.389999</v>
      </c>
    </row>
    <row r="63" spans="1:9" x14ac:dyDescent="0.2">
      <c r="A63" s="123" t="s">
        <v>1285</v>
      </c>
      <c r="B63" s="123" t="s">
        <v>897</v>
      </c>
      <c r="C63" s="124" t="s">
        <v>1443</v>
      </c>
      <c r="D63" s="123" t="s">
        <v>96</v>
      </c>
      <c r="E63" s="123" t="s">
        <v>1444</v>
      </c>
      <c r="F63" s="123" t="s">
        <v>1445</v>
      </c>
      <c r="G63" s="125">
        <v>0</v>
      </c>
      <c r="H63" s="125">
        <v>44221675.649999999</v>
      </c>
      <c r="I63" s="125">
        <v>17856879084.740002</v>
      </c>
    </row>
    <row r="64" spans="1:9" x14ac:dyDescent="0.2">
      <c r="A64" s="123" t="s">
        <v>1285</v>
      </c>
      <c r="B64" s="123" t="s">
        <v>897</v>
      </c>
      <c r="C64" s="124" t="s">
        <v>1446</v>
      </c>
      <c r="D64" s="123" t="s">
        <v>96</v>
      </c>
      <c r="E64" s="123" t="s">
        <v>1447</v>
      </c>
      <c r="F64" s="123" t="s">
        <v>1448</v>
      </c>
      <c r="G64" s="125">
        <v>0</v>
      </c>
      <c r="H64" s="125">
        <v>124448119.87</v>
      </c>
      <c r="I64" s="125">
        <v>17732430964.870003</v>
      </c>
    </row>
    <row r="65" spans="1:9" x14ac:dyDescent="0.2">
      <c r="A65" s="123" t="s">
        <v>1285</v>
      </c>
      <c r="B65" s="123" t="s">
        <v>897</v>
      </c>
      <c r="C65" s="124" t="s">
        <v>1449</v>
      </c>
      <c r="D65" s="123" t="s">
        <v>96</v>
      </c>
      <c r="E65" s="123" t="s">
        <v>1450</v>
      </c>
      <c r="F65" s="123" t="s">
        <v>1451</v>
      </c>
      <c r="G65" s="125">
        <v>0</v>
      </c>
      <c r="H65" s="125">
        <v>28897615.260000002</v>
      </c>
      <c r="I65" s="125">
        <v>17703533349.610001</v>
      </c>
    </row>
    <row r="66" spans="1:9" x14ac:dyDescent="0.2">
      <c r="A66" s="123" t="s">
        <v>1285</v>
      </c>
      <c r="B66" s="123" t="s">
        <v>897</v>
      </c>
      <c r="C66" s="124" t="s">
        <v>1452</v>
      </c>
      <c r="D66" s="123" t="s">
        <v>96</v>
      </c>
      <c r="E66" s="123" t="s">
        <v>1453</v>
      </c>
      <c r="F66" s="123" t="s">
        <v>1451</v>
      </c>
      <c r="G66" s="125">
        <v>0</v>
      </c>
      <c r="H66" s="125">
        <v>24242965.82</v>
      </c>
      <c r="I66" s="125">
        <v>17679290383.790001</v>
      </c>
    </row>
    <row r="67" spans="1:9" x14ac:dyDescent="0.2">
      <c r="A67" s="123" t="s">
        <v>1285</v>
      </c>
      <c r="B67" s="123" t="s">
        <v>897</v>
      </c>
      <c r="C67" s="124" t="s">
        <v>1454</v>
      </c>
      <c r="D67" s="123" t="s">
        <v>96</v>
      </c>
      <c r="E67" s="123" t="s">
        <v>1455</v>
      </c>
      <c r="F67" s="123" t="s">
        <v>1456</v>
      </c>
      <c r="G67" s="125">
        <v>0</v>
      </c>
      <c r="H67" s="125">
        <v>351867708.72000003</v>
      </c>
      <c r="I67" s="125">
        <v>17327422675.07</v>
      </c>
    </row>
    <row r="68" spans="1:9" x14ac:dyDescent="0.2">
      <c r="A68" s="123" t="s">
        <v>1285</v>
      </c>
      <c r="B68" s="123" t="s">
        <v>897</v>
      </c>
      <c r="C68" s="124" t="s">
        <v>1457</v>
      </c>
      <c r="D68" s="123" t="s">
        <v>96</v>
      </c>
      <c r="E68" s="123" t="s">
        <v>1458</v>
      </c>
      <c r="F68" s="123" t="s">
        <v>1459</v>
      </c>
      <c r="G68" s="125">
        <v>0</v>
      </c>
      <c r="H68" s="125">
        <v>537846098.05999994</v>
      </c>
      <c r="I68" s="125">
        <v>16789576577.010002</v>
      </c>
    </row>
    <row r="69" spans="1:9" x14ac:dyDescent="0.2">
      <c r="A69" s="123" t="s">
        <v>1285</v>
      </c>
      <c r="B69" s="123" t="s">
        <v>897</v>
      </c>
      <c r="C69" s="124" t="s">
        <v>1460</v>
      </c>
      <c r="D69" s="123" t="s">
        <v>96</v>
      </c>
      <c r="E69" s="123" t="s">
        <v>1461</v>
      </c>
      <c r="F69" s="123" t="s">
        <v>1462</v>
      </c>
      <c r="G69" s="125">
        <v>0</v>
      </c>
      <c r="H69" s="125">
        <v>225632400.91999999</v>
      </c>
      <c r="I69" s="125">
        <v>16563944176.090002</v>
      </c>
    </row>
    <row r="70" spans="1:9" x14ac:dyDescent="0.2">
      <c r="A70" s="123" t="s">
        <v>1285</v>
      </c>
      <c r="B70" s="123" t="s">
        <v>897</v>
      </c>
      <c r="C70" s="124" t="s">
        <v>1463</v>
      </c>
      <c r="D70" s="123" t="s">
        <v>96</v>
      </c>
      <c r="E70" s="123" t="s">
        <v>1464</v>
      </c>
      <c r="F70" s="123" t="s">
        <v>1465</v>
      </c>
      <c r="G70" s="125">
        <v>0</v>
      </c>
      <c r="H70" s="125">
        <v>27937556</v>
      </c>
      <c r="I70" s="125">
        <v>16536006620.090002</v>
      </c>
    </row>
    <row r="71" spans="1:9" x14ac:dyDescent="0.2">
      <c r="A71" s="123" t="s">
        <v>1285</v>
      </c>
      <c r="B71" s="123" t="s">
        <v>897</v>
      </c>
      <c r="C71" s="124" t="s">
        <v>1466</v>
      </c>
      <c r="D71" s="123" t="s">
        <v>96</v>
      </c>
      <c r="E71" s="123" t="s">
        <v>1467</v>
      </c>
      <c r="F71" s="123" t="s">
        <v>1468</v>
      </c>
      <c r="G71" s="125">
        <v>0</v>
      </c>
      <c r="H71" s="125">
        <v>160016579.40000001</v>
      </c>
      <c r="I71" s="125">
        <v>16375990040.690002</v>
      </c>
    </row>
    <row r="72" spans="1:9" x14ac:dyDescent="0.2">
      <c r="A72" s="123" t="s">
        <v>1285</v>
      </c>
      <c r="B72" s="123" t="s">
        <v>897</v>
      </c>
      <c r="C72" s="124" t="s">
        <v>1469</v>
      </c>
      <c r="D72" s="123" t="s">
        <v>96</v>
      </c>
      <c r="E72" s="123" t="s">
        <v>1470</v>
      </c>
      <c r="F72" s="123" t="s">
        <v>1471</v>
      </c>
      <c r="G72" s="125">
        <v>0</v>
      </c>
      <c r="H72" s="125">
        <v>332972989.08999997</v>
      </c>
      <c r="I72" s="125">
        <v>16043017051.600002</v>
      </c>
    </row>
    <row r="73" spans="1:9" x14ac:dyDescent="0.2">
      <c r="A73" s="123" t="s">
        <v>1285</v>
      </c>
      <c r="B73" s="123" t="s">
        <v>897</v>
      </c>
      <c r="C73" s="124" t="s">
        <v>1472</v>
      </c>
      <c r="D73" s="123" t="s">
        <v>96</v>
      </c>
      <c r="E73" s="123" t="s">
        <v>1473</v>
      </c>
      <c r="F73" s="123" t="s">
        <v>1474</v>
      </c>
      <c r="G73" s="125">
        <v>0</v>
      </c>
      <c r="H73" s="125">
        <v>267011238.90000001</v>
      </c>
      <c r="I73" s="125">
        <v>15776005812.700003</v>
      </c>
    </row>
    <row r="74" spans="1:9" x14ac:dyDescent="0.2">
      <c r="A74" s="123" t="s">
        <v>1285</v>
      </c>
      <c r="B74" s="123" t="s">
        <v>897</v>
      </c>
      <c r="C74" s="124" t="s">
        <v>1475</v>
      </c>
      <c r="D74" s="123" t="s">
        <v>96</v>
      </c>
      <c r="E74" s="123" t="s">
        <v>1476</v>
      </c>
      <c r="F74" s="123" t="s">
        <v>1477</v>
      </c>
      <c r="G74" s="125">
        <v>0</v>
      </c>
      <c r="H74" s="125">
        <v>355059085.49000001</v>
      </c>
      <c r="I74" s="125">
        <v>15420946727.210003</v>
      </c>
    </row>
    <row r="75" spans="1:9" x14ac:dyDescent="0.2">
      <c r="A75" s="123" t="s">
        <v>1285</v>
      </c>
      <c r="B75" s="123" t="s">
        <v>897</v>
      </c>
      <c r="C75" s="124" t="s">
        <v>1478</v>
      </c>
      <c r="D75" s="123" t="s">
        <v>96</v>
      </c>
      <c r="E75" s="123" t="s">
        <v>1479</v>
      </c>
      <c r="F75" s="123" t="s">
        <v>1480</v>
      </c>
      <c r="G75" s="125">
        <v>0</v>
      </c>
      <c r="H75" s="125">
        <v>122084251.62</v>
      </c>
      <c r="I75" s="125">
        <v>15298862475.590002</v>
      </c>
    </row>
    <row r="76" spans="1:9" x14ac:dyDescent="0.2">
      <c r="A76" s="123" t="s">
        <v>1285</v>
      </c>
      <c r="B76" s="123" t="s">
        <v>897</v>
      </c>
      <c r="C76" s="124" t="s">
        <v>1481</v>
      </c>
      <c r="D76" s="123" t="s">
        <v>96</v>
      </c>
      <c r="E76" s="123" t="s">
        <v>1482</v>
      </c>
      <c r="F76" s="123" t="s">
        <v>1480</v>
      </c>
      <c r="G76" s="125">
        <v>0</v>
      </c>
      <c r="H76" s="125">
        <v>158570044.19999999</v>
      </c>
      <c r="I76" s="125">
        <v>15140292431.390001</v>
      </c>
    </row>
    <row r="77" spans="1:9" x14ac:dyDescent="0.2">
      <c r="A77" s="123" t="s">
        <v>1285</v>
      </c>
      <c r="B77" s="123" t="s">
        <v>897</v>
      </c>
      <c r="C77" s="124" t="s">
        <v>1483</v>
      </c>
      <c r="D77" s="123" t="s">
        <v>96</v>
      </c>
      <c r="E77" s="123" t="s">
        <v>1484</v>
      </c>
      <c r="F77" s="123" t="s">
        <v>1485</v>
      </c>
      <c r="G77" s="125">
        <v>0</v>
      </c>
      <c r="H77" s="125">
        <v>165823155.47999999</v>
      </c>
      <c r="I77" s="125">
        <v>14974469275.910002</v>
      </c>
    </row>
    <row r="78" spans="1:9" x14ac:dyDescent="0.2">
      <c r="A78" s="123" t="s">
        <v>1285</v>
      </c>
      <c r="B78" s="123" t="s">
        <v>897</v>
      </c>
      <c r="C78" s="124" t="s">
        <v>1486</v>
      </c>
      <c r="D78" s="123" t="s">
        <v>96</v>
      </c>
      <c r="E78" s="123" t="s">
        <v>1487</v>
      </c>
      <c r="F78" s="123" t="s">
        <v>1488</v>
      </c>
      <c r="G78" s="125">
        <v>0</v>
      </c>
      <c r="H78" s="125">
        <v>126953526.66</v>
      </c>
      <c r="I78" s="125">
        <v>14847515749.250002</v>
      </c>
    </row>
    <row r="79" spans="1:9" x14ac:dyDescent="0.2">
      <c r="A79" s="123" t="s">
        <v>1285</v>
      </c>
      <c r="B79" s="123" t="s">
        <v>897</v>
      </c>
      <c r="C79" s="124" t="s">
        <v>1489</v>
      </c>
      <c r="D79" s="123" t="s">
        <v>96</v>
      </c>
      <c r="E79" s="123" t="s">
        <v>1490</v>
      </c>
      <c r="F79" s="123" t="s">
        <v>1491</v>
      </c>
      <c r="G79" s="125">
        <v>0</v>
      </c>
      <c r="H79" s="125">
        <v>196913866.88</v>
      </c>
      <c r="I79" s="125">
        <v>14650601882.370003</v>
      </c>
    </row>
    <row r="80" spans="1:9" x14ac:dyDescent="0.2">
      <c r="A80" s="123" t="s">
        <v>1285</v>
      </c>
      <c r="B80" s="123" t="s">
        <v>897</v>
      </c>
      <c r="C80" s="124" t="s">
        <v>1492</v>
      </c>
      <c r="D80" s="123" t="s">
        <v>96</v>
      </c>
      <c r="E80" s="123" t="s">
        <v>1493</v>
      </c>
      <c r="F80" s="123" t="s">
        <v>1494</v>
      </c>
      <c r="G80" s="125">
        <v>0</v>
      </c>
      <c r="H80" s="125">
        <v>19940000</v>
      </c>
      <c r="I80" s="125">
        <v>14630661882.370003</v>
      </c>
    </row>
    <row r="81" spans="1:9" x14ac:dyDescent="0.2">
      <c r="A81" s="123" t="s">
        <v>1285</v>
      </c>
      <c r="B81" s="123" t="s">
        <v>897</v>
      </c>
      <c r="C81" s="124" t="s">
        <v>1495</v>
      </c>
      <c r="D81" s="123" t="s">
        <v>96</v>
      </c>
      <c r="E81" s="123" t="s">
        <v>1496</v>
      </c>
      <c r="F81" s="123" t="s">
        <v>1497</v>
      </c>
      <c r="G81" s="125">
        <v>0</v>
      </c>
      <c r="H81" s="125">
        <v>19314000</v>
      </c>
      <c r="I81" s="125">
        <v>14611347882.370003</v>
      </c>
    </row>
    <row r="82" spans="1:9" x14ac:dyDescent="0.2">
      <c r="A82" s="126" t="s">
        <v>1285</v>
      </c>
      <c r="B82" s="126" t="s">
        <v>1147</v>
      </c>
      <c r="C82" s="127" t="s">
        <v>1498</v>
      </c>
      <c r="D82" s="126" t="s">
        <v>96</v>
      </c>
      <c r="E82" s="126" t="s">
        <v>1499</v>
      </c>
      <c r="F82" s="126" t="s">
        <v>1500</v>
      </c>
      <c r="G82" s="128">
        <v>0</v>
      </c>
      <c r="H82" s="128">
        <v>1297410.25</v>
      </c>
      <c r="I82" s="128">
        <v>14610050472.120003</v>
      </c>
    </row>
    <row r="83" spans="1:9" x14ac:dyDescent="0.2">
      <c r="A83" s="126" t="s">
        <v>1285</v>
      </c>
      <c r="B83" s="126" t="s">
        <v>1147</v>
      </c>
      <c r="C83" s="127" t="s">
        <v>1301</v>
      </c>
      <c r="D83" s="126" t="s">
        <v>96</v>
      </c>
      <c r="E83" s="126" t="s">
        <v>1501</v>
      </c>
      <c r="F83" s="126" t="s">
        <v>1500</v>
      </c>
      <c r="G83" s="128">
        <v>0</v>
      </c>
      <c r="H83" s="128">
        <v>1279076.9099999999</v>
      </c>
      <c r="I83" s="128">
        <v>14608771395.210003</v>
      </c>
    </row>
    <row r="84" spans="1:9" x14ac:dyDescent="0.2">
      <c r="A84" s="126" t="s">
        <v>1285</v>
      </c>
      <c r="B84" s="126" t="s">
        <v>1147</v>
      </c>
      <c r="C84" s="127" t="s">
        <v>1502</v>
      </c>
      <c r="D84" s="126" t="s">
        <v>96</v>
      </c>
      <c r="E84" s="126" t="s">
        <v>1503</v>
      </c>
      <c r="F84" s="126" t="s">
        <v>1504</v>
      </c>
      <c r="G84" s="128">
        <v>0</v>
      </c>
      <c r="H84" s="128">
        <v>685743.58</v>
      </c>
      <c r="I84" s="128">
        <v>14608085651.630003</v>
      </c>
    </row>
    <row r="85" spans="1:9" x14ac:dyDescent="0.2">
      <c r="A85" s="126" t="s">
        <v>1285</v>
      </c>
      <c r="B85" s="126" t="s">
        <v>1147</v>
      </c>
      <c r="C85" s="127" t="s">
        <v>1304</v>
      </c>
      <c r="D85" s="126" t="s">
        <v>96</v>
      </c>
      <c r="E85" s="126" t="s">
        <v>1505</v>
      </c>
      <c r="F85" s="126" t="s">
        <v>1506</v>
      </c>
      <c r="G85" s="128">
        <v>0</v>
      </c>
      <c r="H85" s="128">
        <v>1520743.57</v>
      </c>
      <c r="I85" s="128">
        <v>14606564908.060003</v>
      </c>
    </row>
    <row r="86" spans="1:9" x14ac:dyDescent="0.2">
      <c r="A86" s="126" t="s">
        <v>1285</v>
      </c>
      <c r="B86" s="126" t="s">
        <v>1147</v>
      </c>
      <c r="C86" s="127" t="s">
        <v>1507</v>
      </c>
      <c r="D86" s="126" t="s">
        <v>96</v>
      </c>
      <c r="E86" s="126" t="s">
        <v>1508</v>
      </c>
      <c r="F86" s="126" t="s">
        <v>1509</v>
      </c>
      <c r="G86" s="128">
        <v>0</v>
      </c>
      <c r="H86" s="128">
        <v>689076.91</v>
      </c>
      <c r="I86" s="128">
        <v>14605875831.150003</v>
      </c>
    </row>
    <row r="87" spans="1:9" x14ac:dyDescent="0.2">
      <c r="A87" s="126" t="s">
        <v>1285</v>
      </c>
      <c r="B87" s="126" t="s">
        <v>1147</v>
      </c>
      <c r="C87" s="127" t="s">
        <v>1307</v>
      </c>
      <c r="D87" s="126" t="s">
        <v>96</v>
      </c>
      <c r="E87" s="126" t="s">
        <v>1510</v>
      </c>
      <c r="F87" s="126" t="s">
        <v>1511</v>
      </c>
      <c r="G87" s="128">
        <v>0</v>
      </c>
      <c r="H87" s="128">
        <v>1224076.9099999999</v>
      </c>
      <c r="I87" s="128">
        <v>14604651754.240004</v>
      </c>
    </row>
    <row r="88" spans="1:9" x14ac:dyDescent="0.2">
      <c r="A88" s="126" t="s">
        <v>1285</v>
      </c>
      <c r="B88" s="126" t="s">
        <v>1147</v>
      </c>
      <c r="C88" s="127" t="s">
        <v>1512</v>
      </c>
      <c r="D88" s="126" t="s">
        <v>96</v>
      </c>
      <c r="E88" s="126" t="s">
        <v>1513</v>
      </c>
      <c r="F88" s="126" t="s">
        <v>1514</v>
      </c>
      <c r="G88" s="128">
        <v>0</v>
      </c>
      <c r="H88" s="128">
        <v>1364076.92</v>
      </c>
      <c r="I88" s="128">
        <v>14603287677.320004</v>
      </c>
    </row>
    <row r="89" spans="1:9" x14ac:dyDescent="0.2">
      <c r="A89" s="126" t="s">
        <v>1285</v>
      </c>
      <c r="B89" s="126" t="s">
        <v>1147</v>
      </c>
      <c r="C89" s="127" t="s">
        <v>1310</v>
      </c>
      <c r="D89" s="126" t="s">
        <v>96</v>
      </c>
      <c r="E89" s="126" t="s">
        <v>1515</v>
      </c>
      <c r="F89" s="126" t="s">
        <v>1516</v>
      </c>
      <c r="G89" s="128">
        <v>0</v>
      </c>
      <c r="H89" s="128">
        <v>1075743.58</v>
      </c>
      <c r="I89" s="128">
        <v>14602211933.740004</v>
      </c>
    </row>
    <row r="90" spans="1:9" x14ac:dyDescent="0.2">
      <c r="A90" s="126" t="s">
        <v>1285</v>
      </c>
      <c r="B90" s="126" t="s">
        <v>1147</v>
      </c>
      <c r="C90" s="127" t="s">
        <v>1517</v>
      </c>
      <c r="D90" s="126" t="s">
        <v>96</v>
      </c>
      <c r="E90" s="126" t="s">
        <v>1518</v>
      </c>
      <c r="F90" s="126" t="s">
        <v>1519</v>
      </c>
      <c r="G90" s="128">
        <v>0</v>
      </c>
      <c r="H90" s="128">
        <v>1697410.24</v>
      </c>
      <c r="I90" s="128">
        <v>14600514523.500004</v>
      </c>
    </row>
    <row r="91" spans="1:9" x14ac:dyDescent="0.2">
      <c r="A91" s="126" t="s">
        <v>1285</v>
      </c>
      <c r="B91" s="126" t="s">
        <v>1147</v>
      </c>
      <c r="C91" s="127" t="s">
        <v>1520</v>
      </c>
      <c r="D91" s="126" t="s">
        <v>96</v>
      </c>
      <c r="E91" s="126" t="s">
        <v>1521</v>
      </c>
      <c r="F91" s="126" t="s">
        <v>1522</v>
      </c>
      <c r="G91" s="128">
        <v>0</v>
      </c>
      <c r="H91" s="128">
        <v>1367410.25</v>
      </c>
      <c r="I91" s="128">
        <v>14599147113.250004</v>
      </c>
    </row>
    <row r="92" spans="1:9" x14ac:dyDescent="0.2">
      <c r="A92" s="126" t="s">
        <v>1285</v>
      </c>
      <c r="B92" s="126" t="s">
        <v>1147</v>
      </c>
      <c r="C92" s="127" t="s">
        <v>1313</v>
      </c>
      <c r="D92" s="126" t="s">
        <v>96</v>
      </c>
      <c r="E92" s="126" t="s">
        <v>1523</v>
      </c>
      <c r="F92" s="126" t="s">
        <v>1524</v>
      </c>
      <c r="G92" s="128">
        <v>0</v>
      </c>
      <c r="H92" s="128">
        <v>842410.25</v>
      </c>
      <c r="I92" s="128">
        <v>14598304703.000004</v>
      </c>
    </row>
    <row r="93" spans="1:9" x14ac:dyDescent="0.2">
      <c r="A93" s="126" t="s">
        <v>1285</v>
      </c>
      <c r="B93" s="126" t="s">
        <v>1147</v>
      </c>
      <c r="C93" s="127" t="s">
        <v>1525</v>
      </c>
      <c r="D93" s="126" t="s">
        <v>96</v>
      </c>
      <c r="E93" s="126" t="s">
        <v>1526</v>
      </c>
      <c r="F93" s="126" t="s">
        <v>1527</v>
      </c>
      <c r="G93" s="128">
        <v>0</v>
      </c>
      <c r="H93" s="128">
        <v>1105743.58</v>
      </c>
      <c r="I93" s="128">
        <v>14597198959.420004</v>
      </c>
    </row>
    <row r="94" spans="1:9" x14ac:dyDescent="0.2">
      <c r="A94" s="126" t="s">
        <v>1285</v>
      </c>
      <c r="B94" s="126" t="s">
        <v>1147</v>
      </c>
      <c r="C94" s="127" t="s">
        <v>1316</v>
      </c>
      <c r="D94" s="126" t="s">
        <v>96</v>
      </c>
      <c r="E94" s="126" t="s">
        <v>1528</v>
      </c>
      <c r="F94" s="126" t="s">
        <v>1529</v>
      </c>
      <c r="G94" s="128">
        <v>0</v>
      </c>
      <c r="H94" s="128">
        <v>1272410.25</v>
      </c>
      <c r="I94" s="128">
        <v>14595926549.170004</v>
      </c>
    </row>
    <row r="95" spans="1:9" x14ac:dyDescent="0.2">
      <c r="A95" s="126" t="s">
        <v>1285</v>
      </c>
      <c r="B95" s="126" t="s">
        <v>1147</v>
      </c>
      <c r="C95" s="127" t="s">
        <v>1530</v>
      </c>
      <c r="D95" s="126" t="s">
        <v>96</v>
      </c>
      <c r="E95" s="126" t="s">
        <v>1531</v>
      </c>
      <c r="F95" s="126" t="s">
        <v>1532</v>
      </c>
      <c r="G95" s="128">
        <v>0</v>
      </c>
      <c r="H95" s="128">
        <v>675743.58</v>
      </c>
      <c r="I95" s="128">
        <v>14595250805.590004</v>
      </c>
    </row>
    <row r="96" spans="1:9" x14ac:dyDescent="0.2">
      <c r="A96" s="126" t="s">
        <v>1285</v>
      </c>
      <c r="B96" s="126" t="s">
        <v>1147</v>
      </c>
      <c r="C96" s="127" t="s">
        <v>1319</v>
      </c>
      <c r="D96" s="126" t="s">
        <v>96</v>
      </c>
      <c r="E96" s="126" t="s">
        <v>1533</v>
      </c>
      <c r="F96" s="126" t="s">
        <v>1534</v>
      </c>
      <c r="G96" s="128">
        <v>0</v>
      </c>
      <c r="H96" s="128">
        <v>695743.58</v>
      </c>
      <c r="I96" s="128">
        <v>14594555062.010004</v>
      </c>
    </row>
    <row r="97" spans="1:9" x14ac:dyDescent="0.2">
      <c r="A97" s="126" t="s">
        <v>1285</v>
      </c>
      <c r="B97" s="126" t="s">
        <v>1147</v>
      </c>
      <c r="C97" s="127" t="s">
        <v>1322</v>
      </c>
      <c r="D97" s="126" t="s">
        <v>1148</v>
      </c>
      <c r="E97" s="126" t="s">
        <v>1535</v>
      </c>
      <c r="F97" s="126" t="s">
        <v>1500</v>
      </c>
      <c r="G97" s="128">
        <v>0</v>
      </c>
      <c r="H97" s="128">
        <v>740000</v>
      </c>
      <c r="I97" s="128">
        <v>14593815062.010004</v>
      </c>
    </row>
    <row r="98" spans="1:9" x14ac:dyDescent="0.2">
      <c r="A98" s="126" t="s">
        <v>1285</v>
      </c>
      <c r="B98" s="126" t="s">
        <v>1147</v>
      </c>
      <c r="C98" s="127" t="s">
        <v>1536</v>
      </c>
      <c r="D98" s="126" t="s">
        <v>1148</v>
      </c>
      <c r="E98" s="126" t="s">
        <v>1537</v>
      </c>
      <c r="F98" s="126" t="s">
        <v>1500</v>
      </c>
      <c r="G98" s="128">
        <v>0</v>
      </c>
      <c r="H98" s="128">
        <v>780000</v>
      </c>
      <c r="I98" s="128">
        <v>14593035062.010004</v>
      </c>
    </row>
    <row r="99" spans="1:9" x14ac:dyDescent="0.2">
      <c r="A99" s="126" t="s">
        <v>1285</v>
      </c>
      <c r="B99" s="126" t="s">
        <v>1147</v>
      </c>
      <c r="C99" s="127" t="s">
        <v>1538</v>
      </c>
      <c r="D99" s="126" t="s">
        <v>1148</v>
      </c>
      <c r="E99" s="126" t="s">
        <v>1539</v>
      </c>
      <c r="F99" s="126" t="s">
        <v>1504</v>
      </c>
      <c r="G99" s="128">
        <v>0</v>
      </c>
      <c r="H99" s="128">
        <v>660000</v>
      </c>
      <c r="I99" s="128">
        <v>14592375062.010004</v>
      </c>
    </row>
    <row r="100" spans="1:9" x14ac:dyDescent="0.2">
      <c r="A100" s="126" t="s">
        <v>1285</v>
      </c>
      <c r="B100" s="126" t="s">
        <v>1147</v>
      </c>
      <c r="C100" s="127" t="s">
        <v>1325</v>
      </c>
      <c r="D100" s="126" t="s">
        <v>1148</v>
      </c>
      <c r="E100" s="126" t="s">
        <v>1540</v>
      </c>
      <c r="F100" s="126" t="s">
        <v>1506</v>
      </c>
      <c r="G100" s="128">
        <v>0</v>
      </c>
      <c r="H100" s="128">
        <v>940000</v>
      </c>
      <c r="I100" s="128">
        <v>14591435062.010004</v>
      </c>
    </row>
    <row r="101" spans="1:9" x14ac:dyDescent="0.2">
      <c r="A101" s="126" t="s">
        <v>1285</v>
      </c>
      <c r="B101" s="126" t="s">
        <v>1147</v>
      </c>
      <c r="C101" s="127" t="s">
        <v>1541</v>
      </c>
      <c r="D101" s="126" t="s">
        <v>1148</v>
      </c>
      <c r="E101" s="126" t="s">
        <v>1542</v>
      </c>
      <c r="F101" s="126" t="s">
        <v>1509</v>
      </c>
      <c r="G101" s="128">
        <v>0</v>
      </c>
      <c r="H101" s="128">
        <v>740000</v>
      </c>
      <c r="I101" s="128">
        <v>14590695062.010004</v>
      </c>
    </row>
    <row r="102" spans="1:9" x14ac:dyDescent="0.2">
      <c r="A102" s="126" t="s">
        <v>1285</v>
      </c>
      <c r="B102" s="126" t="s">
        <v>1147</v>
      </c>
      <c r="C102" s="127" t="s">
        <v>1328</v>
      </c>
      <c r="D102" s="126" t="s">
        <v>1148</v>
      </c>
      <c r="E102" s="126" t="s">
        <v>1543</v>
      </c>
      <c r="F102" s="126" t="s">
        <v>1511</v>
      </c>
      <c r="G102" s="128">
        <v>0</v>
      </c>
      <c r="H102" s="128">
        <v>780000</v>
      </c>
      <c r="I102" s="128">
        <v>14589915062.010004</v>
      </c>
    </row>
    <row r="103" spans="1:9" x14ac:dyDescent="0.2">
      <c r="A103" s="126" t="s">
        <v>1285</v>
      </c>
      <c r="B103" s="126" t="s">
        <v>1147</v>
      </c>
      <c r="C103" s="127" t="s">
        <v>1544</v>
      </c>
      <c r="D103" s="126" t="s">
        <v>1148</v>
      </c>
      <c r="E103" s="126" t="s">
        <v>1545</v>
      </c>
      <c r="F103" s="126" t="s">
        <v>1514</v>
      </c>
      <c r="G103" s="128">
        <v>0</v>
      </c>
      <c r="H103" s="128">
        <v>780000</v>
      </c>
      <c r="I103" s="128">
        <v>14589135062.010004</v>
      </c>
    </row>
    <row r="104" spans="1:9" x14ac:dyDescent="0.2">
      <c r="A104" s="126" t="s">
        <v>1285</v>
      </c>
      <c r="B104" s="126" t="s">
        <v>1147</v>
      </c>
      <c r="C104" s="127" t="s">
        <v>1331</v>
      </c>
      <c r="D104" s="126" t="s">
        <v>1148</v>
      </c>
      <c r="E104" s="126" t="s">
        <v>1546</v>
      </c>
      <c r="F104" s="126" t="s">
        <v>1516</v>
      </c>
      <c r="G104" s="128">
        <v>0</v>
      </c>
      <c r="H104" s="128">
        <v>660000</v>
      </c>
      <c r="I104" s="128">
        <v>14588475062.010004</v>
      </c>
    </row>
    <row r="105" spans="1:9" x14ac:dyDescent="0.2">
      <c r="A105" s="126" t="s">
        <v>1285</v>
      </c>
      <c r="B105" s="126" t="s">
        <v>1147</v>
      </c>
      <c r="C105" s="127" t="s">
        <v>1547</v>
      </c>
      <c r="D105" s="126" t="s">
        <v>1148</v>
      </c>
      <c r="E105" s="126" t="s">
        <v>1548</v>
      </c>
      <c r="F105" s="126" t="s">
        <v>1519</v>
      </c>
      <c r="G105" s="128">
        <v>0</v>
      </c>
      <c r="H105" s="128">
        <v>940000</v>
      </c>
      <c r="I105" s="128">
        <v>14587535062.010004</v>
      </c>
    </row>
    <row r="106" spans="1:9" x14ac:dyDescent="0.2">
      <c r="A106" s="126" t="s">
        <v>1285</v>
      </c>
      <c r="B106" s="126" t="s">
        <v>1147</v>
      </c>
      <c r="C106" s="127" t="s">
        <v>1334</v>
      </c>
      <c r="D106" s="126" t="s">
        <v>1148</v>
      </c>
      <c r="E106" s="126" t="s">
        <v>1549</v>
      </c>
      <c r="F106" s="126" t="s">
        <v>1522</v>
      </c>
      <c r="G106" s="128">
        <v>0</v>
      </c>
      <c r="H106" s="128">
        <v>860000</v>
      </c>
      <c r="I106" s="128">
        <v>14586675062.010004</v>
      </c>
    </row>
    <row r="107" spans="1:9" x14ac:dyDescent="0.2">
      <c r="A107" s="126" t="s">
        <v>1285</v>
      </c>
      <c r="B107" s="126" t="s">
        <v>1147</v>
      </c>
      <c r="C107" s="127" t="s">
        <v>1550</v>
      </c>
      <c r="D107" s="126" t="s">
        <v>1148</v>
      </c>
      <c r="E107" s="126" t="s">
        <v>1551</v>
      </c>
      <c r="F107" s="126" t="s">
        <v>1524</v>
      </c>
      <c r="G107" s="128">
        <v>0</v>
      </c>
      <c r="H107" s="128">
        <v>340000</v>
      </c>
      <c r="I107" s="128">
        <v>14586335062.010004</v>
      </c>
    </row>
    <row r="108" spans="1:9" x14ac:dyDescent="0.2">
      <c r="A108" s="126" t="s">
        <v>1285</v>
      </c>
      <c r="B108" s="126" t="s">
        <v>1147</v>
      </c>
      <c r="C108" s="127" t="s">
        <v>1337</v>
      </c>
      <c r="D108" s="126" t="s">
        <v>1148</v>
      </c>
      <c r="E108" s="126" t="s">
        <v>1552</v>
      </c>
      <c r="F108" s="126" t="s">
        <v>1527</v>
      </c>
      <c r="G108" s="128">
        <v>0</v>
      </c>
      <c r="H108" s="128">
        <v>860000</v>
      </c>
      <c r="I108" s="128">
        <v>14585475062.010004</v>
      </c>
    </row>
    <row r="109" spans="1:9" x14ac:dyDescent="0.2">
      <c r="A109" s="126" t="s">
        <v>1285</v>
      </c>
      <c r="B109" s="126" t="s">
        <v>1147</v>
      </c>
      <c r="C109" s="127" t="s">
        <v>1553</v>
      </c>
      <c r="D109" s="126" t="s">
        <v>1148</v>
      </c>
      <c r="E109" s="126" t="s">
        <v>1554</v>
      </c>
      <c r="F109" s="126" t="s">
        <v>1529</v>
      </c>
      <c r="G109" s="128">
        <v>0</v>
      </c>
      <c r="H109" s="128">
        <v>860000</v>
      </c>
      <c r="I109" s="128">
        <v>14584615062.010004</v>
      </c>
    </row>
    <row r="110" spans="1:9" x14ac:dyDescent="0.2">
      <c r="A110" s="126" t="s">
        <v>1285</v>
      </c>
      <c r="B110" s="126" t="s">
        <v>1147</v>
      </c>
      <c r="C110" s="127" t="s">
        <v>1340</v>
      </c>
      <c r="D110" s="126" t="s">
        <v>1148</v>
      </c>
      <c r="E110" s="126" t="s">
        <v>1555</v>
      </c>
      <c r="F110" s="126" t="s">
        <v>1532</v>
      </c>
      <c r="G110" s="128">
        <v>0</v>
      </c>
      <c r="H110" s="128">
        <v>660000</v>
      </c>
      <c r="I110" s="128">
        <v>14583955062.010004</v>
      </c>
    </row>
    <row r="111" spans="1:9" x14ac:dyDescent="0.2">
      <c r="A111" s="126" t="s">
        <v>1285</v>
      </c>
      <c r="B111" s="126" t="s">
        <v>1147</v>
      </c>
      <c r="C111" s="127" t="s">
        <v>1556</v>
      </c>
      <c r="D111" s="126" t="s">
        <v>1148</v>
      </c>
      <c r="E111" s="126" t="s">
        <v>1557</v>
      </c>
      <c r="F111" s="126" t="s">
        <v>1534</v>
      </c>
      <c r="G111" s="128">
        <v>0</v>
      </c>
      <c r="H111" s="128">
        <v>700000</v>
      </c>
      <c r="I111" s="128">
        <v>14583255062.010004</v>
      </c>
    </row>
    <row r="112" spans="1:9" x14ac:dyDescent="0.2">
      <c r="A112" s="126" t="s">
        <v>1285</v>
      </c>
      <c r="B112" s="126" t="s">
        <v>1147</v>
      </c>
      <c r="C112" s="127" t="s">
        <v>1558</v>
      </c>
      <c r="D112" s="126" t="s">
        <v>1148</v>
      </c>
      <c r="E112" s="126" t="s">
        <v>1559</v>
      </c>
      <c r="F112" s="126" t="s">
        <v>1500</v>
      </c>
      <c r="G112" s="128">
        <v>0</v>
      </c>
      <c r="H112" s="128">
        <v>38213333.329999998</v>
      </c>
      <c r="I112" s="128">
        <v>14545041728.680004</v>
      </c>
    </row>
    <row r="113" spans="1:9" x14ac:dyDescent="0.2">
      <c r="A113" s="126" t="s">
        <v>1285</v>
      </c>
      <c r="B113" s="126" t="s">
        <v>1147</v>
      </c>
      <c r="C113" s="127" t="s">
        <v>1560</v>
      </c>
      <c r="D113" s="126" t="s">
        <v>1148</v>
      </c>
      <c r="E113" s="126" t="s">
        <v>1561</v>
      </c>
      <c r="F113" s="126" t="s">
        <v>1500</v>
      </c>
      <c r="G113" s="128">
        <v>0</v>
      </c>
      <c r="H113" s="128">
        <v>56485000</v>
      </c>
      <c r="I113" s="128">
        <v>14488556728.680004</v>
      </c>
    </row>
    <row r="114" spans="1:9" x14ac:dyDescent="0.2">
      <c r="A114" s="126" t="s">
        <v>1285</v>
      </c>
      <c r="B114" s="126" t="s">
        <v>1147</v>
      </c>
      <c r="C114" s="127" t="s">
        <v>1562</v>
      </c>
      <c r="D114" s="126" t="s">
        <v>1148</v>
      </c>
      <c r="E114" s="126" t="s">
        <v>1563</v>
      </c>
      <c r="F114" s="126" t="s">
        <v>1504</v>
      </c>
      <c r="G114" s="128">
        <v>0</v>
      </c>
      <c r="H114" s="128">
        <v>34596500</v>
      </c>
      <c r="I114" s="128">
        <v>14453960228.680004</v>
      </c>
    </row>
    <row r="115" spans="1:9" x14ac:dyDescent="0.2">
      <c r="A115" s="126" t="s">
        <v>1285</v>
      </c>
      <c r="B115" s="126" t="s">
        <v>1147</v>
      </c>
      <c r="C115" s="127" t="s">
        <v>1564</v>
      </c>
      <c r="D115" s="126" t="s">
        <v>1148</v>
      </c>
      <c r="E115" s="126" t="s">
        <v>1565</v>
      </c>
      <c r="F115" s="126" t="s">
        <v>1506</v>
      </c>
      <c r="G115" s="128">
        <v>0</v>
      </c>
      <c r="H115" s="128">
        <v>50446666.670000002</v>
      </c>
      <c r="I115" s="128">
        <v>14403513562.010004</v>
      </c>
    </row>
    <row r="116" spans="1:9" x14ac:dyDescent="0.2">
      <c r="A116" s="126" t="s">
        <v>1285</v>
      </c>
      <c r="B116" s="126" t="s">
        <v>1147</v>
      </c>
      <c r="C116" s="127" t="s">
        <v>1566</v>
      </c>
      <c r="D116" s="126" t="s">
        <v>1148</v>
      </c>
      <c r="E116" s="126" t="s">
        <v>1567</v>
      </c>
      <c r="F116" s="126" t="s">
        <v>1509</v>
      </c>
      <c r="G116" s="128">
        <v>0</v>
      </c>
      <c r="H116" s="128">
        <v>46650833.329999998</v>
      </c>
      <c r="I116" s="128">
        <v>14356862728.680004</v>
      </c>
    </row>
    <row r="117" spans="1:9" x14ac:dyDescent="0.2">
      <c r="A117" s="126" t="s">
        <v>1285</v>
      </c>
      <c r="B117" s="126" t="s">
        <v>1147</v>
      </c>
      <c r="C117" s="127" t="s">
        <v>1568</v>
      </c>
      <c r="D117" s="126" t="s">
        <v>1148</v>
      </c>
      <c r="E117" s="126" t="s">
        <v>1569</v>
      </c>
      <c r="F117" s="126" t="s">
        <v>1511</v>
      </c>
      <c r="G117" s="128">
        <v>0</v>
      </c>
      <c r="H117" s="128">
        <v>56485000</v>
      </c>
      <c r="I117" s="128">
        <v>14300377728.680004</v>
      </c>
    </row>
    <row r="118" spans="1:9" x14ac:dyDescent="0.2">
      <c r="A118" s="126" t="s">
        <v>1285</v>
      </c>
      <c r="B118" s="126" t="s">
        <v>1147</v>
      </c>
      <c r="C118" s="127" t="s">
        <v>1570</v>
      </c>
      <c r="D118" s="126" t="s">
        <v>1148</v>
      </c>
      <c r="E118" s="126" t="s">
        <v>1571</v>
      </c>
      <c r="F118" s="126" t="s">
        <v>1514</v>
      </c>
      <c r="G118" s="128">
        <v>0</v>
      </c>
      <c r="H118" s="128">
        <v>56485000</v>
      </c>
      <c r="I118" s="128">
        <v>14243892728.680004</v>
      </c>
    </row>
    <row r="119" spans="1:9" x14ac:dyDescent="0.2">
      <c r="A119" s="126" t="s">
        <v>1285</v>
      </c>
      <c r="B119" s="126" t="s">
        <v>1147</v>
      </c>
      <c r="C119" s="127" t="s">
        <v>1572</v>
      </c>
      <c r="D119" s="126" t="s">
        <v>1148</v>
      </c>
      <c r="E119" s="126" t="s">
        <v>1573</v>
      </c>
      <c r="F119" s="126" t="s">
        <v>1516</v>
      </c>
      <c r="G119" s="128">
        <v>0</v>
      </c>
      <c r="H119" s="128">
        <v>60170000</v>
      </c>
      <c r="I119" s="128">
        <v>14183722728.680004</v>
      </c>
    </row>
    <row r="120" spans="1:9" x14ac:dyDescent="0.2">
      <c r="A120" s="126" t="s">
        <v>1285</v>
      </c>
      <c r="B120" s="126" t="s">
        <v>1147</v>
      </c>
      <c r="C120" s="127" t="s">
        <v>1574</v>
      </c>
      <c r="D120" s="126" t="s">
        <v>1148</v>
      </c>
      <c r="E120" s="126" t="s">
        <v>1575</v>
      </c>
      <c r="F120" s="126" t="s">
        <v>1519</v>
      </c>
      <c r="G120" s="128">
        <v>0</v>
      </c>
      <c r="H120" s="128">
        <v>44571666.670000002</v>
      </c>
      <c r="I120" s="128">
        <v>14139151062.010004</v>
      </c>
    </row>
    <row r="121" spans="1:9" x14ac:dyDescent="0.2">
      <c r="A121" s="126" t="s">
        <v>1285</v>
      </c>
      <c r="B121" s="126" t="s">
        <v>1147</v>
      </c>
      <c r="C121" s="127" t="s">
        <v>1576</v>
      </c>
      <c r="D121" s="126" t="s">
        <v>1148</v>
      </c>
      <c r="E121" s="126" t="s">
        <v>1577</v>
      </c>
      <c r="F121" s="126" t="s">
        <v>1522</v>
      </c>
      <c r="G121" s="128">
        <v>0</v>
      </c>
      <c r="H121" s="128">
        <v>46048420.329999998</v>
      </c>
      <c r="I121" s="128">
        <v>14093102641.680004</v>
      </c>
    </row>
    <row r="122" spans="1:9" x14ac:dyDescent="0.2">
      <c r="A122" s="126" t="s">
        <v>1285</v>
      </c>
      <c r="B122" s="126" t="s">
        <v>1147</v>
      </c>
      <c r="C122" s="127" t="s">
        <v>1578</v>
      </c>
      <c r="D122" s="126" t="s">
        <v>1148</v>
      </c>
      <c r="E122" s="126" t="s">
        <v>1579</v>
      </c>
      <c r="F122" s="126" t="s">
        <v>1524</v>
      </c>
      <c r="G122" s="128">
        <v>0</v>
      </c>
      <c r="H122" s="128">
        <v>24621666.68</v>
      </c>
      <c r="I122" s="128">
        <v>14068480975.000004</v>
      </c>
    </row>
    <row r="123" spans="1:9" x14ac:dyDescent="0.2">
      <c r="A123" s="126" t="s">
        <v>1285</v>
      </c>
      <c r="B123" s="126" t="s">
        <v>1147</v>
      </c>
      <c r="C123" s="127" t="s">
        <v>1580</v>
      </c>
      <c r="D123" s="126" t="s">
        <v>1148</v>
      </c>
      <c r="E123" s="126" t="s">
        <v>1581</v>
      </c>
      <c r="F123" s="126" t="s">
        <v>1527</v>
      </c>
      <c r="G123" s="128">
        <v>0</v>
      </c>
      <c r="H123" s="128">
        <v>30028333.329999998</v>
      </c>
      <c r="I123" s="128">
        <v>14038452641.670004</v>
      </c>
    </row>
    <row r="124" spans="1:9" x14ac:dyDescent="0.2">
      <c r="A124" s="126" t="s">
        <v>1285</v>
      </c>
      <c r="B124" s="126" t="s">
        <v>1147</v>
      </c>
      <c r="C124" s="127" t="s">
        <v>1582</v>
      </c>
      <c r="D124" s="126" t="s">
        <v>1148</v>
      </c>
      <c r="E124" s="126" t="s">
        <v>1583</v>
      </c>
      <c r="F124" s="126" t="s">
        <v>1584</v>
      </c>
      <c r="G124" s="128">
        <v>0</v>
      </c>
      <c r="H124" s="128">
        <v>62278333.329999998</v>
      </c>
      <c r="I124" s="128">
        <v>13976174308.340004</v>
      </c>
    </row>
    <row r="125" spans="1:9" x14ac:dyDescent="0.2">
      <c r="A125" s="126" t="s">
        <v>1285</v>
      </c>
      <c r="B125" s="126" t="s">
        <v>1147</v>
      </c>
      <c r="C125" s="127" t="s">
        <v>1585</v>
      </c>
      <c r="D125" s="126" t="s">
        <v>1148</v>
      </c>
      <c r="E125" s="126" t="s">
        <v>1586</v>
      </c>
      <c r="F125" s="126" t="s">
        <v>1532</v>
      </c>
      <c r="G125" s="128">
        <v>0</v>
      </c>
      <c r="H125" s="128">
        <v>23045000</v>
      </c>
      <c r="I125" s="128">
        <v>13953129308.340004</v>
      </c>
    </row>
    <row r="126" spans="1:9" x14ac:dyDescent="0.2">
      <c r="A126" s="126" t="s">
        <v>1285</v>
      </c>
      <c r="B126" s="126" t="s">
        <v>1147</v>
      </c>
      <c r="C126" s="127" t="s">
        <v>1587</v>
      </c>
      <c r="D126" s="126" t="s">
        <v>1148</v>
      </c>
      <c r="E126" s="126" t="s">
        <v>1588</v>
      </c>
      <c r="F126" s="126" t="s">
        <v>1534</v>
      </c>
      <c r="G126" s="128">
        <v>0</v>
      </c>
      <c r="H126" s="128">
        <v>31004166.670000002</v>
      </c>
      <c r="I126" s="128">
        <v>13922125141.670004</v>
      </c>
    </row>
    <row r="127" spans="1:9" x14ac:dyDescent="0.2">
      <c r="A127" s="126" t="s">
        <v>1285</v>
      </c>
      <c r="B127" s="126" t="s">
        <v>1147</v>
      </c>
      <c r="C127" s="127" t="s">
        <v>1589</v>
      </c>
      <c r="D127" s="126" t="s">
        <v>1149</v>
      </c>
      <c r="E127" s="126" t="s">
        <v>1590</v>
      </c>
      <c r="F127" s="126" t="s">
        <v>1500</v>
      </c>
      <c r="G127" s="128">
        <v>0</v>
      </c>
      <c r="H127" s="128">
        <v>1230743.58</v>
      </c>
      <c r="I127" s="128">
        <v>13920894398.090004</v>
      </c>
    </row>
    <row r="128" spans="1:9" x14ac:dyDescent="0.2">
      <c r="A128" s="126" t="s">
        <v>1285</v>
      </c>
      <c r="B128" s="126" t="s">
        <v>1147</v>
      </c>
      <c r="C128" s="127" t="s">
        <v>1349</v>
      </c>
      <c r="D128" s="126" t="s">
        <v>1149</v>
      </c>
      <c r="E128" s="126" t="s">
        <v>1591</v>
      </c>
      <c r="F128" s="126" t="s">
        <v>1500</v>
      </c>
      <c r="G128" s="128">
        <v>0</v>
      </c>
      <c r="H128" s="128">
        <v>982410.25</v>
      </c>
      <c r="I128" s="128">
        <v>13919911987.840004</v>
      </c>
    </row>
    <row r="129" spans="1:9" x14ac:dyDescent="0.2">
      <c r="A129" s="126" t="s">
        <v>1285</v>
      </c>
      <c r="B129" s="126" t="s">
        <v>1147</v>
      </c>
      <c r="C129" s="127" t="s">
        <v>1592</v>
      </c>
      <c r="D129" s="126" t="s">
        <v>1149</v>
      </c>
      <c r="E129" s="126" t="s">
        <v>1593</v>
      </c>
      <c r="F129" s="126" t="s">
        <v>1506</v>
      </c>
      <c r="G129" s="128">
        <v>0</v>
      </c>
      <c r="H129" s="128">
        <v>1420743.58</v>
      </c>
      <c r="I129" s="128">
        <v>13918491244.260004</v>
      </c>
    </row>
    <row r="130" spans="1:9" x14ac:dyDescent="0.2">
      <c r="A130" s="126" t="s">
        <v>1285</v>
      </c>
      <c r="B130" s="126" t="s">
        <v>1147</v>
      </c>
      <c r="C130" s="127" t="s">
        <v>1594</v>
      </c>
      <c r="D130" s="126" t="s">
        <v>1149</v>
      </c>
      <c r="E130" s="126" t="s">
        <v>1595</v>
      </c>
      <c r="F130" s="126" t="s">
        <v>1511</v>
      </c>
      <c r="G130" s="128">
        <v>0</v>
      </c>
      <c r="H130" s="128">
        <v>1410743.58</v>
      </c>
      <c r="I130" s="128">
        <v>13917080500.680004</v>
      </c>
    </row>
    <row r="131" spans="1:9" x14ac:dyDescent="0.2">
      <c r="A131" s="126" t="s">
        <v>1285</v>
      </c>
      <c r="B131" s="126" t="s">
        <v>1147</v>
      </c>
      <c r="C131" s="127" t="s">
        <v>1352</v>
      </c>
      <c r="D131" s="126" t="s">
        <v>1149</v>
      </c>
      <c r="E131" s="126" t="s">
        <v>1596</v>
      </c>
      <c r="F131" s="126" t="s">
        <v>1516</v>
      </c>
      <c r="G131" s="128">
        <v>0</v>
      </c>
      <c r="H131" s="128">
        <v>1420743.58</v>
      </c>
      <c r="I131" s="128">
        <v>13915659757.100004</v>
      </c>
    </row>
    <row r="132" spans="1:9" x14ac:dyDescent="0.2">
      <c r="A132" s="126" t="s">
        <v>1285</v>
      </c>
      <c r="B132" s="126" t="s">
        <v>1147</v>
      </c>
      <c r="C132" s="127" t="s">
        <v>1597</v>
      </c>
      <c r="D132" s="126" t="s">
        <v>1149</v>
      </c>
      <c r="E132" s="126" t="s">
        <v>1598</v>
      </c>
      <c r="F132" s="126" t="s">
        <v>1519</v>
      </c>
      <c r="G132" s="128">
        <v>0</v>
      </c>
      <c r="H132" s="128">
        <v>1570743.58</v>
      </c>
      <c r="I132" s="128">
        <v>13914089013.520004</v>
      </c>
    </row>
    <row r="133" spans="1:9" x14ac:dyDescent="0.2">
      <c r="A133" s="126" t="s">
        <v>1285</v>
      </c>
      <c r="B133" s="126" t="s">
        <v>1147</v>
      </c>
      <c r="C133" s="127" t="s">
        <v>1599</v>
      </c>
      <c r="D133" s="126" t="s">
        <v>1149</v>
      </c>
      <c r="E133" s="126" t="s">
        <v>1600</v>
      </c>
      <c r="F133" s="126" t="s">
        <v>1522</v>
      </c>
      <c r="G133" s="128">
        <v>0</v>
      </c>
      <c r="H133" s="128">
        <v>1497410.24</v>
      </c>
      <c r="I133" s="128">
        <v>13912591603.280005</v>
      </c>
    </row>
    <row r="134" spans="1:9" x14ac:dyDescent="0.2">
      <c r="A134" s="126" t="s">
        <v>1285</v>
      </c>
      <c r="B134" s="126" t="s">
        <v>1147</v>
      </c>
      <c r="C134" s="127" t="s">
        <v>1601</v>
      </c>
      <c r="D134" s="126" t="s">
        <v>1149</v>
      </c>
      <c r="E134" s="126" t="s">
        <v>1602</v>
      </c>
      <c r="F134" s="126" t="s">
        <v>1527</v>
      </c>
      <c r="G134" s="128">
        <v>0</v>
      </c>
      <c r="H134" s="128">
        <v>1345743.58</v>
      </c>
      <c r="I134" s="128">
        <v>13911245859.700005</v>
      </c>
    </row>
    <row r="135" spans="1:9" x14ac:dyDescent="0.2">
      <c r="A135" s="126" t="s">
        <v>1285</v>
      </c>
      <c r="B135" s="126" t="s">
        <v>1147</v>
      </c>
      <c r="C135" s="127" t="s">
        <v>1603</v>
      </c>
      <c r="D135" s="126" t="s">
        <v>1149</v>
      </c>
      <c r="E135" s="126" t="s">
        <v>1604</v>
      </c>
      <c r="F135" s="126" t="s">
        <v>1529</v>
      </c>
      <c r="G135" s="128">
        <v>0</v>
      </c>
      <c r="H135" s="128">
        <v>1212410.24</v>
      </c>
      <c r="I135" s="128">
        <v>13910033449.460005</v>
      </c>
    </row>
    <row r="136" spans="1:9" x14ac:dyDescent="0.2">
      <c r="A136" s="126" t="s">
        <v>1285</v>
      </c>
      <c r="B136" s="126" t="s">
        <v>1147</v>
      </c>
      <c r="C136" s="127" t="s">
        <v>1605</v>
      </c>
      <c r="D136" s="126" t="s">
        <v>1149</v>
      </c>
      <c r="E136" s="126" t="s">
        <v>1606</v>
      </c>
      <c r="F136" s="126" t="s">
        <v>1532</v>
      </c>
      <c r="G136" s="128">
        <v>0</v>
      </c>
      <c r="H136" s="128">
        <v>1345743.58</v>
      </c>
      <c r="I136" s="128">
        <v>13908687705.880005</v>
      </c>
    </row>
    <row r="137" spans="1:9" x14ac:dyDescent="0.2">
      <c r="A137" s="126" t="s">
        <v>1285</v>
      </c>
      <c r="B137" s="126" t="s">
        <v>1147</v>
      </c>
      <c r="C137" s="127" t="s">
        <v>1607</v>
      </c>
      <c r="D137" s="126" t="s">
        <v>1149</v>
      </c>
      <c r="E137" s="126" t="s">
        <v>1608</v>
      </c>
      <c r="F137" s="126" t="s">
        <v>1534</v>
      </c>
      <c r="G137" s="128">
        <v>0</v>
      </c>
      <c r="H137" s="128">
        <v>1165743.58</v>
      </c>
      <c r="I137" s="128">
        <v>13907521962.300005</v>
      </c>
    </row>
    <row r="138" spans="1:9" x14ac:dyDescent="0.2">
      <c r="A138" s="126" t="s">
        <v>1285</v>
      </c>
      <c r="B138" s="126" t="s">
        <v>1147</v>
      </c>
      <c r="C138" s="127" t="s">
        <v>1609</v>
      </c>
      <c r="D138" s="126" t="s">
        <v>1149</v>
      </c>
      <c r="E138" s="126" t="s">
        <v>1610</v>
      </c>
      <c r="F138" s="126" t="s">
        <v>1504</v>
      </c>
      <c r="G138" s="128">
        <v>0</v>
      </c>
      <c r="H138" s="128">
        <v>1574076.9</v>
      </c>
      <c r="I138" s="128">
        <v>13905947885.400005</v>
      </c>
    </row>
    <row r="139" spans="1:9" x14ac:dyDescent="0.2">
      <c r="A139" s="126" t="s">
        <v>1285</v>
      </c>
      <c r="B139" s="126" t="s">
        <v>1147</v>
      </c>
      <c r="C139" s="127" t="s">
        <v>1611</v>
      </c>
      <c r="D139" s="126" t="s">
        <v>1149</v>
      </c>
      <c r="E139" s="126" t="s">
        <v>1612</v>
      </c>
      <c r="F139" s="126" t="s">
        <v>1509</v>
      </c>
      <c r="G139" s="128">
        <v>0</v>
      </c>
      <c r="H139" s="128">
        <v>1295743.58</v>
      </c>
      <c r="I139" s="128">
        <v>13904652141.820005</v>
      </c>
    </row>
    <row r="140" spans="1:9" x14ac:dyDescent="0.2">
      <c r="A140" s="126" t="s">
        <v>1285</v>
      </c>
      <c r="B140" s="126" t="s">
        <v>1147</v>
      </c>
      <c r="C140" s="127" t="s">
        <v>1355</v>
      </c>
      <c r="D140" s="126" t="s">
        <v>1149</v>
      </c>
      <c r="E140" s="126" t="s">
        <v>1613</v>
      </c>
      <c r="F140" s="126" t="s">
        <v>1514</v>
      </c>
      <c r="G140" s="128">
        <v>0</v>
      </c>
      <c r="H140" s="128">
        <v>1570743.58</v>
      </c>
      <c r="I140" s="128">
        <v>13903081398.240005</v>
      </c>
    </row>
    <row r="141" spans="1:9" x14ac:dyDescent="0.2">
      <c r="A141" s="126" t="s">
        <v>1285</v>
      </c>
      <c r="B141" s="126" t="s">
        <v>1147</v>
      </c>
      <c r="C141" s="127" t="s">
        <v>1614</v>
      </c>
      <c r="D141" s="126" t="s">
        <v>1149</v>
      </c>
      <c r="E141" s="126" t="s">
        <v>1615</v>
      </c>
      <c r="F141" s="126" t="s">
        <v>1524</v>
      </c>
      <c r="G141" s="128">
        <v>0</v>
      </c>
      <c r="H141" s="128">
        <v>1495743.58</v>
      </c>
      <c r="I141" s="128">
        <v>13901585654.660006</v>
      </c>
    </row>
    <row r="142" spans="1:9" x14ac:dyDescent="0.2">
      <c r="A142" s="126" t="s">
        <v>1285</v>
      </c>
      <c r="B142" s="126" t="s">
        <v>1147</v>
      </c>
      <c r="C142" s="127" t="s">
        <v>1358</v>
      </c>
      <c r="D142" s="126" t="s">
        <v>1149</v>
      </c>
      <c r="E142" s="126" t="s">
        <v>1616</v>
      </c>
      <c r="F142" s="126" t="s">
        <v>1617</v>
      </c>
      <c r="G142" s="128">
        <v>0</v>
      </c>
      <c r="H142" s="128">
        <v>2135743.5699999998</v>
      </c>
      <c r="I142" s="128">
        <v>13899449911.090006</v>
      </c>
    </row>
    <row r="143" spans="1:9" x14ac:dyDescent="0.2">
      <c r="A143" s="126" t="s">
        <v>1285</v>
      </c>
      <c r="B143" s="126" t="s">
        <v>1147</v>
      </c>
      <c r="C143" s="127" t="s">
        <v>1618</v>
      </c>
      <c r="D143" s="126" t="s">
        <v>1149</v>
      </c>
      <c r="E143" s="126" t="s">
        <v>1619</v>
      </c>
      <c r="F143" s="126" t="s">
        <v>1620</v>
      </c>
      <c r="G143" s="128">
        <v>0</v>
      </c>
      <c r="H143" s="128">
        <v>2270743.58</v>
      </c>
      <c r="I143" s="128">
        <v>13897179167.510006</v>
      </c>
    </row>
    <row r="144" spans="1:9" x14ac:dyDescent="0.2">
      <c r="A144" s="126" t="s">
        <v>1285</v>
      </c>
      <c r="B144" s="126" t="s">
        <v>1147</v>
      </c>
      <c r="C144" s="127" t="s">
        <v>1621</v>
      </c>
      <c r="D144" s="126" t="s">
        <v>1149</v>
      </c>
      <c r="E144" s="126" t="s">
        <v>1622</v>
      </c>
      <c r="F144" s="126" t="s">
        <v>1623</v>
      </c>
      <c r="G144" s="128">
        <v>0</v>
      </c>
      <c r="H144" s="128">
        <v>875743.59</v>
      </c>
      <c r="I144" s="128">
        <v>13896303423.920006</v>
      </c>
    </row>
    <row r="145" spans="1:9" x14ac:dyDescent="0.2">
      <c r="A145" s="126" t="s">
        <v>1285</v>
      </c>
      <c r="B145" s="126" t="s">
        <v>1147</v>
      </c>
      <c r="C145" s="127" t="s">
        <v>1624</v>
      </c>
      <c r="D145" s="126" t="s">
        <v>1149</v>
      </c>
      <c r="E145" s="126" t="s">
        <v>1625</v>
      </c>
      <c r="F145" s="126" t="s">
        <v>1500</v>
      </c>
      <c r="G145" s="128">
        <v>0</v>
      </c>
      <c r="H145" s="128">
        <v>720000</v>
      </c>
      <c r="I145" s="128">
        <v>13895583423.920006</v>
      </c>
    </row>
    <row r="146" spans="1:9" x14ac:dyDescent="0.2">
      <c r="A146" s="126" t="s">
        <v>1285</v>
      </c>
      <c r="B146" s="126" t="s">
        <v>1147</v>
      </c>
      <c r="C146" s="127" t="s">
        <v>1626</v>
      </c>
      <c r="D146" s="126" t="s">
        <v>1149</v>
      </c>
      <c r="E146" s="126" t="s">
        <v>1627</v>
      </c>
      <c r="F146" s="126" t="s">
        <v>1500</v>
      </c>
      <c r="G146" s="128">
        <v>0</v>
      </c>
      <c r="H146" s="128">
        <v>640000</v>
      </c>
      <c r="I146" s="128">
        <v>13894943423.920006</v>
      </c>
    </row>
    <row r="147" spans="1:9" x14ac:dyDescent="0.2">
      <c r="A147" s="126" t="s">
        <v>1285</v>
      </c>
      <c r="B147" s="126" t="s">
        <v>1147</v>
      </c>
      <c r="C147" s="127" t="s">
        <v>1628</v>
      </c>
      <c r="D147" s="126" t="s">
        <v>1149</v>
      </c>
      <c r="E147" s="126" t="s">
        <v>1629</v>
      </c>
      <c r="F147" s="126" t="s">
        <v>1506</v>
      </c>
      <c r="G147" s="128">
        <v>0</v>
      </c>
      <c r="H147" s="128">
        <v>720000</v>
      </c>
      <c r="I147" s="128">
        <v>13894223423.920006</v>
      </c>
    </row>
    <row r="148" spans="1:9" x14ac:dyDescent="0.2">
      <c r="A148" s="126" t="s">
        <v>1285</v>
      </c>
      <c r="B148" s="126" t="s">
        <v>1147</v>
      </c>
      <c r="C148" s="127" t="s">
        <v>1630</v>
      </c>
      <c r="D148" s="126" t="s">
        <v>1149</v>
      </c>
      <c r="E148" s="126" t="s">
        <v>1631</v>
      </c>
      <c r="F148" s="126" t="s">
        <v>1511</v>
      </c>
      <c r="G148" s="128">
        <v>0</v>
      </c>
      <c r="H148" s="128">
        <v>720000</v>
      </c>
      <c r="I148" s="128">
        <v>13893503423.920006</v>
      </c>
    </row>
    <row r="149" spans="1:9" x14ac:dyDescent="0.2">
      <c r="A149" s="126" t="s">
        <v>1285</v>
      </c>
      <c r="B149" s="126" t="s">
        <v>1147</v>
      </c>
      <c r="C149" s="127" t="s">
        <v>1632</v>
      </c>
      <c r="D149" s="126" t="s">
        <v>1149</v>
      </c>
      <c r="E149" s="126" t="s">
        <v>1633</v>
      </c>
      <c r="F149" s="126" t="s">
        <v>1516</v>
      </c>
      <c r="G149" s="128">
        <v>0</v>
      </c>
      <c r="H149" s="128">
        <v>760000</v>
      </c>
      <c r="I149" s="128">
        <v>13892743423.920006</v>
      </c>
    </row>
    <row r="150" spans="1:9" x14ac:dyDescent="0.2">
      <c r="A150" s="126" t="s">
        <v>1285</v>
      </c>
      <c r="B150" s="126" t="s">
        <v>1147</v>
      </c>
      <c r="C150" s="127" t="s">
        <v>1634</v>
      </c>
      <c r="D150" s="126" t="s">
        <v>1149</v>
      </c>
      <c r="E150" s="126" t="s">
        <v>1635</v>
      </c>
      <c r="F150" s="126" t="s">
        <v>1519</v>
      </c>
      <c r="G150" s="128">
        <v>0</v>
      </c>
      <c r="H150" s="128">
        <v>720000</v>
      </c>
      <c r="I150" s="128">
        <v>13892023423.920006</v>
      </c>
    </row>
    <row r="151" spans="1:9" x14ac:dyDescent="0.2">
      <c r="A151" s="126" t="s">
        <v>1285</v>
      </c>
      <c r="B151" s="126" t="s">
        <v>1147</v>
      </c>
      <c r="C151" s="127" t="s">
        <v>1636</v>
      </c>
      <c r="D151" s="126" t="s">
        <v>1149</v>
      </c>
      <c r="E151" s="126" t="s">
        <v>1637</v>
      </c>
      <c r="F151" s="126" t="s">
        <v>1522</v>
      </c>
      <c r="G151" s="128">
        <v>0</v>
      </c>
      <c r="H151" s="128">
        <v>720000</v>
      </c>
      <c r="I151" s="128">
        <v>13891303423.920006</v>
      </c>
    </row>
    <row r="152" spans="1:9" x14ac:dyDescent="0.2">
      <c r="A152" s="126" t="s">
        <v>1285</v>
      </c>
      <c r="B152" s="126" t="s">
        <v>1147</v>
      </c>
      <c r="C152" s="127" t="s">
        <v>1638</v>
      </c>
      <c r="D152" s="126" t="s">
        <v>1149</v>
      </c>
      <c r="E152" s="126" t="s">
        <v>1639</v>
      </c>
      <c r="F152" s="126" t="s">
        <v>1527</v>
      </c>
      <c r="G152" s="128">
        <v>0</v>
      </c>
      <c r="H152" s="128">
        <v>720000</v>
      </c>
      <c r="I152" s="128">
        <v>13890583423.920006</v>
      </c>
    </row>
    <row r="153" spans="1:9" x14ac:dyDescent="0.2">
      <c r="A153" s="126" t="s">
        <v>1285</v>
      </c>
      <c r="B153" s="126" t="s">
        <v>1147</v>
      </c>
      <c r="C153" s="127" t="s">
        <v>1640</v>
      </c>
      <c r="D153" s="126" t="s">
        <v>1149</v>
      </c>
      <c r="E153" s="126" t="s">
        <v>1641</v>
      </c>
      <c r="F153" s="126" t="s">
        <v>1529</v>
      </c>
      <c r="G153" s="128">
        <v>0</v>
      </c>
      <c r="H153" s="128">
        <v>720000</v>
      </c>
      <c r="I153" s="128">
        <v>13889863423.920006</v>
      </c>
    </row>
    <row r="154" spans="1:9" x14ac:dyDescent="0.2">
      <c r="A154" s="126" t="s">
        <v>1285</v>
      </c>
      <c r="B154" s="126" t="s">
        <v>1147</v>
      </c>
      <c r="C154" s="127" t="s">
        <v>1642</v>
      </c>
      <c r="D154" s="126" t="s">
        <v>1149</v>
      </c>
      <c r="E154" s="126" t="s">
        <v>1643</v>
      </c>
      <c r="F154" s="126" t="s">
        <v>1532</v>
      </c>
      <c r="G154" s="128">
        <v>0</v>
      </c>
      <c r="H154" s="128">
        <v>760000</v>
      </c>
      <c r="I154" s="128">
        <v>13889103423.920006</v>
      </c>
    </row>
    <row r="155" spans="1:9" x14ac:dyDescent="0.2">
      <c r="A155" s="126" t="s">
        <v>1285</v>
      </c>
      <c r="B155" s="126" t="s">
        <v>1147</v>
      </c>
      <c r="C155" s="127" t="s">
        <v>1644</v>
      </c>
      <c r="D155" s="126" t="s">
        <v>1149</v>
      </c>
      <c r="E155" s="126" t="s">
        <v>1645</v>
      </c>
      <c r="F155" s="126" t="s">
        <v>1534</v>
      </c>
      <c r="G155" s="128">
        <v>0</v>
      </c>
      <c r="H155" s="128">
        <v>680000</v>
      </c>
      <c r="I155" s="128">
        <v>13888423423.920006</v>
      </c>
    </row>
    <row r="156" spans="1:9" x14ac:dyDescent="0.2">
      <c r="A156" s="126" t="s">
        <v>1285</v>
      </c>
      <c r="B156" s="126" t="s">
        <v>1147</v>
      </c>
      <c r="C156" s="127" t="s">
        <v>1646</v>
      </c>
      <c r="D156" s="126" t="s">
        <v>1149</v>
      </c>
      <c r="E156" s="126" t="s">
        <v>1647</v>
      </c>
      <c r="F156" s="126" t="s">
        <v>1504</v>
      </c>
      <c r="G156" s="128">
        <v>0</v>
      </c>
      <c r="H156" s="128">
        <v>720000</v>
      </c>
      <c r="I156" s="128">
        <v>13887703423.920006</v>
      </c>
    </row>
    <row r="157" spans="1:9" x14ac:dyDescent="0.2">
      <c r="A157" s="126" t="s">
        <v>1285</v>
      </c>
      <c r="B157" s="126" t="s">
        <v>1147</v>
      </c>
      <c r="C157" s="127" t="s">
        <v>1648</v>
      </c>
      <c r="D157" s="126" t="s">
        <v>1149</v>
      </c>
      <c r="E157" s="126" t="s">
        <v>1649</v>
      </c>
      <c r="F157" s="126" t="s">
        <v>1509</v>
      </c>
      <c r="G157" s="128">
        <v>0</v>
      </c>
      <c r="H157" s="128">
        <v>680000</v>
      </c>
      <c r="I157" s="128">
        <v>13887023423.920006</v>
      </c>
    </row>
    <row r="158" spans="1:9" x14ac:dyDescent="0.2">
      <c r="A158" s="126" t="s">
        <v>1285</v>
      </c>
      <c r="B158" s="126" t="s">
        <v>1147</v>
      </c>
      <c r="C158" s="127" t="s">
        <v>1650</v>
      </c>
      <c r="D158" s="126" t="s">
        <v>1149</v>
      </c>
      <c r="E158" s="126" t="s">
        <v>1651</v>
      </c>
      <c r="F158" s="126" t="s">
        <v>1514</v>
      </c>
      <c r="G158" s="128">
        <v>0</v>
      </c>
      <c r="H158" s="128">
        <v>720000</v>
      </c>
      <c r="I158" s="128">
        <v>13886303423.920006</v>
      </c>
    </row>
    <row r="159" spans="1:9" x14ac:dyDescent="0.2">
      <c r="A159" s="126" t="s">
        <v>1285</v>
      </c>
      <c r="B159" s="126" t="s">
        <v>1147</v>
      </c>
      <c r="C159" s="127" t="s">
        <v>1361</v>
      </c>
      <c r="D159" s="126" t="s">
        <v>1149</v>
      </c>
      <c r="E159" s="126" t="s">
        <v>1652</v>
      </c>
      <c r="F159" s="126" t="s">
        <v>1524</v>
      </c>
      <c r="G159" s="128">
        <v>0</v>
      </c>
      <c r="H159" s="128">
        <v>720000</v>
      </c>
      <c r="I159" s="128">
        <v>13885583423.920006</v>
      </c>
    </row>
    <row r="160" spans="1:9" x14ac:dyDescent="0.2">
      <c r="A160" s="126" t="s">
        <v>1285</v>
      </c>
      <c r="B160" s="126" t="s">
        <v>1147</v>
      </c>
      <c r="C160" s="127" t="s">
        <v>1653</v>
      </c>
      <c r="D160" s="126" t="s">
        <v>1149</v>
      </c>
      <c r="E160" s="126" t="s">
        <v>1654</v>
      </c>
      <c r="F160" s="126" t="s">
        <v>1617</v>
      </c>
      <c r="G160" s="128">
        <v>0</v>
      </c>
      <c r="H160" s="128">
        <v>1080000</v>
      </c>
      <c r="I160" s="128">
        <v>13884503423.920006</v>
      </c>
    </row>
    <row r="161" spans="1:9" x14ac:dyDescent="0.2">
      <c r="A161" s="126" t="s">
        <v>1285</v>
      </c>
      <c r="B161" s="126" t="s">
        <v>1147</v>
      </c>
      <c r="C161" s="127" t="s">
        <v>1655</v>
      </c>
      <c r="D161" s="126" t="s">
        <v>1149</v>
      </c>
      <c r="E161" s="126" t="s">
        <v>1656</v>
      </c>
      <c r="F161" s="126" t="s">
        <v>1620</v>
      </c>
      <c r="G161" s="128">
        <v>0</v>
      </c>
      <c r="H161" s="128">
        <v>1160000</v>
      </c>
      <c r="I161" s="128">
        <v>13883343423.920006</v>
      </c>
    </row>
    <row r="162" spans="1:9" x14ac:dyDescent="0.2">
      <c r="A162" s="126" t="s">
        <v>1285</v>
      </c>
      <c r="B162" s="126" t="s">
        <v>1147</v>
      </c>
      <c r="C162" s="127" t="s">
        <v>1657</v>
      </c>
      <c r="D162" s="126" t="s">
        <v>1149</v>
      </c>
      <c r="E162" s="126" t="s">
        <v>1658</v>
      </c>
      <c r="F162" s="126" t="s">
        <v>1623</v>
      </c>
      <c r="G162" s="128">
        <v>0</v>
      </c>
      <c r="H162" s="128">
        <v>560000</v>
      </c>
      <c r="I162" s="128">
        <v>13882783423.920006</v>
      </c>
    </row>
    <row r="163" spans="1:9" x14ac:dyDescent="0.2">
      <c r="A163" s="126" t="s">
        <v>1285</v>
      </c>
      <c r="B163" s="126" t="s">
        <v>1147</v>
      </c>
      <c r="C163" s="127" t="s">
        <v>1659</v>
      </c>
      <c r="D163" s="126" t="s">
        <v>1149</v>
      </c>
      <c r="E163" s="126" t="s">
        <v>1660</v>
      </c>
      <c r="F163" s="126" t="s">
        <v>1500</v>
      </c>
      <c r="G163" s="128">
        <v>0</v>
      </c>
      <c r="H163" s="128">
        <v>50460000</v>
      </c>
      <c r="I163" s="128">
        <v>13832323423.920006</v>
      </c>
    </row>
    <row r="164" spans="1:9" x14ac:dyDescent="0.2">
      <c r="A164" s="126" t="s">
        <v>1285</v>
      </c>
      <c r="B164" s="126" t="s">
        <v>1147</v>
      </c>
      <c r="C164" s="127" t="s">
        <v>1364</v>
      </c>
      <c r="D164" s="126" t="s">
        <v>1149</v>
      </c>
      <c r="E164" s="126" t="s">
        <v>1661</v>
      </c>
      <c r="F164" s="126" t="s">
        <v>1500</v>
      </c>
      <c r="G164" s="128">
        <v>0</v>
      </c>
      <c r="H164" s="128">
        <v>44853333.329999998</v>
      </c>
      <c r="I164" s="128">
        <v>13787470090.590006</v>
      </c>
    </row>
    <row r="165" spans="1:9" x14ac:dyDescent="0.2">
      <c r="A165" s="126" t="s">
        <v>1285</v>
      </c>
      <c r="B165" s="126" t="s">
        <v>1147</v>
      </c>
      <c r="C165" s="127" t="s">
        <v>1367</v>
      </c>
      <c r="D165" s="126" t="s">
        <v>1149</v>
      </c>
      <c r="E165" s="126" t="s">
        <v>1662</v>
      </c>
      <c r="F165" s="126" t="s">
        <v>1506</v>
      </c>
      <c r="G165" s="128">
        <v>0</v>
      </c>
      <c r="H165" s="128">
        <v>40020000</v>
      </c>
      <c r="I165" s="128">
        <v>13747450090.590006</v>
      </c>
    </row>
    <row r="166" spans="1:9" x14ac:dyDescent="0.2">
      <c r="A166" s="126" t="s">
        <v>1285</v>
      </c>
      <c r="B166" s="126" t="s">
        <v>1147</v>
      </c>
      <c r="C166" s="127" t="s">
        <v>1663</v>
      </c>
      <c r="D166" s="126" t="s">
        <v>1149</v>
      </c>
      <c r="E166" s="126" t="s">
        <v>1664</v>
      </c>
      <c r="F166" s="126" t="s">
        <v>1511</v>
      </c>
      <c r="G166" s="128">
        <v>0</v>
      </c>
      <c r="H166" s="128">
        <v>50460000</v>
      </c>
      <c r="I166" s="128">
        <v>13696990090.590006</v>
      </c>
    </row>
    <row r="167" spans="1:9" x14ac:dyDescent="0.2">
      <c r="A167" s="126" t="s">
        <v>1285</v>
      </c>
      <c r="B167" s="126" t="s">
        <v>1147</v>
      </c>
      <c r="C167" s="127" t="s">
        <v>1369</v>
      </c>
      <c r="D167" s="126" t="s">
        <v>1149</v>
      </c>
      <c r="E167" s="126" t="s">
        <v>1665</v>
      </c>
      <c r="F167" s="126" t="s">
        <v>1516</v>
      </c>
      <c r="G167" s="128">
        <v>0</v>
      </c>
      <c r="H167" s="128">
        <v>64346666.670000002</v>
      </c>
      <c r="I167" s="128">
        <v>13632643423.920006</v>
      </c>
    </row>
    <row r="168" spans="1:9" x14ac:dyDescent="0.2">
      <c r="A168" s="126" t="s">
        <v>1285</v>
      </c>
      <c r="B168" s="126" t="s">
        <v>1147</v>
      </c>
      <c r="C168" s="127" t="s">
        <v>1666</v>
      </c>
      <c r="D168" s="126" t="s">
        <v>1149</v>
      </c>
      <c r="E168" s="126" t="s">
        <v>1667</v>
      </c>
      <c r="F168" s="126" t="s">
        <v>1519</v>
      </c>
      <c r="G168" s="128">
        <v>0</v>
      </c>
      <c r="H168" s="128">
        <v>50460000</v>
      </c>
      <c r="I168" s="128">
        <v>13582183423.920006</v>
      </c>
    </row>
    <row r="169" spans="1:9" x14ac:dyDescent="0.2">
      <c r="A169" s="126" t="s">
        <v>1285</v>
      </c>
      <c r="B169" s="126" t="s">
        <v>1147</v>
      </c>
      <c r="C169" s="127" t="s">
        <v>1668</v>
      </c>
      <c r="D169" s="126" t="s">
        <v>1149</v>
      </c>
      <c r="E169" s="126" t="s">
        <v>1669</v>
      </c>
      <c r="F169" s="126" t="s">
        <v>1522</v>
      </c>
      <c r="G169" s="128">
        <v>0</v>
      </c>
      <c r="H169" s="128">
        <v>40020000</v>
      </c>
      <c r="I169" s="128">
        <v>13542163423.920006</v>
      </c>
    </row>
    <row r="170" spans="1:9" x14ac:dyDescent="0.2">
      <c r="A170" s="126" t="s">
        <v>1285</v>
      </c>
      <c r="B170" s="126" t="s">
        <v>1147</v>
      </c>
      <c r="C170" s="127" t="s">
        <v>1670</v>
      </c>
      <c r="D170" s="126" t="s">
        <v>1149</v>
      </c>
      <c r="E170" s="126" t="s">
        <v>1671</v>
      </c>
      <c r="F170" s="126" t="s">
        <v>1527</v>
      </c>
      <c r="G170" s="128">
        <v>0</v>
      </c>
      <c r="H170" s="128">
        <v>29640000</v>
      </c>
      <c r="I170" s="128">
        <v>13512523423.920006</v>
      </c>
    </row>
    <row r="171" spans="1:9" x14ac:dyDescent="0.2">
      <c r="A171" s="126" t="s">
        <v>1285</v>
      </c>
      <c r="B171" s="126" t="s">
        <v>1147</v>
      </c>
      <c r="C171" s="127" t="s">
        <v>1372</v>
      </c>
      <c r="D171" s="126" t="s">
        <v>1149</v>
      </c>
      <c r="E171" s="126" t="s">
        <v>1672</v>
      </c>
      <c r="F171" s="126" t="s">
        <v>1529</v>
      </c>
      <c r="G171" s="128">
        <v>0</v>
      </c>
      <c r="H171" s="128">
        <v>60960000</v>
      </c>
      <c r="I171" s="128">
        <v>13451563423.920006</v>
      </c>
    </row>
    <row r="172" spans="1:9" x14ac:dyDescent="0.2">
      <c r="A172" s="126" t="s">
        <v>1285</v>
      </c>
      <c r="B172" s="126" t="s">
        <v>1147</v>
      </c>
      <c r="C172" s="127" t="s">
        <v>1673</v>
      </c>
      <c r="D172" s="126" t="s">
        <v>1149</v>
      </c>
      <c r="E172" s="126" t="s">
        <v>1674</v>
      </c>
      <c r="F172" s="126" t="s">
        <v>1532</v>
      </c>
      <c r="G172" s="128">
        <v>0</v>
      </c>
      <c r="H172" s="128">
        <v>42243333.329999998</v>
      </c>
      <c r="I172" s="128">
        <v>13409320090.590006</v>
      </c>
    </row>
    <row r="173" spans="1:9" x14ac:dyDescent="0.2">
      <c r="A173" s="126" t="s">
        <v>1285</v>
      </c>
      <c r="B173" s="126" t="s">
        <v>1147</v>
      </c>
      <c r="C173" s="127" t="s">
        <v>1375</v>
      </c>
      <c r="D173" s="126" t="s">
        <v>1149</v>
      </c>
      <c r="E173" s="126" t="s">
        <v>1675</v>
      </c>
      <c r="F173" s="126" t="s">
        <v>1534</v>
      </c>
      <c r="G173" s="128">
        <v>0</v>
      </c>
      <c r="H173" s="128">
        <v>27993333.329999998</v>
      </c>
      <c r="I173" s="128">
        <v>13381326757.260006</v>
      </c>
    </row>
    <row r="174" spans="1:9" x14ac:dyDescent="0.2">
      <c r="A174" s="126" t="s">
        <v>1285</v>
      </c>
      <c r="B174" s="126" t="s">
        <v>1147</v>
      </c>
      <c r="C174" s="127" t="s">
        <v>1676</v>
      </c>
      <c r="D174" s="126" t="s">
        <v>1149</v>
      </c>
      <c r="E174" s="126" t="s">
        <v>1677</v>
      </c>
      <c r="F174" s="126" t="s">
        <v>1504</v>
      </c>
      <c r="G174" s="128">
        <v>0</v>
      </c>
      <c r="H174" s="128">
        <v>40140000</v>
      </c>
      <c r="I174" s="128">
        <v>13341186757.260006</v>
      </c>
    </row>
    <row r="175" spans="1:9" x14ac:dyDescent="0.2">
      <c r="A175" s="126" t="s">
        <v>1285</v>
      </c>
      <c r="B175" s="126" t="s">
        <v>1147</v>
      </c>
      <c r="C175" s="127" t="s">
        <v>1378</v>
      </c>
      <c r="D175" s="126" t="s">
        <v>1149</v>
      </c>
      <c r="E175" s="126" t="s">
        <v>1678</v>
      </c>
      <c r="F175" s="126" t="s">
        <v>1509</v>
      </c>
      <c r="G175" s="128">
        <v>0</v>
      </c>
      <c r="H175" s="128">
        <v>47656666.670000002</v>
      </c>
      <c r="I175" s="128">
        <v>13293530090.590006</v>
      </c>
    </row>
    <row r="176" spans="1:9" x14ac:dyDescent="0.2">
      <c r="A176" s="126" t="s">
        <v>1285</v>
      </c>
      <c r="B176" s="126" t="s">
        <v>1147</v>
      </c>
      <c r="C176" s="127" t="s">
        <v>1679</v>
      </c>
      <c r="D176" s="126" t="s">
        <v>1149</v>
      </c>
      <c r="E176" s="126" t="s">
        <v>1680</v>
      </c>
      <c r="F176" s="126" t="s">
        <v>1514</v>
      </c>
      <c r="G176" s="128">
        <v>0</v>
      </c>
      <c r="H176" s="128">
        <v>50460000</v>
      </c>
      <c r="I176" s="128">
        <v>13243070090.590006</v>
      </c>
    </row>
    <row r="177" spans="1:9" x14ac:dyDescent="0.2">
      <c r="A177" s="126" t="s">
        <v>1285</v>
      </c>
      <c r="B177" s="126" t="s">
        <v>1147</v>
      </c>
      <c r="C177" s="127" t="s">
        <v>1381</v>
      </c>
      <c r="D177" s="126" t="s">
        <v>1149</v>
      </c>
      <c r="E177" s="126" t="s">
        <v>1681</v>
      </c>
      <c r="F177" s="126" t="s">
        <v>1524</v>
      </c>
      <c r="G177" s="128">
        <v>0</v>
      </c>
      <c r="H177" s="128">
        <v>50460000</v>
      </c>
      <c r="I177" s="128">
        <v>13192610090.590006</v>
      </c>
    </row>
    <row r="178" spans="1:9" x14ac:dyDescent="0.2">
      <c r="A178" s="126" t="s">
        <v>1285</v>
      </c>
      <c r="B178" s="126" t="s">
        <v>1147</v>
      </c>
      <c r="C178" s="127" t="s">
        <v>1682</v>
      </c>
      <c r="D178" s="126" t="s">
        <v>1149</v>
      </c>
      <c r="E178" s="126" t="s">
        <v>1683</v>
      </c>
      <c r="F178" s="126" t="s">
        <v>1617</v>
      </c>
      <c r="G178" s="128">
        <v>0</v>
      </c>
      <c r="H178" s="128">
        <v>44460000</v>
      </c>
      <c r="I178" s="128">
        <v>13148150090.590006</v>
      </c>
    </row>
    <row r="179" spans="1:9" x14ac:dyDescent="0.2">
      <c r="A179" s="126" t="s">
        <v>1285</v>
      </c>
      <c r="B179" s="126" t="s">
        <v>1147</v>
      </c>
      <c r="C179" s="127" t="s">
        <v>1383</v>
      </c>
      <c r="D179" s="126" t="s">
        <v>1149</v>
      </c>
      <c r="E179" s="126" t="s">
        <v>1684</v>
      </c>
      <c r="F179" s="126" t="s">
        <v>1620</v>
      </c>
      <c r="G179" s="128">
        <v>0</v>
      </c>
      <c r="H179" s="128">
        <v>64476666.670000002</v>
      </c>
      <c r="I179" s="128">
        <v>13083673423.920006</v>
      </c>
    </row>
    <row r="180" spans="1:9" x14ac:dyDescent="0.2">
      <c r="A180" s="126" t="s">
        <v>1285</v>
      </c>
      <c r="B180" s="126" t="s">
        <v>1147</v>
      </c>
      <c r="C180" s="127" t="s">
        <v>1685</v>
      </c>
      <c r="D180" s="126" t="s">
        <v>1149</v>
      </c>
      <c r="E180" s="126" t="s">
        <v>1686</v>
      </c>
      <c r="F180" s="126" t="s">
        <v>1623</v>
      </c>
      <c r="G180" s="128">
        <v>0</v>
      </c>
      <c r="H180" s="128">
        <v>23053333.329999998</v>
      </c>
      <c r="I180" s="128">
        <v>13060620090.590006</v>
      </c>
    </row>
    <row r="181" spans="1:9" x14ac:dyDescent="0.2">
      <c r="A181" s="126" t="s">
        <v>1285</v>
      </c>
      <c r="B181" s="126" t="s">
        <v>1147</v>
      </c>
      <c r="C181" s="127" t="s">
        <v>1389</v>
      </c>
      <c r="D181" s="126" t="s">
        <v>96</v>
      </c>
      <c r="E181" s="126" t="s">
        <v>1687</v>
      </c>
      <c r="F181" s="126" t="s">
        <v>1688</v>
      </c>
      <c r="G181" s="128">
        <v>0</v>
      </c>
      <c r="H181" s="128">
        <v>620000</v>
      </c>
      <c r="I181" s="128">
        <v>13060000090.590006</v>
      </c>
    </row>
    <row r="182" spans="1:9" x14ac:dyDescent="0.2">
      <c r="A182" s="129" t="s">
        <v>1285</v>
      </c>
      <c r="B182" s="129" t="s">
        <v>1158</v>
      </c>
      <c r="C182" s="130" t="s">
        <v>1286</v>
      </c>
      <c r="D182" s="129" t="s">
        <v>96</v>
      </c>
      <c r="E182" s="129" t="s">
        <v>1689</v>
      </c>
      <c r="F182" s="129" t="s">
        <v>1500</v>
      </c>
      <c r="G182" s="131">
        <v>0</v>
      </c>
      <c r="H182" s="131">
        <v>2341015089</v>
      </c>
      <c r="I182" s="131">
        <v>10718985001.590004</v>
      </c>
    </row>
    <row r="183" spans="1:9" x14ac:dyDescent="0.2">
      <c r="A183" s="129" t="s">
        <v>1285</v>
      </c>
      <c r="B183" s="129" t="s">
        <v>1158</v>
      </c>
      <c r="C183" s="130" t="s">
        <v>1292</v>
      </c>
      <c r="D183" s="129" t="s">
        <v>96</v>
      </c>
      <c r="E183" s="129" t="s">
        <v>1690</v>
      </c>
      <c r="F183" s="129" t="s">
        <v>1500</v>
      </c>
      <c r="G183" s="131">
        <v>0</v>
      </c>
      <c r="H183" s="131">
        <v>516996748.39999998</v>
      </c>
      <c r="I183" s="131">
        <v>10201988253.190002</v>
      </c>
    </row>
    <row r="184" spans="1:9" x14ac:dyDescent="0.2">
      <c r="A184" s="129" t="s">
        <v>1285</v>
      </c>
      <c r="B184" s="129" t="s">
        <v>1158</v>
      </c>
      <c r="C184" s="130" t="s">
        <v>1295</v>
      </c>
      <c r="D184" s="129" t="s">
        <v>96</v>
      </c>
      <c r="E184" s="129" t="s">
        <v>1691</v>
      </c>
      <c r="F184" s="129" t="s">
        <v>1500</v>
      </c>
      <c r="G184" s="131">
        <v>0</v>
      </c>
      <c r="H184" s="131">
        <v>260000000</v>
      </c>
      <c r="I184" s="131">
        <v>9941988253.1900024</v>
      </c>
    </row>
    <row r="185" spans="1:9" x14ac:dyDescent="0.2">
      <c r="A185" s="129" t="s">
        <v>1285</v>
      </c>
      <c r="B185" s="129" t="s">
        <v>1158</v>
      </c>
      <c r="C185" s="130" t="s">
        <v>1692</v>
      </c>
      <c r="D185" s="129" t="s">
        <v>96</v>
      </c>
      <c r="E185" s="129" t="s">
        <v>1693</v>
      </c>
      <c r="F185" s="129" t="s">
        <v>1500</v>
      </c>
      <c r="G185" s="131">
        <v>0</v>
      </c>
      <c r="H185" s="131">
        <v>443234199.60000002</v>
      </c>
      <c r="I185" s="131">
        <v>9498754053.590004</v>
      </c>
    </row>
    <row r="186" spans="1:9" x14ac:dyDescent="0.2">
      <c r="A186" s="129" t="s">
        <v>1285</v>
      </c>
      <c r="B186" s="129" t="s">
        <v>1158</v>
      </c>
      <c r="C186" s="130" t="s">
        <v>1498</v>
      </c>
      <c r="D186" s="129" t="s">
        <v>96</v>
      </c>
      <c r="E186" s="129" t="s">
        <v>1694</v>
      </c>
      <c r="F186" s="129" t="s">
        <v>1500</v>
      </c>
      <c r="G186" s="131">
        <v>0</v>
      </c>
      <c r="H186" s="131">
        <v>903558703.78999996</v>
      </c>
      <c r="I186" s="131">
        <v>8595195349.8000031</v>
      </c>
    </row>
    <row r="187" spans="1:9" x14ac:dyDescent="0.2">
      <c r="A187" s="129" t="s">
        <v>1285</v>
      </c>
      <c r="B187" s="129" t="s">
        <v>1158</v>
      </c>
      <c r="C187" s="130" t="s">
        <v>1502</v>
      </c>
      <c r="D187" s="129" t="s">
        <v>96</v>
      </c>
      <c r="E187" s="129" t="s">
        <v>1695</v>
      </c>
      <c r="F187" s="129" t="s">
        <v>1696</v>
      </c>
      <c r="G187" s="131">
        <v>0</v>
      </c>
      <c r="H187" s="131">
        <v>125000000</v>
      </c>
      <c r="I187" s="131">
        <v>8470195349.8000031</v>
      </c>
    </row>
    <row r="188" spans="1:9" x14ac:dyDescent="0.2">
      <c r="A188" s="129" t="s">
        <v>1285</v>
      </c>
      <c r="B188" s="129" t="s">
        <v>1158</v>
      </c>
      <c r="C188" s="130" t="s">
        <v>1507</v>
      </c>
      <c r="D188" s="129" t="s">
        <v>96</v>
      </c>
      <c r="E188" s="129" t="s">
        <v>1697</v>
      </c>
      <c r="F188" s="129" t="s">
        <v>1698</v>
      </c>
      <c r="G188" s="131">
        <v>0</v>
      </c>
      <c r="H188" s="131">
        <v>141500000</v>
      </c>
      <c r="I188" s="131">
        <v>8328695349.8000031</v>
      </c>
    </row>
    <row r="189" spans="1:9" x14ac:dyDescent="0.2">
      <c r="A189" s="129" t="s">
        <v>1285</v>
      </c>
      <c r="B189" s="129" t="s">
        <v>1158</v>
      </c>
      <c r="C189" s="130" t="s">
        <v>1512</v>
      </c>
      <c r="D189" s="129" t="s">
        <v>96</v>
      </c>
      <c r="E189" s="129" t="s">
        <v>1699</v>
      </c>
      <c r="F189" s="129" t="s">
        <v>1500</v>
      </c>
      <c r="G189" s="131">
        <v>0</v>
      </c>
      <c r="H189" s="131">
        <v>72000000</v>
      </c>
      <c r="I189" s="131">
        <v>8256695349.8000031</v>
      </c>
    </row>
    <row r="190" spans="1:9" x14ac:dyDescent="0.2">
      <c r="A190" s="129" t="s">
        <v>1285</v>
      </c>
      <c r="B190" s="129" t="s">
        <v>1158</v>
      </c>
      <c r="C190" s="130" t="s">
        <v>1517</v>
      </c>
      <c r="D190" s="129" t="s">
        <v>96</v>
      </c>
      <c r="E190" s="129" t="s">
        <v>1700</v>
      </c>
      <c r="F190" s="129" t="s">
        <v>1701</v>
      </c>
      <c r="G190" s="131">
        <v>0</v>
      </c>
      <c r="H190" s="131">
        <v>21300000</v>
      </c>
      <c r="I190" s="131">
        <v>8235395349.8000031</v>
      </c>
    </row>
    <row r="191" spans="1:9" x14ac:dyDescent="0.2">
      <c r="A191" s="129" t="s">
        <v>1285</v>
      </c>
      <c r="B191" s="129" t="s">
        <v>1158</v>
      </c>
      <c r="C191" s="130" t="s">
        <v>1313</v>
      </c>
      <c r="D191" s="129" t="s">
        <v>96</v>
      </c>
      <c r="E191" s="129" t="s">
        <v>1702</v>
      </c>
      <c r="F191" s="129" t="s">
        <v>1703</v>
      </c>
      <c r="G191" s="131">
        <v>0</v>
      </c>
      <c r="H191" s="131">
        <v>40000000</v>
      </c>
      <c r="I191" s="131">
        <v>8195395349.8000031</v>
      </c>
    </row>
    <row r="192" spans="1:9" x14ac:dyDescent="0.2">
      <c r="A192" s="129" t="s">
        <v>1285</v>
      </c>
      <c r="B192" s="129" t="s">
        <v>1158</v>
      </c>
      <c r="C192" s="130" t="s">
        <v>1316</v>
      </c>
      <c r="D192" s="129" t="s">
        <v>96</v>
      </c>
      <c r="E192" s="129" t="s">
        <v>1426</v>
      </c>
      <c r="F192" s="129" t="s">
        <v>1704</v>
      </c>
      <c r="G192" s="131">
        <v>0</v>
      </c>
      <c r="H192" s="131">
        <v>1015000000</v>
      </c>
      <c r="I192" s="131">
        <v>7180395349.8000031</v>
      </c>
    </row>
    <row r="193" spans="1:9" x14ac:dyDescent="0.2">
      <c r="A193" s="129" t="s">
        <v>1285</v>
      </c>
      <c r="B193" s="129" t="s">
        <v>1158</v>
      </c>
      <c r="C193" s="130" t="s">
        <v>1319</v>
      </c>
      <c r="D193" s="129" t="s">
        <v>96</v>
      </c>
      <c r="E193" s="129" t="s">
        <v>1705</v>
      </c>
      <c r="F193" s="129" t="s">
        <v>1500</v>
      </c>
      <c r="G193" s="131">
        <v>0</v>
      </c>
      <c r="H193" s="131">
        <v>700000000</v>
      </c>
      <c r="I193" s="131">
        <v>6480395349.8000031</v>
      </c>
    </row>
    <row r="194" spans="1:9" x14ac:dyDescent="0.2">
      <c r="A194" s="129" t="s">
        <v>1285</v>
      </c>
      <c r="B194" s="129" t="s">
        <v>1158</v>
      </c>
      <c r="C194" s="130" t="s">
        <v>1322</v>
      </c>
      <c r="D194" s="129" t="s">
        <v>96</v>
      </c>
      <c r="E194" s="129" t="s">
        <v>1706</v>
      </c>
      <c r="F194" s="129" t="s">
        <v>1500</v>
      </c>
      <c r="G194" s="131">
        <v>0</v>
      </c>
      <c r="H194" s="131">
        <v>295000000</v>
      </c>
      <c r="I194" s="131">
        <v>6185395349.8000031</v>
      </c>
    </row>
    <row r="195" spans="1:9" x14ac:dyDescent="0.2">
      <c r="A195" s="129" t="s">
        <v>1285</v>
      </c>
      <c r="B195" s="129" t="s">
        <v>1158</v>
      </c>
      <c r="C195" s="130" t="s">
        <v>1538</v>
      </c>
      <c r="D195" s="129" t="s">
        <v>96</v>
      </c>
      <c r="E195" s="129" t="s">
        <v>1707</v>
      </c>
      <c r="F195" s="129" t="s">
        <v>1708</v>
      </c>
      <c r="G195" s="131">
        <v>0</v>
      </c>
      <c r="H195" s="131">
        <v>735000000</v>
      </c>
      <c r="I195" s="131">
        <v>5450395349.8000031</v>
      </c>
    </row>
    <row r="196" spans="1:9" x14ac:dyDescent="0.2">
      <c r="A196" s="129" t="s">
        <v>1285</v>
      </c>
      <c r="B196" s="129" t="s">
        <v>1158</v>
      </c>
      <c r="C196" s="130" t="s">
        <v>1541</v>
      </c>
      <c r="D196" s="129" t="s">
        <v>96</v>
      </c>
      <c r="E196" s="129" t="s">
        <v>1709</v>
      </c>
      <c r="F196" s="129" t="s">
        <v>1708</v>
      </c>
      <c r="G196" s="131">
        <v>0</v>
      </c>
      <c r="H196" s="131">
        <v>100000000</v>
      </c>
      <c r="I196" s="131">
        <v>5350395349.8000031</v>
      </c>
    </row>
    <row r="197" spans="1:9" x14ac:dyDescent="0.2">
      <c r="A197" s="129" t="s">
        <v>1285</v>
      </c>
      <c r="B197" s="129" t="s">
        <v>1158</v>
      </c>
      <c r="C197" s="130" t="s">
        <v>1544</v>
      </c>
      <c r="D197" s="129" t="s">
        <v>96</v>
      </c>
      <c r="E197" s="129" t="s">
        <v>1710</v>
      </c>
      <c r="F197" s="129" t="s">
        <v>1500</v>
      </c>
      <c r="G197" s="131">
        <v>0</v>
      </c>
      <c r="H197" s="131">
        <v>270000000</v>
      </c>
      <c r="I197" s="131">
        <v>5080395349.8000031</v>
      </c>
    </row>
    <row r="198" spans="1:9" x14ac:dyDescent="0.2">
      <c r="A198" s="129" t="s">
        <v>1285</v>
      </c>
      <c r="B198" s="129" t="s">
        <v>1158</v>
      </c>
      <c r="C198" s="130" t="s">
        <v>1547</v>
      </c>
      <c r="D198" s="129" t="s">
        <v>96</v>
      </c>
      <c r="E198" s="129" t="s">
        <v>1711</v>
      </c>
      <c r="F198" s="129" t="s">
        <v>1712</v>
      </c>
      <c r="G198" s="131">
        <v>0</v>
      </c>
      <c r="H198" s="131">
        <v>20800000</v>
      </c>
      <c r="I198" s="131">
        <v>5059595349.8000031</v>
      </c>
    </row>
    <row r="199" spans="1:9" x14ac:dyDescent="0.2">
      <c r="A199" s="129" t="s">
        <v>1285</v>
      </c>
      <c r="B199" s="129" t="s">
        <v>1158</v>
      </c>
      <c r="C199" s="130" t="s">
        <v>1550</v>
      </c>
      <c r="D199" s="129" t="s">
        <v>96</v>
      </c>
      <c r="E199" s="129" t="s">
        <v>1713</v>
      </c>
      <c r="F199" s="129" t="s">
        <v>1714</v>
      </c>
      <c r="G199" s="131">
        <v>0</v>
      </c>
      <c r="H199" s="131">
        <v>20000000</v>
      </c>
      <c r="I199" s="131">
        <v>5039595349.8000031</v>
      </c>
    </row>
    <row r="200" spans="1:9" x14ac:dyDescent="0.2">
      <c r="A200" s="129" t="s">
        <v>1285</v>
      </c>
      <c r="B200" s="129" t="s">
        <v>1158</v>
      </c>
      <c r="C200" s="130" t="s">
        <v>1553</v>
      </c>
      <c r="D200" s="129" t="s">
        <v>96</v>
      </c>
      <c r="E200" s="129" t="s">
        <v>1715</v>
      </c>
      <c r="F200" s="129" t="s">
        <v>1714</v>
      </c>
      <c r="G200" s="131">
        <v>0</v>
      </c>
      <c r="H200" s="131">
        <v>270103616.95999998</v>
      </c>
      <c r="I200" s="131">
        <v>4769491732.840004</v>
      </c>
    </row>
    <row r="201" spans="1:9" x14ac:dyDescent="0.2">
      <c r="A201" s="129" t="s">
        <v>1285</v>
      </c>
      <c r="B201" s="129" t="s">
        <v>1158</v>
      </c>
      <c r="C201" s="130" t="s">
        <v>1556</v>
      </c>
      <c r="D201" s="129" t="s">
        <v>96</v>
      </c>
      <c r="E201" s="129" t="s">
        <v>1716</v>
      </c>
      <c r="F201" s="129" t="s">
        <v>1717</v>
      </c>
      <c r="G201" s="131">
        <v>0</v>
      </c>
      <c r="H201" s="131">
        <v>423360000</v>
      </c>
      <c r="I201" s="131">
        <v>4346131732.840004</v>
      </c>
    </row>
    <row r="202" spans="1:9" x14ac:dyDescent="0.2">
      <c r="A202" s="129" t="s">
        <v>1285</v>
      </c>
      <c r="B202" s="129" t="s">
        <v>1158</v>
      </c>
      <c r="C202" s="130" t="s">
        <v>1558</v>
      </c>
      <c r="D202" s="129" t="s">
        <v>96</v>
      </c>
      <c r="E202" s="129" t="s">
        <v>1718</v>
      </c>
      <c r="F202" s="129" t="s">
        <v>1712</v>
      </c>
      <c r="G202" s="131">
        <v>0</v>
      </c>
      <c r="H202" s="131">
        <v>20400000</v>
      </c>
      <c r="I202" s="131">
        <v>4325731732.840004</v>
      </c>
    </row>
    <row r="203" spans="1:9" x14ac:dyDescent="0.2">
      <c r="A203" s="129" t="s">
        <v>1285</v>
      </c>
      <c r="B203" s="129" t="s">
        <v>1158</v>
      </c>
      <c r="C203" s="130" t="s">
        <v>1562</v>
      </c>
      <c r="D203" s="129" t="s">
        <v>96</v>
      </c>
      <c r="E203" s="129" t="s">
        <v>1719</v>
      </c>
      <c r="F203" s="129" t="s">
        <v>1720</v>
      </c>
      <c r="G203" s="131">
        <v>0</v>
      </c>
      <c r="H203" s="131">
        <v>220576517.99000001</v>
      </c>
      <c r="I203" s="131">
        <v>4105155214.8500023</v>
      </c>
    </row>
    <row r="204" spans="1:9" x14ac:dyDescent="0.2">
      <c r="A204" s="129" t="s">
        <v>1285</v>
      </c>
      <c r="B204" s="129" t="s">
        <v>1158</v>
      </c>
      <c r="C204" s="130" t="s">
        <v>1566</v>
      </c>
      <c r="D204" s="129" t="s">
        <v>96</v>
      </c>
      <c r="E204" s="129" t="s">
        <v>1721</v>
      </c>
      <c r="F204" s="129" t="s">
        <v>1722</v>
      </c>
      <c r="G204" s="131">
        <v>0</v>
      </c>
      <c r="H204" s="131">
        <v>147459603.33000001</v>
      </c>
      <c r="I204" s="131">
        <v>3957695611.5200005</v>
      </c>
    </row>
    <row r="205" spans="1:9" x14ac:dyDescent="0.2">
      <c r="A205" s="129" t="s">
        <v>1285</v>
      </c>
      <c r="B205" s="129" t="s">
        <v>1158</v>
      </c>
      <c r="C205" s="130" t="s">
        <v>1570</v>
      </c>
      <c r="D205" s="129" t="s">
        <v>96</v>
      </c>
      <c r="E205" s="129" t="s">
        <v>1723</v>
      </c>
      <c r="F205" s="129" t="s">
        <v>1704</v>
      </c>
      <c r="G205" s="131">
        <v>0</v>
      </c>
      <c r="H205" s="131">
        <v>230815548.30000001</v>
      </c>
      <c r="I205" s="131">
        <v>3726880063.2200012</v>
      </c>
    </row>
    <row r="206" spans="1:9" x14ac:dyDescent="0.2">
      <c r="A206" s="129" t="s">
        <v>1285</v>
      </c>
      <c r="B206" s="129" t="s">
        <v>1158</v>
      </c>
      <c r="C206" s="130" t="s">
        <v>1574</v>
      </c>
      <c r="D206" s="129" t="s">
        <v>96</v>
      </c>
      <c r="E206" s="129" t="s">
        <v>1724</v>
      </c>
      <c r="F206" s="129" t="s">
        <v>1725</v>
      </c>
      <c r="G206" s="131">
        <v>0</v>
      </c>
      <c r="H206" s="131">
        <v>135182898.81</v>
      </c>
      <c r="I206" s="131">
        <v>3591697164.4099998</v>
      </c>
    </row>
    <row r="207" spans="1:9" x14ac:dyDescent="0.2">
      <c r="A207" s="129" t="s">
        <v>1285</v>
      </c>
      <c r="B207" s="129" t="s">
        <v>1158</v>
      </c>
      <c r="C207" s="130" t="s">
        <v>1578</v>
      </c>
      <c r="D207" s="129" t="s">
        <v>96</v>
      </c>
      <c r="E207" s="129" t="s">
        <v>1726</v>
      </c>
      <c r="F207" s="129" t="s">
        <v>1727</v>
      </c>
      <c r="G207" s="131">
        <v>0</v>
      </c>
      <c r="H207" s="131">
        <v>155154981.28</v>
      </c>
      <c r="I207" s="131">
        <v>3436542183.1300011</v>
      </c>
    </row>
    <row r="208" spans="1:9" x14ac:dyDescent="0.2">
      <c r="A208" s="129" t="s">
        <v>1285</v>
      </c>
      <c r="B208" s="129" t="s">
        <v>1158</v>
      </c>
      <c r="C208" s="130" t="s">
        <v>1582</v>
      </c>
      <c r="D208" s="129" t="s">
        <v>96</v>
      </c>
      <c r="E208" s="129" t="s">
        <v>1728</v>
      </c>
      <c r="F208" s="129" t="s">
        <v>1729</v>
      </c>
      <c r="G208" s="131">
        <v>0</v>
      </c>
      <c r="H208" s="131">
        <v>23972800</v>
      </c>
      <c r="I208" s="131">
        <v>3412569383.1300011</v>
      </c>
    </row>
    <row r="209" spans="1:9" x14ac:dyDescent="0.2">
      <c r="A209" s="129" t="s">
        <v>1285</v>
      </c>
      <c r="B209" s="129" t="s">
        <v>1158</v>
      </c>
      <c r="C209" s="130" t="s">
        <v>1587</v>
      </c>
      <c r="D209" s="129" t="s">
        <v>96</v>
      </c>
      <c r="E209" s="129" t="s">
        <v>1730</v>
      </c>
      <c r="F209" s="129" t="s">
        <v>1731</v>
      </c>
      <c r="G209" s="131">
        <v>0</v>
      </c>
      <c r="H209" s="131">
        <v>23664000</v>
      </c>
      <c r="I209" s="131">
        <v>3388905383.1300011</v>
      </c>
    </row>
    <row r="210" spans="1:9" x14ac:dyDescent="0.2">
      <c r="A210" s="129" t="s">
        <v>1285</v>
      </c>
      <c r="B210" s="129" t="s">
        <v>1158</v>
      </c>
      <c r="C210" s="130" t="s">
        <v>1732</v>
      </c>
      <c r="D210" s="129" t="s">
        <v>96</v>
      </c>
      <c r="E210" s="129" t="s">
        <v>1733</v>
      </c>
      <c r="F210" s="129" t="s">
        <v>1734</v>
      </c>
      <c r="G210" s="131">
        <v>0</v>
      </c>
      <c r="H210" s="131">
        <v>13349280</v>
      </c>
      <c r="I210" s="131">
        <v>3375556103.1300011</v>
      </c>
    </row>
    <row r="211" spans="1:9" x14ac:dyDescent="0.2">
      <c r="A211" s="129" t="s">
        <v>1285</v>
      </c>
      <c r="B211" s="129" t="s">
        <v>1158</v>
      </c>
      <c r="C211" s="130" t="s">
        <v>1735</v>
      </c>
      <c r="D211" s="129" t="s">
        <v>96</v>
      </c>
      <c r="E211" s="129" t="s">
        <v>1736</v>
      </c>
      <c r="F211" s="129" t="s">
        <v>1737</v>
      </c>
      <c r="G211" s="131">
        <v>0</v>
      </c>
      <c r="H211" s="131">
        <v>38235247.759999998</v>
      </c>
      <c r="I211" s="131">
        <v>3337320855.3700027</v>
      </c>
    </row>
    <row r="212" spans="1:9" x14ac:dyDescent="0.2">
      <c r="A212" s="133"/>
      <c r="B212" s="133"/>
      <c r="C212" s="133"/>
      <c r="D212" s="133"/>
      <c r="E212" s="133"/>
      <c r="F212" s="135" t="s">
        <v>1738</v>
      </c>
      <c r="G212" s="139">
        <v>26909872249.220001</v>
      </c>
      <c r="H212" s="139">
        <v>25072124224.040001</v>
      </c>
      <c r="I212" s="139">
        <v>3337320855.3700027</v>
      </c>
    </row>
    <row r="213" spans="1:9" x14ac:dyDescent="0.2">
      <c r="A213" s="133"/>
      <c r="B213" s="133"/>
      <c r="C213" s="133"/>
      <c r="D213" s="133"/>
      <c r="E213" s="133"/>
      <c r="F213" s="135" t="s">
        <v>1739</v>
      </c>
      <c r="G213" s="139">
        <v>26909872249.220001</v>
      </c>
      <c r="H213" s="139">
        <v>25072124224.040001</v>
      </c>
      <c r="I213" s="139">
        <v>3337320855.3700027</v>
      </c>
    </row>
    <row r="215" spans="1:9" x14ac:dyDescent="0.2">
      <c r="H215" s="49">
        <f>SUBTOTAL(9,H9:H214)</f>
        <v>75216372672.119995</v>
      </c>
    </row>
  </sheetData>
  <autoFilter ref="A5:I213" xr:uid="{5828550E-808B-4E6C-AB7F-03B04C4E8F7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G457"/>
  <sheetViews>
    <sheetView workbookViewId="0">
      <selection activeCell="D13" sqref="D13"/>
    </sheetView>
  </sheetViews>
  <sheetFormatPr baseColWidth="10" defaultColWidth="9.33203125" defaultRowHeight="15.75" x14ac:dyDescent="0.2"/>
  <cols>
    <col min="1" max="1" width="21.33203125" style="18" bestFit="1" customWidth="1"/>
    <col min="2" max="2" width="11.1640625" style="18" bestFit="1" customWidth="1"/>
    <col min="3" max="3" width="43.83203125" style="18" bestFit="1" customWidth="1"/>
    <col min="4" max="4" width="26.1640625" style="18" bestFit="1" customWidth="1"/>
    <col min="5" max="5" width="30.1640625" style="18" bestFit="1" customWidth="1"/>
    <col min="6" max="6" width="31.6640625" style="18" bestFit="1" customWidth="1"/>
    <col min="7" max="7" width="30.1640625" style="18" bestFit="1" customWidth="1"/>
    <col min="8" max="16384" width="9.33203125" style="18"/>
  </cols>
  <sheetData>
    <row r="1" spans="3:4" ht="16.5" thickBot="1" x14ac:dyDescent="0.25"/>
    <row r="2" spans="3:4" ht="16.5" thickBot="1" x14ac:dyDescent="0.25">
      <c r="C2" s="1" t="s">
        <v>0</v>
      </c>
      <c r="D2" s="2">
        <v>1499572830.1900001</v>
      </c>
    </row>
    <row r="3" spans="3:4" x14ac:dyDescent="0.2">
      <c r="C3" s="3" t="s">
        <v>1</v>
      </c>
      <c r="D3" s="39">
        <v>26909872249.219997</v>
      </c>
    </row>
    <row r="4" spans="3:4" x14ac:dyDescent="0.2">
      <c r="C4" s="4" t="s">
        <v>2</v>
      </c>
      <c r="D4" s="25">
        <v>-37794676.049999997</v>
      </c>
    </row>
    <row r="5" spans="3:4" x14ac:dyDescent="0.2">
      <c r="C5" s="5" t="s">
        <v>3</v>
      </c>
      <c r="D5" s="6">
        <v>-1551347791.7799993</v>
      </c>
    </row>
    <row r="6" spans="3:4" x14ac:dyDescent="0.2">
      <c r="C6" s="7" t="s">
        <v>4</v>
      </c>
      <c r="D6" s="8">
        <v>-13760302520.989996</v>
      </c>
    </row>
    <row r="7" spans="3:4" x14ac:dyDescent="0.2">
      <c r="C7" s="9" t="s">
        <v>5</v>
      </c>
      <c r="D7" s="10">
        <v>-9722679235.2200012</v>
      </c>
    </row>
    <row r="8" spans="3:4" ht="16.5" thickBot="1" x14ac:dyDescent="0.25">
      <c r="C8" s="11" t="s">
        <v>6</v>
      </c>
      <c r="D8" s="12">
        <v>0</v>
      </c>
    </row>
    <row r="9" spans="3:4" ht="16.5" thickBot="1" x14ac:dyDescent="0.25">
      <c r="C9" s="13" t="s">
        <v>7</v>
      </c>
      <c r="D9" s="14">
        <f>SUBTOTAL(9,D2:D8)</f>
        <v>3337320855.3700008</v>
      </c>
    </row>
    <row r="10" spans="3:4" x14ac:dyDescent="0.2">
      <c r="C10" s="15" t="s">
        <v>8</v>
      </c>
      <c r="D10" s="14">
        <v>3337320855.3699999</v>
      </c>
    </row>
    <row r="11" spans="3:4" ht="16.5" thickBot="1" x14ac:dyDescent="0.25">
      <c r="C11" s="16" t="s">
        <v>9</v>
      </c>
      <c r="D11" s="17">
        <f>+D9-D10</f>
        <v>0</v>
      </c>
    </row>
    <row r="13" spans="3:4" x14ac:dyDescent="0.2">
      <c r="C13" s="120" t="s">
        <v>1157</v>
      </c>
      <c r="D13" s="66">
        <v>275220000.00999999</v>
      </c>
    </row>
    <row r="14" spans="3:4" x14ac:dyDescent="0.2">
      <c r="C14" s="121"/>
      <c r="D14" s="66">
        <v>92979832.579999998</v>
      </c>
    </row>
    <row r="15" spans="3:4" x14ac:dyDescent="0.2">
      <c r="C15" s="121"/>
      <c r="D15" s="66">
        <v>237977297.09</v>
      </c>
    </row>
    <row r="16" spans="3:4" x14ac:dyDescent="0.2">
      <c r="C16" s="122"/>
      <c r="D16" s="66">
        <v>26721999.530000001</v>
      </c>
    </row>
    <row r="17" spans="1:7" x14ac:dyDescent="0.2">
      <c r="D17" s="65"/>
    </row>
    <row r="18" spans="1:7" x14ac:dyDescent="0.2">
      <c r="D18" s="65"/>
    </row>
    <row r="19" spans="1:7" x14ac:dyDescent="0.2">
      <c r="D19" s="65"/>
    </row>
    <row r="20" spans="1:7" x14ac:dyDescent="0.2">
      <c r="D20" s="65"/>
    </row>
    <row r="21" spans="1:7" x14ac:dyDescent="0.2">
      <c r="D21" s="65"/>
    </row>
    <row r="27" spans="1:7" x14ac:dyDescent="0.25">
      <c r="A27" s="21"/>
      <c r="B27" s="21"/>
      <c r="C27" s="22" t="s">
        <v>17</v>
      </c>
      <c r="D27" s="21"/>
      <c r="E27" s="21"/>
      <c r="F27" s="23">
        <v>1499572830.1900001</v>
      </c>
      <c r="G27" s="21"/>
    </row>
    <row r="28" spans="1:7" x14ac:dyDescent="0.2">
      <c r="A28" s="19" t="s">
        <v>10</v>
      </c>
      <c r="B28" s="19" t="s">
        <v>11</v>
      </c>
      <c r="C28" s="19" t="s">
        <v>12</v>
      </c>
      <c r="D28" s="20" t="s">
        <v>13</v>
      </c>
      <c r="E28" s="20" t="s">
        <v>14</v>
      </c>
      <c r="F28" s="20" t="s">
        <v>15</v>
      </c>
      <c r="G28" s="20" t="s">
        <v>16</v>
      </c>
    </row>
    <row r="29" spans="1:7" hidden="1" x14ac:dyDescent="0.25">
      <c r="A29" s="33">
        <v>44197</v>
      </c>
      <c r="B29" s="34">
        <v>3905</v>
      </c>
      <c r="C29" s="35" t="s">
        <v>18</v>
      </c>
      <c r="D29" s="36">
        <v>44197</v>
      </c>
      <c r="E29" s="37"/>
      <c r="F29" s="38">
        <v>25040761.600000001</v>
      </c>
      <c r="G29" s="38">
        <v>1524613591.79</v>
      </c>
    </row>
    <row r="30" spans="1:7" hidden="1" x14ac:dyDescent="0.25">
      <c r="A30" s="33">
        <v>44197</v>
      </c>
      <c r="B30" s="34">
        <v>3906</v>
      </c>
      <c r="C30" s="35" t="s">
        <v>19</v>
      </c>
      <c r="D30" s="36">
        <v>44197</v>
      </c>
      <c r="E30" s="37"/>
      <c r="F30" s="38">
        <v>1796479254.8199999</v>
      </c>
      <c r="G30" s="38">
        <v>3321092846.6100001</v>
      </c>
    </row>
    <row r="31" spans="1:7" hidden="1" x14ac:dyDescent="0.25">
      <c r="A31" s="33">
        <v>44198</v>
      </c>
      <c r="B31" s="34">
        <v>3907</v>
      </c>
      <c r="C31" s="35" t="s">
        <v>18</v>
      </c>
      <c r="D31" s="36">
        <v>44198</v>
      </c>
      <c r="E31" s="37"/>
      <c r="F31" s="38">
        <v>698922.41</v>
      </c>
      <c r="G31" s="38">
        <v>3321791769.02</v>
      </c>
    </row>
    <row r="32" spans="1:7" hidden="1" x14ac:dyDescent="0.25">
      <c r="A32" s="33">
        <v>44198</v>
      </c>
      <c r="B32" s="34">
        <v>3908</v>
      </c>
      <c r="C32" s="35" t="s">
        <v>19</v>
      </c>
      <c r="D32" s="36">
        <v>44198</v>
      </c>
      <c r="E32" s="37"/>
      <c r="F32" s="38">
        <v>936854538.55999994</v>
      </c>
      <c r="G32" s="38">
        <v>4258646307.5799999</v>
      </c>
    </row>
    <row r="33" spans="1:7" hidden="1" x14ac:dyDescent="0.25">
      <c r="A33" s="33">
        <v>44199</v>
      </c>
      <c r="B33" s="34">
        <v>3909</v>
      </c>
      <c r="C33" s="35" t="s">
        <v>19</v>
      </c>
      <c r="D33" s="36">
        <v>44199</v>
      </c>
      <c r="E33" s="37"/>
      <c r="F33" s="38">
        <v>607545390.13999999</v>
      </c>
      <c r="G33" s="38">
        <v>4866191697.7200003</v>
      </c>
    </row>
    <row r="34" spans="1:7" hidden="1" x14ac:dyDescent="0.25">
      <c r="A34" s="33">
        <v>44200</v>
      </c>
      <c r="B34" s="34">
        <v>3910</v>
      </c>
      <c r="C34" s="35" t="s">
        <v>19</v>
      </c>
      <c r="D34" s="36">
        <v>44200</v>
      </c>
      <c r="E34" s="37"/>
      <c r="F34" s="38">
        <v>486089420.39999998</v>
      </c>
      <c r="G34" s="38">
        <v>5352281118.1199999</v>
      </c>
    </row>
    <row r="35" spans="1:7" x14ac:dyDescent="0.25">
      <c r="A35" s="67">
        <v>44200</v>
      </c>
      <c r="B35" s="68">
        <v>3911</v>
      </c>
      <c r="C35" s="69" t="s">
        <v>20</v>
      </c>
      <c r="D35" s="70">
        <v>44200</v>
      </c>
      <c r="E35" s="71">
        <v>20000000</v>
      </c>
      <c r="F35" s="72"/>
      <c r="G35" s="71">
        <v>5332281118.1199999</v>
      </c>
    </row>
    <row r="36" spans="1:7" hidden="1" x14ac:dyDescent="0.25">
      <c r="A36" s="40">
        <v>44200</v>
      </c>
      <c r="B36" s="41">
        <v>3912</v>
      </c>
      <c r="C36" s="42" t="s">
        <v>21</v>
      </c>
      <c r="D36" s="43">
        <v>44200</v>
      </c>
      <c r="E36" s="44">
        <v>50000</v>
      </c>
      <c r="F36" s="45"/>
      <c r="G36" s="44">
        <v>5332231118.1199999</v>
      </c>
    </row>
    <row r="37" spans="1:7" x14ac:dyDescent="0.25">
      <c r="A37" s="67">
        <v>44200</v>
      </c>
      <c r="B37" s="68">
        <v>3913</v>
      </c>
      <c r="C37" s="69" t="s">
        <v>20</v>
      </c>
      <c r="D37" s="70">
        <v>44200</v>
      </c>
      <c r="E37" s="71">
        <v>270103616.95999998</v>
      </c>
      <c r="F37" s="72"/>
      <c r="G37" s="71">
        <v>5062127501.1599998</v>
      </c>
    </row>
    <row r="38" spans="1:7" hidden="1" x14ac:dyDescent="0.25">
      <c r="A38" s="40">
        <v>44200</v>
      </c>
      <c r="B38" s="41">
        <v>3914</v>
      </c>
      <c r="C38" s="42" t="s">
        <v>21</v>
      </c>
      <c r="D38" s="43">
        <v>44200</v>
      </c>
      <c r="E38" s="44">
        <v>675259.04</v>
      </c>
      <c r="F38" s="45"/>
      <c r="G38" s="44">
        <v>5061452242.1199999</v>
      </c>
    </row>
    <row r="39" spans="1:7" hidden="1" x14ac:dyDescent="0.25">
      <c r="A39" s="59">
        <v>44201</v>
      </c>
      <c r="B39" s="60">
        <v>3925</v>
      </c>
      <c r="C39" s="61" t="s">
        <v>23</v>
      </c>
      <c r="D39" s="62">
        <v>44201</v>
      </c>
      <c r="E39" s="63">
        <v>11510000</v>
      </c>
      <c r="F39" s="64"/>
      <c r="G39" s="63">
        <v>1314173859.3800001</v>
      </c>
    </row>
    <row r="40" spans="1:7" hidden="1" x14ac:dyDescent="0.25">
      <c r="A40" s="59">
        <v>44201</v>
      </c>
      <c r="B40" s="60">
        <v>3929</v>
      </c>
      <c r="C40" s="61" t="s">
        <v>25</v>
      </c>
      <c r="D40" s="62">
        <v>44201</v>
      </c>
      <c r="E40" s="63">
        <v>13386000</v>
      </c>
      <c r="F40" s="64"/>
      <c r="G40" s="63">
        <v>848607774.13999999</v>
      </c>
    </row>
    <row r="41" spans="1:7" hidden="1" x14ac:dyDescent="0.25">
      <c r="A41" s="59">
        <v>44201</v>
      </c>
      <c r="B41" s="60">
        <v>3935</v>
      </c>
      <c r="C41" s="61" t="s">
        <v>27</v>
      </c>
      <c r="D41" s="62">
        <v>44201</v>
      </c>
      <c r="E41" s="63">
        <v>14280000</v>
      </c>
      <c r="F41" s="64"/>
      <c r="G41" s="63">
        <v>589748384.63999999</v>
      </c>
    </row>
    <row r="42" spans="1:7" hidden="1" x14ac:dyDescent="0.25">
      <c r="A42" s="59">
        <v>44208</v>
      </c>
      <c r="B42" s="60">
        <v>3989</v>
      </c>
      <c r="C42" s="61" t="s">
        <v>27</v>
      </c>
      <c r="D42" s="62">
        <v>44208</v>
      </c>
      <c r="E42" s="63">
        <v>14280000</v>
      </c>
      <c r="F42" s="64"/>
      <c r="G42" s="63">
        <v>1675694348.5899999</v>
      </c>
    </row>
    <row r="43" spans="1:7" hidden="1" x14ac:dyDescent="0.25">
      <c r="A43" s="59">
        <v>44215</v>
      </c>
      <c r="B43" s="60">
        <v>4128</v>
      </c>
      <c r="C43" s="61" t="s">
        <v>23</v>
      </c>
      <c r="D43" s="62">
        <v>44215</v>
      </c>
      <c r="E43" s="63">
        <v>15047000</v>
      </c>
      <c r="F43" s="64"/>
      <c r="G43" s="63">
        <v>2755683388.6900001</v>
      </c>
    </row>
    <row r="44" spans="1:7" hidden="1" x14ac:dyDescent="0.25">
      <c r="A44" s="59">
        <v>44210</v>
      </c>
      <c r="B44" s="60">
        <v>4001</v>
      </c>
      <c r="C44" s="61" t="s">
        <v>23</v>
      </c>
      <c r="D44" s="62">
        <v>44210</v>
      </c>
      <c r="E44" s="63">
        <v>15280000</v>
      </c>
      <c r="F44" s="64"/>
      <c r="G44" s="63">
        <v>2123886209.9200001</v>
      </c>
    </row>
    <row r="45" spans="1:7" hidden="1" x14ac:dyDescent="0.25">
      <c r="A45" s="59">
        <v>44225</v>
      </c>
      <c r="B45" s="60">
        <v>4223</v>
      </c>
      <c r="C45" s="61" t="s">
        <v>23</v>
      </c>
      <c r="D45" s="62">
        <v>44225</v>
      </c>
      <c r="E45" s="63">
        <v>18000000</v>
      </c>
      <c r="F45" s="64"/>
      <c r="G45" s="63">
        <v>1576393638.78</v>
      </c>
    </row>
    <row r="46" spans="1:7" hidden="1" x14ac:dyDescent="0.25">
      <c r="A46" s="33">
        <v>44201</v>
      </c>
      <c r="B46" s="34">
        <v>3922</v>
      </c>
      <c r="C46" s="35" t="s">
        <v>18</v>
      </c>
      <c r="D46" s="36">
        <v>44201</v>
      </c>
      <c r="E46" s="37"/>
      <c r="F46" s="38">
        <v>698922.41</v>
      </c>
      <c r="G46" s="38">
        <v>3232886829.8800001</v>
      </c>
    </row>
    <row r="47" spans="1:7" hidden="1" x14ac:dyDescent="0.25">
      <c r="A47" s="33">
        <v>44201</v>
      </c>
      <c r="B47" s="34">
        <v>3923</v>
      </c>
      <c r="C47" s="35" t="s">
        <v>19</v>
      </c>
      <c r="D47" s="36">
        <v>44201</v>
      </c>
      <c r="E47" s="37"/>
      <c r="F47" s="38">
        <v>433812118.5</v>
      </c>
      <c r="G47" s="38">
        <v>3666698948.3800001</v>
      </c>
    </row>
    <row r="48" spans="1:7" x14ac:dyDescent="0.25">
      <c r="A48" s="67">
        <v>44201</v>
      </c>
      <c r="B48" s="68">
        <v>3924</v>
      </c>
      <c r="C48" s="69" t="s">
        <v>22</v>
      </c>
      <c r="D48" s="70">
        <v>44201</v>
      </c>
      <c r="E48" s="71">
        <v>2341015089</v>
      </c>
      <c r="F48" s="72"/>
      <c r="G48" s="71">
        <v>1325683859.3800001</v>
      </c>
    </row>
    <row r="49" spans="1:7" hidden="1" x14ac:dyDescent="0.25">
      <c r="A49" s="59">
        <v>44215</v>
      </c>
      <c r="B49" s="60">
        <v>4126</v>
      </c>
      <c r="C49" s="61" t="s">
        <v>25</v>
      </c>
      <c r="D49" s="62">
        <v>44215</v>
      </c>
      <c r="E49" s="63">
        <v>19314000</v>
      </c>
      <c r="F49" s="64"/>
      <c r="G49" s="63">
        <v>2770778673.6900001</v>
      </c>
    </row>
    <row r="50" spans="1:7" hidden="1" x14ac:dyDescent="0.25">
      <c r="A50" s="40">
        <v>44201</v>
      </c>
      <c r="B50" s="41">
        <v>3926</v>
      </c>
      <c r="C50" s="42" t="s">
        <v>21</v>
      </c>
      <c r="D50" s="43">
        <v>44201</v>
      </c>
      <c r="E50" s="44">
        <v>28775</v>
      </c>
      <c r="F50" s="45"/>
      <c r="G50" s="44">
        <v>1314145084.3800001</v>
      </c>
    </row>
    <row r="51" spans="1:7" hidden="1" x14ac:dyDescent="0.25">
      <c r="A51" s="59">
        <v>44201</v>
      </c>
      <c r="B51" s="60">
        <v>3933</v>
      </c>
      <c r="C51" s="61" t="s">
        <v>23</v>
      </c>
      <c r="D51" s="62">
        <v>44201</v>
      </c>
      <c r="E51" s="63">
        <v>19606580</v>
      </c>
      <c r="F51" s="64"/>
      <c r="G51" s="63">
        <v>604077401.09000003</v>
      </c>
    </row>
    <row r="52" spans="1:7" hidden="1" x14ac:dyDescent="0.25">
      <c r="A52" s="40">
        <v>44201</v>
      </c>
      <c r="B52" s="41">
        <v>3928</v>
      </c>
      <c r="C52" s="42" t="s">
        <v>21</v>
      </c>
      <c r="D52" s="43">
        <v>44201</v>
      </c>
      <c r="E52" s="44">
        <v>1127559.3799999999</v>
      </c>
      <c r="F52" s="45"/>
      <c r="G52" s="44">
        <v>861993774.13999999</v>
      </c>
    </row>
    <row r="53" spans="1:7" hidden="1" x14ac:dyDescent="0.25">
      <c r="A53" s="59">
        <v>44203</v>
      </c>
      <c r="B53" s="60">
        <v>3963</v>
      </c>
      <c r="C53" s="61" t="s">
        <v>23</v>
      </c>
      <c r="D53" s="62">
        <v>44203</v>
      </c>
      <c r="E53" s="63">
        <v>19940000</v>
      </c>
      <c r="F53" s="64"/>
      <c r="G53" s="63">
        <v>737788540.75999999</v>
      </c>
    </row>
    <row r="54" spans="1:7" hidden="1" x14ac:dyDescent="0.25">
      <c r="A54" s="40">
        <v>44201</v>
      </c>
      <c r="B54" s="41">
        <v>3930</v>
      </c>
      <c r="C54" s="42" t="s">
        <v>21</v>
      </c>
      <c r="D54" s="43">
        <v>44201</v>
      </c>
      <c r="E54" s="44">
        <v>33465</v>
      </c>
      <c r="F54" s="45"/>
      <c r="G54" s="44">
        <v>848574309.13999999</v>
      </c>
    </row>
    <row r="55" spans="1:7" hidden="1" x14ac:dyDescent="0.25">
      <c r="A55" s="59">
        <v>44208</v>
      </c>
      <c r="B55" s="60">
        <v>3987</v>
      </c>
      <c r="C55" s="61" t="s">
        <v>25</v>
      </c>
      <c r="D55" s="62">
        <v>44208</v>
      </c>
      <c r="E55" s="63">
        <v>21456800</v>
      </c>
      <c r="F55" s="64"/>
      <c r="G55" s="63">
        <v>1690027990.5899999</v>
      </c>
    </row>
    <row r="56" spans="1:7" hidden="1" x14ac:dyDescent="0.25">
      <c r="A56" s="40">
        <v>44201</v>
      </c>
      <c r="B56" s="41">
        <v>3932</v>
      </c>
      <c r="C56" s="42" t="s">
        <v>21</v>
      </c>
      <c r="D56" s="43">
        <v>44201</v>
      </c>
      <c r="E56" s="44">
        <v>560823.76</v>
      </c>
      <c r="F56" s="45"/>
      <c r="G56" s="44">
        <v>623683981.09000003</v>
      </c>
    </row>
    <row r="57" spans="1:7" hidden="1" x14ac:dyDescent="0.25">
      <c r="A57" s="59">
        <v>44222</v>
      </c>
      <c r="B57" s="60">
        <v>4191</v>
      </c>
      <c r="C57" s="61" t="s">
        <v>25</v>
      </c>
      <c r="D57" s="62">
        <v>44222</v>
      </c>
      <c r="E57" s="63">
        <v>21750000</v>
      </c>
      <c r="F57" s="64"/>
      <c r="G57" s="63">
        <v>1019091938.84</v>
      </c>
    </row>
    <row r="58" spans="1:7" hidden="1" x14ac:dyDescent="0.25">
      <c r="A58" s="40">
        <v>44201</v>
      </c>
      <c r="B58" s="41">
        <v>3934</v>
      </c>
      <c r="C58" s="42" t="s">
        <v>21</v>
      </c>
      <c r="D58" s="43">
        <v>44201</v>
      </c>
      <c r="E58" s="44">
        <v>49016.45</v>
      </c>
      <c r="F58" s="45"/>
      <c r="G58" s="44">
        <v>604028384.63999999</v>
      </c>
    </row>
    <row r="59" spans="1:7" hidden="1" x14ac:dyDescent="0.25">
      <c r="A59" s="59">
        <v>44210</v>
      </c>
      <c r="B59" s="60">
        <v>4011</v>
      </c>
      <c r="C59" s="61" t="s">
        <v>43</v>
      </c>
      <c r="D59" s="62">
        <v>44210</v>
      </c>
      <c r="E59" s="63">
        <v>24242965.82</v>
      </c>
      <c r="F59" s="64"/>
      <c r="G59" s="63">
        <v>1228889132.79</v>
      </c>
    </row>
    <row r="60" spans="1:7" hidden="1" x14ac:dyDescent="0.25">
      <c r="A60" s="40">
        <v>44201</v>
      </c>
      <c r="B60" s="41">
        <v>3936</v>
      </c>
      <c r="C60" s="42" t="s">
        <v>21</v>
      </c>
      <c r="D60" s="43">
        <v>44201</v>
      </c>
      <c r="E60" s="44">
        <v>35700</v>
      </c>
      <c r="F60" s="45"/>
      <c r="G60" s="44">
        <v>589712684.63999999</v>
      </c>
    </row>
    <row r="61" spans="1:7" x14ac:dyDescent="0.25">
      <c r="A61" s="67">
        <v>44201</v>
      </c>
      <c r="B61" s="68">
        <v>3937</v>
      </c>
      <c r="C61" s="69" t="s">
        <v>28</v>
      </c>
      <c r="D61" s="70">
        <v>44201</v>
      </c>
      <c r="E61" s="71">
        <v>23972800</v>
      </c>
      <c r="F61" s="72"/>
      <c r="G61" s="71">
        <v>565739884.63999999</v>
      </c>
    </row>
    <row r="62" spans="1:7" hidden="1" x14ac:dyDescent="0.25">
      <c r="A62" s="40">
        <v>44201</v>
      </c>
      <c r="B62" s="41">
        <v>3938</v>
      </c>
      <c r="C62" s="42" t="s">
        <v>21</v>
      </c>
      <c r="D62" s="43">
        <v>44201</v>
      </c>
      <c r="E62" s="44">
        <v>59932</v>
      </c>
      <c r="F62" s="45"/>
      <c r="G62" s="44">
        <v>565679952.63999999</v>
      </c>
    </row>
    <row r="63" spans="1:7" x14ac:dyDescent="0.25">
      <c r="A63" s="67">
        <v>44201</v>
      </c>
      <c r="B63" s="68">
        <v>3939</v>
      </c>
      <c r="C63" s="69" t="s">
        <v>29</v>
      </c>
      <c r="D63" s="70">
        <v>44201</v>
      </c>
      <c r="E63" s="71">
        <v>23664000</v>
      </c>
      <c r="F63" s="72"/>
      <c r="G63" s="71">
        <v>542015952.63999999</v>
      </c>
    </row>
    <row r="64" spans="1:7" hidden="1" x14ac:dyDescent="0.25">
      <c r="A64" s="40">
        <v>44201</v>
      </c>
      <c r="B64" s="41">
        <v>3940</v>
      </c>
      <c r="C64" s="42" t="s">
        <v>21</v>
      </c>
      <c r="D64" s="43">
        <v>44201</v>
      </c>
      <c r="E64" s="44">
        <v>59160</v>
      </c>
      <c r="F64" s="45"/>
      <c r="G64" s="44">
        <v>541956792.63999999</v>
      </c>
    </row>
    <row r="65" spans="1:7" x14ac:dyDescent="0.25">
      <c r="A65" s="67">
        <v>44201</v>
      </c>
      <c r="B65" s="68">
        <v>3941</v>
      </c>
      <c r="C65" s="69" t="s">
        <v>25</v>
      </c>
      <c r="D65" s="70">
        <v>44201</v>
      </c>
      <c r="E65" s="71">
        <v>13349280</v>
      </c>
      <c r="F65" s="72"/>
      <c r="G65" s="71">
        <v>528607512.63999999</v>
      </c>
    </row>
    <row r="66" spans="1:7" hidden="1" x14ac:dyDescent="0.25">
      <c r="A66" s="40">
        <v>44201</v>
      </c>
      <c r="B66" s="41">
        <v>3942</v>
      </c>
      <c r="C66" s="42" t="s">
        <v>21</v>
      </c>
      <c r="D66" s="43">
        <v>44201</v>
      </c>
      <c r="E66" s="44">
        <v>33373.199999999997</v>
      </c>
      <c r="F66" s="45"/>
      <c r="G66" s="44">
        <v>528574139.44</v>
      </c>
    </row>
    <row r="67" spans="1:7" x14ac:dyDescent="0.25">
      <c r="A67" s="67">
        <v>44201</v>
      </c>
      <c r="B67" s="68">
        <v>3943</v>
      </c>
      <c r="C67" s="69" t="s">
        <v>30</v>
      </c>
      <c r="D67" s="70">
        <v>44201</v>
      </c>
      <c r="E67" s="71">
        <v>423360000</v>
      </c>
      <c r="F67" s="72"/>
      <c r="G67" s="71">
        <v>105214139.44</v>
      </c>
    </row>
    <row r="68" spans="1:7" hidden="1" x14ac:dyDescent="0.25">
      <c r="A68" s="40">
        <v>44201</v>
      </c>
      <c r="B68" s="41">
        <v>3944</v>
      </c>
      <c r="C68" s="42" t="s">
        <v>21</v>
      </c>
      <c r="D68" s="43">
        <v>44201</v>
      </c>
      <c r="E68" s="44">
        <v>1058400</v>
      </c>
      <c r="F68" s="45"/>
      <c r="G68" s="44">
        <v>104155739.44</v>
      </c>
    </row>
    <row r="69" spans="1:7" hidden="1" x14ac:dyDescent="0.25">
      <c r="A69" s="40">
        <v>44202</v>
      </c>
      <c r="B69" s="41">
        <v>3945</v>
      </c>
      <c r="C69" s="42" t="s">
        <v>31</v>
      </c>
      <c r="D69" s="43">
        <v>44202</v>
      </c>
      <c r="E69" s="44">
        <v>67800</v>
      </c>
      <c r="F69" s="45"/>
      <c r="G69" s="44">
        <v>104087939.44</v>
      </c>
    </row>
    <row r="70" spans="1:7" hidden="1" x14ac:dyDescent="0.25">
      <c r="A70" s="40">
        <v>44202</v>
      </c>
      <c r="B70" s="41">
        <v>3946</v>
      </c>
      <c r="C70" s="42" t="s">
        <v>32</v>
      </c>
      <c r="D70" s="43">
        <v>44202</v>
      </c>
      <c r="E70" s="44">
        <v>67800</v>
      </c>
      <c r="F70" s="45"/>
      <c r="G70" s="44">
        <v>104020139.44</v>
      </c>
    </row>
    <row r="71" spans="1:7" hidden="1" x14ac:dyDescent="0.25">
      <c r="A71" s="33">
        <v>44202</v>
      </c>
      <c r="B71" s="34">
        <v>3947</v>
      </c>
      <c r="C71" s="35" t="s">
        <v>18</v>
      </c>
      <c r="D71" s="36">
        <v>44202</v>
      </c>
      <c r="E71" s="37"/>
      <c r="F71" s="38">
        <v>49912.38</v>
      </c>
      <c r="G71" s="38">
        <v>104070051.81999999</v>
      </c>
    </row>
    <row r="72" spans="1:7" hidden="1" x14ac:dyDescent="0.25">
      <c r="A72" s="33">
        <v>44202</v>
      </c>
      <c r="B72" s="34">
        <v>3948</v>
      </c>
      <c r="C72" s="35" t="s">
        <v>19</v>
      </c>
      <c r="D72" s="36">
        <v>44202</v>
      </c>
      <c r="E72" s="37"/>
      <c r="F72" s="38">
        <v>906177205.12</v>
      </c>
      <c r="G72" s="38">
        <v>1010247256.9400001</v>
      </c>
    </row>
    <row r="73" spans="1:7" hidden="1" x14ac:dyDescent="0.25">
      <c r="A73" s="59">
        <v>44200</v>
      </c>
      <c r="B73" s="60">
        <v>3920</v>
      </c>
      <c r="C73" s="61" t="s">
        <v>22</v>
      </c>
      <c r="D73" s="62">
        <v>44200</v>
      </c>
      <c r="E73" s="63">
        <v>27772416</v>
      </c>
      <c r="F73" s="64"/>
      <c r="G73" s="63">
        <v>3488190928.9099998</v>
      </c>
    </row>
    <row r="74" spans="1:7" hidden="1" x14ac:dyDescent="0.25">
      <c r="A74" s="40">
        <v>44202</v>
      </c>
      <c r="B74" s="41">
        <v>3950</v>
      </c>
      <c r="C74" s="42" t="s">
        <v>21</v>
      </c>
      <c r="D74" s="43">
        <v>44202</v>
      </c>
      <c r="E74" s="44">
        <v>113929.4</v>
      </c>
      <c r="F74" s="45"/>
      <c r="G74" s="44">
        <v>964561567.14999998</v>
      </c>
    </row>
    <row r="75" spans="1:7" x14ac:dyDescent="0.25">
      <c r="A75" s="67">
        <v>44202</v>
      </c>
      <c r="B75" s="68">
        <v>3951</v>
      </c>
      <c r="C75" s="69" t="s">
        <v>22</v>
      </c>
      <c r="D75" s="70">
        <v>44202</v>
      </c>
      <c r="E75" s="71">
        <v>516996748.39999998</v>
      </c>
      <c r="F75" s="72"/>
      <c r="G75" s="71">
        <v>447564818.75</v>
      </c>
    </row>
    <row r="76" spans="1:7" hidden="1" x14ac:dyDescent="0.25">
      <c r="A76" s="33">
        <v>44203</v>
      </c>
      <c r="B76" s="34">
        <v>3952</v>
      </c>
      <c r="C76" s="35" t="s">
        <v>18</v>
      </c>
      <c r="D76" s="36">
        <v>44203</v>
      </c>
      <c r="E76" s="37"/>
      <c r="F76" s="38">
        <v>1856216.78</v>
      </c>
      <c r="G76" s="38">
        <v>449421035.52999997</v>
      </c>
    </row>
    <row r="77" spans="1:7" hidden="1" x14ac:dyDescent="0.25">
      <c r="A77" s="33">
        <v>44203</v>
      </c>
      <c r="B77" s="34">
        <v>3953</v>
      </c>
      <c r="C77" s="35" t="s">
        <v>19</v>
      </c>
      <c r="D77" s="36">
        <v>44203</v>
      </c>
      <c r="E77" s="37"/>
      <c r="F77" s="38">
        <v>963532405.98000002</v>
      </c>
      <c r="G77" s="38">
        <v>1412953441.51</v>
      </c>
    </row>
    <row r="78" spans="1:7" x14ac:dyDescent="0.25">
      <c r="A78" s="67">
        <v>44203</v>
      </c>
      <c r="B78" s="68">
        <v>3954</v>
      </c>
      <c r="C78" s="69" t="s">
        <v>22</v>
      </c>
      <c r="D78" s="70">
        <v>44203</v>
      </c>
      <c r="E78" s="71">
        <v>260000000</v>
      </c>
      <c r="F78" s="72"/>
      <c r="G78" s="71">
        <v>1152953441.51</v>
      </c>
    </row>
    <row r="79" spans="1:7" x14ac:dyDescent="0.25">
      <c r="A79" s="67">
        <v>44203</v>
      </c>
      <c r="B79" s="68">
        <v>3955</v>
      </c>
      <c r="C79" s="69" t="s">
        <v>34</v>
      </c>
      <c r="D79" s="70">
        <v>44203</v>
      </c>
      <c r="E79" s="71">
        <v>38235247.759999998</v>
      </c>
      <c r="F79" s="72"/>
      <c r="G79" s="71">
        <v>1114718193.75</v>
      </c>
    </row>
    <row r="80" spans="1:7" hidden="1" x14ac:dyDescent="0.25">
      <c r="A80" s="40">
        <v>44203</v>
      </c>
      <c r="B80" s="41">
        <v>3956</v>
      </c>
      <c r="C80" s="42" t="s">
        <v>21</v>
      </c>
      <c r="D80" s="43">
        <v>44203</v>
      </c>
      <c r="E80" s="44">
        <v>95588.12</v>
      </c>
      <c r="F80" s="45"/>
      <c r="G80" s="44">
        <v>1114622605.6300001</v>
      </c>
    </row>
    <row r="81" spans="1:7" hidden="1" x14ac:dyDescent="0.25">
      <c r="A81" s="59">
        <v>44221</v>
      </c>
      <c r="B81" s="60">
        <v>4176</v>
      </c>
      <c r="C81" s="61" t="s">
        <v>73</v>
      </c>
      <c r="D81" s="62">
        <v>44221</v>
      </c>
      <c r="E81" s="63">
        <v>27937556</v>
      </c>
      <c r="F81" s="64"/>
      <c r="G81" s="63">
        <v>1771724246.28</v>
      </c>
    </row>
    <row r="82" spans="1:7" hidden="1" x14ac:dyDescent="0.25">
      <c r="A82" s="40">
        <v>44203</v>
      </c>
      <c r="B82" s="41">
        <v>3958</v>
      </c>
      <c r="C82" s="42" t="s">
        <v>21</v>
      </c>
      <c r="D82" s="43">
        <v>44203</v>
      </c>
      <c r="E82" s="44">
        <v>90165.15</v>
      </c>
      <c r="F82" s="45"/>
      <c r="G82" s="44">
        <v>1078466379.1300001</v>
      </c>
    </row>
    <row r="83" spans="1:7" hidden="1" x14ac:dyDescent="0.25">
      <c r="A83" s="59">
        <v>44210</v>
      </c>
      <c r="B83" s="60">
        <v>4013</v>
      </c>
      <c r="C83" s="61" t="s">
        <v>44</v>
      </c>
      <c r="D83" s="62">
        <v>44210</v>
      </c>
      <c r="E83" s="63">
        <v>28897615.260000002</v>
      </c>
      <c r="F83" s="64"/>
      <c r="G83" s="63">
        <v>1199930910.1199999</v>
      </c>
    </row>
    <row r="84" spans="1:7" hidden="1" x14ac:dyDescent="0.25">
      <c r="A84" s="40">
        <v>44203</v>
      </c>
      <c r="B84" s="41">
        <v>3960</v>
      </c>
      <c r="C84" s="42" t="s">
        <v>21</v>
      </c>
      <c r="D84" s="43">
        <v>44203</v>
      </c>
      <c r="E84" s="44">
        <v>222806.11</v>
      </c>
      <c r="F84" s="45"/>
      <c r="G84" s="44">
        <v>989121127.92999995</v>
      </c>
    </row>
    <row r="85" spans="1:7" x14ac:dyDescent="0.25">
      <c r="A85" s="67">
        <v>44203</v>
      </c>
      <c r="B85" s="68">
        <v>3961</v>
      </c>
      <c r="C85" s="69" t="s">
        <v>26</v>
      </c>
      <c r="D85" s="70">
        <v>44203</v>
      </c>
      <c r="E85" s="71">
        <v>230815548.30000001</v>
      </c>
      <c r="F85" s="72"/>
      <c r="G85" s="71">
        <v>758305579.63</v>
      </c>
    </row>
    <row r="86" spans="1:7" hidden="1" x14ac:dyDescent="0.25">
      <c r="A86" s="40">
        <v>44203</v>
      </c>
      <c r="B86" s="41">
        <v>3962</v>
      </c>
      <c r="C86" s="42" t="s">
        <v>21</v>
      </c>
      <c r="D86" s="43">
        <v>44203</v>
      </c>
      <c r="E86" s="44">
        <v>577038.87</v>
      </c>
      <c r="F86" s="45"/>
      <c r="G86" s="44">
        <v>757728540.75999999</v>
      </c>
    </row>
    <row r="87" spans="1:7" hidden="1" x14ac:dyDescent="0.25">
      <c r="A87" s="59">
        <v>44221</v>
      </c>
      <c r="B87" s="60">
        <v>4178</v>
      </c>
      <c r="C87" s="61" t="s">
        <v>23</v>
      </c>
      <c r="D87" s="62">
        <v>44221</v>
      </c>
      <c r="E87" s="63">
        <v>32040000</v>
      </c>
      <c r="F87" s="64"/>
      <c r="G87" s="63">
        <v>1739614402.3900001</v>
      </c>
    </row>
    <row r="88" spans="1:7" hidden="1" x14ac:dyDescent="0.25">
      <c r="A88" s="40">
        <v>44203</v>
      </c>
      <c r="B88" s="41">
        <v>3964</v>
      </c>
      <c r="C88" s="42" t="s">
        <v>21</v>
      </c>
      <c r="D88" s="43">
        <v>44203</v>
      </c>
      <c r="E88" s="44">
        <v>49850</v>
      </c>
      <c r="F88" s="45"/>
      <c r="G88" s="44">
        <v>737738690.75999999</v>
      </c>
    </row>
    <row r="89" spans="1:7" x14ac:dyDescent="0.25">
      <c r="A89" s="67">
        <v>44203</v>
      </c>
      <c r="B89" s="68">
        <v>3965</v>
      </c>
      <c r="C89" s="69" t="s">
        <v>22</v>
      </c>
      <c r="D89" s="70">
        <v>44203</v>
      </c>
      <c r="E89" s="71">
        <v>443234199.60000002</v>
      </c>
      <c r="F89" s="72"/>
      <c r="G89" s="71">
        <v>294504491.16000003</v>
      </c>
    </row>
    <row r="90" spans="1:7" hidden="1" x14ac:dyDescent="0.25">
      <c r="A90" s="33">
        <v>44204</v>
      </c>
      <c r="B90" s="34">
        <v>3966</v>
      </c>
      <c r="C90" s="35" t="s">
        <v>18</v>
      </c>
      <c r="D90" s="36">
        <v>44204</v>
      </c>
      <c r="E90" s="37"/>
      <c r="F90" s="38">
        <v>10714472.029999999</v>
      </c>
      <c r="G90" s="38">
        <v>305218963.19</v>
      </c>
    </row>
    <row r="91" spans="1:7" hidden="1" x14ac:dyDescent="0.25">
      <c r="A91" s="33">
        <v>44204</v>
      </c>
      <c r="B91" s="34">
        <v>3967</v>
      </c>
      <c r="C91" s="35" t="s">
        <v>19</v>
      </c>
      <c r="D91" s="36">
        <v>44204</v>
      </c>
      <c r="E91" s="37"/>
      <c r="F91" s="38">
        <v>929329609.38999999</v>
      </c>
      <c r="G91" s="38">
        <v>1234548572.5799999</v>
      </c>
    </row>
    <row r="92" spans="1:7" x14ac:dyDescent="0.25">
      <c r="A92" s="67">
        <v>44204</v>
      </c>
      <c r="B92" s="68">
        <v>3968</v>
      </c>
      <c r="C92" s="69" t="s">
        <v>22</v>
      </c>
      <c r="D92" s="70">
        <v>44204</v>
      </c>
      <c r="E92" s="71">
        <v>903558703.78999996</v>
      </c>
      <c r="F92" s="72"/>
      <c r="G92" s="71">
        <v>330989868.79000002</v>
      </c>
    </row>
    <row r="93" spans="1:7" x14ac:dyDescent="0.25">
      <c r="A93" s="67">
        <v>44204</v>
      </c>
      <c r="B93" s="68">
        <v>3969</v>
      </c>
      <c r="C93" s="69" t="s">
        <v>36</v>
      </c>
      <c r="D93" s="70">
        <v>44204</v>
      </c>
      <c r="E93" s="71">
        <v>125000000</v>
      </c>
      <c r="F93" s="72"/>
      <c r="G93" s="71">
        <v>205989868.78999999</v>
      </c>
    </row>
    <row r="94" spans="1:7" hidden="1" x14ac:dyDescent="0.25">
      <c r="A94" s="40">
        <v>44204</v>
      </c>
      <c r="B94" s="41">
        <v>3970</v>
      </c>
      <c r="C94" s="42" t="s">
        <v>21</v>
      </c>
      <c r="D94" s="43">
        <v>44204</v>
      </c>
      <c r="E94" s="44">
        <v>312500</v>
      </c>
      <c r="F94" s="45"/>
      <c r="G94" s="44">
        <v>205677368.78999999</v>
      </c>
    </row>
    <row r="95" spans="1:7" x14ac:dyDescent="0.25">
      <c r="A95" s="67">
        <v>44204</v>
      </c>
      <c r="B95" s="68">
        <v>3971</v>
      </c>
      <c r="C95" s="69" t="s">
        <v>37</v>
      </c>
      <c r="D95" s="70">
        <v>44204</v>
      </c>
      <c r="E95" s="71">
        <v>141500000</v>
      </c>
      <c r="F95" s="72"/>
      <c r="G95" s="71">
        <v>64177368.789999999</v>
      </c>
    </row>
    <row r="96" spans="1:7" hidden="1" x14ac:dyDescent="0.25">
      <c r="A96" s="40">
        <v>44204</v>
      </c>
      <c r="B96" s="41">
        <v>3972</v>
      </c>
      <c r="C96" s="42" t="s">
        <v>21</v>
      </c>
      <c r="D96" s="43">
        <v>44204</v>
      </c>
      <c r="E96" s="44">
        <v>353750</v>
      </c>
      <c r="F96" s="45"/>
      <c r="G96" s="44">
        <v>63823618.789999999</v>
      </c>
    </row>
    <row r="97" spans="1:7" hidden="1" x14ac:dyDescent="0.25">
      <c r="A97" s="33">
        <v>44205</v>
      </c>
      <c r="B97" s="34">
        <v>3973</v>
      </c>
      <c r="C97" s="35" t="s">
        <v>18</v>
      </c>
      <c r="D97" s="36">
        <v>44205</v>
      </c>
      <c r="E97" s="37"/>
      <c r="F97" s="38">
        <v>9711676.5899999999</v>
      </c>
      <c r="G97" s="38">
        <v>73535295.379999995</v>
      </c>
    </row>
    <row r="98" spans="1:7" hidden="1" x14ac:dyDescent="0.25">
      <c r="A98" s="33">
        <v>44205</v>
      </c>
      <c r="B98" s="34">
        <v>3974</v>
      </c>
      <c r="C98" s="35" t="s">
        <v>19</v>
      </c>
      <c r="D98" s="36">
        <v>44205</v>
      </c>
      <c r="E98" s="37"/>
      <c r="F98" s="38">
        <v>694275675.52999997</v>
      </c>
      <c r="G98" s="38">
        <v>767810970.90999997</v>
      </c>
    </row>
    <row r="99" spans="1:7" hidden="1" x14ac:dyDescent="0.25">
      <c r="A99" s="33">
        <v>44206</v>
      </c>
      <c r="B99" s="34">
        <v>3975</v>
      </c>
      <c r="C99" s="35" t="s">
        <v>18</v>
      </c>
      <c r="D99" s="36">
        <v>44206</v>
      </c>
      <c r="E99" s="37"/>
      <c r="F99" s="38">
        <v>9296450.9000000004</v>
      </c>
      <c r="G99" s="38">
        <v>777107421.80999994</v>
      </c>
    </row>
    <row r="100" spans="1:7" hidden="1" x14ac:dyDescent="0.25">
      <c r="A100" s="33">
        <v>44206</v>
      </c>
      <c r="B100" s="34">
        <v>3976</v>
      </c>
      <c r="C100" s="35" t="s">
        <v>19</v>
      </c>
      <c r="D100" s="36">
        <v>44206</v>
      </c>
      <c r="E100" s="37"/>
      <c r="F100" s="38">
        <v>1211202359.3900001</v>
      </c>
      <c r="G100" s="38">
        <v>1988309781.2</v>
      </c>
    </row>
    <row r="101" spans="1:7" hidden="1" x14ac:dyDescent="0.25">
      <c r="A101" s="33">
        <v>44207</v>
      </c>
      <c r="B101" s="34">
        <v>3977</v>
      </c>
      <c r="C101" s="35" t="s">
        <v>18</v>
      </c>
      <c r="D101" s="36">
        <v>44207</v>
      </c>
      <c r="E101" s="37"/>
      <c r="F101" s="38">
        <v>5571682.75</v>
      </c>
      <c r="G101" s="38">
        <v>1993881463.95</v>
      </c>
    </row>
    <row r="102" spans="1:7" hidden="1" x14ac:dyDescent="0.25">
      <c r="A102" s="33">
        <v>44207</v>
      </c>
      <c r="B102" s="34">
        <v>3978</v>
      </c>
      <c r="C102" s="35" t="s">
        <v>19</v>
      </c>
      <c r="D102" s="36">
        <v>44207</v>
      </c>
      <c r="E102" s="37"/>
      <c r="F102" s="38">
        <v>643563524.48000002</v>
      </c>
      <c r="G102" s="38">
        <v>2637444988.4299998</v>
      </c>
    </row>
    <row r="103" spans="1:7" hidden="1" x14ac:dyDescent="0.25">
      <c r="A103" s="59">
        <v>44203</v>
      </c>
      <c r="B103" s="60">
        <v>3957</v>
      </c>
      <c r="C103" s="61" t="s">
        <v>35</v>
      </c>
      <c r="D103" s="62">
        <v>44203</v>
      </c>
      <c r="E103" s="63">
        <v>36066061.350000001</v>
      </c>
      <c r="F103" s="64"/>
      <c r="G103" s="63">
        <v>1078556544.28</v>
      </c>
    </row>
    <row r="104" spans="1:7" hidden="1" x14ac:dyDescent="0.25">
      <c r="A104" s="59">
        <v>44215</v>
      </c>
      <c r="B104" s="60">
        <v>4132</v>
      </c>
      <c r="C104" s="61" t="s">
        <v>64</v>
      </c>
      <c r="D104" s="62">
        <v>44215</v>
      </c>
      <c r="E104" s="63">
        <v>38000000</v>
      </c>
      <c r="F104" s="64"/>
      <c r="G104" s="63">
        <v>2449967004.1900001</v>
      </c>
    </row>
    <row r="105" spans="1:7" hidden="1" x14ac:dyDescent="0.25">
      <c r="A105" s="59">
        <v>44221</v>
      </c>
      <c r="B105" s="60">
        <v>4170</v>
      </c>
      <c r="C105" s="61" t="s">
        <v>71</v>
      </c>
      <c r="D105" s="62">
        <v>44221</v>
      </c>
      <c r="E105" s="63">
        <v>41452600</v>
      </c>
      <c r="F105" s="64"/>
      <c r="G105" s="63">
        <v>2360490733.8600001</v>
      </c>
    </row>
    <row r="106" spans="1:7" hidden="1" x14ac:dyDescent="0.25">
      <c r="A106" s="59">
        <v>44221</v>
      </c>
      <c r="B106" s="60">
        <v>4181</v>
      </c>
      <c r="C106" s="61" t="s">
        <v>22</v>
      </c>
      <c r="D106" s="62">
        <v>44221</v>
      </c>
      <c r="E106" s="63">
        <v>44221675.649999999</v>
      </c>
      <c r="F106" s="64"/>
      <c r="G106" s="63">
        <v>1543116569.8299999</v>
      </c>
    </row>
    <row r="107" spans="1:7" hidden="1" x14ac:dyDescent="0.25">
      <c r="A107" s="59">
        <v>44202</v>
      </c>
      <c r="B107" s="60">
        <v>3949</v>
      </c>
      <c r="C107" s="61" t="s">
        <v>33</v>
      </c>
      <c r="D107" s="62">
        <v>44202</v>
      </c>
      <c r="E107" s="63">
        <v>45571760.390000001</v>
      </c>
      <c r="F107" s="64"/>
      <c r="G107" s="63">
        <v>964675496.54999995</v>
      </c>
    </row>
    <row r="108" spans="1:7" hidden="1" x14ac:dyDescent="0.25">
      <c r="A108" s="33">
        <v>44208</v>
      </c>
      <c r="B108" s="34">
        <v>3984</v>
      </c>
      <c r="C108" s="35" t="s">
        <v>18</v>
      </c>
      <c r="D108" s="36">
        <v>44208</v>
      </c>
      <c r="E108" s="37"/>
      <c r="F108" s="38">
        <v>13066680.689999999</v>
      </c>
      <c r="G108" s="38">
        <v>1430200577.76</v>
      </c>
    </row>
    <row r="109" spans="1:7" hidden="1" x14ac:dyDescent="0.25">
      <c r="A109" s="33">
        <v>44208</v>
      </c>
      <c r="B109" s="34">
        <v>3985</v>
      </c>
      <c r="C109" s="35" t="s">
        <v>19</v>
      </c>
      <c r="D109" s="36">
        <v>44208</v>
      </c>
      <c r="E109" s="37"/>
      <c r="F109" s="38">
        <v>553589913.29999995</v>
      </c>
      <c r="G109" s="38">
        <v>1983790491.0599999</v>
      </c>
    </row>
    <row r="110" spans="1:7" hidden="1" x14ac:dyDescent="0.25">
      <c r="A110" s="59">
        <v>44216</v>
      </c>
      <c r="B110" s="60">
        <v>4143</v>
      </c>
      <c r="C110" s="61" t="s">
        <v>66</v>
      </c>
      <c r="D110" s="62">
        <v>44216</v>
      </c>
      <c r="E110" s="63">
        <v>64158827.579999998</v>
      </c>
      <c r="F110" s="64"/>
      <c r="G110" s="63">
        <v>2045561107.3199999</v>
      </c>
    </row>
    <row r="111" spans="1:7" hidden="1" x14ac:dyDescent="0.25">
      <c r="A111" s="59">
        <v>44222</v>
      </c>
      <c r="B111" s="60">
        <v>4189</v>
      </c>
      <c r="C111" s="61" t="s">
        <v>76</v>
      </c>
      <c r="D111" s="62">
        <v>44222</v>
      </c>
      <c r="E111" s="63">
        <v>68576733.840000004</v>
      </c>
      <c r="F111" s="64"/>
      <c r="G111" s="63">
        <v>1041013380.67</v>
      </c>
    </row>
    <row r="112" spans="1:7" hidden="1" x14ac:dyDescent="0.25">
      <c r="A112" s="40">
        <v>44208</v>
      </c>
      <c r="B112" s="41">
        <v>3988</v>
      </c>
      <c r="C112" s="42" t="s">
        <v>21</v>
      </c>
      <c r="D112" s="43">
        <v>44208</v>
      </c>
      <c r="E112" s="44">
        <v>53642</v>
      </c>
      <c r="F112" s="45"/>
      <c r="G112" s="44">
        <v>1689974348.5899999</v>
      </c>
    </row>
    <row r="113" spans="1:7" hidden="1" x14ac:dyDescent="0.25">
      <c r="A113" s="59">
        <v>44218</v>
      </c>
      <c r="B113" s="60">
        <v>4160</v>
      </c>
      <c r="C113" s="61" t="s">
        <v>35</v>
      </c>
      <c r="D113" s="62">
        <v>44218</v>
      </c>
      <c r="E113" s="63">
        <v>71886000</v>
      </c>
      <c r="F113" s="64"/>
      <c r="G113" s="63">
        <v>291233276.27999997</v>
      </c>
    </row>
    <row r="114" spans="1:7" hidden="1" x14ac:dyDescent="0.25">
      <c r="A114" s="40">
        <v>44208</v>
      </c>
      <c r="B114" s="41">
        <v>3990</v>
      </c>
      <c r="C114" s="42" t="s">
        <v>21</v>
      </c>
      <c r="D114" s="43">
        <v>44208</v>
      </c>
      <c r="E114" s="44">
        <v>35700</v>
      </c>
      <c r="F114" s="45"/>
      <c r="G114" s="44">
        <v>1675658648.5899999</v>
      </c>
    </row>
    <row r="115" spans="1:7" hidden="1" x14ac:dyDescent="0.25">
      <c r="A115" s="59">
        <v>44221</v>
      </c>
      <c r="B115" s="60">
        <v>4174</v>
      </c>
      <c r="C115" s="61" t="s">
        <v>30</v>
      </c>
      <c r="D115" s="62">
        <v>44221</v>
      </c>
      <c r="E115" s="63">
        <v>78388200</v>
      </c>
      <c r="F115" s="64"/>
      <c r="G115" s="63">
        <v>1799857772.78</v>
      </c>
    </row>
    <row r="116" spans="1:7" hidden="1" x14ac:dyDescent="0.25">
      <c r="A116" s="59">
        <v>44203</v>
      </c>
      <c r="B116" s="60">
        <v>3959</v>
      </c>
      <c r="C116" s="61" t="s">
        <v>35</v>
      </c>
      <c r="D116" s="62">
        <v>44203</v>
      </c>
      <c r="E116" s="63">
        <v>89122445.090000004</v>
      </c>
      <c r="F116" s="64"/>
      <c r="G116" s="63">
        <v>989343934.03999996</v>
      </c>
    </row>
    <row r="117" spans="1:7" hidden="1" x14ac:dyDescent="0.25">
      <c r="A117" s="59">
        <v>44215</v>
      </c>
      <c r="B117" s="60">
        <v>4134</v>
      </c>
      <c r="C117" s="61" t="s">
        <v>22</v>
      </c>
      <c r="D117" s="62">
        <v>44215</v>
      </c>
      <c r="E117" s="63">
        <v>100009979.87</v>
      </c>
      <c r="F117" s="64"/>
      <c r="G117" s="63">
        <v>2349862024.3200002</v>
      </c>
    </row>
    <row r="118" spans="1:7" hidden="1" x14ac:dyDescent="0.25">
      <c r="A118" s="33">
        <v>44209</v>
      </c>
      <c r="B118" s="34">
        <v>3994</v>
      </c>
      <c r="C118" s="35" t="s">
        <v>18</v>
      </c>
      <c r="D118" s="36">
        <v>44209</v>
      </c>
      <c r="E118" s="37"/>
      <c r="F118" s="38">
        <v>24281436.91</v>
      </c>
      <c r="G118" s="38">
        <v>894173638.20000005</v>
      </c>
    </row>
    <row r="119" spans="1:7" hidden="1" x14ac:dyDescent="0.25">
      <c r="A119" s="33">
        <v>44209</v>
      </c>
      <c r="B119" s="34">
        <v>3995</v>
      </c>
      <c r="C119" s="35" t="s">
        <v>19</v>
      </c>
      <c r="D119" s="36">
        <v>44209</v>
      </c>
      <c r="E119" s="37"/>
      <c r="F119" s="38">
        <v>554522642.82000005</v>
      </c>
      <c r="G119" s="38">
        <v>1448696281.02</v>
      </c>
    </row>
    <row r="120" spans="1:7" x14ac:dyDescent="0.25">
      <c r="A120" s="67">
        <v>44209</v>
      </c>
      <c r="B120" s="68">
        <v>3996</v>
      </c>
      <c r="C120" s="69" t="s">
        <v>38</v>
      </c>
      <c r="D120" s="70">
        <v>44209</v>
      </c>
      <c r="E120" s="71">
        <v>135182898.81</v>
      </c>
      <c r="F120" s="72"/>
      <c r="G120" s="71">
        <v>1313513382.21</v>
      </c>
    </row>
    <row r="121" spans="1:7" hidden="1" x14ac:dyDescent="0.25">
      <c r="A121" s="40">
        <v>44209</v>
      </c>
      <c r="B121" s="41">
        <v>3997</v>
      </c>
      <c r="C121" s="42" t="s">
        <v>21</v>
      </c>
      <c r="D121" s="43">
        <v>44209</v>
      </c>
      <c r="E121" s="44">
        <v>337957.25</v>
      </c>
      <c r="F121" s="45"/>
      <c r="G121" s="44">
        <v>1313175424.96</v>
      </c>
    </row>
    <row r="122" spans="1:7" hidden="1" x14ac:dyDescent="0.25">
      <c r="A122" s="40">
        <v>44209</v>
      </c>
      <c r="B122" s="41">
        <v>3998</v>
      </c>
      <c r="C122" s="42" t="s">
        <v>39</v>
      </c>
      <c r="D122" s="43">
        <v>44209</v>
      </c>
      <c r="E122" s="44">
        <v>48189</v>
      </c>
      <c r="F122" s="45"/>
      <c r="G122" s="44">
        <v>1313127235.96</v>
      </c>
    </row>
    <row r="123" spans="1:7" hidden="1" x14ac:dyDescent="0.25">
      <c r="A123" s="33">
        <v>44210</v>
      </c>
      <c r="B123" s="34">
        <v>3999</v>
      </c>
      <c r="C123" s="35" t="s">
        <v>18</v>
      </c>
      <c r="D123" s="36">
        <v>44210</v>
      </c>
      <c r="E123" s="37"/>
      <c r="F123" s="38">
        <v>3230575.02</v>
      </c>
      <c r="G123" s="38">
        <v>1316357810.98</v>
      </c>
    </row>
    <row r="124" spans="1:7" hidden="1" x14ac:dyDescent="0.25">
      <c r="A124" s="33">
        <v>44210</v>
      </c>
      <c r="B124" s="34">
        <v>4000</v>
      </c>
      <c r="C124" s="35" t="s">
        <v>19</v>
      </c>
      <c r="D124" s="36">
        <v>44210</v>
      </c>
      <c r="E124" s="37"/>
      <c r="F124" s="38">
        <v>822808398.94000006</v>
      </c>
      <c r="G124" s="38">
        <v>2139166209.9200001</v>
      </c>
    </row>
    <row r="125" spans="1:7" hidden="1" x14ac:dyDescent="0.25">
      <c r="A125" s="59">
        <v>44200</v>
      </c>
      <c r="B125" s="60">
        <v>3917</v>
      </c>
      <c r="C125" s="61" t="s">
        <v>22</v>
      </c>
      <c r="D125" s="62">
        <v>44200</v>
      </c>
      <c r="E125" s="63">
        <v>102750511.84999999</v>
      </c>
      <c r="F125" s="64"/>
      <c r="G125" s="63">
        <v>4137547903.4200001</v>
      </c>
    </row>
    <row r="126" spans="1:7" hidden="1" x14ac:dyDescent="0.25">
      <c r="A126" s="40">
        <v>44210</v>
      </c>
      <c r="B126" s="41">
        <v>4002</v>
      </c>
      <c r="C126" s="42" t="s">
        <v>21</v>
      </c>
      <c r="D126" s="43">
        <v>44210</v>
      </c>
      <c r="E126" s="44">
        <v>38200</v>
      </c>
      <c r="F126" s="45"/>
      <c r="G126" s="44">
        <v>2123848009.9200001</v>
      </c>
    </row>
    <row r="127" spans="1:7" hidden="1" x14ac:dyDescent="0.25">
      <c r="A127" s="59">
        <v>44210</v>
      </c>
      <c r="B127" s="60">
        <v>4015</v>
      </c>
      <c r="C127" s="61" t="s">
        <v>35</v>
      </c>
      <c r="D127" s="62">
        <v>44210</v>
      </c>
      <c r="E127" s="63">
        <v>117270850.3</v>
      </c>
      <c r="F127" s="64"/>
      <c r="G127" s="63">
        <v>1082587815.78</v>
      </c>
    </row>
    <row r="128" spans="1:7" hidden="1" x14ac:dyDescent="0.25">
      <c r="A128" s="40">
        <v>44210</v>
      </c>
      <c r="B128" s="41">
        <v>4004</v>
      </c>
      <c r="C128" s="42" t="s">
        <v>21</v>
      </c>
      <c r="D128" s="43">
        <v>44210</v>
      </c>
      <c r="E128" s="44">
        <v>400041.45</v>
      </c>
      <c r="F128" s="45"/>
      <c r="G128" s="44">
        <v>1963431389.0699999</v>
      </c>
    </row>
    <row r="129" spans="1:7" x14ac:dyDescent="0.25">
      <c r="A129" s="67">
        <v>44210</v>
      </c>
      <c r="B129" s="68">
        <v>4005</v>
      </c>
      <c r="C129" s="69" t="s">
        <v>41</v>
      </c>
      <c r="D129" s="70">
        <v>44210</v>
      </c>
      <c r="E129" s="71">
        <v>155154981.28</v>
      </c>
      <c r="F129" s="72"/>
      <c r="G129" s="71">
        <v>1808276407.79</v>
      </c>
    </row>
    <row r="130" spans="1:7" hidden="1" x14ac:dyDescent="0.25">
      <c r="A130" s="40">
        <v>44210</v>
      </c>
      <c r="B130" s="41">
        <v>4006</v>
      </c>
      <c r="C130" s="42" t="s">
        <v>21</v>
      </c>
      <c r="D130" s="43">
        <v>44210</v>
      </c>
      <c r="E130" s="44">
        <v>387887.45</v>
      </c>
      <c r="F130" s="45"/>
      <c r="G130" s="44">
        <v>1807888520.3399999</v>
      </c>
    </row>
    <row r="131" spans="1:7" hidden="1" x14ac:dyDescent="0.25">
      <c r="A131" s="59">
        <v>44216</v>
      </c>
      <c r="B131" s="60">
        <v>4141</v>
      </c>
      <c r="C131" s="61" t="s">
        <v>65</v>
      </c>
      <c r="D131" s="62">
        <v>44216</v>
      </c>
      <c r="E131" s="63">
        <v>119023889.64</v>
      </c>
      <c r="F131" s="64"/>
      <c r="G131" s="63">
        <v>2110017494.6199999</v>
      </c>
    </row>
    <row r="132" spans="1:7" hidden="1" x14ac:dyDescent="0.25">
      <c r="A132" s="40">
        <v>44210</v>
      </c>
      <c r="B132" s="41">
        <v>4008</v>
      </c>
      <c r="C132" s="42" t="s">
        <v>21</v>
      </c>
      <c r="D132" s="43">
        <v>44210</v>
      </c>
      <c r="E132" s="44">
        <v>551000</v>
      </c>
      <c r="F132" s="45"/>
      <c r="G132" s="44">
        <v>1586937520.1700001</v>
      </c>
    </row>
    <row r="133" spans="1:7" hidden="1" x14ac:dyDescent="0.25">
      <c r="A133" s="59">
        <v>44222</v>
      </c>
      <c r="B133" s="60">
        <v>4185</v>
      </c>
      <c r="C133" s="61" t="s">
        <v>22</v>
      </c>
      <c r="D133" s="62">
        <v>44222</v>
      </c>
      <c r="E133" s="63">
        <v>119261538.45999999</v>
      </c>
      <c r="F133" s="64"/>
      <c r="G133" s="63">
        <v>2043341481.3900001</v>
      </c>
    </row>
    <row r="134" spans="1:7" hidden="1" x14ac:dyDescent="0.25">
      <c r="A134" s="40">
        <v>44210</v>
      </c>
      <c r="B134" s="41">
        <v>4010</v>
      </c>
      <c r="C134" s="42" t="s">
        <v>21</v>
      </c>
      <c r="D134" s="43">
        <v>44210</v>
      </c>
      <c r="E134" s="44">
        <v>832432.47</v>
      </c>
      <c r="F134" s="45"/>
      <c r="G134" s="44">
        <v>1253132098.6099999</v>
      </c>
    </row>
    <row r="135" spans="1:7" hidden="1" x14ac:dyDescent="0.25">
      <c r="A135" s="59">
        <v>44207</v>
      </c>
      <c r="B135" s="60">
        <v>3982</v>
      </c>
      <c r="C135" s="61" t="s">
        <v>22</v>
      </c>
      <c r="D135" s="62">
        <v>44207</v>
      </c>
      <c r="E135" s="63">
        <v>122084251.62</v>
      </c>
      <c r="F135" s="64"/>
      <c r="G135" s="63">
        <v>1575703941.27</v>
      </c>
    </row>
    <row r="136" spans="1:7" hidden="1" x14ac:dyDescent="0.25">
      <c r="A136" s="40">
        <v>44210</v>
      </c>
      <c r="B136" s="41">
        <v>4012</v>
      </c>
      <c r="C136" s="42" t="s">
        <v>21</v>
      </c>
      <c r="D136" s="43">
        <v>44210</v>
      </c>
      <c r="E136" s="44">
        <v>60607.41</v>
      </c>
      <c r="F136" s="45"/>
      <c r="G136" s="44">
        <v>1228828525.3800001</v>
      </c>
    </row>
    <row r="137" spans="1:7" hidden="1" x14ac:dyDescent="0.25">
      <c r="A137" s="59">
        <v>44208</v>
      </c>
      <c r="B137" s="60">
        <v>3991</v>
      </c>
      <c r="C137" s="61" t="s">
        <v>22</v>
      </c>
      <c r="D137" s="62">
        <v>44208</v>
      </c>
      <c r="E137" s="63">
        <v>124448119.87</v>
      </c>
      <c r="F137" s="64"/>
      <c r="G137" s="63">
        <v>1551210528.72</v>
      </c>
    </row>
    <row r="138" spans="1:7" hidden="1" x14ac:dyDescent="0.25">
      <c r="A138" s="40">
        <v>44210</v>
      </c>
      <c r="B138" s="41">
        <v>4014</v>
      </c>
      <c r="C138" s="42" t="s">
        <v>21</v>
      </c>
      <c r="D138" s="43">
        <v>44210</v>
      </c>
      <c r="E138" s="44">
        <v>72244.039999999994</v>
      </c>
      <c r="F138" s="45"/>
      <c r="G138" s="44">
        <v>1199858666.0799999</v>
      </c>
    </row>
    <row r="139" spans="1:7" hidden="1" x14ac:dyDescent="0.25">
      <c r="A139" s="59">
        <v>44224</v>
      </c>
      <c r="B139" s="60">
        <v>4207</v>
      </c>
      <c r="C139" s="61" t="s">
        <v>35</v>
      </c>
      <c r="D139" s="62">
        <v>44224</v>
      </c>
      <c r="E139" s="63">
        <v>126453088.97</v>
      </c>
      <c r="F139" s="64"/>
      <c r="G139" s="63">
        <v>1300767356.48</v>
      </c>
    </row>
    <row r="140" spans="1:7" hidden="1" x14ac:dyDescent="0.25">
      <c r="A140" s="40">
        <v>44210</v>
      </c>
      <c r="B140" s="41">
        <v>4016</v>
      </c>
      <c r="C140" s="42" t="s">
        <v>21</v>
      </c>
      <c r="D140" s="43">
        <v>44210</v>
      </c>
      <c r="E140" s="44">
        <v>293177.13</v>
      </c>
      <c r="F140" s="45"/>
      <c r="G140" s="44">
        <v>1082294638.6500001</v>
      </c>
    </row>
    <row r="141" spans="1:7" hidden="1" x14ac:dyDescent="0.25">
      <c r="A141" s="59">
        <v>44214</v>
      </c>
      <c r="B141" s="60">
        <v>4121</v>
      </c>
      <c r="C141" s="61" t="s">
        <v>22</v>
      </c>
      <c r="D141" s="62">
        <v>44214</v>
      </c>
      <c r="E141" s="63">
        <v>126953526.66</v>
      </c>
      <c r="F141" s="64"/>
      <c r="G141" s="63">
        <v>2249239471.9200001</v>
      </c>
    </row>
    <row r="142" spans="1:7" hidden="1" x14ac:dyDescent="0.25">
      <c r="A142" s="40">
        <v>44210</v>
      </c>
      <c r="B142" s="41">
        <v>4018</v>
      </c>
      <c r="C142" s="42" t="s">
        <v>21</v>
      </c>
      <c r="D142" s="43">
        <v>44210</v>
      </c>
      <c r="E142" s="44">
        <v>564081</v>
      </c>
      <c r="F142" s="45"/>
      <c r="G142" s="44">
        <v>856098156.73000002</v>
      </c>
    </row>
    <row r="143" spans="1:7" x14ac:dyDescent="0.25">
      <c r="A143" s="67">
        <v>44210</v>
      </c>
      <c r="B143" s="68">
        <v>4019</v>
      </c>
      <c r="C143" s="69" t="s">
        <v>22</v>
      </c>
      <c r="D143" s="70">
        <v>44210</v>
      </c>
      <c r="E143" s="71">
        <v>72000000</v>
      </c>
      <c r="F143" s="72"/>
      <c r="G143" s="71">
        <v>784098156.73000002</v>
      </c>
    </row>
    <row r="144" spans="1:7" hidden="1" x14ac:dyDescent="0.25">
      <c r="A144" s="53">
        <v>44210</v>
      </c>
      <c r="B144" s="54">
        <v>4020</v>
      </c>
      <c r="C144" s="55" t="s">
        <v>22</v>
      </c>
      <c r="D144" s="56">
        <v>44210</v>
      </c>
      <c r="E144" s="57">
        <v>1297410.25</v>
      </c>
      <c r="F144" s="58"/>
      <c r="G144" s="57">
        <v>782800746.48000002</v>
      </c>
    </row>
    <row r="145" spans="1:7" hidden="1" x14ac:dyDescent="0.25">
      <c r="A145" s="53">
        <v>44210</v>
      </c>
      <c r="B145" s="54">
        <v>4021</v>
      </c>
      <c r="C145" s="55" t="s">
        <v>22</v>
      </c>
      <c r="D145" s="56">
        <v>44210</v>
      </c>
      <c r="E145" s="57">
        <v>1279076.9099999999</v>
      </c>
      <c r="F145" s="58"/>
      <c r="G145" s="57">
        <v>781521669.57000005</v>
      </c>
    </row>
    <row r="146" spans="1:7" hidden="1" x14ac:dyDescent="0.25">
      <c r="A146" s="53">
        <v>44210</v>
      </c>
      <c r="B146" s="54">
        <v>4022</v>
      </c>
      <c r="C146" s="55" t="s">
        <v>22</v>
      </c>
      <c r="D146" s="56">
        <v>44210</v>
      </c>
      <c r="E146" s="57">
        <v>38213333.329999998</v>
      </c>
      <c r="F146" s="58"/>
      <c r="G146" s="57">
        <v>743308336.24000001</v>
      </c>
    </row>
    <row r="147" spans="1:7" hidden="1" x14ac:dyDescent="0.25">
      <c r="A147" s="53">
        <v>44210</v>
      </c>
      <c r="B147" s="54">
        <v>4023</v>
      </c>
      <c r="C147" s="55" t="s">
        <v>22</v>
      </c>
      <c r="D147" s="56">
        <v>44210</v>
      </c>
      <c r="E147" s="57">
        <v>56485000</v>
      </c>
      <c r="F147" s="58"/>
      <c r="G147" s="57">
        <v>686823336.24000001</v>
      </c>
    </row>
    <row r="148" spans="1:7" hidden="1" x14ac:dyDescent="0.25">
      <c r="A148" s="53">
        <v>44210</v>
      </c>
      <c r="B148" s="54">
        <v>4024</v>
      </c>
      <c r="C148" s="55" t="s">
        <v>22</v>
      </c>
      <c r="D148" s="56">
        <v>44210</v>
      </c>
      <c r="E148" s="57">
        <v>740000</v>
      </c>
      <c r="F148" s="58"/>
      <c r="G148" s="57">
        <v>686083336.24000001</v>
      </c>
    </row>
    <row r="149" spans="1:7" hidden="1" x14ac:dyDescent="0.25">
      <c r="A149" s="53">
        <v>44210</v>
      </c>
      <c r="B149" s="54">
        <v>4025</v>
      </c>
      <c r="C149" s="55" t="s">
        <v>22</v>
      </c>
      <c r="D149" s="56">
        <v>44210</v>
      </c>
      <c r="E149" s="57">
        <v>780000</v>
      </c>
      <c r="F149" s="58"/>
      <c r="G149" s="57">
        <v>685303336.24000001</v>
      </c>
    </row>
    <row r="150" spans="1:7" hidden="1" x14ac:dyDescent="0.25">
      <c r="A150" s="40">
        <v>44211</v>
      </c>
      <c r="B150" s="41">
        <v>4026</v>
      </c>
      <c r="C150" s="42" t="s">
        <v>46</v>
      </c>
      <c r="D150" s="43">
        <v>44211</v>
      </c>
      <c r="E150" s="44">
        <v>67800</v>
      </c>
      <c r="F150" s="45"/>
      <c r="G150" s="44">
        <v>685235536.24000001</v>
      </c>
    </row>
    <row r="151" spans="1:7" hidden="1" x14ac:dyDescent="0.25">
      <c r="A151" s="33">
        <v>44211</v>
      </c>
      <c r="B151" s="34">
        <v>4027</v>
      </c>
      <c r="C151" s="35" t="s">
        <v>19</v>
      </c>
      <c r="D151" s="36">
        <v>44211</v>
      </c>
      <c r="E151" s="37"/>
      <c r="F151" s="38">
        <v>787253253.12</v>
      </c>
      <c r="G151" s="38">
        <v>1472488789.3599999</v>
      </c>
    </row>
    <row r="152" spans="1:7" hidden="1" x14ac:dyDescent="0.25">
      <c r="A152" s="40">
        <v>44211</v>
      </c>
      <c r="B152" s="41">
        <v>4028</v>
      </c>
      <c r="C152" s="42" t="s">
        <v>47</v>
      </c>
      <c r="D152" s="43">
        <v>44211</v>
      </c>
      <c r="E152" s="44">
        <v>10170000</v>
      </c>
      <c r="F152" s="45"/>
      <c r="G152" s="44">
        <v>1462318789.3599999</v>
      </c>
    </row>
    <row r="153" spans="1:7" x14ac:dyDescent="0.25">
      <c r="A153" s="67">
        <v>44211</v>
      </c>
      <c r="B153" s="68">
        <v>4029</v>
      </c>
      <c r="C153" s="69" t="s">
        <v>48</v>
      </c>
      <c r="D153" s="70">
        <v>44211</v>
      </c>
      <c r="E153" s="71">
        <v>21300000</v>
      </c>
      <c r="F153" s="72"/>
      <c r="G153" s="71">
        <v>1441018789.3599999</v>
      </c>
    </row>
    <row r="154" spans="1:7" hidden="1" x14ac:dyDescent="0.25">
      <c r="A154" s="40">
        <v>44211</v>
      </c>
      <c r="B154" s="41">
        <v>4030</v>
      </c>
      <c r="C154" s="42" t="s">
        <v>21</v>
      </c>
      <c r="D154" s="43">
        <v>44211</v>
      </c>
      <c r="E154" s="44">
        <v>53250</v>
      </c>
      <c r="F154" s="45"/>
      <c r="G154" s="44">
        <v>1440965539.3599999</v>
      </c>
    </row>
    <row r="155" spans="1:7" hidden="1" x14ac:dyDescent="0.25">
      <c r="A155" s="53">
        <v>44211</v>
      </c>
      <c r="B155" s="54">
        <v>4031</v>
      </c>
      <c r="C155" s="55" t="s">
        <v>49</v>
      </c>
      <c r="D155" s="56">
        <v>44211</v>
      </c>
      <c r="E155" s="57">
        <v>660000</v>
      </c>
      <c r="F155" s="58"/>
      <c r="G155" s="57">
        <v>1440305539.3599999</v>
      </c>
    </row>
    <row r="156" spans="1:7" hidden="1" x14ac:dyDescent="0.25">
      <c r="A156" s="40">
        <v>44211</v>
      </c>
      <c r="B156" s="41">
        <v>4032</v>
      </c>
      <c r="C156" s="42" t="s">
        <v>21</v>
      </c>
      <c r="D156" s="43">
        <v>44211</v>
      </c>
      <c r="E156" s="44">
        <v>1650</v>
      </c>
      <c r="F156" s="45"/>
      <c r="G156" s="44">
        <v>1440303889.3599999</v>
      </c>
    </row>
    <row r="157" spans="1:7" hidden="1" x14ac:dyDescent="0.25">
      <c r="A157" s="53">
        <v>44211</v>
      </c>
      <c r="B157" s="54">
        <v>4033</v>
      </c>
      <c r="C157" s="55" t="s">
        <v>50</v>
      </c>
      <c r="D157" s="56">
        <v>44211</v>
      </c>
      <c r="E157" s="57">
        <v>940000</v>
      </c>
      <c r="F157" s="58"/>
      <c r="G157" s="57">
        <v>1439363889.3599999</v>
      </c>
    </row>
    <row r="158" spans="1:7" hidden="1" x14ac:dyDescent="0.25">
      <c r="A158" s="40">
        <v>44211</v>
      </c>
      <c r="B158" s="41">
        <v>4034</v>
      </c>
      <c r="C158" s="42" t="s">
        <v>21</v>
      </c>
      <c r="D158" s="43">
        <v>44211</v>
      </c>
      <c r="E158" s="44">
        <v>2350</v>
      </c>
      <c r="F158" s="45"/>
      <c r="G158" s="44">
        <v>1439361539.3599999</v>
      </c>
    </row>
    <row r="159" spans="1:7" hidden="1" x14ac:dyDescent="0.25">
      <c r="A159" s="53">
        <v>44211</v>
      </c>
      <c r="B159" s="54">
        <v>4035</v>
      </c>
      <c r="C159" s="55" t="s">
        <v>51</v>
      </c>
      <c r="D159" s="56">
        <v>44211</v>
      </c>
      <c r="E159" s="57">
        <v>740000</v>
      </c>
      <c r="F159" s="58"/>
      <c r="G159" s="57">
        <v>1438621539.3599999</v>
      </c>
    </row>
    <row r="160" spans="1:7" hidden="1" x14ac:dyDescent="0.25">
      <c r="A160" s="40">
        <v>44211</v>
      </c>
      <c r="B160" s="41">
        <v>4036</v>
      </c>
      <c r="C160" s="42" t="s">
        <v>21</v>
      </c>
      <c r="D160" s="43">
        <v>44211</v>
      </c>
      <c r="E160" s="44">
        <v>1850</v>
      </c>
      <c r="F160" s="45"/>
      <c r="G160" s="44">
        <v>1438619689.3599999</v>
      </c>
    </row>
    <row r="161" spans="1:7" hidden="1" x14ac:dyDescent="0.25">
      <c r="A161" s="53">
        <v>44211</v>
      </c>
      <c r="B161" s="54">
        <v>4037</v>
      </c>
      <c r="C161" s="55" t="s">
        <v>52</v>
      </c>
      <c r="D161" s="56">
        <v>44211</v>
      </c>
      <c r="E161" s="57">
        <v>780000</v>
      </c>
      <c r="F161" s="58"/>
      <c r="G161" s="57">
        <v>1437839689.3599999</v>
      </c>
    </row>
    <row r="162" spans="1:7" hidden="1" x14ac:dyDescent="0.25">
      <c r="A162" s="40">
        <v>44211</v>
      </c>
      <c r="B162" s="41">
        <v>4038</v>
      </c>
      <c r="C162" s="42" t="s">
        <v>21</v>
      </c>
      <c r="D162" s="43">
        <v>44211</v>
      </c>
      <c r="E162" s="44">
        <v>1950</v>
      </c>
      <c r="F162" s="45"/>
      <c r="G162" s="44">
        <v>1437837739.3599999</v>
      </c>
    </row>
    <row r="163" spans="1:7" hidden="1" x14ac:dyDescent="0.25">
      <c r="A163" s="53">
        <v>44211</v>
      </c>
      <c r="B163" s="54">
        <v>4039</v>
      </c>
      <c r="C163" s="55" t="s">
        <v>53</v>
      </c>
      <c r="D163" s="56">
        <v>44211</v>
      </c>
      <c r="E163" s="57">
        <v>780000</v>
      </c>
      <c r="F163" s="58"/>
      <c r="G163" s="57">
        <v>1437057739.3599999</v>
      </c>
    </row>
    <row r="164" spans="1:7" hidden="1" x14ac:dyDescent="0.25">
      <c r="A164" s="40">
        <v>44211</v>
      </c>
      <c r="B164" s="41">
        <v>4040</v>
      </c>
      <c r="C164" s="42" t="s">
        <v>21</v>
      </c>
      <c r="D164" s="43">
        <v>44211</v>
      </c>
      <c r="E164" s="44">
        <v>1950</v>
      </c>
      <c r="F164" s="45"/>
      <c r="G164" s="44">
        <v>1437055789.3599999</v>
      </c>
    </row>
    <row r="165" spans="1:7" hidden="1" x14ac:dyDescent="0.25">
      <c r="A165" s="53">
        <v>44211</v>
      </c>
      <c r="B165" s="54">
        <v>4041</v>
      </c>
      <c r="C165" s="55" t="s">
        <v>54</v>
      </c>
      <c r="D165" s="56">
        <v>44211</v>
      </c>
      <c r="E165" s="57">
        <v>660000</v>
      </c>
      <c r="F165" s="58"/>
      <c r="G165" s="57">
        <v>1436395789.3599999</v>
      </c>
    </row>
    <row r="166" spans="1:7" hidden="1" x14ac:dyDescent="0.25">
      <c r="A166" s="40">
        <v>44211</v>
      </c>
      <c r="B166" s="41">
        <v>4042</v>
      </c>
      <c r="C166" s="42" t="s">
        <v>21</v>
      </c>
      <c r="D166" s="43">
        <v>44211</v>
      </c>
      <c r="E166" s="44">
        <v>1650</v>
      </c>
      <c r="F166" s="45"/>
      <c r="G166" s="44">
        <v>1436394139.3599999</v>
      </c>
    </row>
    <row r="167" spans="1:7" hidden="1" x14ac:dyDescent="0.25">
      <c r="A167" s="53">
        <v>44211</v>
      </c>
      <c r="B167" s="54">
        <v>4043</v>
      </c>
      <c r="C167" s="55" t="s">
        <v>55</v>
      </c>
      <c r="D167" s="56">
        <v>44211</v>
      </c>
      <c r="E167" s="57">
        <v>940000</v>
      </c>
      <c r="F167" s="58"/>
      <c r="G167" s="57">
        <v>1435454139.3599999</v>
      </c>
    </row>
    <row r="168" spans="1:7" hidden="1" x14ac:dyDescent="0.25">
      <c r="A168" s="40">
        <v>44211</v>
      </c>
      <c r="B168" s="41">
        <v>4044</v>
      </c>
      <c r="C168" s="42" t="s">
        <v>21</v>
      </c>
      <c r="D168" s="43">
        <v>44211</v>
      </c>
      <c r="E168" s="44">
        <v>2350</v>
      </c>
      <c r="F168" s="45"/>
      <c r="G168" s="44">
        <v>1435451789.3599999</v>
      </c>
    </row>
    <row r="169" spans="1:7" hidden="1" x14ac:dyDescent="0.25">
      <c r="A169" s="53">
        <v>44211</v>
      </c>
      <c r="B169" s="54">
        <v>4045</v>
      </c>
      <c r="C169" s="55" t="s">
        <v>56</v>
      </c>
      <c r="D169" s="56">
        <v>44211</v>
      </c>
      <c r="E169" s="57">
        <v>860000</v>
      </c>
      <c r="F169" s="58"/>
      <c r="G169" s="57">
        <v>1434591789.3599999</v>
      </c>
    </row>
    <row r="170" spans="1:7" hidden="1" x14ac:dyDescent="0.25">
      <c r="A170" s="40">
        <v>44211</v>
      </c>
      <c r="B170" s="41">
        <v>4046</v>
      </c>
      <c r="C170" s="42" t="s">
        <v>21</v>
      </c>
      <c r="D170" s="43">
        <v>44211</v>
      </c>
      <c r="E170" s="44">
        <v>2150</v>
      </c>
      <c r="F170" s="45"/>
      <c r="G170" s="44">
        <v>1434589639.3599999</v>
      </c>
    </row>
    <row r="171" spans="1:7" hidden="1" x14ac:dyDescent="0.25">
      <c r="A171" s="53">
        <v>44211</v>
      </c>
      <c r="B171" s="54">
        <v>4047</v>
      </c>
      <c r="C171" s="55" t="s">
        <v>57</v>
      </c>
      <c r="D171" s="56">
        <v>44211</v>
      </c>
      <c r="E171" s="57">
        <v>340000</v>
      </c>
      <c r="F171" s="58"/>
      <c r="G171" s="57">
        <v>1434249639.3599999</v>
      </c>
    </row>
    <row r="172" spans="1:7" hidden="1" x14ac:dyDescent="0.25">
      <c r="A172" s="40">
        <v>44211</v>
      </c>
      <c r="B172" s="41">
        <v>4048</v>
      </c>
      <c r="C172" s="42" t="s">
        <v>21</v>
      </c>
      <c r="D172" s="43">
        <v>44211</v>
      </c>
      <c r="E172" s="46">
        <v>850</v>
      </c>
      <c r="F172" s="45"/>
      <c r="G172" s="44">
        <v>1434248789.3599999</v>
      </c>
    </row>
    <row r="173" spans="1:7" hidden="1" x14ac:dyDescent="0.25">
      <c r="A173" s="53">
        <v>44211</v>
      </c>
      <c r="B173" s="54">
        <v>4049</v>
      </c>
      <c r="C173" s="55" t="s">
        <v>58</v>
      </c>
      <c r="D173" s="56">
        <v>44211</v>
      </c>
      <c r="E173" s="57">
        <v>860000</v>
      </c>
      <c r="F173" s="58"/>
      <c r="G173" s="57">
        <v>1433388789.3599999</v>
      </c>
    </row>
    <row r="174" spans="1:7" hidden="1" x14ac:dyDescent="0.25">
      <c r="A174" s="40">
        <v>44211</v>
      </c>
      <c r="B174" s="41">
        <v>4050</v>
      </c>
      <c r="C174" s="42" t="s">
        <v>21</v>
      </c>
      <c r="D174" s="43">
        <v>44211</v>
      </c>
      <c r="E174" s="44">
        <v>2150</v>
      </c>
      <c r="F174" s="45"/>
      <c r="G174" s="44">
        <v>1433386639.3599999</v>
      </c>
    </row>
    <row r="175" spans="1:7" hidden="1" x14ac:dyDescent="0.25">
      <c r="A175" s="53">
        <v>44211</v>
      </c>
      <c r="B175" s="54">
        <v>4051</v>
      </c>
      <c r="C175" s="55" t="s">
        <v>59</v>
      </c>
      <c r="D175" s="56">
        <v>44211</v>
      </c>
      <c r="E175" s="57">
        <v>860000</v>
      </c>
      <c r="F175" s="58"/>
      <c r="G175" s="57">
        <v>1432526639.3599999</v>
      </c>
    </row>
    <row r="176" spans="1:7" hidden="1" x14ac:dyDescent="0.25">
      <c r="A176" s="40">
        <v>44211</v>
      </c>
      <c r="B176" s="41">
        <v>4052</v>
      </c>
      <c r="C176" s="42" t="s">
        <v>21</v>
      </c>
      <c r="D176" s="43">
        <v>44211</v>
      </c>
      <c r="E176" s="44">
        <v>2150</v>
      </c>
      <c r="F176" s="45"/>
      <c r="G176" s="44">
        <v>1432524489.3599999</v>
      </c>
    </row>
    <row r="177" spans="1:7" hidden="1" x14ac:dyDescent="0.25">
      <c r="A177" s="53">
        <v>44211</v>
      </c>
      <c r="B177" s="54">
        <v>4053</v>
      </c>
      <c r="C177" s="55" t="s">
        <v>60</v>
      </c>
      <c r="D177" s="56">
        <v>44211</v>
      </c>
      <c r="E177" s="57">
        <v>660000</v>
      </c>
      <c r="F177" s="58"/>
      <c r="G177" s="57">
        <v>1431864489.3599999</v>
      </c>
    </row>
    <row r="178" spans="1:7" hidden="1" x14ac:dyDescent="0.25">
      <c r="A178" s="40">
        <v>44211</v>
      </c>
      <c r="B178" s="41">
        <v>4054</v>
      </c>
      <c r="C178" s="42" t="s">
        <v>21</v>
      </c>
      <c r="D178" s="43">
        <v>44211</v>
      </c>
      <c r="E178" s="44">
        <v>1650</v>
      </c>
      <c r="F178" s="45"/>
      <c r="G178" s="44">
        <v>1431862839.3599999</v>
      </c>
    </row>
    <row r="179" spans="1:7" hidden="1" x14ac:dyDescent="0.25">
      <c r="A179" s="53">
        <v>44211</v>
      </c>
      <c r="B179" s="54">
        <v>4055</v>
      </c>
      <c r="C179" s="55" t="s">
        <v>61</v>
      </c>
      <c r="D179" s="56">
        <v>44211</v>
      </c>
      <c r="E179" s="57">
        <v>700000</v>
      </c>
      <c r="F179" s="58"/>
      <c r="G179" s="57">
        <v>1431162839.3599999</v>
      </c>
    </row>
    <row r="180" spans="1:7" hidden="1" x14ac:dyDescent="0.25">
      <c r="A180" s="40">
        <v>44211</v>
      </c>
      <c r="B180" s="41">
        <v>4056</v>
      </c>
      <c r="C180" s="42" t="s">
        <v>21</v>
      </c>
      <c r="D180" s="43">
        <v>44211</v>
      </c>
      <c r="E180" s="44">
        <v>1750</v>
      </c>
      <c r="F180" s="45"/>
      <c r="G180" s="44">
        <v>1431161089.3599999</v>
      </c>
    </row>
    <row r="181" spans="1:7" hidden="1" x14ac:dyDescent="0.25">
      <c r="A181" s="53">
        <v>44211</v>
      </c>
      <c r="B181" s="54">
        <v>4057</v>
      </c>
      <c r="C181" s="55" t="s">
        <v>49</v>
      </c>
      <c r="D181" s="56">
        <v>44211</v>
      </c>
      <c r="E181" s="57">
        <v>34596500</v>
      </c>
      <c r="F181" s="58"/>
      <c r="G181" s="57">
        <v>1396564589.3599999</v>
      </c>
    </row>
    <row r="182" spans="1:7" hidden="1" x14ac:dyDescent="0.25">
      <c r="A182" s="40">
        <v>44211</v>
      </c>
      <c r="B182" s="41">
        <v>4058</v>
      </c>
      <c r="C182" s="42" t="s">
        <v>21</v>
      </c>
      <c r="D182" s="43">
        <v>44211</v>
      </c>
      <c r="E182" s="44">
        <v>86491.25</v>
      </c>
      <c r="F182" s="45"/>
      <c r="G182" s="44">
        <v>1396478098.1099999</v>
      </c>
    </row>
    <row r="183" spans="1:7" hidden="1" x14ac:dyDescent="0.25">
      <c r="A183" s="53">
        <v>44211</v>
      </c>
      <c r="B183" s="54">
        <v>4059</v>
      </c>
      <c r="C183" s="55" t="s">
        <v>50</v>
      </c>
      <c r="D183" s="56">
        <v>44211</v>
      </c>
      <c r="E183" s="57">
        <v>50446666.670000002</v>
      </c>
      <c r="F183" s="58"/>
      <c r="G183" s="57">
        <v>1346031431.4400001</v>
      </c>
    </row>
    <row r="184" spans="1:7" hidden="1" x14ac:dyDescent="0.25">
      <c r="A184" s="40">
        <v>44211</v>
      </c>
      <c r="B184" s="41">
        <v>4060</v>
      </c>
      <c r="C184" s="42" t="s">
        <v>21</v>
      </c>
      <c r="D184" s="43">
        <v>44211</v>
      </c>
      <c r="E184" s="44">
        <v>126116.67</v>
      </c>
      <c r="F184" s="45"/>
      <c r="G184" s="44">
        <v>1345905314.77</v>
      </c>
    </row>
    <row r="185" spans="1:7" hidden="1" x14ac:dyDescent="0.25">
      <c r="A185" s="53">
        <v>44211</v>
      </c>
      <c r="B185" s="54">
        <v>4061</v>
      </c>
      <c r="C185" s="55" t="s">
        <v>51</v>
      </c>
      <c r="D185" s="56">
        <v>44211</v>
      </c>
      <c r="E185" s="57">
        <v>46650833.329999998</v>
      </c>
      <c r="F185" s="58"/>
      <c r="G185" s="57">
        <v>1299254481.4400001</v>
      </c>
    </row>
    <row r="186" spans="1:7" hidden="1" x14ac:dyDescent="0.25">
      <c r="A186" s="40">
        <v>44211</v>
      </c>
      <c r="B186" s="41">
        <v>4062</v>
      </c>
      <c r="C186" s="42" t="s">
        <v>21</v>
      </c>
      <c r="D186" s="43">
        <v>44211</v>
      </c>
      <c r="E186" s="44">
        <v>116627.08</v>
      </c>
      <c r="F186" s="45"/>
      <c r="G186" s="44">
        <v>1299137854.3599999</v>
      </c>
    </row>
    <row r="187" spans="1:7" hidden="1" x14ac:dyDescent="0.25">
      <c r="A187" s="53">
        <v>44211</v>
      </c>
      <c r="B187" s="54">
        <v>4063</v>
      </c>
      <c r="C187" s="55" t="s">
        <v>52</v>
      </c>
      <c r="D187" s="56">
        <v>44211</v>
      </c>
      <c r="E187" s="57">
        <v>56485000</v>
      </c>
      <c r="F187" s="58"/>
      <c r="G187" s="57">
        <v>1242652854.3599999</v>
      </c>
    </row>
    <row r="188" spans="1:7" hidden="1" x14ac:dyDescent="0.25">
      <c r="A188" s="40">
        <v>44211</v>
      </c>
      <c r="B188" s="41">
        <v>4064</v>
      </c>
      <c r="C188" s="42" t="s">
        <v>21</v>
      </c>
      <c r="D188" s="43">
        <v>44211</v>
      </c>
      <c r="E188" s="44">
        <v>141212.5</v>
      </c>
      <c r="F188" s="45"/>
      <c r="G188" s="44">
        <v>1242511641.8599999</v>
      </c>
    </row>
    <row r="189" spans="1:7" hidden="1" x14ac:dyDescent="0.25">
      <c r="A189" s="53">
        <v>44211</v>
      </c>
      <c r="B189" s="54">
        <v>4065</v>
      </c>
      <c r="C189" s="55" t="s">
        <v>53</v>
      </c>
      <c r="D189" s="56">
        <v>44211</v>
      </c>
      <c r="E189" s="57">
        <v>56485000</v>
      </c>
      <c r="F189" s="58"/>
      <c r="G189" s="57">
        <v>1186026641.8599999</v>
      </c>
    </row>
    <row r="190" spans="1:7" hidden="1" x14ac:dyDescent="0.25">
      <c r="A190" s="40">
        <v>44211</v>
      </c>
      <c r="B190" s="41">
        <v>4066</v>
      </c>
      <c r="C190" s="42" t="s">
        <v>21</v>
      </c>
      <c r="D190" s="43">
        <v>44211</v>
      </c>
      <c r="E190" s="44">
        <v>141212.5</v>
      </c>
      <c r="F190" s="45"/>
      <c r="G190" s="44">
        <v>1185885429.3599999</v>
      </c>
    </row>
    <row r="191" spans="1:7" hidden="1" x14ac:dyDescent="0.25">
      <c r="A191" s="53">
        <v>44211</v>
      </c>
      <c r="B191" s="54">
        <v>4067</v>
      </c>
      <c r="C191" s="55" t="s">
        <v>54</v>
      </c>
      <c r="D191" s="56">
        <v>44211</v>
      </c>
      <c r="E191" s="57">
        <v>60170000</v>
      </c>
      <c r="F191" s="58"/>
      <c r="G191" s="57">
        <v>1125715429.3599999</v>
      </c>
    </row>
    <row r="192" spans="1:7" hidden="1" x14ac:dyDescent="0.25">
      <c r="A192" s="40">
        <v>44211</v>
      </c>
      <c r="B192" s="41">
        <v>4068</v>
      </c>
      <c r="C192" s="42" t="s">
        <v>21</v>
      </c>
      <c r="D192" s="43">
        <v>44211</v>
      </c>
      <c r="E192" s="44">
        <v>150425</v>
      </c>
      <c r="F192" s="45"/>
      <c r="G192" s="44">
        <v>1125565004.3599999</v>
      </c>
    </row>
    <row r="193" spans="1:7" hidden="1" x14ac:dyDescent="0.25">
      <c r="A193" s="53">
        <v>44211</v>
      </c>
      <c r="B193" s="54">
        <v>4069</v>
      </c>
      <c r="C193" s="55" t="s">
        <v>55</v>
      </c>
      <c r="D193" s="56">
        <v>44211</v>
      </c>
      <c r="E193" s="57">
        <v>44571666.670000002</v>
      </c>
      <c r="F193" s="58"/>
      <c r="G193" s="57">
        <v>1080993337.6900001</v>
      </c>
    </row>
    <row r="194" spans="1:7" hidden="1" x14ac:dyDescent="0.25">
      <c r="A194" s="40">
        <v>44211</v>
      </c>
      <c r="B194" s="41">
        <v>4070</v>
      </c>
      <c r="C194" s="42" t="s">
        <v>21</v>
      </c>
      <c r="D194" s="43">
        <v>44211</v>
      </c>
      <c r="E194" s="44">
        <v>111429.17</v>
      </c>
      <c r="F194" s="45"/>
      <c r="G194" s="44">
        <v>1080881908.52</v>
      </c>
    </row>
    <row r="195" spans="1:7" hidden="1" x14ac:dyDescent="0.25">
      <c r="A195" s="53">
        <v>44211</v>
      </c>
      <c r="B195" s="54">
        <v>4071</v>
      </c>
      <c r="C195" s="55" t="s">
        <v>56</v>
      </c>
      <c r="D195" s="56">
        <v>44211</v>
      </c>
      <c r="E195" s="57">
        <v>46048420.329999998</v>
      </c>
      <c r="F195" s="58"/>
      <c r="G195" s="57">
        <v>1034833488.1900001</v>
      </c>
    </row>
    <row r="196" spans="1:7" hidden="1" x14ac:dyDescent="0.25">
      <c r="A196" s="40">
        <v>44211</v>
      </c>
      <c r="B196" s="41">
        <v>4072</v>
      </c>
      <c r="C196" s="42" t="s">
        <v>21</v>
      </c>
      <c r="D196" s="43">
        <v>44211</v>
      </c>
      <c r="E196" s="44">
        <v>115121.05</v>
      </c>
      <c r="F196" s="45"/>
      <c r="G196" s="44">
        <v>1034718367.14</v>
      </c>
    </row>
    <row r="197" spans="1:7" hidden="1" x14ac:dyDescent="0.25">
      <c r="A197" s="53">
        <v>44211</v>
      </c>
      <c r="B197" s="54">
        <v>4073</v>
      </c>
      <c r="C197" s="55" t="s">
        <v>57</v>
      </c>
      <c r="D197" s="56">
        <v>44211</v>
      </c>
      <c r="E197" s="57">
        <v>24621666.68</v>
      </c>
      <c r="F197" s="58"/>
      <c r="G197" s="57">
        <v>1010096700.46</v>
      </c>
    </row>
    <row r="198" spans="1:7" hidden="1" x14ac:dyDescent="0.25">
      <c r="A198" s="40">
        <v>44211</v>
      </c>
      <c r="B198" s="41">
        <v>4074</v>
      </c>
      <c r="C198" s="42" t="s">
        <v>21</v>
      </c>
      <c r="D198" s="43">
        <v>44211</v>
      </c>
      <c r="E198" s="44">
        <v>61554.17</v>
      </c>
      <c r="F198" s="45"/>
      <c r="G198" s="44">
        <v>1010035146.29</v>
      </c>
    </row>
    <row r="199" spans="1:7" hidden="1" x14ac:dyDescent="0.25">
      <c r="A199" s="53">
        <v>44211</v>
      </c>
      <c r="B199" s="54">
        <v>4075</v>
      </c>
      <c r="C199" s="55" t="s">
        <v>58</v>
      </c>
      <c r="D199" s="56">
        <v>44211</v>
      </c>
      <c r="E199" s="57">
        <v>30028333.329999998</v>
      </c>
      <c r="F199" s="58"/>
      <c r="G199" s="57">
        <v>980006812.96000004</v>
      </c>
    </row>
    <row r="200" spans="1:7" hidden="1" x14ac:dyDescent="0.25">
      <c r="A200" s="40">
        <v>44211</v>
      </c>
      <c r="B200" s="41">
        <v>4076</v>
      </c>
      <c r="C200" s="42" t="s">
        <v>21</v>
      </c>
      <c r="D200" s="43">
        <v>44211</v>
      </c>
      <c r="E200" s="44">
        <v>75070.83</v>
      </c>
      <c r="F200" s="45"/>
      <c r="G200" s="44">
        <v>979931742.13</v>
      </c>
    </row>
    <row r="201" spans="1:7" hidden="1" x14ac:dyDescent="0.25">
      <c r="A201" s="53">
        <v>44211</v>
      </c>
      <c r="B201" s="54">
        <v>4077</v>
      </c>
      <c r="C201" s="55" t="s">
        <v>62</v>
      </c>
      <c r="D201" s="56">
        <v>44211</v>
      </c>
      <c r="E201" s="57">
        <v>62278333.329999998</v>
      </c>
      <c r="F201" s="58"/>
      <c r="G201" s="57">
        <v>917653408.79999995</v>
      </c>
    </row>
    <row r="202" spans="1:7" hidden="1" x14ac:dyDescent="0.25">
      <c r="A202" s="40">
        <v>44211</v>
      </c>
      <c r="B202" s="41">
        <v>4078</v>
      </c>
      <c r="C202" s="42" t="s">
        <v>21</v>
      </c>
      <c r="D202" s="43">
        <v>44211</v>
      </c>
      <c r="E202" s="44">
        <v>155695.82999999999</v>
      </c>
      <c r="F202" s="45"/>
      <c r="G202" s="44">
        <v>917497712.97000003</v>
      </c>
    </row>
    <row r="203" spans="1:7" hidden="1" x14ac:dyDescent="0.25">
      <c r="A203" s="53">
        <v>44211</v>
      </c>
      <c r="B203" s="54">
        <v>4079</v>
      </c>
      <c r="C203" s="55" t="s">
        <v>60</v>
      </c>
      <c r="D203" s="56">
        <v>44211</v>
      </c>
      <c r="E203" s="57">
        <v>23045000</v>
      </c>
      <c r="F203" s="58"/>
      <c r="G203" s="57">
        <v>894452712.97000003</v>
      </c>
    </row>
    <row r="204" spans="1:7" hidden="1" x14ac:dyDescent="0.25">
      <c r="A204" s="40">
        <v>44211</v>
      </c>
      <c r="B204" s="41">
        <v>4080</v>
      </c>
      <c r="C204" s="42" t="s">
        <v>21</v>
      </c>
      <c r="D204" s="43">
        <v>44211</v>
      </c>
      <c r="E204" s="44">
        <v>57612.5</v>
      </c>
      <c r="F204" s="45"/>
      <c r="G204" s="44">
        <v>894395100.47000003</v>
      </c>
    </row>
    <row r="205" spans="1:7" hidden="1" x14ac:dyDescent="0.25">
      <c r="A205" s="53">
        <v>44211</v>
      </c>
      <c r="B205" s="54">
        <v>4081</v>
      </c>
      <c r="C205" s="55" t="s">
        <v>61</v>
      </c>
      <c r="D205" s="56">
        <v>44211</v>
      </c>
      <c r="E205" s="57">
        <v>31004166.670000002</v>
      </c>
      <c r="F205" s="58"/>
      <c r="G205" s="57">
        <v>863390933.79999995</v>
      </c>
    </row>
    <row r="206" spans="1:7" hidden="1" x14ac:dyDescent="0.25">
      <c r="A206" s="40">
        <v>44211</v>
      </c>
      <c r="B206" s="41">
        <v>4082</v>
      </c>
      <c r="C206" s="42" t="s">
        <v>21</v>
      </c>
      <c r="D206" s="43">
        <v>44211</v>
      </c>
      <c r="E206" s="44">
        <v>77510.42</v>
      </c>
      <c r="F206" s="45"/>
      <c r="G206" s="44">
        <v>863313423.38</v>
      </c>
    </row>
    <row r="207" spans="1:7" hidden="1" x14ac:dyDescent="0.25">
      <c r="A207" s="53">
        <v>44211</v>
      </c>
      <c r="B207" s="54">
        <v>4083</v>
      </c>
      <c r="C207" s="55" t="s">
        <v>49</v>
      </c>
      <c r="D207" s="56">
        <v>44211</v>
      </c>
      <c r="E207" s="57">
        <v>685743.58</v>
      </c>
      <c r="F207" s="58"/>
      <c r="G207" s="57">
        <v>862627679.79999995</v>
      </c>
    </row>
    <row r="208" spans="1:7" hidden="1" x14ac:dyDescent="0.25">
      <c r="A208" s="40">
        <v>44211</v>
      </c>
      <c r="B208" s="41">
        <v>4084</v>
      </c>
      <c r="C208" s="42" t="s">
        <v>21</v>
      </c>
      <c r="D208" s="43">
        <v>44211</v>
      </c>
      <c r="E208" s="44">
        <v>1714.36</v>
      </c>
      <c r="F208" s="45"/>
      <c r="G208" s="44">
        <v>862625965.44000006</v>
      </c>
    </row>
    <row r="209" spans="1:7" hidden="1" x14ac:dyDescent="0.25">
      <c r="A209" s="53">
        <v>44211</v>
      </c>
      <c r="B209" s="54">
        <v>4085</v>
      </c>
      <c r="C209" s="55" t="s">
        <v>50</v>
      </c>
      <c r="D209" s="56">
        <v>44211</v>
      </c>
      <c r="E209" s="57">
        <v>1520743.57</v>
      </c>
      <c r="F209" s="58"/>
      <c r="G209" s="57">
        <v>861105221.87</v>
      </c>
    </row>
    <row r="210" spans="1:7" hidden="1" x14ac:dyDescent="0.25">
      <c r="A210" s="40">
        <v>44211</v>
      </c>
      <c r="B210" s="41">
        <v>4086</v>
      </c>
      <c r="C210" s="42" t="s">
        <v>21</v>
      </c>
      <c r="D210" s="43">
        <v>44211</v>
      </c>
      <c r="E210" s="44">
        <v>3801.86</v>
      </c>
      <c r="F210" s="45"/>
      <c r="G210" s="44">
        <v>861101420.00999999</v>
      </c>
    </row>
    <row r="211" spans="1:7" hidden="1" x14ac:dyDescent="0.25">
      <c r="A211" s="53">
        <v>44211</v>
      </c>
      <c r="B211" s="54">
        <v>4087</v>
      </c>
      <c r="C211" s="55" t="s">
        <v>51</v>
      </c>
      <c r="D211" s="56">
        <v>44211</v>
      </c>
      <c r="E211" s="57">
        <v>689076.91</v>
      </c>
      <c r="F211" s="58"/>
      <c r="G211" s="57">
        <v>860412343.10000002</v>
      </c>
    </row>
    <row r="212" spans="1:7" hidden="1" x14ac:dyDescent="0.25">
      <c r="A212" s="40">
        <v>44211</v>
      </c>
      <c r="B212" s="41">
        <v>4088</v>
      </c>
      <c r="C212" s="42" t="s">
        <v>21</v>
      </c>
      <c r="D212" s="43">
        <v>44211</v>
      </c>
      <c r="E212" s="44">
        <v>1722.69</v>
      </c>
      <c r="F212" s="45"/>
      <c r="G212" s="44">
        <v>860410620.40999997</v>
      </c>
    </row>
    <row r="213" spans="1:7" hidden="1" x14ac:dyDescent="0.25">
      <c r="A213" s="53">
        <v>44211</v>
      </c>
      <c r="B213" s="54">
        <v>4089</v>
      </c>
      <c r="C213" s="55" t="s">
        <v>52</v>
      </c>
      <c r="D213" s="56">
        <v>44211</v>
      </c>
      <c r="E213" s="57">
        <v>1224076.9099999999</v>
      </c>
      <c r="F213" s="58"/>
      <c r="G213" s="57">
        <v>859186543.5</v>
      </c>
    </row>
    <row r="214" spans="1:7" hidden="1" x14ac:dyDescent="0.25">
      <c r="A214" s="40">
        <v>44211</v>
      </c>
      <c r="B214" s="41">
        <v>4090</v>
      </c>
      <c r="C214" s="42" t="s">
        <v>21</v>
      </c>
      <c r="D214" s="43">
        <v>44211</v>
      </c>
      <c r="E214" s="44">
        <v>3060.19</v>
      </c>
      <c r="F214" s="45"/>
      <c r="G214" s="44">
        <v>859183483.30999994</v>
      </c>
    </row>
    <row r="215" spans="1:7" hidden="1" x14ac:dyDescent="0.25">
      <c r="A215" s="53">
        <v>44211</v>
      </c>
      <c r="B215" s="54">
        <v>4091</v>
      </c>
      <c r="C215" s="55" t="s">
        <v>53</v>
      </c>
      <c r="D215" s="56">
        <v>44211</v>
      </c>
      <c r="E215" s="57">
        <v>1364076.92</v>
      </c>
      <c r="F215" s="58"/>
      <c r="G215" s="57">
        <v>857819406.38999999</v>
      </c>
    </row>
    <row r="216" spans="1:7" hidden="1" x14ac:dyDescent="0.25">
      <c r="A216" s="40">
        <v>44211</v>
      </c>
      <c r="B216" s="41">
        <v>4092</v>
      </c>
      <c r="C216" s="42" t="s">
        <v>21</v>
      </c>
      <c r="D216" s="43">
        <v>44211</v>
      </c>
      <c r="E216" s="44">
        <v>3410.19</v>
      </c>
      <c r="F216" s="45"/>
      <c r="G216" s="44">
        <v>857815996.20000005</v>
      </c>
    </row>
    <row r="217" spans="1:7" hidden="1" x14ac:dyDescent="0.25">
      <c r="A217" s="53">
        <v>44211</v>
      </c>
      <c r="B217" s="54">
        <v>4093</v>
      </c>
      <c r="C217" s="55" t="s">
        <v>54</v>
      </c>
      <c r="D217" s="56">
        <v>44211</v>
      </c>
      <c r="E217" s="57">
        <v>1075743.58</v>
      </c>
      <c r="F217" s="58"/>
      <c r="G217" s="57">
        <v>856740252.62</v>
      </c>
    </row>
    <row r="218" spans="1:7" hidden="1" x14ac:dyDescent="0.25">
      <c r="A218" s="40">
        <v>44211</v>
      </c>
      <c r="B218" s="41">
        <v>4094</v>
      </c>
      <c r="C218" s="42" t="s">
        <v>21</v>
      </c>
      <c r="D218" s="43">
        <v>44211</v>
      </c>
      <c r="E218" s="44">
        <v>2689.36</v>
      </c>
      <c r="F218" s="45"/>
      <c r="G218" s="44">
        <v>856737563.25999999</v>
      </c>
    </row>
    <row r="219" spans="1:7" hidden="1" x14ac:dyDescent="0.25">
      <c r="A219" s="53">
        <v>44211</v>
      </c>
      <c r="B219" s="54">
        <v>4095</v>
      </c>
      <c r="C219" s="55" t="s">
        <v>55</v>
      </c>
      <c r="D219" s="56">
        <v>44211</v>
      </c>
      <c r="E219" s="57">
        <v>1697410.24</v>
      </c>
      <c r="F219" s="58"/>
      <c r="G219" s="57">
        <v>855040153.01999998</v>
      </c>
    </row>
    <row r="220" spans="1:7" hidden="1" x14ac:dyDescent="0.25">
      <c r="A220" s="40">
        <v>44211</v>
      </c>
      <c r="B220" s="41">
        <v>4096</v>
      </c>
      <c r="C220" s="42" t="s">
        <v>21</v>
      </c>
      <c r="D220" s="43">
        <v>44211</v>
      </c>
      <c r="E220" s="44">
        <v>4243.53</v>
      </c>
      <c r="F220" s="45"/>
      <c r="G220" s="44">
        <v>855035909.49000001</v>
      </c>
    </row>
    <row r="221" spans="1:7" hidden="1" x14ac:dyDescent="0.25">
      <c r="A221" s="53">
        <v>44211</v>
      </c>
      <c r="B221" s="54">
        <v>4097</v>
      </c>
      <c r="C221" s="55" t="s">
        <v>56</v>
      </c>
      <c r="D221" s="56">
        <v>44211</v>
      </c>
      <c r="E221" s="57">
        <v>1367410.25</v>
      </c>
      <c r="F221" s="58"/>
      <c r="G221" s="57">
        <v>853668499.24000001</v>
      </c>
    </row>
    <row r="222" spans="1:7" hidden="1" x14ac:dyDescent="0.25">
      <c r="A222" s="40">
        <v>44211</v>
      </c>
      <c r="B222" s="41">
        <v>4098</v>
      </c>
      <c r="C222" s="42" t="s">
        <v>21</v>
      </c>
      <c r="D222" s="43">
        <v>44211</v>
      </c>
      <c r="E222" s="44">
        <v>3418.53</v>
      </c>
      <c r="F222" s="45"/>
      <c r="G222" s="44">
        <v>853665080.71000004</v>
      </c>
    </row>
    <row r="223" spans="1:7" hidden="1" x14ac:dyDescent="0.25">
      <c r="A223" s="53">
        <v>44211</v>
      </c>
      <c r="B223" s="54">
        <v>4099</v>
      </c>
      <c r="C223" s="55" t="s">
        <v>57</v>
      </c>
      <c r="D223" s="56">
        <v>44211</v>
      </c>
      <c r="E223" s="57">
        <v>842410.25</v>
      </c>
      <c r="F223" s="58"/>
      <c r="G223" s="57">
        <v>852822670.46000004</v>
      </c>
    </row>
    <row r="224" spans="1:7" hidden="1" x14ac:dyDescent="0.25">
      <c r="A224" s="40">
        <v>44211</v>
      </c>
      <c r="B224" s="41">
        <v>4100</v>
      </c>
      <c r="C224" s="42" t="s">
        <v>21</v>
      </c>
      <c r="D224" s="43">
        <v>44211</v>
      </c>
      <c r="E224" s="44">
        <v>2106.0300000000002</v>
      </c>
      <c r="F224" s="45"/>
      <c r="G224" s="44">
        <v>852820564.42999995</v>
      </c>
    </row>
    <row r="225" spans="1:7" hidden="1" x14ac:dyDescent="0.25">
      <c r="A225" s="53">
        <v>44211</v>
      </c>
      <c r="B225" s="54">
        <v>4101</v>
      </c>
      <c r="C225" s="55" t="s">
        <v>58</v>
      </c>
      <c r="D225" s="56">
        <v>44211</v>
      </c>
      <c r="E225" s="57">
        <v>1105743.58</v>
      </c>
      <c r="F225" s="58"/>
      <c r="G225" s="57">
        <v>851714820.85000002</v>
      </c>
    </row>
    <row r="226" spans="1:7" hidden="1" x14ac:dyDescent="0.25">
      <c r="A226" s="40">
        <v>44211</v>
      </c>
      <c r="B226" s="41">
        <v>4102</v>
      </c>
      <c r="C226" s="42" t="s">
        <v>21</v>
      </c>
      <c r="D226" s="43">
        <v>44211</v>
      </c>
      <c r="E226" s="44">
        <v>2764.36</v>
      </c>
      <c r="F226" s="45"/>
      <c r="G226" s="44">
        <v>851712056.49000001</v>
      </c>
    </row>
    <row r="227" spans="1:7" hidden="1" x14ac:dyDescent="0.25">
      <c r="A227" s="53">
        <v>44211</v>
      </c>
      <c r="B227" s="54">
        <v>4103</v>
      </c>
      <c r="C227" s="55" t="s">
        <v>59</v>
      </c>
      <c r="D227" s="56">
        <v>44211</v>
      </c>
      <c r="E227" s="57">
        <v>1272410.25</v>
      </c>
      <c r="F227" s="58"/>
      <c r="G227" s="57">
        <v>850439646.24000001</v>
      </c>
    </row>
    <row r="228" spans="1:7" hidden="1" x14ac:dyDescent="0.25">
      <c r="A228" s="40">
        <v>44211</v>
      </c>
      <c r="B228" s="41">
        <v>4104</v>
      </c>
      <c r="C228" s="42" t="s">
        <v>21</v>
      </c>
      <c r="D228" s="43">
        <v>44211</v>
      </c>
      <c r="E228" s="44">
        <v>3181.03</v>
      </c>
      <c r="F228" s="45"/>
      <c r="G228" s="44">
        <v>850436465.21000004</v>
      </c>
    </row>
    <row r="229" spans="1:7" hidden="1" x14ac:dyDescent="0.25">
      <c r="A229" s="53">
        <v>44211</v>
      </c>
      <c r="B229" s="54">
        <v>4105</v>
      </c>
      <c r="C229" s="55" t="s">
        <v>60</v>
      </c>
      <c r="D229" s="56">
        <v>44211</v>
      </c>
      <c r="E229" s="57">
        <v>675743.58</v>
      </c>
      <c r="F229" s="58"/>
      <c r="G229" s="57">
        <v>849760721.63</v>
      </c>
    </row>
    <row r="230" spans="1:7" hidden="1" x14ac:dyDescent="0.25">
      <c r="A230" s="40">
        <v>44211</v>
      </c>
      <c r="B230" s="41">
        <v>4106</v>
      </c>
      <c r="C230" s="42" t="s">
        <v>21</v>
      </c>
      <c r="D230" s="43">
        <v>44211</v>
      </c>
      <c r="E230" s="44">
        <v>1689.36</v>
      </c>
      <c r="F230" s="45"/>
      <c r="G230" s="44">
        <v>849759032.26999998</v>
      </c>
    </row>
    <row r="231" spans="1:7" hidden="1" x14ac:dyDescent="0.25">
      <c r="A231" s="53">
        <v>44211</v>
      </c>
      <c r="B231" s="54">
        <v>4107</v>
      </c>
      <c r="C231" s="55" t="s">
        <v>61</v>
      </c>
      <c r="D231" s="56">
        <v>44211</v>
      </c>
      <c r="E231" s="57">
        <v>695743.58</v>
      </c>
      <c r="F231" s="58"/>
      <c r="G231" s="57">
        <v>849063288.69000006</v>
      </c>
    </row>
    <row r="232" spans="1:7" hidden="1" x14ac:dyDescent="0.25">
      <c r="A232" s="40">
        <v>44211</v>
      </c>
      <c r="B232" s="41">
        <v>4108</v>
      </c>
      <c r="C232" s="42" t="s">
        <v>21</v>
      </c>
      <c r="D232" s="43">
        <v>44211</v>
      </c>
      <c r="E232" s="44">
        <v>1739.36</v>
      </c>
      <c r="F232" s="45"/>
      <c r="G232" s="44">
        <v>849061549.33000004</v>
      </c>
    </row>
    <row r="233" spans="1:7" x14ac:dyDescent="0.25">
      <c r="A233" s="67">
        <v>44211</v>
      </c>
      <c r="B233" s="68">
        <v>4109</v>
      </c>
      <c r="C233" s="69" t="s">
        <v>63</v>
      </c>
      <c r="D233" s="70">
        <v>44211</v>
      </c>
      <c r="E233" s="71">
        <v>40000000</v>
      </c>
      <c r="F233" s="72"/>
      <c r="G233" s="71">
        <v>809061549.33000004</v>
      </c>
    </row>
    <row r="234" spans="1:7" hidden="1" x14ac:dyDescent="0.25">
      <c r="A234" s="40">
        <v>44211</v>
      </c>
      <c r="B234" s="41">
        <v>4110</v>
      </c>
      <c r="C234" s="42" t="s">
        <v>21</v>
      </c>
      <c r="D234" s="43">
        <v>44211</v>
      </c>
      <c r="E234" s="44">
        <v>100000</v>
      </c>
      <c r="F234" s="45"/>
      <c r="G234" s="44">
        <v>808961549.33000004</v>
      </c>
    </row>
    <row r="235" spans="1:7" hidden="1" x14ac:dyDescent="0.25">
      <c r="A235" s="59">
        <v>940</v>
      </c>
      <c r="B235" s="60">
        <v>4156</v>
      </c>
      <c r="C235" s="61" t="s">
        <v>22</v>
      </c>
      <c r="D235" s="62">
        <v>44217</v>
      </c>
      <c r="E235" s="63">
        <v>134855850</v>
      </c>
      <c r="F235" s="64"/>
      <c r="G235" s="63">
        <v>356865088.5</v>
      </c>
    </row>
    <row r="236" spans="1:7" hidden="1" x14ac:dyDescent="0.25">
      <c r="A236" s="33">
        <v>44212</v>
      </c>
      <c r="B236" s="34">
        <v>4112</v>
      </c>
      <c r="C236" s="35" t="s">
        <v>18</v>
      </c>
      <c r="D236" s="36">
        <v>44212</v>
      </c>
      <c r="E236" s="37"/>
      <c r="F236" s="38">
        <v>1802660.69</v>
      </c>
      <c r="G236" s="38">
        <v>14410274.960000001</v>
      </c>
    </row>
    <row r="237" spans="1:7" hidden="1" x14ac:dyDescent="0.25">
      <c r="A237" s="33">
        <v>44212</v>
      </c>
      <c r="B237" s="34">
        <v>4113</v>
      </c>
      <c r="C237" s="35" t="s">
        <v>19</v>
      </c>
      <c r="D237" s="36">
        <v>44212</v>
      </c>
      <c r="E237" s="37"/>
      <c r="F237" s="38">
        <v>1076395369.1700001</v>
      </c>
      <c r="G237" s="38">
        <v>1090805644.1300001</v>
      </c>
    </row>
    <row r="238" spans="1:7" hidden="1" x14ac:dyDescent="0.25">
      <c r="A238" s="33">
        <v>44213</v>
      </c>
      <c r="B238" s="34">
        <v>4114</v>
      </c>
      <c r="C238" s="35" t="s">
        <v>18</v>
      </c>
      <c r="D238" s="36">
        <v>44213</v>
      </c>
      <c r="E238" s="37"/>
      <c r="F238" s="38">
        <v>18878841.899999999</v>
      </c>
      <c r="G238" s="38">
        <v>1109684486.03</v>
      </c>
    </row>
    <row r="239" spans="1:7" hidden="1" x14ac:dyDescent="0.25">
      <c r="A239" s="33">
        <v>44213</v>
      </c>
      <c r="B239" s="34">
        <v>4115</v>
      </c>
      <c r="C239" s="35" t="s">
        <v>19</v>
      </c>
      <c r="D239" s="36">
        <v>44213</v>
      </c>
      <c r="E239" s="37"/>
      <c r="F239" s="38">
        <v>1257731966.9300001</v>
      </c>
      <c r="G239" s="38">
        <v>2367416452.96</v>
      </c>
    </row>
    <row r="240" spans="1:7" hidden="1" x14ac:dyDescent="0.25">
      <c r="A240" s="33">
        <v>44214</v>
      </c>
      <c r="B240" s="34">
        <v>4116</v>
      </c>
      <c r="C240" s="35" t="s">
        <v>18</v>
      </c>
      <c r="D240" s="36">
        <v>44214</v>
      </c>
      <c r="E240" s="37"/>
      <c r="F240" s="38">
        <v>4007155.17</v>
      </c>
      <c r="G240" s="38">
        <v>2371423608.1300001</v>
      </c>
    </row>
    <row r="241" spans="1:7" hidden="1" x14ac:dyDescent="0.25">
      <c r="A241" s="33">
        <v>44214</v>
      </c>
      <c r="B241" s="34">
        <v>4117</v>
      </c>
      <c r="C241" s="35" t="s">
        <v>19</v>
      </c>
      <c r="D241" s="36">
        <v>44214</v>
      </c>
      <c r="E241" s="37"/>
      <c r="F241" s="38">
        <v>868088246.25</v>
      </c>
      <c r="G241" s="38">
        <v>3239511854.3800001</v>
      </c>
    </row>
    <row r="242" spans="1:7" hidden="1" x14ac:dyDescent="0.25">
      <c r="A242" s="59">
        <v>44221</v>
      </c>
      <c r="B242" s="60">
        <v>4180</v>
      </c>
      <c r="C242" s="61" t="s">
        <v>22</v>
      </c>
      <c r="D242" s="62">
        <v>44221</v>
      </c>
      <c r="E242" s="63">
        <v>152196056.91</v>
      </c>
      <c r="F242" s="64"/>
      <c r="G242" s="63">
        <v>1587338245.48</v>
      </c>
    </row>
    <row r="243" spans="1:7" hidden="1" x14ac:dyDescent="0.25">
      <c r="A243" s="59">
        <v>44207</v>
      </c>
      <c r="B243" s="60">
        <v>3983</v>
      </c>
      <c r="C243" s="61" t="s">
        <v>22</v>
      </c>
      <c r="D243" s="62">
        <v>44207</v>
      </c>
      <c r="E243" s="63">
        <v>158570044.19999999</v>
      </c>
      <c r="F243" s="64"/>
      <c r="G243" s="63">
        <v>1417133897.0699999</v>
      </c>
    </row>
    <row r="244" spans="1:7" hidden="1" x14ac:dyDescent="0.25">
      <c r="A244" s="59">
        <v>44210</v>
      </c>
      <c r="B244" s="60">
        <v>4003</v>
      </c>
      <c r="C244" s="61" t="s">
        <v>40</v>
      </c>
      <c r="D244" s="62">
        <v>44210</v>
      </c>
      <c r="E244" s="63">
        <v>160016579.40000001</v>
      </c>
      <c r="F244" s="64"/>
      <c r="G244" s="63">
        <v>1963831430.52</v>
      </c>
    </row>
    <row r="245" spans="1:7" hidden="1" x14ac:dyDescent="0.25">
      <c r="A245" s="59">
        <v>44222</v>
      </c>
      <c r="B245" s="60">
        <v>4193</v>
      </c>
      <c r="C245" s="61" t="s">
        <v>77</v>
      </c>
      <c r="D245" s="62">
        <v>44222</v>
      </c>
      <c r="E245" s="63">
        <v>160097087.16</v>
      </c>
      <c r="F245" s="64"/>
      <c r="G245" s="63">
        <v>858940476.67999995</v>
      </c>
    </row>
    <row r="246" spans="1:7" hidden="1" x14ac:dyDescent="0.25">
      <c r="A246" s="33">
        <v>44215</v>
      </c>
      <c r="B246" s="34">
        <v>4122</v>
      </c>
      <c r="C246" s="35" t="s">
        <v>18</v>
      </c>
      <c r="D246" s="36">
        <v>44215</v>
      </c>
      <c r="E246" s="37"/>
      <c r="F246" s="38">
        <v>4467978.0199999996</v>
      </c>
      <c r="G246" s="38">
        <v>2253707449.9400001</v>
      </c>
    </row>
    <row r="247" spans="1:7" hidden="1" x14ac:dyDescent="0.25">
      <c r="A247" s="33">
        <v>44215</v>
      </c>
      <c r="B247" s="34">
        <v>4123</v>
      </c>
      <c r="C247" s="35" t="s">
        <v>19</v>
      </c>
      <c r="D247" s="36">
        <v>44215</v>
      </c>
      <c r="E247" s="37"/>
      <c r="F247" s="38">
        <v>556836223.75</v>
      </c>
      <c r="G247" s="38">
        <v>2810543673.6900001</v>
      </c>
    </row>
    <row r="248" spans="1:7" x14ac:dyDescent="0.25">
      <c r="A248" s="67">
        <v>44215</v>
      </c>
      <c r="B248" s="68">
        <v>4124</v>
      </c>
      <c r="C248" s="69" t="s">
        <v>27</v>
      </c>
      <c r="D248" s="70">
        <v>44215</v>
      </c>
      <c r="E248" s="71">
        <v>20400000</v>
      </c>
      <c r="F248" s="72"/>
      <c r="G248" s="71">
        <v>2790143673.6900001</v>
      </c>
    </row>
    <row r="249" spans="1:7" hidden="1" x14ac:dyDescent="0.25">
      <c r="A249" s="40">
        <v>44215</v>
      </c>
      <c r="B249" s="41">
        <v>4125</v>
      </c>
      <c r="C249" s="42" t="s">
        <v>21</v>
      </c>
      <c r="D249" s="43">
        <v>44215</v>
      </c>
      <c r="E249" s="44">
        <v>51000</v>
      </c>
      <c r="F249" s="45"/>
      <c r="G249" s="44">
        <v>2790092673.6900001</v>
      </c>
    </row>
    <row r="250" spans="1:7" hidden="1" x14ac:dyDescent="0.25">
      <c r="A250" s="59">
        <v>44207</v>
      </c>
      <c r="B250" s="60">
        <v>3980</v>
      </c>
      <c r="C250" s="61" t="s">
        <v>22</v>
      </c>
      <c r="D250" s="62">
        <v>44207</v>
      </c>
      <c r="E250" s="63">
        <v>165823155.47999999</v>
      </c>
      <c r="F250" s="64"/>
      <c r="G250" s="63">
        <v>2235634290.9499998</v>
      </c>
    </row>
    <row r="251" spans="1:7" hidden="1" x14ac:dyDescent="0.25">
      <c r="A251" s="40">
        <v>44215</v>
      </c>
      <c r="B251" s="41">
        <v>4127</v>
      </c>
      <c r="C251" s="42" t="s">
        <v>21</v>
      </c>
      <c r="D251" s="43">
        <v>44215</v>
      </c>
      <c r="E251" s="44">
        <v>48285</v>
      </c>
      <c r="F251" s="45"/>
      <c r="G251" s="44">
        <v>2770730388.6900001</v>
      </c>
    </row>
    <row r="252" spans="1:7" hidden="1" x14ac:dyDescent="0.25">
      <c r="A252" s="59">
        <v>44214</v>
      </c>
      <c r="B252" s="60">
        <v>4118</v>
      </c>
      <c r="C252" s="61" t="s">
        <v>22</v>
      </c>
      <c r="D252" s="62">
        <v>44214</v>
      </c>
      <c r="E252" s="63">
        <v>172179427.84999999</v>
      </c>
      <c r="F252" s="64"/>
      <c r="G252" s="63">
        <v>3067332426.5300002</v>
      </c>
    </row>
    <row r="253" spans="1:7" hidden="1" x14ac:dyDescent="0.25">
      <c r="A253" s="40">
        <v>44215</v>
      </c>
      <c r="B253" s="41">
        <v>4129</v>
      </c>
      <c r="C253" s="42" t="s">
        <v>21</v>
      </c>
      <c r="D253" s="43">
        <v>44215</v>
      </c>
      <c r="E253" s="44">
        <v>37617.5</v>
      </c>
      <c r="F253" s="45"/>
      <c r="G253" s="44">
        <v>2755645771.1900001</v>
      </c>
    </row>
    <row r="254" spans="1:7" hidden="1" x14ac:dyDescent="0.25">
      <c r="A254" s="59">
        <v>44208</v>
      </c>
      <c r="B254" s="60">
        <v>3993</v>
      </c>
      <c r="C254" s="61" t="s">
        <v>22</v>
      </c>
      <c r="D254" s="62">
        <v>44208</v>
      </c>
      <c r="E254" s="63">
        <v>186830582.74000001</v>
      </c>
      <c r="F254" s="64"/>
      <c r="G254" s="63">
        <v>869892201.28999996</v>
      </c>
    </row>
    <row r="255" spans="1:7" hidden="1" x14ac:dyDescent="0.25">
      <c r="A255" s="40">
        <v>44215</v>
      </c>
      <c r="B255" s="41">
        <v>4131</v>
      </c>
      <c r="C255" s="42" t="s">
        <v>21</v>
      </c>
      <c r="D255" s="43">
        <v>44215</v>
      </c>
      <c r="E255" s="44">
        <v>667528.1</v>
      </c>
      <c r="F255" s="45"/>
      <c r="G255" s="44">
        <v>2487967004.1900001</v>
      </c>
    </row>
    <row r="256" spans="1:7" hidden="1" x14ac:dyDescent="0.25">
      <c r="A256" s="59">
        <v>44222</v>
      </c>
      <c r="B256" s="60">
        <v>4186</v>
      </c>
      <c r="C256" s="61" t="s">
        <v>22</v>
      </c>
      <c r="D256" s="62">
        <v>44222</v>
      </c>
      <c r="E256" s="63">
        <v>196913866.88</v>
      </c>
      <c r="F256" s="64"/>
      <c r="G256" s="63">
        <v>1846427614.51</v>
      </c>
    </row>
    <row r="257" spans="1:7" hidden="1" x14ac:dyDescent="0.25">
      <c r="A257" s="40">
        <v>44215</v>
      </c>
      <c r="B257" s="41">
        <v>4133</v>
      </c>
      <c r="C257" s="42" t="s">
        <v>21</v>
      </c>
      <c r="D257" s="43">
        <v>44215</v>
      </c>
      <c r="E257" s="44">
        <v>95000</v>
      </c>
      <c r="F257" s="45"/>
      <c r="G257" s="44">
        <v>2449872004.1900001</v>
      </c>
    </row>
    <row r="258" spans="1:7" hidden="1" x14ac:dyDescent="0.25">
      <c r="A258" s="59">
        <v>44210</v>
      </c>
      <c r="B258" s="60">
        <v>4007</v>
      </c>
      <c r="C258" s="61" t="s">
        <v>42</v>
      </c>
      <c r="D258" s="62">
        <v>44210</v>
      </c>
      <c r="E258" s="63">
        <v>220400000.16999999</v>
      </c>
      <c r="F258" s="64"/>
      <c r="G258" s="63">
        <v>1587488520.1700001</v>
      </c>
    </row>
    <row r="259" spans="1:7" hidden="1" x14ac:dyDescent="0.25">
      <c r="A259" s="33">
        <v>44216</v>
      </c>
      <c r="B259" s="34">
        <v>4135</v>
      </c>
      <c r="C259" s="35" t="s">
        <v>18</v>
      </c>
      <c r="D259" s="36">
        <v>44216</v>
      </c>
      <c r="E259" s="37"/>
      <c r="F259" s="38">
        <v>11028734.76</v>
      </c>
      <c r="G259" s="38">
        <v>2360890759.0799999</v>
      </c>
    </row>
    <row r="260" spans="1:7" hidden="1" x14ac:dyDescent="0.25">
      <c r="A260" s="33">
        <v>44216</v>
      </c>
      <c r="B260" s="34">
        <v>4136</v>
      </c>
      <c r="C260" s="35" t="s">
        <v>19</v>
      </c>
      <c r="D260" s="36">
        <v>44216</v>
      </c>
      <c r="E260" s="37"/>
      <c r="F260" s="38">
        <v>651646270.39999998</v>
      </c>
      <c r="G260" s="38">
        <v>3012537029.48</v>
      </c>
    </row>
    <row r="261" spans="1:7" hidden="1" x14ac:dyDescent="0.25">
      <c r="A261" s="59">
        <v>44201</v>
      </c>
      <c r="B261" s="60">
        <v>3931</v>
      </c>
      <c r="C261" s="61" t="s">
        <v>26</v>
      </c>
      <c r="D261" s="62">
        <v>44201</v>
      </c>
      <c r="E261" s="63">
        <v>224329504.28999999</v>
      </c>
      <c r="F261" s="64"/>
      <c r="G261" s="63">
        <v>624244804.85000002</v>
      </c>
    </row>
    <row r="262" spans="1:7" hidden="1" x14ac:dyDescent="0.25">
      <c r="A262" s="40">
        <v>44216</v>
      </c>
      <c r="B262" s="41">
        <v>4138</v>
      </c>
      <c r="C262" s="42" t="s">
        <v>21</v>
      </c>
      <c r="D262" s="43">
        <v>44216</v>
      </c>
      <c r="E262" s="44">
        <v>1066206.76</v>
      </c>
      <c r="F262" s="45"/>
      <c r="G262" s="44">
        <v>2584988117.46</v>
      </c>
    </row>
    <row r="263" spans="1:7" hidden="1" x14ac:dyDescent="0.25">
      <c r="A263" s="59">
        <v>44210</v>
      </c>
      <c r="B263" s="60">
        <v>4017</v>
      </c>
      <c r="C263" s="61" t="s">
        <v>45</v>
      </c>
      <c r="D263" s="62">
        <v>44210</v>
      </c>
      <c r="E263" s="63">
        <v>225632400.91999999</v>
      </c>
      <c r="F263" s="64"/>
      <c r="G263" s="63">
        <v>856662237.73000002</v>
      </c>
    </row>
    <row r="264" spans="1:7" hidden="1" x14ac:dyDescent="0.25">
      <c r="A264" s="40">
        <v>44216</v>
      </c>
      <c r="B264" s="41">
        <v>4140</v>
      </c>
      <c r="C264" s="42" t="s">
        <v>21</v>
      </c>
      <c r="D264" s="43">
        <v>44216</v>
      </c>
      <c r="E264" s="44">
        <v>887647.71</v>
      </c>
      <c r="F264" s="45"/>
      <c r="G264" s="44">
        <v>2229041384.2600002</v>
      </c>
    </row>
    <row r="265" spans="1:7" hidden="1" x14ac:dyDescent="0.25">
      <c r="A265" s="59">
        <v>44207</v>
      </c>
      <c r="B265" s="60">
        <v>3979</v>
      </c>
      <c r="C265" s="61" t="s">
        <v>22</v>
      </c>
      <c r="D265" s="62">
        <v>44207</v>
      </c>
      <c r="E265" s="63">
        <v>235987542</v>
      </c>
      <c r="F265" s="64"/>
      <c r="G265" s="63">
        <v>2401457446.4299998</v>
      </c>
    </row>
    <row r="266" spans="1:7" hidden="1" x14ac:dyDescent="0.25">
      <c r="A266" s="40">
        <v>44216</v>
      </c>
      <c r="B266" s="41">
        <v>4142</v>
      </c>
      <c r="C266" s="42" t="s">
        <v>21</v>
      </c>
      <c r="D266" s="43">
        <v>44216</v>
      </c>
      <c r="E266" s="44">
        <v>297559.71999999997</v>
      </c>
      <c r="F266" s="45"/>
      <c r="G266" s="44">
        <v>2109719934.9000001</v>
      </c>
    </row>
    <row r="267" spans="1:7" hidden="1" x14ac:dyDescent="0.25">
      <c r="A267" s="59">
        <v>44200</v>
      </c>
      <c r="B267" s="60">
        <v>3918</v>
      </c>
      <c r="C267" s="61" t="s">
        <v>22</v>
      </c>
      <c r="D267" s="62">
        <v>44200</v>
      </c>
      <c r="E267" s="63">
        <v>242391809.12</v>
      </c>
      <c r="F267" s="64"/>
      <c r="G267" s="63">
        <v>3895156094.3000002</v>
      </c>
    </row>
    <row r="268" spans="1:7" hidden="1" x14ac:dyDescent="0.25">
      <c r="A268" s="40">
        <v>44216</v>
      </c>
      <c r="B268" s="41">
        <v>4144</v>
      </c>
      <c r="C268" s="42" t="s">
        <v>21</v>
      </c>
      <c r="D268" s="43">
        <v>44216</v>
      </c>
      <c r="E268" s="44">
        <v>160397.07</v>
      </c>
      <c r="F268" s="45"/>
      <c r="G268" s="44">
        <v>2045400710.25</v>
      </c>
    </row>
    <row r="269" spans="1:7" hidden="1" x14ac:dyDescent="0.25">
      <c r="A269" s="59">
        <v>44200</v>
      </c>
      <c r="B269" s="60">
        <v>3921</v>
      </c>
      <c r="C269" s="61" t="s">
        <v>22</v>
      </c>
      <c r="D269" s="62">
        <v>44200</v>
      </c>
      <c r="E269" s="63">
        <v>256003021.44</v>
      </c>
      <c r="F269" s="64"/>
      <c r="G269" s="63">
        <v>3232187907.4699998</v>
      </c>
    </row>
    <row r="270" spans="1:7" hidden="1" x14ac:dyDescent="0.25">
      <c r="A270" s="40">
        <v>44216</v>
      </c>
      <c r="B270" s="41">
        <v>4146</v>
      </c>
      <c r="C270" s="42" t="s">
        <v>21</v>
      </c>
      <c r="D270" s="43">
        <v>44216</v>
      </c>
      <c r="E270" s="44">
        <v>767341.57</v>
      </c>
      <c r="F270" s="45"/>
      <c r="G270" s="44">
        <v>1737696741.99</v>
      </c>
    </row>
    <row r="271" spans="1:7" x14ac:dyDescent="0.25">
      <c r="A271" s="67">
        <v>44216</v>
      </c>
      <c r="B271" s="68">
        <v>4147</v>
      </c>
      <c r="C271" s="69" t="s">
        <v>26</v>
      </c>
      <c r="D271" s="70">
        <v>44216</v>
      </c>
      <c r="E271" s="71">
        <v>1015000000</v>
      </c>
      <c r="F271" s="72"/>
      <c r="G271" s="71">
        <v>722696741.99000001</v>
      </c>
    </row>
    <row r="272" spans="1:7" hidden="1" x14ac:dyDescent="0.25">
      <c r="A272" s="40">
        <v>44216</v>
      </c>
      <c r="B272" s="41">
        <v>4148</v>
      </c>
      <c r="C272" s="42" t="s">
        <v>21</v>
      </c>
      <c r="D272" s="43">
        <v>44216</v>
      </c>
      <c r="E272" s="44">
        <v>2537500</v>
      </c>
      <c r="F272" s="45"/>
      <c r="G272" s="44">
        <v>720159241.99000001</v>
      </c>
    </row>
    <row r="273" spans="1:7" x14ac:dyDescent="0.25">
      <c r="A273" s="67">
        <v>44216</v>
      </c>
      <c r="B273" s="68">
        <v>4149</v>
      </c>
      <c r="C273" s="69" t="s">
        <v>22</v>
      </c>
      <c r="D273" s="70">
        <v>44216</v>
      </c>
      <c r="E273" s="71">
        <v>700000000</v>
      </c>
      <c r="F273" s="72"/>
      <c r="G273" s="71">
        <v>20159241.989999998</v>
      </c>
    </row>
    <row r="274" spans="1:7" hidden="1" x14ac:dyDescent="0.25">
      <c r="A274" s="40">
        <v>44217</v>
      </c>
      <c r="B274" s="41">
        <v>4150</v>
      </c>
      <c r="C274" s="42" t="s">
        <v>67</v>
      </c>
      <c r="D274" s="43">
        <v>44217</v>
      </c>
      <c r="E274" s="44">
        <v>67800</v>
      </c>
      <c r="F274" s="45"/>
      <c r="G274" s="44">
        <v>20091441.989999998</v>
      </c>
    </row>
    <row r="275" spans="1:7" hidden="1" x14ac:dyDescent="0.25">
      <c r="A275" s="40">
        <v>44217</v>
      </c>
      <c r="B275" s="41">
        <v>4151</v>
      </c>
      <c r="C275" s="42" t="s">
        <v>68</v>
      </c>
      <c r="D275" s="43">
        <v>44217</v>
      </c>
      <c r="E275" s="44">
        <v>67800</v>
      </c>
      <c r="F275" s="45"/>
      <c r="G275" s="44">
        <v>20023641.989999998</v>
      </c>
    </row>
    <row r="276" spans="1:7" hidden="1" x14ac:dyDescent="0.25">
      <c r="A276" s="40">
        <v>44217</v>
      </c>
      <c r="B276" s="41">
        <v>4152</v>
      </c>
      <c r="C276" s="42" t="s">
        <v>69</v>
      </c>
      <c r="D276" s="43">
        <v>44217</v>
      </c>
      <c r="E276" s="44">
        <v>67800</v>
      </c>
      <c r="F276" s="45"/>
      <c r="G276" s="44">
        <v>19955841.989999998</v>
      </c>
    </row>
    <row r="277" spans="1:7" hidden="1" x14ac:dyDescent="0.25">
      <c r="A277" s="40">
        <v>44217</v>
      </c>
      <c r="B277" s="41">
        <v>4153</v>
      </c>
      <c r="C277" s="42" t="s">
        <v>70</v>
      </c>
      <c r="D277" s="43">
        <v>44217</v>
      </c>
      <c r="E277" s="44">
        <v>67800</v>
      </c>
      <c r="F277" s="45"/>
      <c r="G277" s="44">
        <v>19888041.989999998</v>
      </c>
    </row>
    <row r="278" spans="1:7" hidden="1" x14ac:dyDescent="0.25">
      <c r="A278" s="33">
        <v>44217</v>
      </c>
      <c r="B278" s="34">
        <v>4154</v>
      </c>
      <c r="C278" s="35" t="s">
        <v>19</v>
      </c>
      <c r="D278" s="36">
        <v>44217</v>
      </c>
      <c r="E278" s="37"/>
      <c r="F278" s="38">
        <v>766832896.50999999</v>
      </c>
      <c r="G278" s="38">
        <v>786720938.5</v>
      </c>
    </row>
    <row r="279" spans="1:7" x14ac:dyDescent="0.25">
      <c r="A279" s="67">
        <v>44217</v>
      </c>
      <c r="B279" s="68">
        <v>4155</v>
      </c>
      <c r="C279" s="69" t="s">
        <v>22</v>
      </c>
      <c r="D279" s="70">
        <v>44217</v>
      </c>
      <c r="E279" s="71">
        <v>295000000</v>
      </c>
      <c r="F279" s="72"/>
      <c r="G279" s="71">
        <v>491720938.5</v>
      </c>
    </row>
    <row r="280" spans="1:7" hidden="1" x14ac:dyDescent="0.25">
      <c r="A280" s="59">
        <v>44218</v>
      </c>
      <c r="B280" s="60">
        <v>4162</v>
      </c>
      <c r="C280" s="61" t="s">
        <v>66</v>
      </c>
      <c r="D280" s="62">
        <v>44218</v>
      </c>
      <c r="E280" s="63">
        <v>264496578.19</v>
      </c>
      <c r="F280" s="64"/>
      <c r="G280" s="63">
        <v>26556983.09</v>
      </c>
    </row>
    <row r="281" spans="1:7" hidden="1" x14ac:dyDescent="0.25">
      <c r="A281" s="33">
        <v>44218</v>
      </c>
      <c r="B281" s="34">
        <v>4157</v>
      </c>
      <c r="C281" s="35" t="s">
        <v>18</v>
      </c>
      <c r="D281" s="36">
        <v>44218</v>
      </c>
      <c r="E281" s="37"/>
      <c r="F281" s="38">
        <v>1048383.62</v>
      </c>
      <c r="G281" s="38">
        <v>357913472.12</v>
      </c>
    </row>
    <row r="282" spans="1:7" hidden="1" x14ac:dyDescent="0.25">
      <c r="A282" s="33">
        <v>44218</v>
      </c>
      <c r="B282" s="34">
        <v>4158</v>
      </c>
      <c r="C282" s="35" t="s">
        <v>19</v>
      </c>
      <c r="D282" s="36">
        <v>44218</v>
      </c>
      <c r="E282" s="37"/>
      <c r="F282" s="38">
        <v>945205804.15999997</v>
      </c>
      <c r="G282" s="38">
        <v>1303119276.28</v>
      </c>
    </row>
    <row r="283" spans="1:7" hidden="1" x14ac:dyDescent="0.25">
      <c r="A283" s="59">
        <v>44215</v>
      </c>
      <c r="B283" s="60">
        <v>4130</v>
      </c>
      <c r="C283" s="61" t="s">
        <v>24</v>
      </c>
      <c r="D283" s="62">
        <v>44215</v>
      </c>
      <c r="E283" s="63">
        <v>267011238.90000001</v>
      </c>
      <c r="F283" s="64"/>
      <c r="G283" s="63">
        <v>2488634532.29</v>
      </c>
    </row>
    <row r="284" spans="1:7" hidden="1" x14ac:dyDescent="0.25">
      <c r="A284" s="59">
        <v>44208</v>
      </c>
      <c r="B284" s="60">
        <v>3986</v>
      </c>
      <c r="C284" s="61" t="s">
        <v>22</v>
      </c>
      <c r="D284" s="62">
        <v>44208</v>
      </c>
      <c r="E284" s="63">
        <v>272305700.47000003</v>
      </c>
      <c r="F284" s="64"/>
      <c r="G284" s="63">
        <v>1711484790.5899999</v>
      </c>
    </row>
    <row r="285" spans="1:7" hidden="1" x14ac:dyDescent="0.25">
      <c r="A285" s="40">
        <v>44218</v>
      </c>
      <c r="B285" s="41">
        <v>4161</v>
      </c>
      <c r="C285" s="42" t="s">
        <v>21</v>
      </c>
      <c r="D285" s="43">
        <v>44218</v>
      </c>
      <c r="E285" s="44">
        <v>179715</v>
      </c>
      <c r="F285" s="45"/>
      <c r="G285" s="44">
        <v>291053561.27999997</v>
      </c>
    </row>
    <row r="286" spans="1:7" hidden="1" x14ac:dyDescent="0.25">
      <c r="A286" s="59">
        <v>44214</v>
      </c>
      <c r="B286" s="60">
        <v>4120</v>
      </c>
      <c r="C286" s="61" t="s">
        <v>22</v>
      </c>
      <c r="D286" s="62">
        <v>44214</v>
      </c>
      <c r="E286" s="63">
        <v>282564030.56</v>
      </c>
      <c r="F286" s="64"/>
      <c r="G286" s="63">
        <v>2376192998.5799999</v>
      </c>
    </row>
    <row r="287" spans="1:7" hidden="1" x14ac:dyDescent="0.25">
      <c r="A287" s="40">
        <v>44218</v>
      </c>
      <c r="B287" s="41">
        <v>4163</v>
      </c>
      <c r="C287" s="42" t="s">
        <v>21</v>
      </c>
      <c r="D287" s="43">
        <v>44218</v>
      </c>
      <c r="E287" s="44">
        <v>661241.44999999995</v>
      </c>
      <c r="F287" s="45"/>
      <c r="G287" s="44">
        <v>25895741.640000001</v>
      </c>
    </row>
    <row r="288" spans="1:7" hidden="1" x14ac:dyDescent="0.25">
      <c r="A288" s="33">
        <v>44219</v>
      </c>
      <c r="B288" s="34">
        <v>4164</v>
      </c>
      <c r="C288" s="35" t="s">
        <v>19</v>
      </c>
      <c r="D288" s="36">
        <v>44219</v>
      </c>
      <c r="E288" s="37"/>
      <c r="F288" s="38">
        <v>1049125972.01</v>
      </c>
      <c r="G288" s="38">
        <v>1075021713.6500001</v>
      </c>
    </row>
    <row r="289" spans="1:7" hidden="1" x14ac:dyDescent="0.25">
      <c r="A289" s="33">
        <v>44220</v>
      </c>
      <c r="B289" s="34">
        <v>4165</v>
      </c>
      <c r="C289" s="35" t="s">
        <v>18</v>
      </c>
      <c r="D289" s="36">
        <v>44220</v>
      </c>
      <c r="E289" s="37"/>
      <c r="F289" s="38">
        <v>407704.74</v>
      </c>
      <c r="G289" s="38">
        <v>1075429418.3900001</v>
      </c>
    </row>
    <row r="290" spans="1:7" hidden="1" x14ac:dyDescent="0.25">
      <c r="A290" s="33">
        <v>44220</v>
      </c>
      <c r="B290" s="34">
        <v>4166</v>
      </c>
      <c r="C290" s="35" t="s">
        <v>19</v>
      </c>
      <c r="D290" s="36">
        <v>44220</v>
      </c>
      <c r="E290" s="37"/>
      <c r="F290" s="38">
        <v>1269342292.5899999</v>
      </c>
      <c r="G290" s="38">
        <v>2344771710.98</v>
      </c>
    </row>
    <row r="291" spans="1:7" hidden="1" x14ac:dyDescent="0.25">
      <c r="A291" s="33">
        <v>44221</v>
      </c>
      <c r="B291" s="34">
        <v>4167</v>
      </c>
      <c r="C291" s="35" t="s">
        <v>18</v>
      </c>
      <c r="D291" s="36">
        <v>44221</v>
      </c>
      <c r="E291" s="37"/>
      <c r="F291" s="38">
        <v>8397468.9299999997</v>
      </c>
      <c r="G291" s="38">
        <v>2353169179.9099998</v>
      </c>
    </row>
    <row r="292" spans="1:7" hidden="1" x14ac:dyDescent="0.25">
      <c r="A292" s="33">
        <v>44221</v>
      </c>
      <c r="B292" s="34">
        <v>4168</v>
      </c>
      <c r="C292" s="35" t="s">
        <v>19</v>
      </c>
      <c r="D292" s="36">
        <v>44221</v>
      </c>
      <c r="E292" s="37"/>
      <c r="F292" s="38">
        <v>630203986.00999999</v>
      </c>
      <c r="G292" s="38">
        <v>2983373165.9200001</v>
      </c>
    </row>
    <row r="293" spans="1:7" hidden="1" x14ac:dyDescent="0.25">
      <c r="A293" s="59">
        <v>44216</v>
      </c>
      <c r="B293" s="60">
        <v>4145</v>
      </c>
      <c r="C293" s="61" t="s">
        <v>26</v>
      </c>
      <c r="D293" s="62">
        <v>44216</v>
      </c>
      <c r="E293" s="63">
        <v>306936626.69</v>
      </c>
      <c r="F293" s="64"/>
      <c r="G293" s="63">
        <v>1738464083.5599999</v>
      </c>
    </row>
    <row r="294" spans="1:7" hidden="1" x14ac:dyDescent="0.25">
      <c r="A294" s="59">
        <v>44210</v>
      </c>
      <c r="B294" s="60">
        <v>4009</v>
      </c>
      <c r="C294" s="61" t="s">
        <v>24</v>
      </c>
      <c r="D294" s="62">
        <v>44210</v>
      </c>
      <c r="E294" s="63">
        <v>332972989.08999997</v>
      </c>
      <c r="F294" s="64"/>
      <c r="G294" s="63">
        <v>1253964531.0799999</v>
      </c>
    </row>
    <row r="295" spans="1:7" hidden="1" x14ac:dyDescent="0.25">
      <c r="A295" s="40">
        <v>44221</v>
      </c>
      <c r="B295" s="41">
        <v>4171</v>
      </c>
      <c r="C295" s="42" t="s">
        <v>21</v>
      </c>
      <c r="D295" s="43">
        <v>44221</v>
      </c>
      <c r="E295" s="44">
        <v>103631.5</v>
      </c>
      <c r="F295" s="45"/>
      <c r="G295" s="44">
        <v>2360387102.3600001</v>
      </c>
    </row>
    <row r="296" spans="1:7" hidden="1" x14ac:dyDescent="0.25">
      <c r="A296" s="59">
        <v>44200</v>
      </c>
      <c r="B296" s="60">
        <v>3916</v>
      </c>
      <c r="C296" s="61" t="s">
        <v>22</v>
      </c>
      <c r="D296" s="62">
        <v>44200</v>
      </c>
      <c r="E296" s="63">
        <v>351867708.72000003</v>
      </c>
      <c r="F296" s="64"/>
      <c r="G296" s="63">
        <v>4240298415.27</v>
      </c>
    </row>
    <row r="297" spans="1:7" hidden="1" x14ac:dyDescent="0.25">
      <c r="A297" s="40">
        <v>44221</v>
      </c>
      <c r="B297" s="41">
        <v>4173</v>
      </c>
      <c r="C297" s="42" t="s">
        <v>21</v>
      </c>
      <c r="D297" s="43">
        <v>44221</v>
      </c>
      <c r="E297" s="44">
        <v>1202346.96</v>
      </c>
      <c r="F297" s="45"/>
      <c r="G297" s="44">
        <v>1878245972.78</v>
      </c>
    </row>
    <row r="298" spans="1:7" hidden="1" x14ac:dyDescent="0.25">
      <c r="A298" s="59">
        <v>44216</v>
      </c>
      <c r="B298" s="60">
        <v>4139</v>
      </c>
      <c r="C298" s="61" t="s">
        <v>24</v>
      </c>
      <c r="D298" s="62">
        <v>44216</v>
      </c>
      <c r="E298" s="63">
        <v>355059085.49000001</v>
      </c>
      <c r="F298" s="64"/>
      <c r="G298" s="63">
        <v>2229929031.9699998</v>
      </c>
    </row>
    <row r="299" spans="1:7" hidden="1" x14ac:dyDescent="0.25">
      <c r="A299" s="40">
        <v>44221</v>
      </c>
      <c r="B299" s="41">
        <v>4175</v>
      </c>
      <c r="C299" s="42" t="s">
        <v>21</v>
      </c>
      <c r="D299" s="43">
        <v>44221</v>
      </c>
      <c r="E299" s="44">
        <v>195970.5</v>
      </c>
      <c r="F299" s="45"/>
      <c r="G299" s="44">
        <v>1799661802.28</v>
      </c>
    </row>
    <row r="300" spans="1:7" hidden="1" x14ac:dyDescent="0.25">
      <c r="A300" s="59">
        <v>44200</v>
      </c>
      <c r="B300" s="60">
        <v>3919</v>
      </c>
      <c r="C300" s="61" t="s">
        <v>22</v>
      </c>
      <c r="D300" s="62">
        <v>44200</v>
      </c>
      <c r="E300" s="63">
        <v>379192749.38999999</v>
      </c>
      <c r="F300" s="64"/>
      <c r="G300" s="63">
        <v>3515963344.9099998</v>
      </c>
    </row>
    <row r="301" spans="1:7" hidden="1" x14ac:dyDescent="0.25">
      <c r="A301" s="40">
        <v>44221</v>
      </c>
      <c r="B301" s="41">
        <v>4177</v>
      </c>
      <c r="C301" s="42" t="s">
        <v>21</v>
      </c>
      <c r="D301" s="43">
        <v>44221</v>
      </c>
      <c r="E301" s="44">
        <v>69843.89</v>
      </c>
      <c r="F301" s="45"/>
      <c r="G301" s="44">
        <v>1771654402.3900001</v>
      </c>
    </row>
    <row r="302" spans="1:7" hidden="1" x14ac:dyDescent="0.25">
      <c r="A302" s="59">
        <v>44214</v>
      </c>
      <c r="B302" s="60">
        <v>4119</v>
      </c>
      <c r="C302" s="61" t="s">
        <v>22</v>
      </c>
      <c r="D302" s="62">
        <v>44214</v>
      </c>
      <c r="E302" s="63">
        <v>408575397.38999999</v>
      </c>
      <c r="F302" s="64"/>
      <c r="G302" s="63">
        <v>2658757029.1399999</v>
      </c>
    </row>
    <row r="303" spans="1:7" hidden="1" x14ac:dyDescent="0.25">
      <c r="A303" s="40">
        <v>44221</v>
      </c>
      <c r="B303" s="41">
        <v>4179</v>
      </c>
      <c r="C303" s="42" t="s">
        <v>21</v>
      </c>
      <c r="D303" s="43">
        <v>44221</v>
      </c>
      <c r="E303" s="44">
        <v>80100</v>
      </c>
      <c r="F303" s="45"/>
      <c r="G303" s="44">
        <v>1739534302.3900001</v>
      </c>
    </row>
    <row r="304" spans="1:7" hidden="1" x14ac:dyDescent="0.25">
      <c r="A304" s="59">
        <v>44216</v>
      </c>
      <c r="B304" s="60">
        <v>4137</v>
      </c>
      <c r="C304" s="61" t="s">
        <v>33</v>
      </c>
      <c r="D304" s="62">
        <v>44216</v>
      </c>
      <c r="E304" s="63">
        <v>426482705.25999999</v>
      </c>
      <c r="F304" s="64"/>
      <c r="G304" s="63">
        <v>2586054324.2199998</v>
      </c>
    </row>
    <row r="305" spans="1:7" hidden="1" x14ac:dyDescent="0.25">
      <c r="A305" s="59">
        <v>44201</v>
      </c>
      <c r="B305" s="60">
        <v>3927</v>
      </c>
      <c r="C305" s="61" t="s">
        <v>24</v>
      </c>
      <c r="D305" s="62">
        <v>44201</v>
      </c>
      <c r="E305" s="63">
        <v>451023750.86000001</v>
      </c>
      <c r="F305" s="64"/>
      <c r="G305" s="63">
        <v>863121333.51999998</v>
      </c>
    </row>
    <row r="306" spans="1:7" hidden="1" x14ac:dyDescent="0.25">
      <c r="A306" s="40">
        <v>44222</v>
      </c>
      <c r="B306" s="41">
        <v>4182</v>
      </c>
      <c r="C306" s="42" t="s">
        <v>74</v>
      </c>
      <c r="D306" s="43">
        <v>44222</v>
      </c>
      <c r="E306" s="44">
        <v>67800</v>
      </c>
      <c r="F306" s="45"/>
      <c r="G306" s="44">
        <v>1543048769.8299999</v>
      </c>
    </row>
    <row r="307" spans="1:7" hidden="1" x14ac:dyDescent="0.25">
      <c r="A307" s="33">
        <v>44222</v>
      </c>
      <c r="B307" s="34">
        <v>4183</v>
      </c>
      <c r="C307" s="35" t="s">
        <v>18</v>
      </c>
      <c r="D307" s="36">
        <v>44222</v>
      </c>
      <c r="E307" s="37"/>
      <c r="F307" s="38">
        <v>11456065.24</v>
      </c>
      <c r="G307" s="38">
        <v>1554504835.0699999</v>
      </c>
    </row>
    <row r="308" spans="1:7" hidden="1" x14ac:dyDescent="0.25">
      <c r="A308" s="33">
        <v>44222</v>
      </c>
      <c r="B308" s="34">
        <v>4184</v>
      </c>
      <c r="C308" s="35" t="s">
        <v>19</v>
      </c>
      <c r="D308" s="36">
        <v>44222</v>
      </c>
      <c r="E308" s="37"/>
      <c r="F308" s="38">
        <v>608098184.77999997</v>
      </c>
      <c r="G308" s="38">
        <v>2162603019.8499999</v>
      </c>
    </row>
    <row r="309" spans="1:7" hidden="1" x14ac:dyDescent="0.25">
      <c r="A309" s="59">
        <v>44200</v>
      </c>
      <c r="B309" s="60">
        <v>3915</v>
      </c>
      <c r="C309" s="61" t="s">
        <v>22</v>
      </c>
      <c r="D309" s="62">
        <v>44200</v>
      </c>
      <c r="E309" s="63">
        <v>469286118.13</v>
      </c>
      <c r="F309" s="64"/>
      <c r="G309" s="63">
        <v>4592166123.9899998</v>
      </c>
    </row>
    <row r="310" spans="1:7" hidden="1" x14ac:dyDescent="0.25">
      <c r="A310" s="59">
        <v>44221</v>
      </c>
      <c r="B310" s="60">
        <v>4172</v>
      </c>
      <c r="C310" s="61" t="s">
        <v>72</v>
      </c>
      <c r="D310" s="62">
        <v>44221</v>
      </c>
      <c r="E310" s="63">
        <v>480938782.62</v>
      </c>
      <c r="F310" s="64"/>
      <c r="G310" s="63">
        <v>1879448319.74</v>
      </c>
    </row>
    <row r="311" spans="1:7" x14ac:dyDescent="0.25">
      <c r="A311" s="67">
        <v>44222</v>
      </c>
      <c r="B311" s="68">
        <v>4187</v>
      </c>
      <c r="C311" s="69" t="s">
        <v>75</v>
      </c>
      <c r="D311" s="70">
        <v>44222</v>
      </c>
      <c r="E311" s="71">
        <v>735000000</v>
      </c>
      <c r="F311" s="72"/>
      <c r="G311" s="71">
        <v>1111427614.51</v>
      </c>
    </row>
    <row r="312" spans="1:7" hidden="1" x14ac:dyDescent="0.25">
      <c r="A312" s="40">
        <v>44222</v>
      </c>
      <c r="B312" s="41">
        <v>4188</v>
      </c>
      <c r="C312" s="42" t="s">
        <v>21</v>
      </c>
      <c r="D312" s="43">
        <v>44222</v>
      </c>
      <c r="E312" s="44">
        <v>1837500</v>
      </c>
      <c r="F312" s="45"/>
      <c r="G312" s="44">
        <v>1109590114.51</v>
      </c>
    </row>
    <row r="313" spans="1:7" hidden="1" x14ac:dyDescent="0.25">
      <c r="A313" s="59">
        <v>44223</v>
      </c>
      <c r="B313" s="60">
        <v>4201</v>
      </c>
      <c r="C313" s="61" t="s">
        <v>26</v>
      </c>
      <c r="D313" s="62">
        <v>44223</v>
      </c>
      <c r="E313" s="63">
        <v>488803526.57999998</v>
      </c>
      <c r="F313" s="64"/>
      <c r="G313" s="63">
        <v>977943592.39999998</v>
      </c>
    </row>
    <row r="314" spans="1:7" hidden="1" x14ac:dyDescent="0.25">
      <c r="A314" s="40">
        <v>44222</v>
      </c>
      <c r="B314" s="41">
        <v>4190</v>
      </c>
      <c r="C314" s="42" t="s">
        <v>21</v>
      </c>
      <c r="D314" s="43">
        <v>44222</v>
      </c>
      <c r="E314" s="44">
        <v>171441.83</v>
      </c>
      <c r="F314" s="45"/>
      <c r="G314" s="44">
        <v>1040841938.84</v>
      </c>
    </row>
    <row r="315" spans="1:7" hidden="1" x14ac:dyDescent="0.25">
      <c r="A315" s="59">
        <v>44208</v>
      </c>
      <c r="B315" s="60">
        <v>3992</v>
      </c>
      <c r="C315" s="61" t="s">
        <v>22</v>
      </c>
      <c r="D315" s="62">
        <v>44208</v>
      </c>
      <c r="E315" s="63">
        <v>494487744.69</v>
      </c>
      <c r="F315" s="64"/>
      <c r="G315" s="63">
        <v>1056722784.03</v>
      </c>
    </row>
    <row r="316" spans="1:7" hidden="1" x14ac:dyDescent="0.25">
      <c r="A316" s="40">
        <v>44222</v>
      </c>
      <c r="B316" s="41">
        <v>4192</v>
      </c>
      <c r="C316" s="42" t="s">
        <v>21</v>
      </c>
      <c r="D316" s="43">
        <v>44222</v>
      </c>
      <c r="E316" s="44">
        <v>54375</v>
      </c>
      <c r="F316" s="45"/>
      <c r="G316" s="44">
        <v>1019037563.84</v>
      </c>
    </row>
    <row r="317" spans="1:7" hidden="1" x14ac:dyDescent="0.25">
      <c r="A317" s="59">
        <v>44207</v>
      </c>
      <c r="B317" s="60">
        <v>3981</v>
      </c>
      <c r="C317" s="61" t="s">
        <v>22</v>
      </c>
      <c r="D317" s="62">
        <v>44207</v>
      </c>
      <c r="E317" s="63">
        <v>537846098.05999994</v>
      </c>
      <c r="F317" s="64"/>
      <c r="G317" s="63">
        <v>1697788192.8900001</v>
      </c>
    </row>
    <row r="318" spans="1:7" hidden="1" x14ac:dyDescent="0.25">
      <c r="A318" s="40">
        <v>44222</v>
      </c>
      <c r="B318" s="41">
        <v>4194</v>
      </c>
      <c r="C318" s="42" t="s">
        <v>21</v>
      </c>
      <c r="D318" s="43">
        <v>44222</v>
      </c>
      <c r="E318" s="44">
        <v>400242.72</v>
      </c>
      <c r="F318" s="45"/>
      <c r="G318" s="44">
        <v>858540233.96000004</v>
      </c>
    </row>
    <row r="319" spans="1:7" hidden="1" x14ac:dyDescent="0.25">
      <c r="A319" s="40">
        <v>44223</v>
      </c>
      <c r="B319" s="41">
        <v>4195</v>
      </c>
      <c r="C319" s="42" t="s">
        <v>78</v>
      </c>
      <c r="D319" s="43">
        <v>44223</v>
      </c>
      <c r="E319" s="44">
        <v>67800</v>
      </c>
      <c r="F319" s="45"/>
      <c r="G319" s="44">
        <v>858472433.96000004</v>
      </c>
    </row>
    <row r="320" spans="1:7" hidden="1" x14ac:dyDescent="0.25">
      <c r="A320" s="33">
        <v>44223</v>
      </c>
      <c r="B320" s="34">
        <v>4196</v>
      </c>
      <c r="C320" s="35" t="s">
        <v>18</v>
      </c>
      <c r="D320" s="36">
        <v>44223</v>
      </c>
      <c r="E320" s="37"/>
      <c r="F320" s="38">
        <v>931896.55</v>
      </c>
      <c r="G320" s="38">
        <v>859404330.50999999</v>
      </c>
    </row>
    <row r="321" spans="1:7" hidden="1" x14ac:dyDescent="0.25">
      <c r="A321" s="33">
        <v>44223</v>
      </c>
      <c r="B321" s="34">
        <v>4197</v>
      </c>
      <c r="C321" s="35" t="s">
        <v>19</v>
      </c>
      <c r="D321" s="36">
        <v>44223</v>
      </c>
      <c r="E321" s="37"/>
      <c r="F321" s="38">
        <v>707964338.47000003</v>
      </c>
      <c r="G321" s="38">
        <v>1567368668.98</v>
      </c>
    </row>
    <row r="322" spans="1:7" x14ac:dyDescent="0.25">
      <c r="A322" s="67">
        <v>44223</v>
      </c>
      <c r="B322" s="68">
        <v>4198</v>
      </c>
      <c r="C322" s="69" t="s">
        <v>22</v>
      </c>
      <c r="D322" s="70">
        <v>44223</v>
      </c>
      <c r="E322" s="71">
        <v>100000000</v>
      </c>
      <c r="F322" s="72"/>
      <c r="G322" s="71">
        <v>1467368668.98</v>
      </c>
    </row>
    <row r="323" spans="1:7" hidden="1" x14ac:dyDescent="0.25">
      <c r="A323" s="53">
        <v>44223</v>
      </c>
      <c r="B323" s="54">
        <v>4199</v>
      </c>
      <c r="C323" s="55" t="s">
        <v>79</v>
      </c>
      <c r="D323" s="56">
        <v>44223</v>
      </c>
      <c r="E323" s="57">
        <v>620000</v>
      </c>
      <c r="F323" s="58"/>
      <c r="G323" s="57">
        <v>1466748668.98</v>
      </c>
    </row>
    <row r="324" spans="1:7" hidden="1" x14ac:dyDescent="0.25">
      <c r="A324" s="40">
        <v>44223</v>
      </c>
      <c r="B324" s="41">
        <v>4200</v>
      </c>
      <c r="C324" s="42" t="s">
        <v>21</v>
      </c>
      <c r="D324" s="43">
        <v>44223</v>
      </c>
      <c r="E324" s="44">
        <v>1550</v>
      </c>
      <c r="F324" s="45"/>
      <c r="G324" s="44">
        <v>1466747118.98</v>
      </c>
    </row>
    <row r="325" spans="1:7" hidden="1" x14ac:dyDescent="0.25">
      <c r="A325" s="59">
        <v>44221</v>
      </c>
      <c r="B325" s="60">
        <v>4169</v>
      </c>
      <c r="C325" s="61" t="s">
        <v>22</v>
      </c>
      <c r="D325" s="62">
        <v>44221</v>
      </c>
      <c r="E325" s="63">
        <v>581429832.05999994</v>
      </c>
      <c r="F325" s="64"/>
      <c r="G325" s="63">
        <v>2401943333.8600001</v>
      </c>
    </row>
    <row r="326" spans="1:7" hidden="1" x14ac:dyDescent="0.25">
      <c r="A326" s="40">
        <v>44223</v>
      </c>
      <c r="B326" s="41">
        <v>4202</v>
      </c>
      <c r="C326" s="42" t="s">
        <v>21</v>
      </c>
      <c r="D326" s="43">
        <v>44223</v>
      </c>
      <c r="E326" s="44">
        <v>1222008.82</v>
      </c>
      <c r="F326" s="45"/>
      <c r="G326" s="44">
        <v>976721583.58000004</v>
      </c>
    </row>
    <row r="327" spans="1:7" hidden="1" x14ac:dyDescent="0.25">
      <c r="A327" s="40">
        <v>44224</v>
      </c>
      <c r="B327" s="41">
        <v>4203</v>
      </c>
      <c r="C327" s="42" t="s">
        <v>80</v>
      </c>
      <c r="D327" s="43">
        <v>44224</v>
      </c>
      <c r="E327" s="44">
        <v>67800</v>
      </c>
      <c r="F327" s="45"/>
      <c r="G327" s="44">
        <v>976653783.58000004</v>
      </c>
    </row>
    <row r="328" spans="1:7" hidden="1" x14ac:dyDescent="0.25">
      <c r="A328" s="33">
        <v>44224</v>
      </c>
      <c r="B328" s="34">
        <v>4204</v>
      </c>
      <c r="C328" s="35" t="s">
        <v>18</v>
      </c>
      <c r="D328" s="36">
        <v>44224</v>
      </c>
      <c r="E328" s="37"/>
      <c r="F328" s="38">
        <v>1514797.84</v>
      </c>
      <c r="G328" s="38">
        <v>978168581.41999996</v>
      </c>
    </row>
    <row r="329" spans="1:7" hidden="1" x14ac:dyDescent="0.25">
      <c r="A329" s="33">
        <v>44224</v>
      </c>
      <c r="B329" s="34">
        <v>4205</v>
      </c>
      <c r="C329" s="35" t="s">
        <v>19</v>
      </c>
      <c r="D329" s="36">
        <v>44224</v>
      </c>
      <c r="E329" s="37"/>
      <c r="F329" s="38">
        <v>719051864.02999997</v>
      </c>
      <c r="G329" s="38">
        <v>1697220445.45</v>
      </c>
    </row>
    <row r="330" spans="1:7" x14ac:dyDescent="0.25">
      <c r="A330" s="67">
        <v>44224</v>
      </c>
      <c r="B330" s="68">
        <v>4206</v>
      </c>
      <c r="C330" s="69" t="s">
        <v>22</v>
      </c>
      <c r="D330" s="70">
        <v>44224</v>
      </c>
      <c r="E330" s="71">
        <v>270000000</v>
      </c>
      <c r="F330" s="72"/>
      <c r="G330" s="71">
        <v>1427220445.45</v>
      </c>
    </row>
    <row r="331" spans="1:7" hidden="1" x14ac:dyDescent="0.25">
      <c r="A331" s="59">
        <v>44211</v>
      </c>
      <c r="B331" s="60">
        <v>4111</v>
      </c>
      <c r="C331" s="61" t="s">
        <v>22</v>
      </c>
      <c r="D331" s="62">
        <v>44211</v>
      </c>
      <c r="E331" s="63">
        <v>796353935.05999994</v>
      </c>
      <c r="F331" s="64"/>
      <c r="G331" s="63">
        <v>12607614.27</v>
      </c>
    </row>
    <row r="332" spans="1:7" hidden="1" x14ac:dyDescent="0.25">
      <c r="A332" s="40">
        <v>44224</v>
      </c>
      <c r="B332" s="41">
        <v>4208</v>
      </c>
      <c r="C332" s="42" t="s">
        <v>21</v>
      </c>
      <c r="D332" s="43">
        <v>44224</v>
      </c>
      <c r="E332" s="44">
        <v>316132.71999999997</v>
      </c>
      <c r="F332" s="45"/>
      <c r="G332" s="44">
        <v>1300451223.76</v>
      </c>
    </row>
    <row r="333" spans="1:7" x14ac:dyDescent="0.25">
      <c r="A333" s="67">
        <v>44224</v>
      </c>
      <c r="B333" s="68">
        <v>4209</v>
      </c>
      <c r="C333" s="69" t="s">
        <v>35</v>
      </c>
      <c r="D333" s="70">
        <v>44224</v>
      </c>
      <c r="E333" s="71">
        <v>220576517.99000001</v>
      </c>
      <c r="F333" s="72"/>
      <c r="G333" s="71">
        <v>1079874705.77</v>
      </c>
    </row>
    <row r="334" spans="1:7" hidden="1" x14ac:dyDescent="0.25">
      <c r="A334" s="40">
        <v>44224</v>
      </c>
      <c r="B334" s="41">
        <v>4210</v>
      </c>
      <c r="C334" s="42" t="s">
        <v>21</v>
      </c>
      <c r="D334" s="43">
        <v>44224</v>
      </c>
      <c r="E334" s="44">
        <v>551441.29</v>
      </c>
      <c r="F334" s="45"/>
      <c r="G334" s="44">
        <v>1079323264.48</v>
      </c>
    </row>
    <row r="335" spans="1:7" hidden="1" x14ac:dyDescent="0.25">
      <c r="A335" s="53">
        <v>44224</v>
      </c>
      <c r="B335" s="54">
        <v>4211</v>
      </c>
      <c r="C335" s="55" t="s">
        <v>22</v>
      </c>
      <c r="D335" s="56">
        <v>44224</v>
      </c>
      <c r="E335" s="57">
        <v>1230743.58</v>
      </c>
      <c r="F335" s="58"/>
      <c r="G335" s="57">
        <v>1078092520.9000001</v>
      </c>
    </row>
    <row r="336" spans="1:7" hidden="1" x14ac:dyDescent="0.25">
      <c r="A336" s="53">
        <v>44224</v>
      </c>
      <c r="B336" s="54">
        <v>4212</v>
      </c>
      <c r="C336" s="55" t="s">
        <v>22</v>
      </c>
      <c r="D336" s="56">
        <v>44224</v>
      </c>
      <c r="E336" s="57">
        <v>982410.25</v>
      </c>
      <c r="F336" s="58"/>
      <c r="G336" s="57">
        <v>1077110110.6500001</v>
      </c>
    </row>
    <row r="337" spans="1:7" hidden="1" x14ac:dyDescent="0.25">
      <c r="A337" s="53">
        <v>44224</v>
      </c>
      <c r="B337" s="54">
        <v>4213</v>
      </c>
      <c r="C337" s="55" t="s">
        <v>22</v>
      </c>
      <c r="D337" s="56">
        <v>44224</v>
      </c>
      <c r="E337" s="57">
        <v>720000</v>
      </c>
      <c r="F337" s="58"/>
      <c r="G337" s="57">
        <v>1076390110.6500001</v>
      </c>
    </row>
    <row r="338" spans="1:7" hidden="1" x14ac:dyDescent="0.25">
      <c r="A338" s="53">
        <v>44224</v>
      </c>
      <c r="B338" s="54">
        <v>4214</v>
      </c>
      <c r="C338" s="55" t="s">
        <v>22</v>
      </c>
      <c r="D338" s="56">
        <v>44224</v>
      </c>
      <c r="E338" s="57">
        <v>640000</v>
      </c>
      <c r="F338" s="58"/>
      <c r="G338" s="57">
        <v>1075750110.6500001</v>
      </c>
    </row>
    <row r="339" spans="1:7" hidden="1" x14ac:dyDescent="0.25">
      <c r="A339" s="53">
        <v>44224</v>
      </c>
      <c r="B339" s="54">
        <v>4215</v>
      </c>
      <c r="C339" s="55" t="s">
        <v>22</v>
      </c>
      <c r="D339" s="56">
        <v>44224</v>
      </c>
      <c r="E339" s="57">
        <v>50460000</v>
      </c>
      <c r="F339" s="58"/>
      <c r="G339" s="57">
        <v>1025290110.65</v>
      </c>
    </row>
    <row r="340" spans="1:7" hidden="1" x14ac:dyDescent="0.25">
      <c r="A340" s="53">
        <v>44224</v>
      </c>
      <c r="B340" s="54">
        <v>4216</v>
      </c>
      <c r="C340" s="55" t="s">
        <v>22</v>
      </c>
      <c r="D340" s="56">
        <v>44224</v>
      </c>
      <c r="E340" s="57">
        <v>44853333.329999998</v>
      </c>
      <c r="F340" s="58"/>
      <c r="G340" s="57">
        <v>980436777.32000005</v>
      </c>
    </row>
    <row r="341" spans="1:7" hidden="1" x14ac:dyDescent="0.25">
      <c r="A341" s="33">
        <v>44225</v>
      </c>
      <c r="B341" s="34">
        <v>4217</v>
      </c>
      <c r="C341" s="35" t="s">
        <v>18</v>
      </c>
      <c r="D341" s="36">
        <v>44225</v>
      </c>
      <c r="E341" s="37"/>
      <c r="F341" s="38">
        <v>1118275.8600000001</v>
      </c>
      <c r="G341" s="38">
        <v>981555053.17999995</v>
      </c>
    </row>
    <row r="342" spans="1:7" hidden="1" x14ac:dyDescent="0.25">
      <c r="A342" s="33">
        <v>44225</v>
      </c>
      <c r="B342" s="34">
        <v>4218</v>
      </c>
      <c r="C342" s="35" t="s">
        <v>19</v>
      </c>
      <c r="D342" s="36">
        <v>44225</v>
      </c>
      <c r="E342" s="37"/>
      <c r="F342" s="38">
        <v>781518837.94000006</v>
      </c>
      <c r="G342" s="38">
        <v>1763073891.1199999</v>
      </c>
    </row>
    <row r="343" spans="1:7" x14ac:dyDescent="0.25">
      <c r="A343" s="67">
        <v>44225</v>
      </c>
      <c r="B343" s="68">
        <v>4219</v>
      </c>
      <c r="C343" s="69" t="s">
        <v>27</v>
      </c>
      <c r="D343" s="70">
        <v>44225</v>
      </c>
      <c r="E343" s="71">
        <v>20800000</v>
      </c>
      <c r="F343" s="72"/>
      <c r="G343" s="71">
        <v>1742273891.1199999</v>
      </c>
    </row>
    <row r="344" spans="1:7" hidden="1" x14ac:dyDescent="0.25">
      <c r="A344" s="40">
        <v>44225</v>
      </c>
      <c r="B344" s="41">
        <v>4220</v>
      </c>
      <c r="C344" s="42" t="s">
        <v>21</v>
      </c>
      <c r="D344" s="43">
        <v>44225</v>
      </c>
      <c r="E344" s="44">
        <v>52000</v>
      </c>
      <c r="F344" s="45"/>
      <c r="G344" s="44">
        <v>1742221891.1199999</v>
      </c>
    </row>
    <row r="345" spans="1:7" x14ac:dyDescent="0.25">
      <c r="A345" s="67">
        <v>44225</v>
      </c>
      <c r="B345" s="68">
        <v>4221</v>
      </c>
      <c r="C345" s="69" t="s">
        <v>81</v>
      </c>
      <c r="D345" s="70">
        <v>44225</v>
      </c>
      <c r="E345" s="71">
        <v>147459603.33000001</v>
      </c>
      <c r="F345" s="72"/>
      <c r="G345" s="71">
        <v>1594762287.79</v>
      </c>
    </row>
    <row r="346" spans="1:7" hidden="1" x14ac:dyDescent="0.25">
      <c r="A346" s="40">
        <v>44225</v>
      </c>
      <c r="B346" s="41">
        <v>4222</v>
      </c>
      <c r="C346" s="42" t="s">
        <v>21</v>
      </c>
      <c r="D346" s="43">
        <v>44225</v>
      </c>
      <c r="E346" s="44">
        <v>368649.01</v>
      </c>
      <c r="F346" s="45"/>
      <c r="G346" s="44">
        <v>1594393638.78</v>
      </c>
    </row>
    <row r="347" spans="1:7" hidden="1" x14ac:dyDescent="0.25">
      <c r="A347" s="59">
        <v>44218</v>
      </c>
      <c r="B347" s="60">
        <v>4159</v>
      </c>
      <c r="C347" s="61" t="s">
        <v>22</v>
      </c>
      <c r="D347" s="62">
        <v>44218</v>
      </c>
      <c r="E347" s="63">
        <v>940000000</v>
      </c>
      <c r="F347" s="64"/>
      <c r="G347" s="63">
        <v>363119276.27999997</v>
      </c>
    </row>
    <row r="348" spans="1:7" hidden="1" x14ac:dyDescent="0.25">
      <c r="A348" s="40">
        <v>44225</v>
      </c>
      <c r="B348" s="41">
        <v>4224</v>
      </c>
      <c r="C348" s="42" t="s">
        <v>21</v>
      </c>
      <c r="D348" s="43">
        <v>44225</v>
      </c>
      <c r="E348" s="44">
        <v>45000</v>
      </c>
      <c r="F348" s="45"/>
      <c r="G348" s="44">
        <v>1576348638.78</v>
      </c>
    </row>
    <row r="349" spans="1:7" hidden="1" x14ac:dyDescent="0.25">
      <c r="A349" s="53">
        <v>44225</v>
      </c>
      <c r="B349" s="54">
        <v>4225</v>
      </c>
      <c r="C349" s="55" t="s">
        <v>50</v>
      </c>
      <c r="D349" s="56">
        <v>44225</v>
      </c>
      <c r="E349" s="57">
        <v>40020000</v>
      </c>
      <c r="F349" s="58"/>
      <c r="G349" s="57">
        <v>1536328638.78</v>
      </c>
    </row>
    <row r="350" spans="1:7" hidden="1" x14ac:dyDescent="0.25">
      <c r="A350" s="40">
        <v>44225</v>
      </c>
      <c r="B350" s="41">
        <v>4226</v>
      </c>
      <c r="C350" s="42" t="s">
        <v>21</v>
      </c>
      <c r="D350" s="43">
        <v>44225</v>
      </c>
      <c r="E350" s="44">
        <v>100050</v>
      </c>
      <c r="F350" s="45"/>
      <c r="G350" s="44">
        <v>1536228588.78</v>
      </c>
    </row>
    <row r="351" spans="1:7" hidden="1" x14ac:dyDescent="0.25">
      <c r="A351" s="53">
        <v>44225</v>
      </c>
      <c r="B351" s="54">
        <v>4227</v>
      </c>
      <c r="C351" s="55" t="s">
        <v>52</v>
      </c>
      <c r="D351" s="56">
        <v>44225</v>
      </c>
      <c r="E351" s="57">
        <v>50460000</v>
      </c>
      <c r="F351" s="58"/>
      <c r="G351" s="57">
        <v>1485768588.78</v>
      </c>
    </row>
    <row r="352" spans="1:7" hidden="1" x14ac:dyDescent="0.25">
      <c r="A352" s="40">
        <v>44225</v>
      </c>
      <c r="B352" s="41">
        <v>4228</v>
      </c>
      <c r="C352" s="42" t="s">
        <v>21</v>
      </c>
      <c r="D352" s="43">
        <v>44225</v>
      </c>
      <c r="E352" s="44">
        <v>126150</v>
      </c>
      <c r="F352" s="45"/>
      <c r="G352" s="44">
        <v>1485642438.78</v>
      </c>
    </row>
    <row r="353" spans="1:7" hidden="1" x14ac:dyDescent="0.25">
      <c r="A353" s="53">
        <v>44225</v>
      </c>
      <c r="B353" s="54">
        <v>4229</v>
      </c>
      <c r="C353" s="55" t="s">
        <v>54</v>
      </c>
      <c r="D353" s="56">
        <v>44225</v>
      </c>
      <c r="E353" s="57">
        <v>64346666.670000002</v>
      </c>
      <c r="F353" s="58"/>
      <c r="G353" s="57">
        <v>1421295772.1099999</v>
      </c>
    </row>
    <row r="354" spans="1:7" hidden="1" x14ac:dyDescent="0.25">
      <c r="A354" s="40">
        <v>44225</v>
      </c>
      <c r="B354" s="41">
        <v>4230</v>
      </c>
      <c r="C354" s="42" t="s">
        <v>21</v>
      </c>
      <c r="D354" s="43">
        <v>44225</v>
      </c>
      <c r="E354" s="44">
        <v>160866.67000000001</v>
      </c>
      <c r="F354" s="45"/>
      <c r="G354" s="44">
        <v>1421134905.4400001</v>
      </c>
    </row>
    <row r="355" spans="1:7" hidden="1" x14ac:dyDescent="0.25">
      <c r="A355" s="53">
        <v>44225</v>
      </c>
      <c r="B355" s="54">
        <v>4231</v>
      </c>
      <c r="C355" s="55" t="s">
        <v>55</v>
      </c>
      <c r="D355" s="56">
        <v>44225</v>
      </c>
      <c r="E355" s="57">
        <v>50460000</v>
      </c>
      <c r="F355" s="58"/>
      <c r="G355" s="57">
        <v>1370674905.4400001</v>
      </c>
    </row>
    <row r="356" spans="1:7" hidden="1" x14ac:dyDescent="0.25">
      <c r="A356" s="40">
        <v>44225</v>
      </c>
      <c r="B356" s="41">
        <v>4232</v>
      </c>
      <c r="C356" s="42" t="s">
        <v>21</v>
      </c>
      <c r="D356" s="43">
        <v>44225</v>
      </c>
      <c r="E356" s="44">
        <v>126150</v>
      </c>
      <c r="F356" s="45"/>
      <c r="G356" s="44">
        <v>1370548755.4400001</v>
      </c>
    </row>
    <row r="357" spans="1:7" hidden="1" x14ac:dyDescent="0.25">
      <c r="A357" s="53">
        <v>44225</v>
      </c>
      <c r="B357" s="54">
        <v>4233</v>
      </c>
      <c r="C357" s="55" t="s">
        <v>56</v>
      </c>
      <c r="D357" s="56">
        <v>44225</v>
      </c>
      <c r="E357" s="57">
        <v>40020000</v>
      </c>
      <c r="F357" s="58"/>
      <c r="G357" s="57">
        <v>1330528755.4400001</v>
      </c>
    </row>
    <row r="358" spans="1:7" hidden="1" x14ac:dyDescent="0.25">
      <c r="A358" s="40">
        <v>44225</v>
      </c>
      <c r="B358" s="41">
        <v>4234</v>
      </c>
      <c r="C358" s="42" t="s">
        <v>21</v>
      </c>
      <c r="D358" s="43">
        <v>44225</v>
      </c>
      <c r="E358" s="44">
        <v>100050</v>
      </c>
      <c r="F358" s="45"/>
      <c r="G358" s="44">
        <v>1330428705.4400001</v>
      </c>
    </row>
    <row r="359" spans="1:7" hidden="1" x14ac:dyDescent="0.25">
      <c r="A359" s="53">
        <v>44225</v>
      </c>
      <c r="B359" s="54">
        <v>4235</v>
      </c>
      <c r="C359" s="55" t="s">
        <v>58</v>
      </c>
      <c r="D359" s="56">
        <v>44225</v>
      </c>
      <c r="E359" s="57">
        <v>29640000</v>
      </c>
      <c r="F359" s="58"/>
      <c r="G359" s="57">
        <v>1300788705.4400001</v>
      </c>
    </row>
    <row r="360" spans="1:7" hidden="1" x14ac:dyDescent="0.25">
      <c r="A360" s="40">
        <v>44225</v>
      </c>
      <c r="B360" s="41">
        <v>4236</v>
      </c>
      <c r="C360" s="42" t="s">
        <v>21</v>
      </c>
      <c r="D360" s="43">
        <v>44225</v>
      </c>
      <c r="E360" s="44">
        <v>74100</v>
      </c>
      <c r="F360" s="45"/>
      <c r="G360" s="44">
        <v>1300714605.4400001</v>
      </c>
    </row>
    <row r="361" spans="1:7" hidden="1" x14ac:dyDescent="0.25">
      <c r="A361" s="53">
        <v>44225</v>
      </c>
      <c r="B361" s="54">
        <v>4237</v>
      </c>
      <c r="C361" s="55" t="s">
        <v>59</v>
      </c>
      <c r="D361" s="56">
        <v>44225</v>
      </c>
      <c r="E361" s="57">
        <v>60960000</v>
      </c>
      <c r="F361" s="58"/>
      <c r="G361" s="57">
        <v>1239754605.4400001</v>
      </c>
    </row>
    <row r="362" spans="1:7" hidden="1" x14ac:dyDescent="0.25">
      <c r="A362" s="40">
        <v>44225</v>
      </c>
      <c r="B362" s="41">
        <v>4238</v>
      </c>
      <c r="C362" s="42" t="s">
        <v>21</v>
      </c>
      <c r="D362" s="43">
        <v>44225</v>
      </c>
      <c r="E362" s="44">
        <v>152400</v>
      </c>
      <c r="F362" s="45"/>
      <c r="G362" s="44">
        <v>1239602205.4400001</v>
      </c>
    </row>
    <row r="363" spans="1:7" hidden="1" x14ac:dyDescent="0.25">
      <c r="A363" s="53">
        <v>44225</v>
      </c>
      <c r="B363" s="54">
        <v>4239</v>
      </c>
      <c r="C363" s="55" t="s">
        <v>60</v>
      </c>
      <c r="D363" s="56">
        <v>44225</v>
      </c>
      <c r="E363" s="57">
        <v>42243333.329999998</v>
      </c>
      <c r="F363" s="58"/>
      <c r="G363" s="57">
        <v>1197358872.1099999</v>
      </c>
    </row>
    <row r="364" spans="1:7" hidden="1" x14ac:dyDescent="0.25">
      <c r="A364" s="40">
        <v>44225</v>
      </c>
      <c r="B364" s="41">
        <v>4240</v>
      </c>
      <c r="C364" s="42" t="s">
        <v>21</v>
      </c>
      <c r="D364" s="43">
        <v>44225</v>
      </c>
      <c r="E364" s="44">
        <v>105608.33</v>
      </c>
      <c r="F364" s="45"/>
      <c r="G364" s="44">
        <v>1197253263.78</v>
      </c>
    </row>
    <row r="365" spans="1:7" hidden="1" x14ac:dyDescent="0.25">
      <c r="A365" s="53">
        <v>44225</v>
      </c>
      <c r="B365" s="54">
        <v>4241</v>
      </c>
      <c r="C365" s="55" t="s">
        <v>61</v>
      </c>
      <c r="D365" s="56">
        <v>44225</v>
      </c>
      <c r="E365" s="57">
        <v>27993333.329999998</v>
      </c>
      <c r="F365" s="58"/>
      <c r="G365" s="57">
        <v>1169259930.45</v>
      </c>
    </row>
    <row r="366" spans="1:7" hidden="1" x14ac:dyDescent="0.25">
      <c r="A366" s="40">
        <v>44225</v>
      </c>
      <c r="B366" s="41">
        <v>4242</v>
      </c>
      <c r="C366" s="42" t="s">
        <v>21</v>
      </c>
      <c r="D366" s="43">
        <v>44225</v>
      </c>
      <c r="E366" s="44">
        <v>69983.33</v>
      </c>
      <c r="F366" s="45"/>
      <c r="G366" s="44">
        <v>1169189947.1199999</v>
      </c>
    </row>
    <row r="367" spans="1:7" hidden="1" x14ac:dyDescent="0.25">
      <c r="A367" s="53">
        <v>44225</v>
      </c>
      <c r="B367" s="54">
        <v>4243</v>
      </c>
      <c r="C367" s="55" t="s">
        <v>49</v>
      </c>
      <c r="D367" s="56">
        <v>44225</v>
      </c>
      <c r="E367" s="57">
        <v>40140000</v>
      </c>
      <c r="F367" s="58"/>
      <c r="G367" s="57">
        <v>1129049947.1199999</v>
      </c>
    </row>
    <row r="368" spans="1:7" hidden="1" x14ac:dyDescent="0.25">
      <c r="A368" s="40">
        <v>44225</v>
      </c>
      <c r="B368" s="41">
        <v>4244</v>
      </c>
      <c r="C368" s="42" t="s">
        <v>21</v>
      </c>
      <c r="D368" s="43">
        <v>44225</v>
      </c>
      <c r="E368" s="44">
        <v>100350</v>
      </c>
      <c r="F368" s="45"/>
      <c r="G368" s="44">
        <v>1128949597.1199999</v>
      </c>
    </row>
    <row r="369" spans="1:7" hidden="1" x14ac:dyDescent="0.25">
      <c r="A369" s="53">
        <v>44225</v>
      </c>
      <c r="B369" s="54">
        <v>4245</v>
      </c>
      <c r="C369" s="55" t="s">
        <v>51</v>
      </c>
      <c r="D369" s="56">
        <v>44225</v>
      </c>
      <c r="E369" s="57">
        <v>47656666.670000002</v>
      </c>
      <c r="F369" s="58"/>
      <c r="G369" s="57">
        <v>1081292930.45</v>
      </c>
    </row>
    <row r="370" spans="1:7" hidden="1" x14ac:dyDescent="0.25">
      <c r="A370" s="40">
        <v>44225</v>
      </c>
      <c r="B370" s="41">
        <v>4246</v>
      </c>
      <c r="C370" s="42" t="s">
        <v>21</v>
      </c>
      <c r="D370" s="43">
        <v>44225</v>
      </c>
      <c r="E370" s="44">
        <v>119141.67</v>
      </c>
      <c r="F370" s="45"/>
      <c r="G370" s="44">
        <v>1081173788.78</v>
      </c>
    </row>
    <row r="371" spans="1:7" hidden="1" x14ac:dyDescent="0.25">
      <c r="A371" s="53">
        <v>44225</v>
      </c>
      <c r="B371" s="54">
        <v>4247</v>
      </c>
      <c r="C371" s="55" t="s">
        <v>53</v>
      </c>
      <c r="D371" s="56">
        <v>44225</v>
      </c>
      <c r="E371" s="57">
        <v>50460000</v>
      </c>
      <c r="F371" s="58"/>
      <c r="G371" s="57">
        <v>1030713788.78</v>
      </c>
    </row>
    <row r="372" spans="1:7" hidden="1" x14ac:dyDescent="0.25">
      <c r="A372" s="40">
        <v>44225</v>
      </c>
      <c r="B372" s="41">
        <v>4248</v>
      </c>
      <c r="C372" s="42" t="s">
        <v>21</v>
      </c>
      <c r="D372" s="43">
        <v>44225</v>
      </c>
      <c r="E372" s="44">
        <v>126150</v>
      </c>
      <c r="F372" s="45"/>
      <c r="G372" s="44">
        <v>1030587638.78</v>
      </c>
    </row>
    <row r="373" spans="1:7" hidden="1" x14ac:dyDescent="0.25">
      <c r="A373" s="53">
        <v>44225</v>
      </c>
      <c r="B373" s="54">
        <v>4249</v>
      </c>
      <c r="C373" s="55" t="s">
        <v>57</v>
      </c>
      <c r="D373" s="56">
        <v>44225</v>
      </c>
      <c r="E373" s="57">
        <v>50460000</v>
      </c>
      <c r="F373" s="58"/>
      <c r="G373" s="57">
        <v>980127638.77999997</v>
      </c>
    </row>
    <row r="374" spans="1:7" hidden="1" x14ac:dyDescent="0.25">
      <c r="A374" s="40">
        <v>44225</v>
      </c>
      <c r="B374" s="41">
        <v>4250</v>
      </c>
      <c r="C374" s="42" t="s">
        <v>21</v>
      </c>
      <c r="D374" s="43">
        <v>44225</v>
      </c>
      <c r="E374" s="44">
        <v>126150</v>
      </c>
      <c r="F374" s="45"/>
      <c r="G374" s="44">
        <v>980001488.77999997</v>
      </c>
    </row>
    <row r="375" spans="1:7" hidden="1" x14ac:dyDescent="0.25">
      <c r="A375" s="53">
        <v>44225</v>
      </c>
      <c r="B375" s="54">
        <v>4251</v>
      </c>
      <c r="C375" s="55" t="s">
        <v>82</v>
      </c>
      <c r="D375" s="56">
        <v>44225</v>
      </c>
      <c r="E375" s="57">
        <v>44460000</v>
      </c>
      <c r="F375" s="58"/>
      <c r="G375" s="57">
        <v>935541488.77999997</v>
      </c>
    </row>
    <row r="376" spans="1:7" hidden="1" x14ac:dyDescent="0.25">
      <c r="A376" s="40">
        <v>44225</v>
      </c>
      <c r="B376" s="41">
        <v>4252</v>
      </c>
      <c r="C376" s="42" t="s">
        <v>21</v>
      </c>
      <c r="D376" s="43">
        <v>44225</v>
      </c>
      <c r="E376" s="44">
        <v>111150</v>
      </c>
      <c r="F376" s="45"/>
      <c r="G376" s="44">
        <v>935430338.77999997</v>
      </c>
    </row>
    <row r="377" spans="1:7" hidden="1" x14ac:dyDescent="0.25">
      <c r="A377" s="53">
        <v>44225</v>
      </c>
      <c r="B377" s="54">
        <v>4253</v>
      </c>
      <c r="C377" s="55" t="s">
        <v>83</v>
      </c>
      <c r="D377" s="56">
        <v>44225</v>
      </c>
      <c r="E377" s="57">
        <v>64476666.670000002</v>
      </c>
      <c r="F377" s="58"/>
      <c r="G377" s="57">
        <v>870953672.11000001</v>
      </c>
    </row>
    <row r="378" spans="1:7" hidden="1" x14ac:dyDescent="0.25">
      <c r="A378" s="40">
        <v>44225</v>
      </c>
      <c r="B378" s="41">
        <v>4254</v>
      </c>
      <c r="C378" s="42" t="s">
        <v>21</v>
      </c>
      <c r="D378" s="43">
        <v>44225</v>
      </c>
      <c r="E378" s="44">
        <v>161191.67000000001</v>
      </c>
      <c r="F378" s="45"/>
      <c r="G378" s="44">
        <v>870792480.44000006</v>
      </c>
    </row>
    <row r="379" spans="1:7" hidden="1" x14ac:dyDescent="0.25">
      <c r="A379" s="53">
        <v>44225</v>
      </c>
      <c r="B379" s="54">
        <v>4255</v>
      </c>
      <c r="C379" s="55" t="s">
        <v>84</v>
      </c>
      <c r="D379" s="56">
        <v>44225</v>
      </c>
      <c r="E379" s="57">
        <v>23053333.329999998</v>
      </c>
      <c r="F379" s="58"/>
      <c r="G379" s="57">
        <v>847739147.11000001</v>
      </c>
    </row>
    <row r="380" spans="1:7" hidden="1" x14ac:dyDescent="0.25">
      <c r="A380" s="40">
        <v>44225</v>
      </c>
      <c r="B380" s="41">
        <v>4256</v>
      </c>
      <c r="C380" s="42" t="s">
        <v>21</v>
      </c>
      <c r="D380" s="43">
        <v>44225</v>
      </c>
      <c r="E380" s="44">
        <v>57633.33</v>
      </c>
      <c r="F380" s="45"/>
      <c r="G380" s="44">
        <v>847681513.77999997</v>
      </c>
    </row>
    <row r="381" spans="1:7" hidden="1" x14ac:dyDescent="0.25">
      <c r="A381" s="53">
        <v>44225</v>
      </c>
      <c r="B381" s="54">
        <v>4257</v>
      </c>
      <c r="C381" s="55" t="s">
        <v>50</v>
      </c>
      <c r="D381" s="56">
        <v>44225</v>
      </c>
      <c r="E381" s="57">
        <v>720000</v>
      </c>
      <c r="F381" s="58"/>
      <c r="G381" s="57">
        <v>846961513.77999997</v>
      </c>
    </row>
    <row r="382" spans="1:7" hidden="1" x14ac:dyDescent="0.25">
      <c r="A382" s="40">
        <v>44225</v>
      </c>
      <c r="B382" s="41">
        <v>4258</v>
      </c>
      <c r="C382" s="42" t="s">
        <v>21</v>
      </c>
      <c r="D382" s="43">
        <v>44225</v>
      </c>
      <c r="E382" s="44">
        <v>1800</v>
      </c>
      <c r="F382" s="45"/>
      <c r="G382" s="44">
        <v>846959713.77999997</v>
      </c>
    </row>
    <row r="383" spans="1:7" hidden="1" x14ac:dyDescent="0.25">
      <c r="A383" s="53">
        <v>44225</v>
      </c>
      <c r="B383" s="54">
        <v>4259</v>
      </c>
      <c r="C383" s="55" t="s">
        <v>52</v>
      </c>
      <c r="D383" s="56">
        <v>44225</v>
      </c>
      <c r="E383" s="57">
        <v>720000</v>
      </c>
      <c r="F383" s="58"/>
      <c r="G383" s="57">
        <v>846239713.77999997</v>
      </c>
    </row>
    <row r="384" spans="1:7" hidden="1" x14ac:dyDescent="0.25">
      <c r="A384" s="40">
        <v>44225</v>
      </c>
      <c r="B384" s="41">
        <v>4260</v>
      </c>
      <c r="C384" s="42" t="s">
        <v>21</v>
      </c>
      <c r="D384" s="43">
        <v>44225</v>
      </c>
      <c r="E384" s="44">
        <v>1800</v>
      </c>
      <c r="F384" s="45"/>
      <c r="G384" s="44">
        <v>846237913.77999997</v>
      </c>
    </row>
    <row r="385" spans="1:7" hidden="1" x14ac:dyDescent="0.25">
      <c r="A385" s="53">
        <v>44225</v>
      </c>
      <c r="B385" s="54">
        <v>4261</v>
      </c>
      <c r="C385" s="55" t="s">
        <v>54</v>
      </c>
      <c r="D385" s="56">
        <v>44225</v>
      </c>
      <c r="E385" s="57">
        <v>760000</v>
      </c>
      <c r="F385" s="58"/>
      <c r="G385" s="57">
        <v>845477913.77999997</v>
      </c>
    </row>
    <row r="386" spans="1:7" hidden="1" x14ac:dyDescent="0.25">
      <c r="A386" s="40">
        <v>44225</v>
      </c>
      <c r="B386" s="41">
        <v>4262</v>
      </c>
      <c r="C386" s="42" t="s">
        <v>21</v>
      </c>
      <c r="D386" s="43">
        <v>44225</v>
      </c>
      <c r="E386" s="44">
        <v>1900</v>
      </c>
      <c r="F386" s="45"/>
      <c r="G386" s="44">
        <v>845476013.77999997</v>
      </c>
    </row>
    <row r="387" spans="1:7" hidden="1" x14ac:dyDescent="0.25">
      <c r="A387" s="53">
        <v>44225</v>
      </c>
      <c r="B387" s="54">
        <v>4263</v>
      </c>
      <c r="C387" s="55" t="s">
        <v>55</v>
      </c>
      <c r="D387" s="56">
        <v>44225</v>
      </c>
      <c r="E387" s="57">
        <v>720000</v>
      </c>
      <c r="F387" s="58"/>
      <c r="G387" s="57">
        <v>844756013.77999997</v>
      </c>
    </row>
    <row r="388" spans="1:7" hidden="1" x14ac:dyDescent="0.25">
      <c r="A388" s="40">
        <v>44225</v>
      </c>
      <c r="B388" s="41">
        <v>4264</v>
      </c>
      <c r="C388" s="42" t="s">
        <v>21</v>
      </c>
      <c r="D388" s="43">
        <v>44225</v>
      </c>
      <c r="E388" s="44">
        <v>1800</v>
      </c>
      <c r="F388" s="45"/>
      <c r="G388" s="44">
        <v>844754213.77999997</v>
      </c>
    </row>
    <row r="389" spans="1:7" hidden="1" x14ac:dyDescent="0.25">
      <c r="A389" s="53">
        <v>44225</v>
      </c>
      <c r="B389" s="54">
        <v>4265</v>
      </c>
      <c r="C389" s="55" t="s">
        <v>56</v>
      </c>
      <c r="D389" s="56">
        <v>44225</v>
      </c>
      <c r="E389" s="57">
        <v>720000</v>
      </c>
      <c r="F389" s="58"/>
      <c r="G389" s="57">
        <v>844034213.77999997</v>
      </c>
    </row>
    <row r="390" spans="1:7" hidden="1" x14ac:dyDescent="0.25">
      <c r="A390" s="40">
        <v>44225</v>
      </c>
      <c r="B390" s="41">
        <v>4266</v>
      </c>
      <c r="C390" s="42" t="s">
        <v>21</v>
      </c>
      <c r="D390" s="43">
        <v>44225</v>
      </c>
      <c r="E390" s="44">
        <v>1800</v>
      </c>
      <c r="F390" s="45"/>
      <c r="G390" s="44">
        <v>844032413.77999997</v>
      </c>
    </row>
    <row r="391" spans="1:7" hidden="1" x14ac:dyDescent="0.25">
      <c r="A391" s="53">
        <v>44225</v>
      </c>
      <c r="B391" s="54">
        <v>4267</v>
      </c>
      <c r="C391" s="55" t="s">
        <v>58</v>
      </c>
      <c r="D391" s="56">
        <v>44225</v>
      </c>
      <c r="E391" s="57">
        <v>720000</v>
      </c>
      <c r="F391" s="58"/>
      <c r="G391" s="57">
        <v>843312413.77999997</v>
      </c>
    </row>
    <row r="392" spans="1:7" hidden="1" x14ac:dyDescent="0.25">
      <c r="A392" s="40">
        <v>44225</v>
      </c>
      <c r="B392" s="41">
        <v>4268</v>
      </c>
      <c r="C392" s="42" t="s">
        <v>21</v>
      </c>
      <c r="D392" s="43">
        <v>44225</v>
      </c>
      <c r="E392" s="44">
        <v>1800</v>
      </c>
      <c r="F392" s="45"/>
      <c r="G392" s="44">
        <v>843310613.77999997</v>
      </c>
    </row>
    <row r="393" spans="1:7" hidden="1" x14ac:dyDescent="0.25">
      <c r="A393" s="53">
        <v>44225</v>
      </c>
      <c r="B393" s="54">
        <v>4269</v>
      </c>
      <c r="C393" s="55" t="s">
        <v>59</v>
      </c>
      <c r="D393" s="56">
        <v>44225</v>
      </c>
      <c r="E393" s="57">
        <v>720000</v>
      </c>
      <c r="F393" s="58"/>
      <c r="G393" s="57">
        <v>842590613.77999997</v>
      </c>
    </row>
    <row r="394" spans="1:7" hidden="1" x14ac:dyDescent="0.25">
      <c r="A394" s="40">
        <v>44225</v>
      </c>
      <c r="B394" s="41">
        <v>4270</v>
      </c>
      <c r="C394" s="42" t="s">
        <v>21</v>
      </c>
      <c r="D394" s="43">
        <v>44225</v>
      </c>
      <c r="E394" s="44">
        <v>1800</v>
      </c>
      <c r="F394" s="45"/>
      <c r="G394" s="44">
        <v>842588813.77999997</v>
      </c>
    </row>
    <row r="395" spans="1:7" hidden="1" x14ac:dyDescent="0.25">
      <c r="A395" s="53">
        <v>44225</v>
      </c>
      <c r="B395" s="54">
        <v>4271</v>
      </c>
      <c r="C395" s="55" t="s">
        <v>60</v>
      </c>
      <c r="D395" s="56">
        <v>44225</v>
      </c>
      <c r="E395" s="57">
        <v>760000</v>
      </c>
      <c r="F395" s="58"/>
      <c r="G395" s="57">
        <v>841828813.77999997</v>
      </c>
    </row>
    <row r="396" spans="1:7" hidden="1" x14ac:dyDescent="0.25">
      <c r="A396" s="40">
        <v>44225</v>
      </c>
      <c r="B396" s="41">
        <v>4272</v>
      </c>
      <c r="C396" s="42" t="s">
        <v>21</v>
      </c>
      <c r="D396" s="43">
        <v>44225</v>
      </c>
      <c r="E396" s="44">
        <v>1900</v>
      </c>
      <c r="F396" s="45"/>
      <c r="G396" s="44">
        <v>841826913.77999997</v>
      </c>
    </row>
    <row r="397" spans="1:7" hidden="1" x14ac:dyDescent="0.25">
      <c r="A397" s="53">
        <v>44225</v>
      </c>
      <c r="B397" s="54">
        <v>4273</v>
      </c>
      <c r="C397" s="55" t="s">
        <v>61</v>
      </c>
      <c r="D397" s="56">
        <v>44225</v>
      </c>
      <c r="E397" s="57">
        <v>680000</v>
      </c>
      <c r="F397" s="58"/>
      <c r="G397" s="57">
        <v>841146913.77999997</v>
      </c>
    </row>
    <row r="398" spans="1:7" hidden="1" x14ac:dyDescent="0.25">
      <c r="A398" s="40">
        <v>44225</v>
      </c>
      <c r="B398" s="41">
        <v>4274</v>
      </c>
      <c r="C398" s="42" t="s">
        <v>21</v>
      </c>
      <c r="D398" s="43">
        <v>44225</v>
      </c>
      <c r="E398" s="44">
        <v>1700</v>
      </c>
      <c r="F398" s="45"/>
      <c r="G398" s="44">
        <v>841145213.77999997</v>
      </c>
    </row>
    <row r="399" spans="1:7" hidden="1" x14ac:dyDescent="0.25">
      <c r="A399" s="53">
        <v>44225</v>
      </c>
      <c r="B399" s="54">
        <v>4275</v>
      </c>
      <c r="C399" s="55" t="s">
        <v>49</v>
      </c>
      <c r="D399" s="56">
        <v>44225</v>
      </c>
      <c r="E399" s="57">
        <v>720000</v>
      </c>
      <c r="F399" s="58"/>
      <c r="G399" s="57">
        <v>840425213.77999997</v>
      </c>
    </row>
    <row r="400" spans="1:7" hidden="1" x14ac:dyDescent="0.25">
      <c r="A400" s="40">
        <v>44225</v>
      </c>
      <c r="B400" s="41">
        <v>4276</v>
      </c>
      <c r="C400" s="42" t="s">
        <v>21</v>
      </c>
      <c r="D400" s="43">
        <v>44225</v>
      </c>
      <c r="E400" s="44">
        <v>1800</v>
      </c>
      <c r="F400" s="45"/>
      <c r="G400" s="44">
        <v>840423413.77999997</v>
      </c>
    </row>
    <row r="401" spans="1:7" hidden="1" x14ac:dyDescent="0.25">
      <c r="A401" s="53">
        <v>44225</v>
      </c>
      <c r="B401" s="54">
        <v>4277</v>
      </c>
      <c r="C401" s="55" t="s">
        <v>51</v>
      </c>
      <c r="D401" s="56">
        <v>44225</v>
      </c>
      <c r="E401" s="57">
        <v>680000</v>
      </c>
      <c r="F401" s="58"/>
      <c r="G401" s="57">
        <v>839743413.77999997</v>
      </c>
    </row>
    <row r="402" spans="1:7" hidden="1" x14ac:dyDescent="0.25">
      <c r="A402" s="40">
        <v>44225</v>
      </c>
      <c r="B402" s="41">
        <v>4278</v>
      </c>
      <c r="C402" s="42" t="s">
        <v>21</v>
      </c>
      <c r="D402" s="43">
        <v>44225</v>
      </c>
      <c r="E402" s="44">
        <v>1700</v>
      </c>
      <c r="F402" s="45"/>
      <c r="G402" s="44">
        <v>839741713.77999997</v>
      </c>
    </row>
    <row r="403" spans="1:7" hidden="1" x14ac:dyDescent="0.25">
      <c r="A403" s="53">
        <v>44225</v>
      </c>
      <c r="B403" s="54">
        <v>4279</v>
      </c>
      <c r="C403" s="55" t="s">
        <v>53</v>
      </c>
      <c r="D403" s="56">
        <v>44225</v>
      </c>
      <c r="E403" s="57">
        <v>720000</v>
      </c>
      <c r="F403" s="58"/>
      <c r="G403" s="57">
        <v>839021713.77999997</v>
      </c>
    </row>
    <row r="404" spans="1:7" hidden="1" x14ac:dyDescent="0.25">
      <c r="A404" s="40">
        <v>44225</v>
      </c>
      <c r="B404" s="41">
        <v>4280</v>
      </c>
      <c r="C404" s="42" t="s">
        <v>21</v>
      </c>
      <c r="D404" s="43">
        <v>44225</v>
      </c>
      <c r="E404" s="44">
        <v>1800</v>
      </c>
      <c r="F404" s="45"/>
      <c r="G404" s="44">
        <v>839019913.77999997</v>
      </c>
    </row>
    <row r="405" spans="1:7" hidden="1" x14ac:dyDescent="0.25">
      <c r="A405" s="53">
        <v>44225</v>
      </c>
      <c r="B405" s="54">
        <v>4281</v>
      </c>
      <c r="C405" s="55" t="s">
        <v>57</v>
      </c>
      <c r="D405" s="56">
        <v>44225</v>
      </c>
      <c r="E405" s="57">
        <v>720000</v>
      </c>
      <c r="F405" s="58"/>
      <c r="G405" s="57">
        <v>838299913.77999997</v>
      </c>
    </row>
    <row r="406" spans="1:7" hidden="1" x14ac:dyDescent="0.25">
      <c r="A406" s="40">
        <v>44225</v>
      </c>
      <c r="B406" s="41">
        <v>4282</v>
      </c>
      <c r="C406" s="42" t="s">
        <v>21</v>
      </c>
      <c r="D406" s="43">
        <v>44225</v>
      </c>
      <c r="E406" s="44">
        <v>1800</v>
      </c>
      <c r="F406" s="45"/>
      <c r="G406" s="44">
        <v>838298113.77999997</v>
      </c>
    </row>
    <row r="407" spans="1:7" hidden="1" x14ac:dyDescent="0.25">
      <c r="A407" s="53">
        <v>44225</v>
      </c>
      <c r="B407" s="54">
        <v>4283</v>
      </c>
      <c r="C407" s="55" t="s">
        <v>82</v>
      </c>
      <c r="D407" s="56">
        <v>44225</v>
      </c>
      <c r="E407" s="57">
        <v>1080000</v>
      </c>
      <c r="F407" s="58"/>
      <c r="G407" s="57">
        <v>837218113.77999997</v>
      </c>
    </row>
    <row r="408" spans="1:7" hidden="1" x14ac:dyDescent="0.25">
      <c r="A408" s="40">
        <v>44225</v>
      </c>
      <c r="B408" s="41">
        <v>4284</v>
      </c>
      <c r="C408" s="42" t="s">
        <v>21</v>
      </c>
      <c r="D408" s="43">
        <v>44225</v>
      </c>
      <c r="E408" s="44">
        <v>2700</v>
      </c>
      <c r="F408" s="45"/>
      <c r="G408" s="44">
        <v>837215413.77999997</v>
      </c>
    </row>
    <row r="409" spans="1:7" hidden="1" x14ac:dyDescent="0.25">
      <c r="A409" s="53">
        <v>44225</v>
      </c>
      <c r="B409" s="54">
        <v>4285</v>
      </c>
      <c r="C409" s="55" t="s">
        <v>83</v>
      </c>
      <c r="D409" s="56">
        <v>44225</v>
      </c>
      <c r="E409" s="57">
        <v>1160000</v>
      </c>
      <c r="F409" s="58"/>
      <c r="G409" s="57">
        <v>836055413.77999997</v>
      </c>
    </row>
    <row r="410" spans="1:7" hidden="1" x14ac:dyDescent="0.25">
      <c r="A410" s="40">
        <v>44225</v>
      </c>
      <c r="B410" s="41">
        <v>4286</v>
      </c>
      <c r="C410" s="42" t="s">
        <v>21</v>
      </c>
      <c r="D410" s="43">
        <v>44225</v>
      </c>
      <c r="E410" s="44">
        <v>2900</v>
      </c>
      <c r="F410" s="45"/>
      <c r="G410" s="44">
        <v>836052513.77999997</v>
      </c>
    </row>
    <row r="411" spans="1:7" hidden="1" x14ac:dyDescent="0.25">
      <c r="A411" s="53">
        <v>44225</v>
      </c>
      <c r="B411" s="54">
        <v>4287</v>
      </c>
      <c r="C411" s="55" t="s">
        <v>84</v>
      </c>
      <c r="D411" s="56">
        <v>44225</v>
      </c>
      <c r="E411" s="57">
        <v>560000</v>
      </c>
      <c r="F411" s="58"/>
      <c r="G411" s="57">
        <v>835492513.77999997</v>
      </c>
    </row>
    <row r="412" spans="1:7" hidden="1" x14ac:dyDescent="0.25">
      <c r="A412" s="40">
        <v>44225</v>
      </c>
      <c r="B412" s="41">
        <v>4288</v>
      </c>
      <c r="C412" s="42" t="s">
        <v>21</v>
      </c>
      <c r="D412" s="43">
        <v>44225</v>
      </c>
      <c r="E412" s="44">
        <v>1400</v>
      </c>
      <c r="F412" s="45"/>
      <c r="G412" s="44">
        <v>835491113.77999997</v>
      </c>
    </row>
    <row r="413" spans="1:7" hidden="1" x14ac:dyDescent="0.25">
      <c r="A413" s="53">
        <v>44225</v>
      </c>
      <c r="B413" s="54">
        <v>4289</v>
      </c>
      <c r="C413" s="55" t="s">
        <v>50</v>
      </c>
      <c r="D413" s="56">
        <v>44225</v>
      </c>
      <c r="E413" s="57">
        <v>1420743.58</v>
      </c>
      <c r="F413" s="58"/>
      <c r="G413" s="57">
        <v>834070370.20000005</v>
      </c>
    </row>
    <row r="414" spans="1:7" hidden="1" x14ac:dyDescent="0.25">
      <c r="A414" s="40">
        <v>44225</v>
      </c>
      <c r="B414" s="41">
        <v>4290</v>
      </c>
      <c r="C414" s="42" t="s">
        <v>21</v>
      </c>
      <c r="D414" s="43">
        <v>44225</v>
      </c>
      <c r="E414" s="44">
        <v>3551.86</v>
      </c>
      <c r="F414" s="45"/>
      <c r="G414" s="44">
        <v>834066818.34000003</v>
      </c>
    </row>
    <row r="415" spans="1:7" hidden="1" x14ac:dyDescent="0.25">
      <c r="A415" s="53">
        <v>44225</v>
      </c>
      <c r="B415" s="54">
        <v>4291</v>
      </c>
      <c r="C415" s="55" t="s">
        <v>52</v>
      </c>
      <c r="D415" s="56">
        <v>44225</v>
      </c>
      <c r="E415" s="57">
        <v>1410743.58</v>
      </c>
      <c r="F415" s="58"/>
      <c r="G415" s="57">
        <v>832656074.75999999</v>
      </c>
    </row>
    <row r="416" spans="1:7" hidden="1" x14ac:dyDescent="0.25">
      <c r="A416" s="40">
        <v>44225</v>
      </c>
      <c r="B416" s="41">
        <v>4292</v>
      </c>
      <c r="C416" s="42" t="s">
        <v>21</v>
      </c>
      <c r="D416" s="43">
        <v>44225</v>
      </c>
      <c r="E416" s="44">
        <v>3526.86</v>
      </c>
      <c r="F416" s="45"/>
      <c r="G416" s="44">
        <v>832652547.89999998</v>
      </c>
    </row>
    <row r="417" spans="1:7" hidden="1" x14ac:dyDescent="0.25">
      <c r="A417" s="53">
        <v>44225</v>
      </c>
      <c r="B417" s="54">
        <v>4293</v>
      </c>
      <c r="C417" s="55" t="s">
        <v>54</v>
      </c>
      <c r="D417" s="56">
        <v>44225</v>
      </c>
      <c r="E417" s="57">
        <v>1420743.58</v>
      </c>
      <c r="F417" s="58"/>
      <c r="G417" s="57">
        <v>831231804.32000005</v>
      </c>
    </row>
    <row r="418" spans="1:7" hidden="1" x14ac:dyDescent="0.25">
      <c r="A418" s="40">
        <v>44225</v>
      </c>
      <c r="B418" s="41">
        <v>4294</v>
      </c>
      <c r="C418" s="42" t="s">
        <v>21</v>
      </c>
      <c r="D418" s="43">
        <v>44225</v>
      </c>
      <c r="E418" s="44">
        <v>3551.86</v>
      </c>
      <c r="F418" s="45"/>
      <c r="G418" s="44">
        <v>831228252.46000004</v>
      </c>
    </row>
    <row r="419" spans="1:7" hidden="1" x14ac:dyDescent="0.25">
      <c r="A419" s="53">
        <v>44225</v>
      </c>
      <c r="B419" s="54">
        <v>4295</v>
      </c>
      <c r="C419" s="55" t="s">
        <v>55</v>
      </c>
      <c r="D419" s="56">
        <v>44225</v>
      </c>
      <c r="E419" s="57">
        <v>1570743.58</v>
      </c>
      <c r="F419" s="58"/>
      <c r="G419" s="57">
        <v>829657508.88</v>
      </c>
    </row>
    <row r="420" spans="1:7" hidden="1" x14ac:dyDescent="0.25">
      <c r="A420" s="40">
        <v>44225</v>
      </c>
      <c r="B420" s="41">
        <v>4296</v>
      </c>
      <c r="C420" s="42" t="s">
        <v>21</v>
      </c>
      <c r="D420" s="43">
        <v>44225</v>
      </c>
      <c r="E420" s="44">
        <v>3926.86</v>
      </c>
      <c r="F420" s="45"/>
      <c r="G420" s="44">
        <v>829653582.01999998</v>
      </c>
    </row>
    <row r="421" spans="1:7" hidden="1" x14ac:dyDescent="0.25">
      <c r="A421" s="53">
        <v>44225</v>
      </c>
      <c r="B421" s="54">
        <v>4297</v>
      </c>
      <c r="C421" s="55" t="s">
        <v>56</v>
      </c>
      <c r="D421" s="56">
        <v>44225</v>
      </c>
      <c r="E421" s="57">
        <v>1497410.24</v>
      </c>
      <c r="F421" s="58"/>
      <c r="G421" s="57">
        <v>828156171.77999997</v>
      </c>
    </row>
    <row r="422" spans="1:7" hidden="1" x14ac:dyDescent="0.25">
      <c r="A422" s="40">
        <v>44225</v>
      </c>
      <c r="B422" s="41">
        <v>4298</v>
      </c>
      <c r="C422" s="42" t="s">
        <v>21</v>
      </c>
      <c r="D422" s="43">
        <v>44225</v>
      </c>
      <c r="E422" s="44">
        <v>3743.53</v>
      </c>
      <c r="F422" s="45"/>
      <c r="G422" s="44">
        <v>828152428.25</v>
      </c>
    </row>
    <row r="423" spans="1:7" hidden="1" x14ac:dyDescent="0.25">
      <c r="A423" s="53">
        <v>44225</v>
      </c>
      <c r="B423" s="54">
        <v>4299</v>
      </c>
      <c r="C423" s="55" t="s">
        <v>58</v>
      </c>
      <c r="D423" s="56">
        <v>44225</v>
      </c>
      <c r="E423" s="57">
        <v>1345743.58</v>
      </c>
      <c r="F423" s="58"/>
      <c r="G423" s="57">
        <v>826806684.66999996</v>
      </c>
    </row>
    <row r="424" spans="1:7" hidden="1" x14ac:dyDescent="0.25">
      <c r="A424" s="40">
        <v>44225</v>
      </c>
      <c r="B424" s="41">
        <v>4300</v>
      </c>
      <c r="C424" s="42" t="s">
        <v>21</v>
      </c>
      <c r="D424" s="43">
        <v>44225</v>
      </c>
      <c r="E424" s="44">
        <v>3364.36</v>
      </c>
      <c r="F424" s="45"/>
      <c r="G424" s="44">
        <v>826803320.30999994</v>
      </c>
    </row>
    <row r="425" spans="1:7" hidden="1" x14ac:dyDescent="0.25">
      <c r="A425" s="53">
        <v>44225</v>
      </c>
      <c r="B425" s="54">
        <v>4301</v>
      </c>
      <c r="C425" s="55" t="s">
        <v>59</v>
      </c>
      <c r="D425" s="56">
        <v>44225</v>
      </c>
      <c r="E425" s="57">
        <v>1212410.24</v>
      </c>
      <c r="F425" s="58"/>
      <c r="G425" s="57">
        <v>825590910.07000005</v>
      </c>
    </row>
    <row r="426" spans="1:7" hidden="1" x14ac:dyDescent="0.25">
      <c r="A426" s="40">
        <v>44225</v>
      </c>
      <c r="B426" s="41">
        <v>4302</v>
      </c>
      <c r="C426" s="42" t="s">
        <v>21</v>
      </c>
      <c r="D426" s="43">
        <v>44225</v>
      </c>
      <c r="E426" s="44">
        <v>3031.03</v>
      </c>
      <c r="F426" s="45"/>
      <c r="G426" s="44">
        <v>825587879.03999996</v>
      </c>
    </row>
    <row r="427" spans="1:7" hidden="1" x14ac:dyDescent="0.25">
      <c r="A427" s="53">
        <v>44225</v>
      </c>
      <c r="B427" s="54">
        <v>4303</v>
      </c>
      <c r="C427" s="55" t="s">
        <v>60</v>
      </c>
      <c r="D427" s="56">
        <v>44225</v>
      </c>
      <c r="E427" s="57">
        <v>1345743.58</v>
      </c>
      <c r="F427" s="58"/>
      <c r="G427" s="57">
        <v>824242135.46000004</v>
      </c>
    </row>
    <row r="428" spans="1:7" hidden="1" x14ac:dyDescent="0.25">
      <c r="A428" s="40">
        <v>44225</v>
      </c>
      <c r="B428" s="41">
        <v>4304</v>
      </c>
      <c r="C428" s="42" t="s">
        <v>21</v>
      </c>
      <c r="D428" s="43">
        <v>44225</v>
      </c>
      <c r="E428" s="44">
        <v>3364.36</v>
      </c>
      <c r="F428" s="45"/>
      <c r="G428" s="44">
        <v>824238771.10000002</v>
      </c>
    </row>
    <row r="429" spans="1:7" hidden="1" x14ac:dyDescent="0.25">
      <c r="A429" s="53">
        <v>44225</v>
      </c>
      <c r="B429" s="54">
        <v>4305</v>
      </c>
      <c r="C429" s="55" t="s">
        <v>61</v>
      </c>
      <c r="D429" s="56">
        <v>44225</v>
      </c>
      <c r="E429" s="57">
        <v>1165743.58</v>
      </c>
      <c r="F429" s="58"/>
      <c r="G429" s="57">
        <v>823073027.51999998</v>
      </c>
    </row>
    <row r="430" spans="1:7" hidden="1" x14ac:dyDescent="0.25">
      <c r="A430" s="40">
        <v>44225</v>
      </c>
      <c r="B430" s="41">
        <v>4306</v>
      </c>
      <c r="C430" s="42" t="s">
        <v>21</v>
      </c>
      <c r="D430" s="43">
        <v>44225</v>
      </c>
      <c r="E430" s="44">
        <v>2914.36</v>
      </c>
      <c r="F430" s="45"/>
      <c r="G430" s="44">
        <v>823070113.15999997</v>
      </c>
    </row>
    <row r="431" spans="1:7" hidden="1" x14ac:dyDescent="0.25">
      <c r="A431" s="53">
        <v>44225</v>
      </c>
      <c r="B431" s="54">
        <v>4307</v>
      </c>
      <c r="C431" s="55" t="s">
        <v>49</v>
      </c>
      <c r="D431" s="56">
        <v>44225</v>
      </c>
      <c r="E431" s="57">
        <v>1574076.9</v>
      </c>
      <c r="F431" s="58"/>
      <c r="G431" s="57">
        <v>821496036.25999999</v>
      </c>
    </row>
    <row r="432" spans="1:7" hidden="1" x14ac:dyDescent="0.25">
      <c r="A432" s="40">
        <v>44225</v>
      </c>
      <c r="B432" s="41">
        <v>4308</v>
      </c>
      <c r="C432" s="42" t="s">
        <v>21</v>
      </c>
      <c r="D432" s="43">
        <v>44225</v>
      </c>
      <c r="E432" s="44">
        <v>3935.19</v>
      </c>
      <c r="F432" s="45"/>
      <c r="G432" s="44">
        <v>821492101.07000005</v>
      </c>
    </row>
    <row r="433" spans="1:7" hidden="1" x14ac:dyDescent="0.25">
      <c r="A433" s="53">
        <v>44225</v>
      </c>
      <c r="B433" s="54">
        <v>4309</v>
      </c>
      <c r="C433" s="55" t="s">
        <v>51</v>
      </c>
      <c r="D433" s="56">
        <v>44225</v>
      </c>
      <c r="E433" s="57">
        <v>1295743.58</v>
      </c>
      <c r="F433" s="58"/>
      <c r="G433" s="57">
        <v>820196357.49000001</v>
      </c>
    </row>
    <row r="434" spans="1:7" hidden="1" x14ac:dyDescent="0.25">
      <c r="A434" s="40">
        <v>44225</v>
      </c>
      <c r="B434" s="41">
        <v>4310</v>
      </c>
      <c r="C434" s="42" t="s">
        <v>21</v>
      </c>
      <c r="D434" s="43">
        <v>44225</v>
      </c>
      <c r="E434" s="44">
        <v>3239.36</v>
      </c>
      <c r="F434" s="45"/>
      <c r="G434" s="44">
        <v>820193118.13</v>
      </c>
    </row>
    <row r="435" spans="1:7" hidden="1" x14ac:dyDescent="0.25">
      <c r="A435" s="53">
        <v>44225</v>
      </c>
      <c r="B435" s="54">
        <v>4311</v>
      </c>
      <c r="C435" s="55" t="s">
        <v>53</v>
      </c>
      <c r="D435" s="56">
        <v>44225</v>
      </c>
      <c r="E435" s="57">
        <v>1570743.58</v>
      </c>
      <c r="F435" s="58"/>
      <c r="G435" s="57">
        <v>818622374.54999995</v>
      </c>
    </row>
    <row r="436" spans="1:7" hidden="1" x14ac:dyDescent="0.25">
      <c r="A436" s="40">
        <v>44225</v>
      </c>
      <c r="B436" s="41">
        <v>4312</v>
      </c>
      <c r="C436" s="42" t="s">
        <v>21</v>
      </c>
      <c r="D436" s="43">
        <v>44225</v>
      </c>
      <c r="E436" s="44">
        <v>3926.86</v>
      </c>
      <c r="F436" s="45"/>
      <c r="G436" s="44">
        <v>818618447.69000006</v>
      </c>
    </row>
    <row r="437" spans="1:7" hidden="1" x14ac:dyDescent="0.25">
      <c r="A437" s="53">
        <v>44225</v>
      </c>
      <c r="B437" s="54">
        <v>4313</v>
      </c>
      <c r="C437" s="55" t="s">
        <v>57</v>
      </c>
      <c r="D437" s="56">
        <v>44225</v>
      </c>
      <c r="E437" s="57">
        <v>1495743.58</v>
      </c>
      <c r="F437" s="58"/>
      <c r="G437" s="57">
        <v>817122704.11000001</v>
      </c>
    </row>
    <row r="438" spans="1:7" hidden="1" x14ac:dyDescent="0.25">
      <c r="A438" s="40">
        <v>44225</v>
      </c>
      <c r="B438" s="41">
        <v>4314</v>
      </c>
      <c r="C438" s="42" t="s">
        <v>21</v>
      </c>
      <c r="D438" s="43">
        <v>44225</v>
      </c>
      <c r="E438" s="44">
        <v>3739.36</v>
      </c>
      <c r="F438" s="45"/>
      <c r="G438" s="44">
        <v>817118964.75</v>
      </c>
    </row>
    <row r="439" spans="1:7" hidden="1" x14ac:dyDescent="0.25">
      <c r="A439" s="53">
        <v>44225</v>
      </c>
      <c r="B439" s="54">
        <v>4315</v>
      </c>
      <c r="C439" s="55" t="s">
        <v>82</v>
      </c>
      <c r="D439" s="56">
        <v>44225</v>
      </c>
      <c r="E439" s="57">
        <v>2135743.5699999998</v>
      </c>
      <c r="F439" s="58"/>
      <c r="G439" s="57">
        <v>814983221.17999995</v>
      </c>
    </row>
    <row r="440" spans="1:7" hidden="1" x14ac:dyDescent="0.25">
      <c r="A440" s="40">
        <v>44225</v>
      </c>
      <c r="B440" s="41">
        <v>4316</v>
      </c>
      <c r="C440" s="42" t="s">
        <v>21</v>
      </c>
      <c r="D440" s="43">
        <v>44225</v>
      </c>
      <c r="E440" s="44">
        <v>5339.36</v>
      </c>
      <c r="F440" s="45"/>
      <c r="G440" s="44">
        <v>814977881.82000005</v>
      </c>
    </row>
    <row r="441" spans="1:7" hidden="1" x14ac:dyDescent="0.25">
      <c r="A441" s="53">
        <v>44225</v>
      </c>
      <c r="B441" s="54">
        <v>4317</v>
      </c>
      <c r="C441" s="55" t="s">
        <v>83</v>
      </c>
      <c r="D441" s="56">
        <v>44225</v>
      </c>
      <c r="E441" s="57">
        <v>2270743.58</v>
      </c>
      <c r="F441" s="58"/>
      <c r="G441" s="57">
        <v>812707138.24000001</v>
      </c>
    </row>
    <row r="442" spans="1:7" hidden="1" x14ac:dyDescent="0.25">
      <c r="A442" s="40">
        <v>44225</v>
      </c>
      <c r="B442" s="41">
        <v>4318</v>
      </c>
      <c r="C442" s="42" t="s">
        <v>21</v>
      </c>
      <c r="D442" s="43">
        <v>44225</v>
      </c>
      <c r="E442" s="44">
        <v>5676.86</v>
      </c>
      <c r="F442" s="45"/>
      <c r="G442" s="44">
        <v>812701461.38</v>
      </c>
    </row>
    <row r="443" spans="1:7" hidden="1" x14ac:dyDescent="0.25">
      <c r="A443" s="53">
        <v>44225</v>
      </c>
      <c r="B443" s="54">
        <v>4319</v>
      </c>
      <c r="C443" s="55" t="s">
        <v>84</v>
      </c>
      <c r="D443" s="56">
        <v>44225</v>
      </c>
      <c r="E443" s="57">
        <v>875743.59</v>
      </c>
      <c r="F443" s="58"/>
      <c r="G443" s="57">
        <v>811825717.78999996</v>
      </c>
    </row>
    <row r="444" spans="1:7" hidden="1" x14ac:dyDescent="0.25">
      <c r="A444" s="40">
        <v>44225</v>
      </c>
      <c r="B444" s="41">
        <v>4320</v>
      </c>
      <c r="C444" s="42" t="s">
        <v>21</v>
      </c>
      <c r="D444" s="43">
        <v>44225</v>
      </c>
      <c r="E444" s="44">
        <v>2189.36</v>
      </c>
      <c r="F444" s="45"/>
      <c r="G444" s="44">
        <v>811823528.42999995</v>
      </c>
    </row>
    <row r="445" spans="1:7" hidden="1" x14ac:dyDescent="0.25">
      <c r="A445" s="33">
        <v>44226</v>
      </c>
      <c r="B445" s="34">
        <v>4321</v>
      </c>
      <c r="C445" s="35" t="s">
        <v>18</v>
      </c>
      <c r="D445" s="36">
        <v>44226</v>
      </c>
      <c r="E445" s="37"/>
      <c r="F445" s="38">
        <v>7338777.1399999997</v>
      </c>
      <c r="G445" s="38">
        <v>819162305.57000005</v>
      </c>
    </row>
    <row r="446" spans="1:7" hidden="1" x14ac:dyDescent="0.25">
      <c r="A446" s="33">
        <v>44226</v>
      </c>
      <c r="B446" s="34">
        <v>4322</v>
      </c>
      <c r="C446" s="35" t="s">
        <v>19</v>
      </c>
      <c r="D446" s="36">
        <v>44226</v>
      </c>
      <c r="E446" s="37"/>
      <c r="F446" s="38">
        <v>1082102326.3599999</v>
      </c>
      <c r="G446" s="38">
        <v>1901264631.9300001</v>
      </c>
    </row>
    <row r="447" spans="1:7" hidden="1" x14ac:dyDescent="0.25">
      <c r="A447" s="33">
        <v>44227</v>
      </c>
      <c r="B447" s="34">
        <v>4323</v>
      </c>
      <c r="C447" s="35" t="s">
        <v>18</v>
      </c>
      <c r="D447" s="36">
        <v>44227</v>
      </c>
      <c r="E447" s="37"/>
      <c r="F447" s="38">
        <v>8634955.7799999993</v>
      </c>
      <c r="G447" s="38">
        <v>1909899587.71</v>
      </c>
    </row>
    <row r="448" spans="1:7" hidden="1" x14ac:dyDescent="0.25">
      <c r="A448" s="33">
        <v>44227</v>
      </c>
      <c r="B448" s="34">
        <v>4324</v>
      </c>
      <c r="C448" s="35" t="s">
        <v>19</v>
      </c>
      <c r="D448" s="36">
        <v>44227</v>
      </c>
      <c r="E448" s="37"/>
      <c r="F448" s="38">
        <v>1427440552.6600001</v>
      </c>
      <c r="G448" s="38">
        <v>3337340140.3699999</v>
      </c>
    </row>
    <row r="449" spans="1:7" hidden="1" x14ac:dyDescent="0.25">
      <c r="A449" s="40">
        <v>44227</v>
      </c>
      <c r="B449" s="41">
        <v>4325</v>
      </c>
      <c r="C449" s="42" t="s">
        <v>85</v>
      </c>
      <c r="D449" s="43">
        <v>44227</v>
      </c>
      <c r="E449" s="46">
        <v>833</v>
      </c>
      <c r="F449" s="45"/>
      <c r="G449" s="44">
        <v>3337339307.3699999</v>
      </c>
    </row>
    <row r="450" spans="1:7" hidden="1" x14ac:dyDescent="0.25">
      <c r="A450" s="40">
        <v>44227</v>
      </c>
      <c r="B450" s="41">
        <v>4326</v>
      </c>
      <c r="C450" s="42" t="s">
        <v>86</v>
      </c>
      <c r="D450" s="43">
        <v>44227</v>
      </c>
      <c r="E450" s="44">
        <v>18452</v>
      </c>
      <c r="F450" s="45"/>
      <c r="G450" s="44">
        <v>3337320855.3699999</v>
      </c>
    </row>
    <row r="455" spans="1:7" x14ac:dyDescent="0.2">
      <c r="E455" s="24">
        <f>SUBTOTAL(9,E29:E454)</f>
        <v>9722679235.2200012</v>
      </c>
      <c r="F455" s="24">
        <f>SUBTOTAL(9,F29:F454)</f>
        <v>0</v>
      </c>
    </row>
    <row r="456" spans="1:7" x14ac:dyDescent="0.2">
      <c r="E456" s="24"/>
      <c r="F456" s="25">
        <f>F455-E455</f>
        <v>-9722679235.2200012</v>
      </c>
    </row>
    <row r="457" spans="1:7" x14ac:dyDescent="0.2">
      <c r="E457" s="25"/>
    </row>
  </sheetData>
  <autoFilter ref="A28:G450" xr:uid="{8C574FCD-0F25-46A6-A56B-A1515546409F}">
    <filterColumn colId="4">
      <colorFilter dxfId="0"/>
    </filterColumn>
    <sortState ref="A39:G347">
      <sortCondition ref="E28:E450"/>
    </sortState>
  </autoFilter>
  <mergeCells count="1">
    <mergeCell ref="C13:C16"/>
  </mergeCells>
  <pageMargins left="0.7" right="0.7" top="0.75" bottom="0.75" header="0.3" footer="0.3"/>
  <pageSetup orientation="landscape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01ED-DED7-4707-98E1-B17AEF3057A7}">
  <dimension ref="A1:H122"/>
  <sheetViews>
    <sheetView workbookViewId="0">
      <selection activeCell="F6" sqref="F6"/>
    </sheetView>
  </sheetViews>
  <sheetFormatPr baseColWidth="10" defaultRowHeight="12.75" x14ac:dyDescent="0.2"/>
  <cols>
    <col min="1" max="1" width="7.6640625" bestFit="1" customWidth="1"/>
    <col min="2" max="2" width="37.5" bestFit="1" customWidth="1"/>
    <col min="3" max="3" width="11.6640625" style="49" bestFit="1" customWidth="1"/>
    <col min="4" max="4" width="11.1640625" style="49" bestFit="1" customWidth="1"/>
    <col min="6" max="6" width="37.5" bestFit="1" customWidth="1"/>
    <col min="7" max="7" width="19.6640625" bestFit="1" customWidth="1"/>
    <col min="8" max="8" width="19" bestFit="1" customWidth="1"/>
  </cols>
  <sheetData>
    <row r="1" spans="1:8" x14ac:dyDescent="0.2">
      <c r="A1" t="s">
        <v>107</v>
      </c>
      <c r="B1" t="s">
        <v>1116</v>
      </c>
      <c r="C1" s="49" t="s">
        <v>1117</v>
      </c>
      <c r="D1" s="49" t="s">
        <v>1118</v>
      </c>
    </row>
    <row r="2" spans="1:8" x14ac:dyDescent="0.2">
      <c r="A2" t="s">
        <v>1119</v>
      </c>
      <c r="B2" t="s">
        <v>1120</v>
      </c>
      <c r="C2" s="49">
        <v>440000</v>
      </c>
      <c r="D2" s="49">
        <v>0</v>
      </c>
      <c r="F2" s="51" t="s">
        <v>1121</v>
      </c>
      <c r="G2" s="51" t="s">
        <v>1122</v>
      </c>
      <c r="H2" s="51" t="s">
        <v>1123</v>
      </c>
    </row>
    <row r="3" spans="1:8" x14ac:dyDescent="0.2">
      <c r="A3" t="s">
        <v>1119</v>
      </c>
      <c r="B3" t="s">
        <v>1120</v>
      </c>
      <c r="C3" s="49">
        <v>440000</v>
      </c>
      <c r="D3" s="49">
        <v>0</v>
      </c>
      <c r="F3" s="50" t="s">
        <v>1124</v>
      </c>
      <c r="G3" s="50">
        <v>5226666.66</v>
      </c>
      <c r="H3" s="50">
        <v>0</v>
      </c>
    </row>
    <row r="4" spans="1:8" x14ac:dyDescent="0.2">
      <c r="A4" t="s">
        <v>1119</v>
      </c>
      <c r="B4" t="s">
        <v>1120</v>
      </c>
      <c r="C4" s="49">
        <v>440000</v>
      </c>
      <c r="D4" s="49">
        <v>0</v>
      </c>
      <c r="F4" s="50" t="s">
        <v>1144</v>
      </c>
      <c r="G4" s="50">
        <v>0</v>
      </c>
      <c r="H4" s="50">
        <v>280000</v>
      </c>
    </row>
    <row r="5" spans="1:8" x14ac:dyDescent="0.2">
      <c r="A5" t="s">
        <v>1119</v>
      </c>
      <c r="B5" t="s">
        <v>1120</v>
      </c>
      <c r="C5" s="49">
        <v>440000</v>
      </c>
      <c r="D5" s="49">
        <v>0</v>
      </c>
      <c r="F5" s="50" t="s">
        <v>1145</v>
      </c>
      <c r="G5" s="50">
        <v>0</v>
      </c>
      <c r="H5" s="50">
        <v>440000</v>
      </c>
    </row>
    <row r="6" spans="1:8" x14ac:dyDescent="0.2">
      <c r="A6" t="s">
        <v>1119</v>
      </c>
      <c r="B6" t="s">
        <v>1120</v>
      </c>
      <c r="C6" s="49">
        <v>440000</v>
      </c>
      <c r="D6" s="49">
        <v>0</v>
      </c>
      <c r="F6" s="50" t="s">
        <v>1126</v>
      </c>
      <c r="G6" s="50">
        <v>2400000</v>
      </c>
      <c r="H6" s="50">
        <v>0</v>
      </c>
    </row>
    <row r="7" spans="1:8" x14ac:dyDescent="0.2">
      <c r="A7" t="s">
        <v>1119</v>
      </c>
      <c r="B7" t="s">
        <v>1120</v>
      </c>
      <c r="C7" s="49">
        <v>440000</v>
      </c>
      <c r="D7" s="49">
        <v>0</v>
      </c>
      <c r="F7" s="50" t="s">
        <v>1127</v>
      </c>
      <c r="G7" s="50">
        <v>2369999.9000000004</v>
      </c>
      <c r="H7" s="50">
        <v>0</v>
      </c>
    </row>
    <row r="8" spans="1:8" x14ac:dyDescent="0.2">
      <c r="A8" t="s">
        <v>1119</v>
      </c>
      <c r="B8" t="s">
        <v>1120</v>
      </c>
      <c r="C8" s="49">
        <v>440000</v>
      </c>
      <c r="D8" s="49">
        <v>0</v>
      </c>
      <c r="F8" s="50" t="s">
        <v>1128</v>
      </c>
      <c r="G8" s="50">
        <v>1380000</v>
      </c>
      <c r="H8" s="50">
        <v>0</v>
      </c>
    </row>
    <row r="9" spans="1:8" x14ac:dyDescent="0.2">
      <c r="A9" t="s">
        <v>1119</v>
      </c>
      <c r="B9" t="s">
        <v>1120</v>
      </c>
      <c r="C9" s="49">
        <v>440000</v>
      </c>
      <c r="D9" s="49">
        <v>0</v>
      </c>
      <c r="F9" s="50" t="s">
        <v>1129</v>
      </c>
      <c r="G9" s="50">
        <v>0</v>
      </c>
      <c r="H9" s="50">
        <v>90000</v>
      </c>
    </row>
    <row r="10" spans="1:8" x14ac:dyDescent="0.2">
      <c r="A10" t="s">
        <v>1119</v>
      </c>
      <c r="B10" t="s">
        <v>1120</v>
      </c>
      <c r="C10" s="49">
        <v>440000</v>
      </c>
      <c r="D10" s="49">
        <v>0</v>
      </c>
      <c r="F10" s="50" t="s">
        <v>1131</v>
      </c>
      <c r="G10" s="50">
        <v>0</v>
      </c>
      <c r="H10" s="50">
        <v>41538.450000000012</v>
      </c>
    </row>
    <row r="11" spans="1:8" x14ac:dyDescent="0.2">
      <c r="A11" t="s">
        <v>1119</v>
      </c>
      <c r="B11" t="s">
        <v>1120</v>
      </c>
      <c r="C11" s="49">
        <v>440000</v>
      </c>
      <c r="D11" s="49">
        <v>0</v>
      </c>
      <c r="F11" s="50" t="s">
        <v>1132</v>
      </c>
      <c r="G11" s="50">
        <v>0</v>
      </c>
      <c r="H11" s="50">
        <v>332307.74999999994</v>
      </c>
    </row>
    <row r="12" spans="1:8" x14ac:dyDescent="0.2">
      <c r="A12" t="s">
        <v>1119</v>
      </c>
      <c r="B12" t="s">
        <v>1120</v>
      </c>
      <c r="C12" s="49">
        <v>440000</v>
      </c>
      <c r="D12" s="49">
        <v>0</v>
      </c>
      <c r="F12" s="50" t="s">
        <v>1120</v>
      </c>
      <c r="G12" s="50">
        <v>6600000</v>
      </c>
      <c r="H12" s="50">
        <v>0</v>
      </c>
    </row>
    <row r="13" spans="1:8" x14ac:dyDescent="0.2">
      <c r="A13" t="s">
        <v>1119</v>
      </c>
      <c r="B13" t="s">
        <v>1120</v>
      </c>
      <c r="C13" s="49">
        <v>440000</v>
      </c>
      <c r="D13" s="49">
        <v>0</v>
      </c>
      <c r="F13" s="50" t="s">
        <v>1133</v>
      </c>
      <c r="G13" s="50"/>
      <c r="H13" s="50"/>
    </row>
    <row r="14" spans="1:8" x14ac:dyDescent="0.2">
      <c r="A14" t="s">
        <v>1119</v>
      </c>
      <c r="B14" t="s">
        <v>1120</v>
      </c>
      <c r="C14" s="49">
        <v>440000</v>
      </c>
      <c r="D14" s="49">
        <v>0</v>
      </c>
      <c r="F14" s="50" t="s">
        <v>1135</v>
      </c>
      <c r="G14" s="50">
        <v>17976666.560000002</v>
      </c>
      <c r="H14" s="50">
        <v>1183846.2</v>
      </c>
    </row>
    <row r="15" spans="1:8" x14ac:dyDescent="0.2">
      <c r="A15" t="s">
        <v>1119</v>
      </c>
      <c r="B15" t="s">
        <v>1120</v>
      </c>
      <c r="C15" s="49">
        <v>440000</v>
      </c>
      <c r="D15" s="49">
        <v>0</v>
      </c>
      <c r="F15" s="49"/>
      <c r="G15" s="49"/>
      <c r="H15" s="49"/>
    </row>
    <row r="16" spans="1:8" x14ac:dyDescent="0.2">
      <c r="A16" t="s">
        <v>1119</v>
      </c>
      <c r="B16" t="s">
        <v>1120</v>
      </c>
      <c r="C16" s="49">
        <v>440000</v>
      </c>
      <c r="D16" s="49">
        <v>0</v>
      </c>
      <c r="F16" s="49"/>
      <c r="G16" s="49"/>
      <c r="H16" s="51">
        <v>16792820.360000003</v>
      </c>
    </row>
    <row r="17" spans="1:4" x14ac:dyDescent="0.2">
      <c r="A17" t="s">
        <v>1134</v>
      </c>
      <c r="B17" t="s">
        <v>1127</v>
      </c>
      <c r="C17" s="49">
        <v>229999.99</v>
      </c>
      <c r="D17" s="49">
        <v>0</v>
      </c>
    </row>
    <row r="18" spans="1:4" x14ac:dyDescent="0.2">
      <c r="A18" t="s">
        <v>1134</v>
      </c>
      <c r="B18" t="s">
        <v>1127</v>
      </c>
      <c r="C18" s="49">
        <v>146666.66</v>
      </c>
      <c r="D18" s="49">
        <v>0</v>
      </c>
    </row>
    <row r="19" spans="1:4" x14ac:dyDescent="0.2">
      <c r="A19" t="s">
        <v>1134</v>
      </c>
      <c r="B19" t="s">
        <v>1127</v>
      </c>
      <c r="C19" s="49">
        <v>306666.65000000002</v>
      </c>
      <c r="D19" s="49">
        <v>0</v>
      </c>
    </row>
    <row r="20" spans="1:4" x14ac:dyDescent="0.2">
      <c r="A20" t="s">
        <v>1134</v>
      </c>
      <c r="B20" t="s">
        <v>1127</v>
      </c>
      <c r="C20" s="49">
        <v>76666.66</v>
      </c>
      <c r="D20" s="49">
        <v>0</v>
      </c>
    </row>
    <row r="21" spans="1:4" x14ac:dyDescent="0.2">
      <c r="A21" t="s">
        <v>1134</v>
      </c>
      <c r="B21" t="s">
        <v>1127</v>
      </c>
      <c r="C21" s="49">
        <v>333333.32</v>
      </c>
      <c r="D21" s="49">
        <v>0</v>
      </c>
    </row>
    <row r="22" spans="1:4" x14ac:dyDescent="0.2">
      <c r="A22" t="s">
        <v>1134</v>
      </c>
      <c r="B22" t="s">
        <v>1127</v>
      </c>
      <c r="C22" s="49">
        <v>209999.99</v>
      </c>
      <c r="D22" s="49">
        <v>0</v>
      </c>
    </row>
    <row r="23" spans="1:4" x14ac:dyDescent="0.2">
      <c r="A23" t="s">
        <v>1134</v>
      </c>
      <c r="B23" t="s">
        <v>1127</v>
      </c>
      <c r="C23" s="49">
        <v>153333.32999999999</v>
      </c>
      <c r="D23" s="49">
        <v>0</v>
      </c>
    </row>
    <row r="24" spans="1:4" x14ac:dyDescent="0.2">
      <c r="A24" t="s">
        <v>1134</v>
      </c>
      <c r="B24" t="s">
        <v>1127</v>
      </c>
      <c r="C24" s="49">
        <v>153333.32999999999</v>
      </c>
      <c r="D24" s="49">
        <v>0</v>
      </c>
    </row>
    <row r="25" spans="1:4" x14ac:dyDescent="0.2">
      <c r="A25" t="s">
        <v>1134</v>
      </c>
      <c r="B25" t="s">
        <v>1127</v>
      </c>
      <c r="C25" s="49">
        <v>153333.32999999999</v>
      </c>
      <c r="D25" s="49">
        <v>0</v>
      </c>
    </row>
    <row r="26" spans="1:4" x14ac:dyDescent="0.2">
      <c r="A26" t="s">
        <v>1134</v>
      </c>
      <c r="B26" t="s">
        <v>1127</v>
      </c>
      <c r="C26" s="49">
        <v>153333.32999999999</v>
      </c>
      <c r="D26" s="49">
        <v>0</v>
      </c>
    </row>
    <row r="27" spans="1:4" x14ac:dyDescent="0.2">
      <c r="A27" t="s">
        <v>1134</v>
      </c>
      <c r="B27" t="s">
        <v>1127</v>
      </c>
      <c r="C27" s="49">
        <v>146666.66</v>
      </c>
      <c r="D27" s="49">
        <v>0</v>
      </c>
    </row>
    <row r="28" spans="1:4" x14ac:dyDescent="0.2">
      <c r="A28" t="s">
        <v>1134</v>
      </c>
      <c r="B28" t="s">
        <v>1127</v>
      </c>
      <c r="C28" s="49">
        <v>146666.66</v>
      </c>
      <c r="D28" s="49">
        <v>0</v>
      </c>
    </row>
    <row r="29" spans="1:4" x14ac:dyDescent="0.2">
      <c r="A29" t="s">
        <v>1134</v>
      </c>
      <c r="B29" t="s">
        <v>1127</v>
      </c>
      <c r="C29" s="49">
        <v>159999.99</v>
      </c>
      <c r="D29" s="49">
        <v>0</v>
      </c>
    </row>
    <row r="30" spans="1:4" x14ac:dyDescent="0.2">
      <c r="A30" t="s">
        <v>1136</v>
      </c>
      <c r="B30" t="s">
        <v>1131</v>
      </c>
      <c r="C30" s="49">
        <v>0</v>
      </c>
      <c r="D30" s="49">
        <v>2769.23</v>
      </c>
    </row>
    <row r="31" spans="1:4" x14ac:dyDescent="0.2">
      <c r="A31" t="s">
        <v>1136</v>
      </c>
      <c r="B31" t="s">
        <v>1131</v>
      </c>
      <c r="C31" s="49">
        <v>0</v>
      </c>
      <c r="D31" s="49">
        <v>2769.23</v>
      </c>
    </row>
    <row r="32" spans="1:4" x14ac:dyDescent="0.2">
      <c r="A32" t="s">
        <v>1136</v>
      </c>
      <c r="B32" t="s">
        <v>1131</v>
      </c>
      <c r="C32" s="49">
        <v>0</v>
      </c>
      <c r="D32" s="49">
        <v>2769.23</v>
      </c>
    </row>
    <row r="33" spans="1:4" x14ac:dyDescent="0.2">
      <c r="A33" t="s">
        <v>1136</v>
      </c>
      <c r="B33" t="s">
        <v>1131</v>
      </c>
      <c r="C33" s="49">
        <v>0</v>
      </c>
      <c r="D33" s="49">
        <v>2769.23</v>
      </c>
    </row>
    <row r="34" spans="1:4" x14ac:dyDescent="0.2">
      <c r="A34" t="s">
        <v>1136</v>
      </c>
      <c r="B34" t="s">
        <v>1131</v>
      </c>
      <c r="C34" s="49">
        <v>0</v>
      </c>
      <c r="D34" s="49">
        <v>2769.23</v>
      </c>
    </row>
    <row r="35" spans="1:4" x14ac:dyDescent="0.2">
      <c r="A35" t="s">
        <v>1136</v>
      </c>
      <c r="B35" t="s">
        <v>1131</v>
      </c>
      <c r="C35" s="49">
        <v>0</v>
      </c>
      <c r="D35" s="49">
        <v>2769.23</v>
      </c>
    </row>
    <row r="36" spans="1:4" x14ac:dyDescent="0.2">
      <c r="A36" t="s">
        <v>1136</v>
      </c>
      <c r="B36" t="s">
        <v>1131</v>
      </c>
      <c r="C36" s="49">
        <v>0</v>
      </c>
      <c r="D36" s="49">
        <v>2769.23</v>
      </c>
    </row>
    <row r="37" spans="1:4" x14ac:dyDescent="0.2">
      <c r="A37" t="s">
        <v>1136</v>
      </c>
      <c r="B37" t="s">
        <v>1131</v>
      </c>
      <c r="C37" s="49">
        <v>0</v>
      </c>
      <c r="D37" s="49">
        <v>2769.23</v>
      </c>
    </row>
    <row r="38" spans="1:4" x14ac:dyDescent="0.2">
      <c r="A38" t="s">
        <v>1136</v>
      </c>
      <c r="B38" t="s">
        <v>1131</v>
      </c>
      <c r="C38" s="49">
        <v>0</v>
      </c>
      <c r="D38" s="49">
        <v>2769.23</v>
      </c>
    </row>
    <row r="39" spans="1:4" x14ac:dyDescent="0.2">
      <c r="A39" t="s">
        <v>1136</v>
      </c>
      <c r="B39" t="s">
        <v>1131</v>
      </c>
      <c r="C39" s="49">
        <v>0</v>
      </c>
      <c r="D39" s="49">
        <v>2769.23</v>
      </c>
    </row>
    <row r="40" spans="1:4" x14ac:dyDescent="0.2">
      <c r="A40" t="s">
        <v>1136</v>
      </c>
      <c r="B40" t="s">
        <v>1131</v>
      </c>
      <c r="C40" s="49">
        <v>0</v>
      </c>
      <c r="D40" s="49">
        <v>2769.23</v>
      </c>
    </row>
    <row r="41" spans="1:4" x14ac:dyDescent="0.2">
      <c r="A41" t="s">
        <v>1136</v>
      </c>
      <c r="B41" t="s">
        <v>1131</v>
      </c>
      <c r="C41" s="49">
        <v>0</v>
      </c>
      <c r="D41" s="49">
        <v>2769.23</v>
      </c>
    </row>
    <row r="42" spans="1:4" x14ac:dyDescent="0.2">
      <c r="A42" t="s">
        <v>1136</v>
      </c>
      <c r="B42" t="s">
        <v>1131</v>
      </c>
      <c r="C42" s="49">
        <v>0</v>
      </c>
      <c r="D42" s="49">
        <v>2769.23</v>
      </c>
    </row>
    <row r="43" spans="1:4" x14ac:dyDescent="0.2">
      <c r="A43" t="s">
        <v>1136</v>
      </c>
      <c r="B43" t="s">
        <v>1131</v>
      </c>
      <c r="C43" s="49">
        <v>0</v>
      </c>
      <c r="D43" s="49">
        <v>2769.23</v>
      </c>
    </row>
    <row r="44" spans="1:4" x14ac:dyDescent="0.2">
      <c r="A44" t="s">
        <v>1136</v>
      </c>
      <c r="B44" t="s">
        <v>1131</v>
      </c>
      <c r="C44" s="49">
        <v>0</v>
      </c>
      <c r="D44" s="49">
        <v>2769.23</v>
      </c>
    </row>
    <row r="45" spans="1:4" x14ac:dyDescent="0.2">
      <c r="A45" t="s">
        <v>1137</v>
      </c>
      <c r="B45" t="s">
        <v>1129</v>
      </c>
      <c r="C45" s="49">
        <v>0</v>
      </c>
      <c r="D45" s="49">
        <v>6000</v>
      </c>
    </row>
    <row r="46" spans="1:4" x14ac:dyDescent="0.2">
      <c r="A46" t="s">
        <v>1137</v>
      </c>
      <c r="B46" t="s">
        <v>1129</v>
      </c>
      <c r="C46" s="49">
        <v>0</v>
      </c>
      <c r="D46" s="49">
        <v>6000</v>
      </c>
    </row>
    <row r="47" spans="1:4" x14ac:dyDescent="0.2">
      <c r="A47" t="s">
        <v>1137</v>
      </c>
      <c r="B47" t="s">
        <v>1129</v>
      </c>
      <c r="C47" s="49">
        <v>0</v>
      </c>
      <c r="D47" s="49">
        <v>6000</v>
      </c>
    </row>
    <row r="48" spans="1:4" x14ac:dyDescent="0.2">
      <c r="A48" t="s">
        <v>1137</v>
      </c>
      <c r="B48" t="s">
        <v>1129</v>
      </c>
      <c r="C48" s="49">
        <v>0</v>
      </c>
      <c r="D48" s="49">
        <v>6000</v>
      </c>
    </row>
    <row r="49" spans="1:4" x14ac:dyDescent="0.2">
      <c r="A49" t="s">
        <v>1137</v>
      </c>
      <c r="B49" t="s">
        <v>1129</v>
      </c>
      <c r="C49" s="49">
        <v>0</v>
      </c>
      <c r="D49" s="49">
        <v>6000</v>
      </c>
    </row>
    <row r="50" spans="1:4" x14ac:dyDescent="0.2">
      <c r="A50" t="s">
        <v>1137</v>
      </c>
      <c r="B50" t="s">
        <v>1129</v>
      </c>
      <c r="C50" s="49">
        <v>0</v>
      </c>
      <c r="D50" s="49">
        <v>6000</v>
      </c>
    </row>
    <row r="51" spans="1:4" x14ac:dyDescent="0.2">
      <c r="A51" t="s">
        <v>1137</v>
      </c>
      <c r="B51" t="s">
        <v>1129</v>
      </c>
      <c r="C51" s="49">
        <v>0</v>
      </c>
      <c r="D51" s="49">
        <v>6000</v>
      </c>
    </row>
    <row r="52" spans="1:4" x14ac:dyDescent="0.2">
      <c r="A52" t="s">
        <v>1137</v>
      </c>
      <c r="B52" t="s">
        <v>1129</v>
      </c>
      <c r="C52" s="49">
        <v>0</v>
      </c>
      <c r="D52" s="49">
        <v>6000</v>
      </c>
    </row>
    <row r="53" spans="1:4" x14ac:dyDescent="0.2">
      <c r="A53" t="s">
        <v>1137</v>
      </c>
      <c r="B53" t="s">
        <v>1129</v>
      </c>
      <c r="C53" s="49">
        <v>0</v>
      </c>
      <c r="D53" s="49">
        <v>6000</v>
      </c>
    </row>
    <row r="54" spans="1:4" x14ac:dyDescent="0.2">
      <c r="A54" t="s">
        <v>1137</v>
      </c>
      <c r="B54" t="s">
        <v>1129</v>
      </c>
      <c r="C54" s="49">
        <v>0</v>
      </c>
      <c r="D54" s="49">
        <v>6000</v>
      </c>
    </row>
    <row r="55" spans="1:4" x14ac:dyDescent="0.2">
      <c r="A55" t="s">
        <v>1137</v>
      </c>
      <c r="B55" t="s">
        <v>1129</v>
      </c>
      <c r="C55" s="49">
        <v>0</v>
      </c>
      <c r="D55" s="49">
        <v>6000</v>
      </c>
    </row>
    <row r="56" spans="1:4" x14ac:dyDescent="0.2">
      <c r="A56" t="s">
        <v>1137</v>
      </c>
      <c r="B56" t="s">
        <v>1129</v>
      </c>
      <c r="C56" s="49">
        <v>0</v>
      </c>
      <c r="D56" s="49">
        <v>6000</v>
      </c>
    </row>
    <row r="57" spans="1:4" x14ac:dyDescent="0.2">
      <c r="A57" t="s">
        <v>1137</v>
      </c>
      <c r="B57" t="s">
        <v>1129</v>
      </c>
      <c r="C57" s="49">
        <v>0</v>
      </c>
      <c r="D57" s="49">
        <v>6000</v>
      </c>
    </row>
    <row r="58" spans="1:4" x14ac:dyDescent="0.2">
      <c r="A58" t="s">
        <v>1137</v>
      </c>
      <c r="B58" t="s">
        <v>1129</v>
      </c>
      <c r="C58" s="49">
        <v>0</v>
      </c>
      <c r="D58" s="49">
        <v>6000</v>
      </c>
    </row>
    <row r="59" spans="1:4" x14ac:dyDescent="0.2">
      <c r="A59" t="s">
        <v>1137</v>
      </c>
      <c r="B59" t="s">
        <v>1129</v>
      </c>
      <c r="C59" s="49">
        <v>0</v>
      </c>
      <c r="D59" s="49">
        <v>6000</v>
      </c>
    </row>
    <row r="60" spans="1:4" x14ac:dyDescent="0.2">
      <c r="A60" t="s">
        <v>1138</v>
      </c>
      <c r="B60" t="s">
        <v>1132</v>
      </c>
      <c r="C60" s="49">
        <v>0</v>
      </c>
      <c r="D60" s="49">
        <v>22153.85</v>
      </c>
    </row>
    <row r="61" spans="1:4" x14ac:dyDescent="0.2">
      <c r="A61" t="s">
        <v>1138</v>
      </c>
      <c r="B61" t="s">
        <v>1132</v>
      </c>
      <c r="C61" s="49">
        <v>0</v>
      </c>
      <c r="D61" s="49">
        <v>22153.85</v>
      </c>
    </row>
    <row r="62" spans="1:4" x14ac:dyDescent="0.2">
      <c r="A62" t="s">
        <v>1138</v>
      </c>
      <c r="B62" t="s">
        <v>1132</v>
      </c>
      <c r="C62" s="49">
        <v>0</v>
      </c>
      <c r="D62" s="49">
        <v>22153.85</v>
      </c>
    </row>
    <row r="63" spans="1:4" x14ac:dyDescent="0.2">
      <c r="A63" t="s">
        <v>1138</v>
      </c>
      <c r="B63" t="s">
        <v>1132</v>
      </c>
      <c r="C63" s="49">
        <v>0</v>
      </c>
      <c r="D63" s="49">
        <v>22153.85</v>
      </c>
    </row>
    <row r="64" spans="1:4" x14ac:dyDescent="0.2">
      <c r="A64" t="s">
        <v>1138</v>
      </c>
      <c r="B64" t="s">
        <v>1132</v>
      </c>
      <c r="C64" s="49">
        <v>0</v>
      </c>
      <c r="D64" s="49">
        <v>22153.85</v>
      </c>
    </row>
    <row r="65" spans="1:4" x14ac:dyDescent="0.2">
      <c r="A65" t="s">
        <v>1138</v>
      </c>
      <c r="B65" t="s">
        <v>1132</v>
      </c>
      <c r="C65" s="49">
        <v>0</v>
      </c>
      <c r="D65" s="49">
        <v>22153.85</v>
      </c>
    </row>
    <row r="66" spans="1:4" x14ac:dyDescent="0.2">
      <c r="A66" t="s">
        <v>1138</v>
      </c>
      <c r="B66" t="s">
        <v>1132</v>
      </c>
      <c r="C66" s="49">
        <v>0</v>
      </c>
      <c r="D66" s="49">
        <v>22153.85</v>
      </c>
    </row>
    <row r="67" spans="1:4" x14ac:dyDescent="0.2">
      <c r="A67" t="s">
        <v>1138</v>
      </c>
      <c r="B67" t="s">
        <v>1132</v>
      </c>
      <c r="C67" s="49">
        <v>0</v>
      </c>
      <c r="D67" s="49">
        <v>22153.85</v>
      </c>
    </row>
    <row r="68" spans="1:4" x14ac:dyDescent="0.2">
      <c r="A68" t="s">
        <v>1138</v>
      </c>
      <c r="B68" t="s">
        <v>1132</v>
      </c>
      <c r="C68" s="49">
        <v>0</v>
      </c>
      <c r="D68" s="49">
        <v>22153.85</v>
      </c>
    </row>
    <row r="69" spans="1:4" x14ac:dyDescent="0.2">
      <c r="A69" t="s">
        <v>1138</v>
      </c>
      <c r="B69" t="s">
        <v>1132</v>
      </c>
      <c r="C69" s="49">
        <v>0</v>
      </c>
      <c r="D69" s="49">
        <v>22153.85</v>
      </c>
    </row>
    <row r="70" spans="1:4" x14ac:dyDescent="0.2">
      <c r="A70" t="s">
        <v>1138</v>
      </c>
      <c r="B70" t="s">
        <v>1132</v>
      </c>
      <c r="C70" s="49">
        <v>0</v>
      </c>
      <c r="D70" s="49">
        <v>22153.85</v>
      </c>
    </row>
    <row r="71" spans="1:4" x14ac:dyDescent="0.2">
      <c r="A71" t="s">
        <v>1138</v>
      </c>
      <c r="B71" t="s">
        <v>1132</v>
      </c>
      <c r="C71" s="49">
        <v>0</v>
      </c>
      <c r="D71" s="49">
        <v>22153.85</v>
      </c>
    </row>
    <row r="72" spans="1:4" x14ac:dyDescent="0.2">
      <c r="A72" t="s">
        <v>1138</v>
      </c>
      <c r="B72" t="s">
        <v>1132</v>
      </c>
      <c r="C72" s="49">
        <v>0</v>
      </c>
      <c r="D72" s="49">
        <v>22153.85</v>
      </c>
    </row>
    <row r="73" spans="1:4" x14ac:dyDescent="0.2">
      <c r="A73" t="s">
        <v>1138</v>
      </c>
      <c r="B73" t="s">
        <v>1132</v>
      </c>
      <c r="C73" s="49">
        <v>0</v>
      </c>
      <c r="D73" s="49">
        <v>22153.85</v>
      </c>
    </row>
    <row r="74" spans="1:4" x14ac:dyDescent="0.2">
      <c r="A74" t="s">
        <v>1138</v>
      </c>
      <c r="B74" t="s">
        <v>1132</v>
      </c>
      <c r="C74" s="49">
        <v>0</v>
      </c>
      <c r="D74" s="49">
        <v>22153.85</v>
      </c>
    </row>
    <row r="75" spans="1:4" x14ac:dyDescent="0.2">
      <c r="A75" t="s">
        <v>1146</v>
      </c>
      <c r="B75" t="s">
        <v>1144</v>
      </c>
      <c r="C75" s="49">
        <v>0</v>
      </c>
      <c r="D75" s="49">
        <v>80000</v>
      </c>
    </row>
    <row r="76" spans="1:4" x14ac:dyDescent="0.2">
      <c r="A76" t="s">
        <v>1146</v>
      </c>
      <c r="B76" t="s">
        <v>1144</v>
      </c>
      <c r="C76" s="49">
        <v>0</v>
      </c>
      <c r="D76" s="49">
        <v>80000</v>
      </c>
    </row>
    <row r="77" spans="1:4" x14ac:dyDescent="0.2">
      <c r="A77" t="s">
        <v>1146</v>
      </c>
      <c r="B77" t="s">
        <v>1144</v>
      </c>
      <c r="C77" s="49">
        <v>0</v>
      </c>
      <c r="D77" s="49">
        <v>80000</v>
      </c>
    </row>
    <row r="78" spans="1:4" x14ac:dyDescent="0.2">
      <c r="A78" t="s">
        <v>1146</v>
      </c>
      <c r="B78" t="s">
        <v>1144</v>
      </c>
      <c r="C78" s="49">
        <v>0</v>
      </c>
      <c r="D78" s="49">
        <v>40000</v>
      </c>
    </row>
    <row r="79" spans="1:4" x14ac:dyDescent="0.2">
      <c r="A79" t="s">
        <v>1139</v>
      </c>
      <c r="B79" t="s">
        <v>1145</v>
      </c>
      <c r="C79" s="49">
        <v>0</v>
      </c>
      <c r="D79" s="49">
        <v>160000</v>
      </c>
    </row>
    <row r="80" spans="1:4" x14ac:dyDescent="0.2">
      <c r="A80" t="s">
        <v>1139</v>
      </c>
      <c r="B80" t="s">
        <v>1145</v>
      </c>
      <c r="C80" s="49">
        <v>0</v>
      </c>
      <c r="D80" s="49">
        <v>80000</v>
      </c>
    </row>
    <row r="81" spans="1:4" x14ac:dyDescent="0.2">
      <c r="A81" t="s">
        <v>1139</v>
      </c>
      <c r="B81" t="s">
        <v>1145</v>
      </c>
      <c r="C81" s="49">
        <v>0</v>
      </c>
      <c r="D81" s="49">
        <v>120000</v>
      </c>
    </row>
    <row r="82" spans="1:4" x14ac:dyDescent="0.2">
      <c r="A82" t="s">
        <v>1139</v>
      </c>
      <c r="B82" t="s">
        <v>1145</v>
      </c>
      <c r="C82" s="49">
        <v>0</v>
      </c>
      <c r="D82" s="49">
        <v>80000</v>
      </c>
    </row>
    <row r="83" spans="1:4" x14ac:dyDescent="0.2">
      <c r="A83" t="s">
        <v>1141</v>
      </c>
      <c r="B83" t="s">
        <v>1124</v>
      </c>
      <c r="C83" s="49">
        <v>420000</v>
      </c>
      <c r="D83" s="49">
        <v>0</v>
      </c>
    </row>
    <row r="84" spans="1:4" x14ac:dyDescent="0.2">
      <c r="A84" t="s">
        <v>1141</v>
      </c>
      <c r="B84" t="s">
        <v>1124</v>
      </c>
      <c r="C84" s="49">
        <v>525000</v>
      </c>
      <c r="D84" s="49">
        <v>0</v>
      </c>
    </row>
    <row r="85" spans="1:4" x14ac:dyDescent="0.2">
      <c r="A85" t="s">
        <v>1141</v>
      </c>
      <c r="B85" t="s">
        <v>1124</v>
      </c>
      <c r="C85" s="49">
        <v>373333.33</v>
      </c>
      <c r="D85" s="49">
        <v>0</v>
      </c>
    </row>
    <row r="86" spans="1:4" x14ac:dyDescent="0.2">
      <c r="A86" t="s">
        <v>1141</v>
      </c>
      <c r="B86" t="s">
        <v>1124</v>
      </c>
      <c r="C86" s="49">
        <v>675000</v>
      </c>
      <c r="D86" s="49">
        <v>0</v>
      </c>
    </row>
    <row r="87" spans="1:4" x14ac:dyDescent="0.2">
      <c r="A87" t="s">
        <v>1141</v>
      </c>
      <c r="B87" t="s">
        <v>1124</v>
      </c>
      <c r="C87" s="49">
        <v>325000</v>
      </c>
      <c r="D87" s="49">
        <v>0</v>
      </c>
    </row>
    <row r="88" spans="1:4" x14ac:dyDescent="0.2">
      <c r="A88" t="s">
        <v>1141</v>
      </c>
      <c r="B88" t="s">
        <v>1124</v>
      </c>
      <c r="C88" s="49">
        <v>525000</v>
      </c>
      <c r="D88" s="49">
        <v>0</v>
      </c>
    </row>
    <row r="89" spans="1:4" x14ac:dyDescent="0.2">
      <c r="A89" t="s">
        <v>1141</v>
      </c>
      <c r="B89" t="s">
        <v>1124</v>
      </c>
      <c r="C89" s="49">
        <v>455000</v>
      </c>
      <c r="D89" s="49">
        <v>0</v>
      </c>
    </row>
    <row r="90" spans="1:4" x14ac:dyDescent="0.2">
      <c r="A90" t="s">
        <v>1141</v>
      </c>
      <c r="B90" t="s">
        <v>1124</v>
      </c>
      <c r="C90" s="49">
        <v>490000</v>
      </c>
      <c r="D90" s="49">
        <v>0</v>
      </c>
    </row>
    <row r="91" spans="1:4" x14ac:dyDescent="0.2">
      <c r="A91" t="s">
        <v>1141</v>
      </c>
      <c r="B91" t="s">
        <v>1124</v>
      </c>
      <c r="C91" s="49">
        <v>373333.33</v>
      </c>
      <c r="D91" s="49">
        <v>0</v>
      </c>
    </row>
    <row r="92" spans="1:4" x14ac:dyDescent="0.2">
      <c r="A92" t="s">
        <v>1141</v>
      </c>
      <c r="B92" t="s">
        <v>1124</v>
      </c>
      <c r="C92" s="49">
        <v>390000</v>
      </c>
      <c r="D92" s="49">
        <v>0</v>
      </c>
    </row>
    <row r="93" spans="1:4" x14ac:dyDescent="0.2">
      <c r="A93" t="s">
        <v>1141</v>
      </c>
      <c r="B93" t="s">
        <v>1124</v>
      </c>
      <c r="C93" s="49">
        <v>675000</v>
      </c>
      <c r="D93" s="49">
        <v>0</v>
      </c>
    </row>
    <row r="94" spans="1:4" x14ac:dyDescent="0.2">
      <c r="A94" t="s">
        <v>1142</v>
      </c>
      <c r="B94" t="s">
        <v>1128</v>
      </c>
      <c r="C94" s="49">
        <v>60000</v>
      </c>
      <c r="D94" s="49">
        <v>0</v>
      </c>
    </row>
    <row r="95" spans="1:4" x14ac:dyDescent="0.2">
      <c r="A95" t="s">
        <v>1142</v>
      </c>
      <c r="B95" t="s">
        <v>1128</v>
      </c>
      <c r="C95" s="49">
        <v>60000</v>
      </c>
      <c r="D95" s="49">
        <v>0</v>
      </c>
    </row>
    <row r="96" spans="1:4" x14ac:dyDescent="0.2">
      <c r="A96" t="s">
        <v>1142</v>
      </c>
      <c r="B96" t="s">
        <v>1128</v>
      </c>
      <c r="C96" s="49">
        <v>120000</v>
      </c>
      <c r="D96" s="49">
        <v>0</v>
      </c>
    </row>
    <row r="97" spans="1:4" x14ac:dyDescent="0.2">
      <c r="A97" t="s">
        <v>1142</v>
      </c>
      <c r="B97" t="s">
        <v>1128</v>
      </c>
      <c r="C97" s="49">
        <v>60000</v>
      </c>
      <c r="D97" s="49">
        <v>0</v>
      </c>
    </row>
    <row r="98" spans="1:4" x14ac:dyDescent="0.2">
      <c r="A98" t="s">
        <v>1142</v>
      </c>
      <c r="B98" t="s">
        <v>1128</v>
      </c>
      <c r="C98" s="49">
        <v>120000</v>
      </c>
      <c r="D98" s="49">
        <v>0</v>
      </c>
    </row>
    <row r="99" spans="1:4" x14ac:dyDescent="0.2">
      <c r="A99" t="s">
        <v>1142</v>
      </c>
      <c r="B99" t="s">
        <v>1128</v>
      </c>
      <c r="C99" s="49">
        <v>120000</v>
      </c>
      <c r="D99" s="49">
        <v>0</v>
      </c>
    </row>
    <row r="100" spans="1:4" x14ac:dyDescent="0.2">
      <c r="A100" t="s">
        <v>1142</v>
      </c>
      <c r="B100" t="s">
        <v>1128</v>
      </c>
      <c r="C100" s="49">
        <v>120000</v>
      </c>
      <c r="D100" s="49">
        <v>0</v>
      </c>
    </row>
    <row r="101" spans="1:4" x14ac:dyDescent="0.2">
      <c r="A101" t="s">
        <v>1142</v>
      </c>
      <c r="B101" t="s">
        <v>1128</v>
      </c>
      <c r="C101" s="49">
        <v>120000</v>
      </c>
      <c r="D101" s="49">
        <v>0</v>
      </c>
    </row>
    <row r="102" spans="1:4" x14ac:dyDescent="0.2">
      <c r="A102" t="s">
        <v>1142</v>
      </c>
      <c r="B102" t="s">
        <v>1128</v>
      </c>
      <c r="C102" s="49">
        <v>120000</v>
      </c>
      <c r="D102" s="49">
        <v>0</v>
      </c>
    </row>
    <row r="103" spans="1:4" x14ac:dyDescent="0.2">
      <c r="A103" t="s">
        <v>1142</v>
      </c>
      <c r="B103" t="s">
        <v>1128</v>
      </c>
      <c r="C103" s="49">
        <v>60000</v>
      </c>
      <c r="D103" s="49">
        <v>0</v>
      </c>
    </row>
    <row r="104" spans="1:4" x14ac:dyDescent="0.2">
      <c r="A104" t="s">
        <v>1142</v>
      </c>
      <c r="B104" t="s">
        <v>1128</v>
      </c>
      <c r="C104" s="49">
        <v>60000</v>
      </c>
      <c r="D104" s="49">
        <v>0</v>
      </c>
    </row>
    <row r="105" spans="1:4" x14ac:dyDescent="0.2">
      <c r="A105" t="s">
        <v>1142</v>
      </c>
      <c r="B105" t="s">
        <v>1128</v>
      </c>
      <c r="C105" s="49">
        <v>120000</v>
      </c>
      <c r="D105" s="49">
        <v>0</v>
      </c>
    </row>
    <row r="106" spans="1:4" x14ac:dyDescent="0.2">
      <c r="A106" t="s">
        <v>1142</v>
      </c>
      <c r="B106" t="s">
        <v>1128</v>
      </c>
      <c r="C106" s="49">
        <v>120000</v>
      </c>
      <c r="D106" s="49">
        <v>0</v>
      </c>
    </row>
    <row r="107" spans="1:4" x14ac:dyDescent="0.2">
      <c r="A107" t="s">
        <v>1142</v>
      </c>
      <c r="B107" t="s">
        <v>1128</v>
      </c>
      <c r="C107" s="49">
        <v>120000</v>
      </c>
      <c r="D107" s="49">
        <v>0</v>
      </c>
    </row>
    <row r="108" spans="1:4" x14ac:dyDescent="0.2">
      <c r="A108" t="s">
        <v>1143</v>
      </c>
      <c r="B108" t="s">
        <v>1126</v>
      </c>
      <c r="C108" s="49">
        <v>160000</v>
      </c>
      <c r="D108" s="49">
        <v>0</v>
      </c>
    </row>
    <row r="109" spans="1:4" x14ac:dyDescent="0.2">
      <c r="A109" t="s">
        <v>1143</v>
      </c>
      <c r="B109" t="s">
        <v>1126</v>
      </c>
      <c r="C109" s="49">
        <v>160000</v>
      </c>
      <c r="D109" s="49">
        <v>0</v>
      </c>
    </row>
    <row r="110" spans="1:4" x14ac:dyDescent="0.2">
      <c r="A110" t="s">
        <v>1143</v>
      </c>
      <c r="B110" t="s">
        <v>1126</v>
      </c>
      <c r="C110" s="49">
        <v>160000</v>
      </c>
      <c r="D110" s="49">
        <v>0</v>
      </c>
    </row>
    <row r="111" spans="1:4" x14ac:dyDescent="0.2">
      <c r="A111" t="s">
        <v>1143</v>
      </c>
      <c r="B111" t="s">
        <v>1126</v>
      </c>
      <c r="C111" s="49">
        <v>160000</v>
      </c>
      <c r="D111" s="49">
        <v>0</v>
      </c>
    </row>
    <row r="112" spans="1:4" x14ac:dyDescent="0.2">
      <c r="A112" t="s">
        <v>1143</v>
      </c>
      <c r="B112" t="s">
        <v>1126</v>
      </c>
      <c r="C112" s="49">
        <v>160000</v>
      </c>
      <c r="D112" s="49">
        <v>0</v>
      </c>
    </row>
    <row r="113" spans="1:4" x14ac:dyDescent="0.2">
      <c r="A113" t="s">
        <v>1143</v>
      </c>
      <c r="B113" t="s">
        <v>1126</v>
      </c>
      <c r="C113" s="49">
        <v>160000</v>
      </c>
      <c r="D113" s="49">
        <v>0</v>
      </c>
    </row>
    <row r="114" spans="1:4" x14ac:dyDescent="0.2">
      <c r="A114" t="s">
        <v>1143</v>
      </c>
      <c r="B114" t="s">
        <v>1126</v>
      </c>
      <c r="C114" s="49">
        <v>160000</v>
      </c>
      <c r="D114" s="49">
        <v>0</v>
      </c>
    </row>
    <row r="115" spans="1:4" x14ac:dyDescent="0.2">
      <c r="A115" t="s">
        <v>1143</v>
      </c>
      <c r="B115" t="s">
        <v>1126</v>
      </c>
      <c r="C115" s="49">
        <v>160000</v>
      </c>
      <c r="D115" s="49">
        <v>0</v>
      </c>
    </row>
    <row r="116" spans="1:4" x14ac:dyDescent="0.2">
      <c r="A116" t="s">
        <v>1143</v>
      </c>
      <c r="B116" t="s">
        <v>1126</v>
      </c>
      <c r="C116" s="49">
        <v>160000</v>
      </c>
      <c r="D116" s="49">
        <v>0</v>
      </c>
    </row>
    <row r="117" spans="1:4" x14ac:dyDescent="0.2">
      <c r="A117" t="s">
        <v>1143</v>
      </c>
      <c r="B117" t="s">
        <v>1126</v>
      </c>
      <c r="C117" s="49">
        <v>160000</v>
      </c>
      <c r="D117" s="49">
        <v>0</v>
      </c>
    </row>
    <row r="118" spans="1:4" x14ac:dyDescent="0.2">
      <c r="A118" t="s">
        <v>1143</v>
      </c>
      <c r="B118" t="s">
        <v>1126</v>
      </c>
      <c r="C118" s="49">
        <v>160000</v>
      </c>
      <c r="D118" s="49">
        <v>0</v>
      </c>
    </row>
    <row r="119" spans="1:4" x14ac:dyDescent="0.2">
      <c r="A119" t="s">
        <v>1143</v>
      </c>
      <c r="B119" t="s">
        <v>1126</v>
      </c>
      <c r="C119" s="49">
        <v>160000</v>
      </c>
      <c r="D119" s="49">
        <v>0</v>
      </c>
    </row>
    <row r="120" spans="1:4" x14ac:dyDescent="0.2">
      <c r="A120" t="s">
        <v>1143</v>
      </c>
      <c r="B120" t="s">
        <v>1126</v>
      </c>
      <c r="C120" s="49">
        <v>160000</v>
      </c>
      <c r="D120" s="49">
        <v>0</v>
      </c>
    </row>
    <row r="121" spans="1:4" x14ac:dyDescent="0.2">
      <c r="A121" t="s">
        <v>1143</v>
      </c>
      <c r="B121" t="s">
        <v>1126</v>
      </c>
      <c r="C121" s="49">
        <v>160000</v>
      </c>
      <c r="D121" s="49">
        <v>0</v>
      </c>
    </row>
    <row r="122" spans="1:4" x14ac:dyDescent="0.2">
      <c r="A122" t="s">
        <v>1143</v>
      </c>
      <c r="B122" t="s">
        <v>1126</v>
      </c>
      <c r="C122" s="49">
        <v>160000</v>
      </c>
      <c r="D122" s="49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4B259-7F50-49F6-B318-4DE804B59112}">
  <dimension ref="A1:I144"/>
  <sheetViews>
    <sheetView workbookViewId="0">
      <selection activeCell="G9" sqref="G9:I18"/>
    </sheetView>
  </sheetViews>
  <sheetFormatPr baseColWidth="10" defaultRowHeight="12.75" x14ac:dyDescent="0.2"/>
  <cols>
    <col min="1" max="1" width="7.6640625" bestFit="1" customWidth="1"/>
    <col min="2" max="2" width="30.1640625" bestFit="1" customWidth="1"/>
    <col min="3" max="3" width="11.6640625" style="49" bestFit="1" customWidth="1"/>
    <col min="4" max="4" width="11.1640625" style="49" bestFit="1" customWidth="1"/>
    <col min="7" max="7" width="30.1640625" bestFit="1" customWidth="1"/>
    <col min="8" max="8" width="19.6640625" bestFit="1" customWidth="1"/>
    <col min="9" max="9" width="19" bestFit="1" customWidth="1"/>
  </cols>
  <sheetData>
    <row r="1" spans="1:9" x14ac:dyDescent="0.2">
      <c r="A1" t="s">
        <v>107</v>
      </c>
      <c r="B1" t="s">
        <v>1116</v>
      </c>
      <c r="C1" s="49" t="s">
        <v>1117</v>
      </c>
      <c r="D1" s="49" t="s">
        <v>1118</v>
      </c>
    </row>
    <row r="2" spans="1:9" x14ac:dyDescent="0.2">
      <c r="A2" t="s">
        <v>1119</v>
      </c>
      <c r="B2" t="s">
        <v>1120</v>
      </c>
      <c r="C2" s="49">
        <v>480000</v>
      </c>
      <c r="D2" s="49">
        <v>0</v>
      </c>
    </row>
    <row r="3" spans="1:9" x14ac:dyDescent="0.2">
      <c r="A3" t="s">
        <v>1119</v>
      </c>
      <c r="B3" t="s">
        <v>1120</v>
      </c>
      <c r="C3" s="49">
        <v>480000</v>
      </c>
      <c r="D3" s="49">
        <v>0</v>
      </c>
    </row>
    <row r="4" spans="1:9" x14ac:dyDescent="0.2">
      <c r="A4" t="s">
        <v>1119</v>
      </c>
      <c r="B4" t="s">
        <v>1120</v>
      </c>
      <c r="C4" s="49">
        <v>480000</v>
      </c>
      <c r="D4" s="49">
        <v>0</v>
      </c>
    </row>
    <row r="5" spans="1:9" x14ac:dyDescent="0.2">
      <c r="A5" t="s">
        <v>1119</v>
      </c>
      <c r="B5" t="s">
        <v>1120</v>
      </c>
      <c r="C5" s="49">
        <v>480000</v>
      </c>
      <c r="D5" s="49">
        <v>0</v>
      </c>
    </row>
    <row r="6" spans="1:9" x14ac:dyDescent="0.2">
      <c r="A6" t="s">
        <v>1119</v>
      </c>
      <c r="B6" t="s">
        <v>1120</v>
      </c>
      <c r="C6" s="49">
        <v>480000</v>
      </c>
      <c r="D6" s="49">
        <v>0</v>
      </c>
    </row>
    <row r="7" spans="1:9" x14ac:dyDescent="0.2">
      <c r="A7" t="s">
        <v>1119</v>
      </c>
      <c r="B7" t="s">
        <v>1120</v>
      </c>
      <c r="C7" s="49">
        <v>480000</v>
      </c>
      <c r="D7" s="49">
        <v>0</v>
      </c>
    </row>
    <row r="8" spans="1:9" x14ac:dyDescent="0.2">
      <c r="A8" t="s">
        <v>1119</v>
      </c>
      <c r="B8" t="s">
        <v>1120</v>
      </c>
      <c r="C8" s="49">
        <v>480000</v>
      </c>
      <c r="D8" s="49">
        <v>0</v>
      </c>
      <c r="G8" s="48" t="s">
        <v>1121</v>
      </c>
      <c r="H8" s="48" t="s">
        <v>1122</v>
      </c>
      <c r="I8" s="48" t="s">
        <v>1123</v>
      </c>
    </row>
    <row r="9" spans="1:9" x14ac:dyDescent="0.2">
      <c r="A9" t="s">
        <v>1119</v>
      </c>
      <c r="B9" t="s">
        <v>1120</v>
      </c>
      <c r="C9" s="49">
        <v>480000</v>
      </c>
      <c r="D9" s="49">
        <v>0</v>
      </c>
      <c r="G9" s="47" t="s">
        <v>1124</v>
      </c>
      <c r="H9" s="50">
        <v>8144999.9900000002</v>
      </c>
      <c r="I9" s="50">
        <v>0</v>
      </c>
    </row>
    <row r="10" spans="1:9" x14ac:dyDescent="0.2">
      <c r="A10" t="s">
        <v>1119</v>
      </c>
      <c r="B10" t="s">
        <v>1120</v>
      </c>
      <c r="C10" s="49">
        <v>480000</v>
      </c>
      <c r="D10" s="49">
        <v>0</v>
      </c>
      <c r="G10" s="47" t="s">
        <v>1125</v>
      </c>
      <c r="H10" s="50">
        <v>0</v>
      </c>
      <c r="I10" s="50">
        <v>120000</v>
      </c>
    </row>
    <row r="11" spans="1:9" x14ac:dyDescent="0.2">
      <c r="A11" t="s">
        <v>1119</v>
      </c>
      <c r="B11" t="s">
        <v>1120</v>
      </c>
      <c r="C11" s="49">
        <v>480000</v>
      </c>
      <c r="D11" s="49">
        <v>0</v>
      </c>
      <c r="G11" s="47" t="s">
        <v>1126</v>
      </c>
      <c r="H11" s="50">
        <v>2880000</v>
      </c>
      <c r="I11" s="50">
        <v>0</v>
      </c>
    </row>
    <row r="12" spans="1:9" x14ac:dyDescent="0.2">
      <c r="A12" t="s">
        <v>1119</v>
      </c>
      <c r="B12" t="s">
        <v>1120</v>
      </c>
      <c r="C12" s="49">
        <v>480000</v>
      </c>
      <c r="D12" s="49">
        <v>0</v>
      </c>
      <c r="G12" s="47" t="s">
        <v>1127</v>
      </c>
      <c r="H12" s="50">
        <v>3133333.2000000011</v>
      </c>
      <c r="I12" s="50">
        <v>0</v>
      </c>
    </row>
    <row r="13" spans="1:9" x14ac:dyDescent="0.2">
      <c r="A13" t="s">
        <v>1119</v>
      </c>
      <c r="B13" t="s">
        <v>1120</v>
      </c>
      <c r="C13" s="49">
        <v>480000</v>
      </c>
      <c r="D13" s="49">
        <v>0</v>
      </c>
      <c r="G13" s="47" t="s">
        <v>1128</v>
      </c>
      <c r="H13" s="50">
        <v>2520000</v>
      </c>
      <c r="I13" s="50">
        <v>0</v>
      </c>
    </row>
    <row r="14" spans="1:9" x14ac:dyDescent="0.2">
      <c r="A14" t="s">
        <v>1119</v>
      </c>
      <c r="B14" t="s">
        <v>1120</v>
      </c>
      <c r="C14" s="49">
        <v>480000</v>
      </c>
      <c r="D14" s="49">
        <v>0</v>
      </c>
      <c r="G14" s="47" t="s">
        <v>1129</v>
      </c>
      <c r="H14" s="50">
        <v>0</v>
      </c>
      <c r="I14" s="50">
        <v>108000</v>
      </c>
    </row>
    <row r="15" spans="1:9" x14ac:dyDescent="0.2">
      <c r="A15" t="s">
        <v>1119</v>
      </c>
      <c r="B15" t="s">
        <v>1120</v>
      </c>
      <c r="C15" s="49">
        <v>480000</v>
      </c>
      <c r="D15" s="49">
        <v>0</v>
      </c>
      <c r="G15" s="47" t="s">
        <v>1130</v>
      </c>
      <c r="H15" s="50">
        <v>1180000</v>
      </c>
      <c r="I15" s="50">
        <v>0</v>
      </c>
    </row>
    <row r="16" spans="1:9" x14ac:dyDescent="0.2">
      <c r="A16" t="s">
        <v>1119</v>
      </c>
      <c r="B16" t="s">
        <v>1120</v>
      </c>
      <c r="C16" s="49">
        <v>480000</v>
      </c>
      <c r="D16" s="49">
        <v>0</v>
      </c>
      <c r="G16" s="47" t="s">
        <v>1131</v>
      </c>
      <c r="H16" s="50">
        <v>0</v>
      </c>
      <c r="I16" s="50">
        <v>49846.140000000021</v>
      </c>
    </row>
    <row r="17" spans="1:9" x14ac:dyDescent="0.2">
      <c r="A17" t="s">
        <v>1119</v>
      </c>
      <c r="B17" t="s">
        <v>1120</v>
      </c>
      <c r="C17" s="49">
        <v>480000</v>
      </c>
      <c r="D17" s="49">
        <v>0</v>
      </c>
      <c r="G17" s="47" t="s">
        <v>1132</v>
      </c>
      <c r="H17" s="50">
        <v>0</v>
      </c>
      <c r="I17" s="50">
        <v>398769.29999999987</v>
      </c>
    </row>
    <row r="18" spans="1:9" x14ac:dyDescent="0.2">
      <c r="A18" t="s">
        <v>1119</v>
      </c>
      <c r="B18" t="s">
        <v>1120</v>
      </c>
      <c r="C18" s="49">
        <v>480000</v>
      </c>
      <c r="D18" s="49">
        <v>0</v>
      </c>
      <c r="G18" s="47" t="s">
        <v>1120</v>
      </c>
      <c r="H18" s="50">
        <v>8640000</v>
      </c>
      <c r="I18" s="50">
        <v>0</v>
      </c>
    </row>
    <row r="19" spans="1:9" x14ac:dyDescent="0.2">
      <c r="A19" t="s">
        <v>1119</v>
      </c>
      <c r="B19" t="s">
        <v>1120</v>
      </c>
      <c r="C19" s="49">
        <v>480000</v>
      </c>
      <c r="D19" s="49">
        <v>0</v>
      </c>
      <c r="G19" s="47" t="s">
        <v>1133</v>
      </c>
      <c r="H19" s="50"/>
      <c r="I19" s="50"/>
    </row>
    <row r="20" spans="1:9" x14ac:dyDescent="0.2">
      <c r="A20" t="s">
        <v>1134</v>
      </c>
      <c r="B20" t="s">
        <v>1127</v>
      </c>
      <c r="C20" s="49">
        <v>146666.66</v>
      </c>
      <c r="D20" s="49">
        <v>0</v>
      </c>
      <c r="G20" s="47" t="s">
        <v>1135</v>
      </c>
      <c r="H20" s="50">
        <v>26498333.190000001</v>
      </c>
      <c r="I20" s="50">
        <v>676615.44</v>
      </c>
    </row>
    <row r="21" spans="1:9" x14ac:dyDescent="0.2">
      <c r="A21" t="s">
        <v>1134</v>
      </c>
      <c r="B21" t="s">
        <v>1127</v>
      </c>
      <c r="C21" s="49">
        <v>153333.32999999999</v>
      </c>
      <c r="D21" s="49">
        <v>0</v>
      </c>
      <c r="H21" s="49"/>
      <c r="I21" s="52">
        <v>25821717.75</v>
      </c>
    </row>
    <row r="22" spans="1:9" x14ac:dyDescent="0.2">
      <c r="A22" t="s">
        <v>1134</v>
      </c>
      <c r="B22" t="s">
        <v>1127</v>
      </c>
      <c r="C22" s="49">
        <v>159999.99</v>
      </c>
      <c r="D22" s="49">
        <v>0</v>
      </c>
    </row>
    <row r="23" spans="1:9" x14ac:dyDescent="0.2">
      <c r="A23" t="s">
        <v>1134</v>
      </c>
      <c r="B23" t="s">
        <v>1127</v>
      </c>
      <c r="C23" s="49">
        <v>366666.65</v>
      </c>
      <c r="D23" s="49">
        <v>0</v>
      </c>
    </row>
    <row r="24" spans="1:9" x14ac:dyDescent="0.2">
      <c r="A24" t="s">
        <v>1134</v>
      </c>
      <c r="B24" t="s">
        <v>1127</v>
      </c>
      <c r="C24" s="49">
        <v>306666.65000000002</v>
      </c>
      <c r="D24" s="49">
        <v>0</v>
      </c>
    </row>
    <row r="25" spans="1:9" x14ac:dyDescent="0.2">
      <c r="A25" t="s">
        <v>1134</v>
      </c>
      <c r="B25" t="s">
        <v>1127</v>
      </c>
      <c r="C25" s="49">
        <v>166666.66</v>
      </c>
      <c r="D25" s="49">
        <v>0</v>
      </c>
    </row>
    <row r="26" spans="1:9" x14ac:dyDescent="0.2">
      <c r="A26" t="s">
        <v>1134</v>
      </c>
      <c r="B26" t="s">
        <v>1127</v>
      </c>
      <c r="C26" s="49">
        <v>279999.99</v>
      </c>
      <c r="D26" s="49">
        <v>0</v>
      </c>
    </row>
    <row r="27" spans="1:9" x14ac:dyDescent="0.2">
      <c r="A27" t="s">
        <v>1134</v>
      </c>
      <c r="B27" t="s">
        <v>1127</v>
      </c>
      <c r="C27" s="49">
        <v>229999.99</v>
      </c>
      <c r="D27" s="49">
        <v>0</v>
      </c>
    </row>
    <row r="28" spans="1:9" x14ac:dyDescent="0.2">
      <c r="A28" t="s">
        <v>1134</v>
      </c>
      <c r="B28" t="s">
        <v>1127</v>
      </c>
      <c r="C28" s="49">
        <v>153333.32999999999</v>
      </c>
      <c r="D28" s="49">
        <v>0</v>
      </c>
    </row>
    <row r="29" spans="1:9" x14ac:dyDescent="0.2">
      <c r="A29" t="s">
        <v>1134</v>
      </c>
      <c r="B29" t="s">
        <v>1127</v>
      </c>
      <c r="C29" s="49">
        <v>166666.66</v>
      </c>
      <c r="D29" s="49">
        <v>0</v>
      </c>
    </row>
    <row r="30" spans="1:9" x14ac:dyDescent="0.2">
      <c r="A30" t="s">
        <v>1134</v>
      </c>
      <c r="B30" t="s">
        <v>1127</v>
      </c>
      <c r="C30" s="49">
        <v>229999.99</v>
      </c>
      <c r="D30" s="49">
        <v>0</v>
      </c>
    </row>
    <row r="31" spans="1:9" x14ac:dyDescent="0.2">
      <c r="A31" t="s">
        <v>1134</v>
      </c>
      <c r="B31" t="s">
        <v>1127</v>
      </c>
      <c r="C31" s="49">
        <v>153333.32999999999</v>
      </c>
      <c r="D31" s="49">
        <v>0</v>
      </c>
    </row>
    <row r="32" spans="1:9" x14ac:dyDescent="0.2">
      <c r="A32" t="s">
        <v>1134</v>
      </c>
      <c r="B32" t="s">
        <v>1127</v>
      </c>
      <c r="C32" s="49">
        <v>146666.66</v>
      </c>
      <c r="D32" s="49">
        <v>0</v>
      </c>
    </row>
    <row r="33" spans="1:4" x14ac:dyDescent="0.2">
      <c r="A33" t="s">
        <v>1134</v>
      </c>
      <c r="B33" t="s">
        <v>1127</v>
      </c>
      <c r="C33" s="49">
        <v>146666.66</v>
      </c>
      <c r="D33" s="49">
        <v>0</v>
      </c>
    </row>
    <row r="34" spans="1:4" x14ac:dyDescent="0.2">
      <c r="A34" t="s">
        <v>1134</v>
      </c>
      <c r="B34" t="s">
        <v>1127</v>
      </c>
      <c r="C34" s="49">
        <v>166666.66</v>
      </c>
      <c r="D34" s="49">
        <v>0</v>
      </c>
    </row>
    <row r="35" spans="1:4" x14ac:dyDescent="0.2">
      <c r="A35" t="s">
        <v>1134</v>
      </c>
      <c r="B35" t="s">
        <v>1127</v>
      </c>
      <c r="C35" s="49">
        <v>159999.99</v>
      </c>
      <c r="D35" s="49">
        <v>0</v>
      </c>
    </row>
    <row r="36" spans="1:4" x14ac:dyDescent="0.2">
      <c r="A36" t="s">
        <v>1136</v>
      </c>
      <c r="B36" t="s">
        <v>1131</v>
      </c>
      <c r="C36" s="49">
        <v>0</v>
      </c>
      <c r="D36" s="49">
        <v>2769.23</v>
      </c>
    </row>
    <row r="37" spans="1:4" x14ac:dyDescent="0.2">
      <c r="A37" t="s">
        <v>1136</v>
      </c>
      <c r="B37" t="s">
        <v>1131</v>
      </c>
      <c r="C37" s="49">
        <v>0</v>
      </c>
      <c r="D37" s="49">
        <v>2769.23</v>
      </c>
    </row>
    <row r="38" spans="1:4" x14ac:dyDescent="0.2">
      <c r="A38" t="s">
        <v>1136</v>
      </c>
      <c r="B38" t="s">
        <v>1131</v>
      </c>
      <c r="C38" s="49">
        <v>0</v>
      </c>
      <c r="D38" s="49">
        <v>2769.23</v>
      </c>
    </row>
    <row r="39" spans="1:4" x14ac:dyDescent="0.2">
      <c r="A39" t="s">
        <v>1136</v>
      </c>
      <c r="B39" t="s">
        <v>1131</v>
      </c>
      <c r="C39" s="49">
        <v>0</v>
      </c>
      <c r="D39" s="49">
        <v>2769.23</v>
      </c>
    </row>
    <row r="40" spans="1:4" x14ac:dyDescent="0.2">
      <c r="A40" t="s">
        <v>1136</v>
      </c>
      <c r="B40" t="s">
        <v>1131</v>
      </c>
      <c r="C40" s="49">
        <v>0</v>
      </c>
      <c r="D40" s="49">
        <v>2769.23</v>
      </c>
    </row>
    <row r="41" spans="1:4" x14ac:dyDescent="0.2">
      <c r="A41" t="s">
        <v>1136</v>
      </c>
      <c r="B41" t="s">
        <v>1131</v>
      </c>
      <c r="C41" s="49">
        <v>0</v>
      </c>
      <c r="D41" s="49">
        <v>2769.23</v>
      </c>
    </row>
    <row r="42" spans="1:4" x14ac:dyDescent="0.2">
      <c r="A42" t="s">
        <v>1136</v>
      </c>
      <c r="B42" t="s">
        <v>1131</v>
      </c>
      <c r="C42" s="49">
        <v>0</v>
      </c>
      <c r="D42" s="49">
        <v>2769.23</v>
      </c>
    </row>
    <row r="43" spans="1:4" x14ac:dyDescent="0.2">
      <c r="A43" t="s">
        <v>1136</v>
      </c>
      <c r="B43" t="s">
        <v>1131</v>
      </c>
      <c r="C43" s="49">
        <v>0</v>
      </c>
      <c r="D43" s="49">
        <v>2769.23</v>
      </c>
    </row>
    <row r="44" spans="1:4" x14ac:dyDescent="0.2">
      <c r="A44" t="s">
        <v>1136</v>
      </c>
      <c r="B44" t="s">
        <v>1131</v>
      </c>
      <c r="C44" s="49">
        <v>0</v>
      </c>
      <c r="D44" s="49">
        <v>2769.23</v>
      </c>
    </row>
    <row r="45" spans="1:4" x14ac:dyDescent="0.2">
      <c r="A45" t="s">
        <v>1136</v>
      </c>
      <c r="B45" t="s">
        <v>1131</v>
      </c>
      <c r="C45" s="49">
        <v>0</v>
      </c>
      <c r="D45" s="49">
        <v>2769.23</v>
      </c>
    </row>
    <row r="46" spans="1:4" x14ac:dyDescent="0.2">
      <c r="A46" t="s">
        <v>1136</v>
      </c>
      <c r="B46" t="s">
        <v>1131</v>
      </c>
      <c r="C46" s="49">
        <v>0</v>
      </c>
      <c r="D46" s="49">
        <v>2769.23</v>
      </c>
    </row>
    <row r="47" spans="1:4" x14ac:dyDescent="0.2">
      <c r="A47" t="s">
        <v>1136</v>
      </c>
      <c r="B47" t="s">
        <v>1131</v>
      </c>
      <c r="C47" s="49">
        <v>0</v>
      </c>
      <c r="D47" s="49">
        <v>2769.23</v>
      </c>
    </row>
    <row r="48" spans="1:4" x14ac:dyDescent="0.2">
      <c r="A48" t="s">
        <v>1136</v>
      </c>
      <c r="B48" t="s">
        <v>1131</v>
      </c>
      <c r="C48" s="49">
        <v>0</v>
      </c>
      <c r="D48" s="49">
        <v>2769.23</v>
      </c>
    </row>
    <row r="49" spans="1:4" x14ac:dyDescent="0.2">
      <c r="A49" t="s">
        <v>1136</v>
      </c>
      <c r="B49" t="s">
        <v>1131</v>
      </c>
      <c r="C49" s="49">
        <v>0</v>
      </c>
      <c r="D49" s="49">
        <v>2769.23</v>
      </c>
    </row>
    <row r="50" spans="1:4" x14ac:dyDescent="0.2">
      <c r="A50" t="s">
        <v>1136</v>
      </c>
      <c r="B50" t="s">
        <v>1131</v>
      </c>
      <c r="C50" s="49">
        <v>0</v>
      </c>
      <c r="D50" s="49">
        <v>2769.23</v>
      </c>
    </row>
    <row r="51" spans="1:4" x14ac:dyDescent="0.2">
      <c r="A51" t="s">
        <v>1136</v>
      </c>
      <c r="B51" t="s">
        <v>1131</v>
      </c>
      <c r="C51" s="49">
        <v>0</v>
      </c>
      <c r="D51" s="49">
        <v>2769.23</v>
      </c>
    </row>
    <row r="52" spans="1:4" x14ac:dyDescent="0.2">
      <c r="A52" t="s">
        <v>1136</v>
      </c>
      <c r="B52" t="s">
        <v>1131</v>
      </c>
      <c r="C52" s="49">
        <v>0</v>
      </c>
      <c r="D52" s="49">
        <v>2769.23</v>
      </c>
    </row>
    <row r="53" spans="1:4" x14ac:dyDescent="0.2">
      <c r="A53" t="s">
        <v>1136</v>
      </c>
      <c r="B53" t="s">
        <v>1131</v>
      </c>
      <c r="C53" s="49">
        <v>0</v>
      </c>
      <c r="D53" s="49">
        <v>2769.23</v>
      </c>
    </row>
    <row r="54" spans="1:4" x14ac:dyDescent="0.2">
      <c r="A54" t="s">
        <v>1137</v>
      </c>
      <c r="B54" t="s">
        <v>1129</v>
      </c>
      <c r="C54" s="49">
        <v>0</v>
      </c>
      <c r="D54" s="49">
        <v>6000</v>
      </c>
    </row>
    <row r="55" spans="1:4" x14ac:dyDescent="0.2">
      <c r="A55" t="s">
        <v>1137</v>
      </c>
      <c r="B55" t="s">
        <v>1129</v>
      </c>
      <c r="C55" s="49">
        <v>0</v>
      </c>
      <c r="D55" s="49">
        <v>6000</v>
      </c>
    </row>
    <row r="56" spans="1:4" x14ac:dyDescent="0.2">
      <c r="A56" t="s">
        <v>1137</v>
      </c>
      <c r="B56" t="s">
        <v>1129</v>
      </c>
      <c r="C56" s="49">
        <v>0</v>
      </c>
      <c r="D56" s="49">
        <v>6000</v>
      </c>
    </row>
    <row r="57" spans="1:4" x14ac:dyDescent="0.2">
      <c r="A57" t="s">
        <v>1137</v>
      </c>
      <c r="B57" t="s">
        <v>1129</v>
      </c>
      <c r="C57" s="49">
        <v>0</v>
      </c>
      <c r="D57" s="49">
        <v>6000</v>
      </c>
    </row>
    <row r="58" spans="1:4" x14ac:dyDescent="0.2">
      <c r="A58" t="s">
        <v>1137</v>
      </c>
      <c r="B58" t="s">
        <v>1129</v>
      </c>
      <c r="C58" s="49">
        <v>0</v>
      </c>
      <c r="D58" s="49">
        <v>6000</v>
      </c>
    </row>
    <row r="59" spans="1:4" x14ac:dyDescent="0.2">
      <c r="A59" t="s">
        <v>1137</v>
      </c>
      <c r="B59" t="s">
        <v>1129</v>
      </c>
      <c r="C59" s="49">
        <v>0</v>
      </c>
      <c r="D59" s="49">
        <v>6000</v>
      </c>
    </row>
    <row r="60" spans="1:4" x14ac:dyDescent="0.2">
      <c r="A60" t="s">
        <v>1137</v>
      </c>
      <c r="B60" t="s">
        <v>1129</v>
      </c>
      <c r="C60" s="49">
        <v>0</v>
      </c>
      <c r="D60" s="49">
        <v>6000</v>
      </c>
    </row>
    <row r="61" spans="1:4" x14ac:dyDescent="0.2">
      <c r="A61" t="s">
        <v>1137</v>
      </c>
      <c r="B61" t="s">
        <v>1129</v>
      </c>
      <c r="C61" s="49">
        <v>0</v>
      </c>
      <c r="D61" s="49">
        <v>6000</v>
      </c>
    </row>
    <row r="62" spans="1:4" x14ac:dyDescent="0.2">
      <c r="A62" t="s">
        <v>1137</v>
      </c>
      <c r="B62" t="s">
        <v>1129</v>
      </c>
      <c r="C62" s="49">
        <v>0</v>
      </c>
      <c r="D62" s="49">
        <v>6000</v>
      </c>
    </row>
    <row r="63" spans="1:4" x14ac:dyDescent="0.2">
      <c r="A63" t="s">
        <v>1137</v>
      </c>
      <c r="B63" t="s">
        <v>1129</v>
      </c>
      <c r="C63" s="49">
        <v>0</v>
      </c>
      <c r="D63" s="49">
        <v>6000</v>
      </c>
    </row>
    <row r="64" spans="1:4" x14ac:dyDescent="0.2">
      <c r="A64" t="s">
        <v>1137</v>
      </c>
      <c r="B64" t="s">
        <v>1129</v>
      </c>
      <c r="C64" s="49">
        <v>0</v>
      </c>
      <c r="D64" s="49">
        <v>6000</v>
      </c>
    </row>
    <row r="65" spans="1:4" x14ac:dyDescent="0.2">
      <c r="A65" t="s">
        <v>1137</v>
      </c>
      <c r="B65" t="s">
        <v>1129</v>
      </c>
      <c r="C65" s="49">
        <v>0</v>
      </c>
      <c r="D65" s="49">
        <v>6000</v>
      </c>
    </row>
    <row r="66" spans="1:4" x14ac:dyDescent="0.2">
      <c r="A66" t="s">
        <v>1137</v>
      </c>
      <c r="B66" t="s">
        <v>1129</v>
      </c>
      <c r="C66" s="49">
        <v>0</v>
      </c>
      <c r="D66" s="49">
        <v>6000</v>
      </c>
    </row>
    <row r="67" spans="1:4" x14ac:dyDescent="0.2">
      <c r="A67" t="s">
        <v>1137</v>
      </c>
      <c r="B67" t="s">
        <v>1129</v>
      </c>
      <c r="C67" s="49">
        <v>0</v>
      </c>
      <c r="D67" s="49">
        <v>6000</v>
      </c>
    </row>
    <row r="68" spans="1:4" x14ac:dyDescent="0.2">
      <c r="A68" t="s">
        <v>1137</v>
      </c>
      <c r="B68" t="s">
        <v>1129</v>
      </c>
      <c r="C68" s="49">
        <v>0</v>
      </c>
      <c r="D68" s="49">
        <v>6000</v>
      </c>
    </row>
    <row r="69" spans="1:4" x14ac:dyDescent="0.2">
      <c r="A69" t="s">
        <v>1137</v>
      </c>
      <c r="B69" t="s">
        <v>1129</v>
      </c>
      <c r="C69" s="49">
        <v>0</v>
      </c>
      <c r="D69" s="49">
        <v>6000</v>
      </c>
    </row>
    <row r="70" spans="1:4" x14ac:dyDescent="0.2">
      <c r="A70" t="s">
        <v>1137</v>
      </c>
      <c r="B70" t="s">
        <v>1129</v>
      </c>
      <c r="C70" s="49">
        <v>0</v>
      </c>
      <c r="D70" s="49">
        <v>6000</v>
      </c>
    </row>
    <row r="71" spans="1:4" x14ac:dyDescent="0.2">
      <c r="A71" t="s">
        <v>1137</v>
      </c>
      <c r="B71" t="s">
        <v>1129</v>
      </c>
      <c r="C71" s="49">
        <v>0</v>
      </c>
      <c r="D71" s="49">
        <v>6000</v>
      </c>
    </row>
    <row r="72" spans="1:4" x14ac:dyDescent="0.2">
      <c r="A72" t="s">
        <v>1138</v>
      </c>
      <c r="B72" t="s">
        <v>1132</v>
      </c>
      <c r="C72" s="49">
        <v>0</v>
      </c>
      <c r="D72" s="49">
        <v>22153.85</v>
      </c>
    </row>
    <row r="73" spans="1:4" x14ac:dyDescent="0.2">
      <c r="A73" t="s">
        <v>1138</v>
      </c>
      <c r="B73" t="s">
        <v>1132</v>
      </c>
      <c r="C73" s="49">
        <v>0</v>
      </c>
      <c r="D73" s="49">
        <v>22153.85</v>
      </c>
    </row>
    <row r="74" spans="1:4" x14ac:dyDescent="0.2">
      <c r="A74" t="s">
        <v>1138</v>
      </c>
      <c r="B74" t="s">
        <v>1132</v>
      </c>
      <c r="C74" s="49">
        <v>0</v>
      </c>
      <c r="D74" s="49">
        <v>22153.85</v>
      </c>
    </row>
    <row r="75" spans="1:4" x14ac:dyDescent="0.2">
      <c r="A75" t="s">
        <v>1138</v>
      </c>
      <c r="B75" t="s">
        <v>1132</v>
      </c>
      <c r="C75" s="49">
        <v>0</v>
      </c>
      <c r="D75" s="49">
        <v>22153.85</v>
      </c>
    </row>
    <row r="76" spans="1:4" x14ac:dyDescent="0.2">
      <c r="A76" t="s">
        <v>1138</v>
      </c>
      <c r="B76" t="s">
        <v>1132</v>
      </c>
      <c r="C76" s="49">
        <v>0</v>
      </c>
      <c r="D76" s="49">
        <v>22153.85</v>
      </c>
    </row>
    <row r="77" spans="1:4" x14ac:dyDescent="0.2">
      <c r="A77" t="s">
        <v>1138</v>
      </c>
      <c r="B77" t="s">
        <v>1132</v>
      </c>
      <c r="C77" s="49">
        <v>0</v>
      </c>
      <c r="D77" s="49">
        <v>22153.85</v>
      </c>
    </row>
    <row r="78" spans="1:4" x14ac:dyDescent="0.2">
      <c r="A78" t="s">
        <v>1138</v>
      </c>
      <c r="B78" t="s">
        <v>1132</v>
      </c>
      <c r="C78" s="49">
        <v>0</v>
      </c>
      <c r="D78" s="49">
        <v>22153.85</v>
      </c>
    </row>
    <row r="79" spans="1:4" x14ac:dyDescent="0.2">
      <c r="A79" t="s">
        <v>1138</v>
      </c>
      <c r="B79" t="s">
        <v>1132</v>
      </c>
      <c r="C79" s="49">
        <v>0</v>
      </c>
      <c r="D79" s="49">
        <v>22153.85</v>
      </c>
    </row>
    <row r="80" spans="1:4" x14ac:dyDescent="0.2">
      <c r="A80" t="s">
        <v>1138</v>
      </c>
      <c r="B80" t="s">
        <v>1132</v>
      </c>
      <c r="C80" s="49">
        <v>0</v>
      </c>
      <c r="D80" s="49">
        <v>22153.85</v>
      </c>
    </row>
    <row r="81" spans="1:4" x14ac:dyDescent="0.2">
      <c r="A81" t="s">
        <v>1138</v>
      </c>
      <c r="B81" t="s">
        <v>1132</v>
      </c>
      <c r="C81" s="49">
        <v>0</v>
      </c>
      <c r="D81" s="49">
        <v>22153.85</v>
      </c>
    </row>
    <row r="82" spans="1:4" x14ac:dyDescent="0.2">
      <c r="A82" t="s">
        <v>1138</v>
      </c>
      <c r="B82" t="s">
        <v>1132</v>
      </c>
      <c r="C82" s="49">
        <v>0</v>
      </c>
      <c r="D82" s="49">
        <v>22153.85</v>
      </c>
    </row>
    <row r="83" spans="1:4" x14ac:dyDescent="0.2">
      <c r="A83" t="s">
        <v>1138</v>
      </c>
      <c r="B83" t="s">
        <v>1132</v>
      </c>
      <c r="C83" s="49">
        <v>0</v>
      </c>
      <c r="D83" s="49">
        <v>22153.85</v>
      </c>
    </row>
    <row r="84" spans="1:4" x14ac:dyDescent="0.2">
      <c r="A84" t="s">
        <v>1138</v>
      </c>
      <c r="B84" t="s">
        <v>1132</v>
      </c>
      <c r="C84" s="49">
        <v>0</v>
      </c>
      <c r="D84" s="49">
        <v>22153.85</v>
      </c>
    </row>
    <row r="85" spans="1:4" x14ac:dyDescent="0.2">
      <c r="A85" t="s">
        <v>1138</v>
      </c>
      <c r="B85" t="s">
        <v>1132</v>
      </c>
      <c r="C85" s="49">
        <v>0</v>
      </c>
      <c r="D85" s="49">
        <v>22153.85</v>
      </c>
    </row>
    <row r="86" spans="1:4" x14ac:dyDescent="0.2">
      <c r="A86" t="s">
        <v>1138</v>
      </c>
      <c r="B86" t="s">
        <v>1132</v>
      </c>
      <c r="C86" s="49">
        <v>0</v>
      </c>
      <c r="D86" s="49">
        <v>22153.85</v>
      </c>
    </row>
    <row r="87" spans="1:4" x14ac:dyDescent="0.2">
      <c r="A87" t="s">
        <v>1138</v>
      </c>
      <c r="B87" t="s">
        <v>1132</v>
      </c>
      <c r="C87" s="49">
        <v>0</v>
      </c>
      <c r="D87" s="49">
        <v>22153.85</v>
      </c>
    </row>
    <row r="88" spans="1:4" x14ac:dyDescent="0.2">
      <c r="A88" t="s">
        <v>1138</v>
      </c>
      <c r="B88" t="s">
        <v>1132</v>
      </c>
      <c r="C88" s="49">
        <v>0</v>
      </c>
      <c r="D88" s="49">
        <v>22153.85</v>
      </c>
    </row>
    <row r="89" spans="1:4" x14ac:dyDescent="0.2">
      <c r="A89" t="s">
        <v>1138</v>
      </c>
      <c r="B89" t="s">
        <v>1132</v>
      </c>
      <c r="C89" s="49">
        <v>0</v>
      </c>
      <c r="D89" s="49">
        <v>22153.85</v>
      </c>
    </row>
    <row r="90" spans="1:4" x14ac:dyDescent="0.2">
      <c r="A90" t="s">
        <v>1139</v>
      </c>
      <c r="B90" t="s">
        <v>1125</v>
      </c>
      <c r="C90" s="49">
        <v>0</v>
      </c>
      <c r="D90" s="49">
        <v>120000</v>
      </c>
    </row>
    <row r="91" spans="1:4" x14ac:dyDescent="0.2">
      <c r="A91" t="s">
        <v>1140</v>
      </c>
      <c r="B91" t="s">
        <v>1130</v>
      </c>
      <c r="C91" s="49">
        <v>480000</v>
      </c>
      <c r="D91" s="49">
        <v>0</v>
      </c>
    </row>
    <row r="92" spans="1:4" x14ac:dyDescent="0.2">
      <c r="A92" t="s">
        <v>1140</v>
      </c>
      <c r="B92" t="s">
        <v>1130</v>
      </c>
      <c r="C92" s="49">
        <v>700000</v>
      </c>
      <c r="D92" s="49">
        <v>0</v>
      </c>
    </row>
    <row r="93" spans="1:4" x14ac:dyDescent="0.2">
      <c r="A93" t="s">
        <v>1141</v>
      </c>
      <c r="B93" t="s">
        <v>1124</v>
      </c>
      <c r="C93" s="49">
        <v>373333.33</v>
      </c>
      <c r="D93" s="49">
        <v>0</v>
      </c>
    </row>
    <row r="94" spans="1:4" x14ac:dyDescent="0.2">
      <c r="A94" t="s">
        <v>1141</v>
      </c>
      <c r="B94" t="s">
        <v>1124</v>
      </c>
      <c r="C94" s="49">
        <v>350000</v>
      </c>
      <c r="D94" s="49">
        <v>0</v>
      </c>
    </row>
    <row r="95" spans="1:4" x14ac:dyDescent="0.2">
      <c r="A95" t="s">
        <v>1141</v>
      </c>
      <c r="B95" t="s">
        <v>1124</v>
      </c>
      <c r="C95" s="49">
        <v>478333.33</v>
      </c>
      <c r="D95" s="49">
        <v>0</v>
      </c>
    </row>
    <row r="96" spans="1:4" x14ac:dyDescent="0.2">
      <c r="A96" t="s">
        <v>1141</v>
      </c>
      <c r="B96" t="s">
        <v>1124</v>
      </c>
      <c r="C96" s="49">
        <v>546666.67000000004</v>
      </c>
      <c r="D96" s="49">
        <v>0</v>
      </c>
    </row>
    <row r="97" spans="1:4" x14ac:dyDescent="0.2">
      <c r="A97" t="s">
        <v>1141</v>
      </c>
      <c r="B97" t="s">
        <v>1124</v>
      </c>
      <c r="C97" s="49">
        <v>440000</v>
      </c>
      <c r="D97" s="49">
        <v>0</v>
      </c>
    </row>
    <row r="98" spans="1:4" x14ac:dyDescent="0.2">
      <c r="A98" t="s">
        <v>1141</v>
      </c>
      <c r="B98" t="s">
        <v>1124</v>
      </c>
      <c r="C98" s="49">
        <v>478333.33</v>
      </c>
      <c r="D98" s="49">
        <v>0</v>
      </c>
    </row>
    <row r="99" spans="1:4" x14ac:dyDescent="0.2">
      <c r="A99" t="s">
        <v>1141</v>
      </c>
      <c r="B99" t="s">
        <v>1124</v>
      </c>
      <c r="C99" s="49">
        <v>615000</v>
      </c>
      <c r="D99" s="49">
        <v>0</v>
      </c>
    </row>
    <row r="100" spans="1:4" x14ac:dyDescent="0.2">
      <c r="A100" t="s">
        <v>1141</v>
      </c>
      <c r="B100" t="s">
        <v>1124</v>
      </c>
      <c r="C100" s="49">
        <v>341666.67</v>
      </c>
      <c r="D100" s="49">
        <v>0</v>
      </c>
    </row>
    <row r="101" spans="1:4" x14ac:dyDescent="0.2">
      <c r="A101" t="s">
        <v>1141</v>
      </c>
      <c r="B101" t="s">
        <v>1124</v>
      </c>
      <c r="C101" s="49">
        <v>478333.33</v>
      </c>
      <c r="D101" s="49">
        <v>0</v>
      </c>
    </row>
    <row r="102" spans="1:4" x14ac:dyDescent="0.2">
      <c r="A102" t="s">
        <v>1141</v>
      </c>
      <c r="B102" t="s">
        <v>1124</v>
      </c>
      <c r="C102" s="49">
        <v>408333.33</v>
      </c>
      <c r="D102" s="49">
        <v>0</v>
      </c>
    </row>
    <row r="103" spans="1:4" x14ac:dyDescent="0.2">
      <c r="A103" t="s">
        <v>1141</v>
      </c>
      <c r="B103" t="s">
        <v>1124</v>
      </c>
      <c r="C103" s="49">
        <v>615000</v>
      </c>
      <c r="D103" s="49">
        <v>0</v>
      </c>
    </row>
    <row r="104" spans="1:4" x14ac:dyDescent="0.2">
      <c r="A104" t="s">
        <v>1141</v>
      </c>
      <c r="B104" t="s">
        <v>1124</v>
      </c>
      <c r="C104" s="49">
        <v>373333.33</v>
      </c>
      <c r="D104" s="49">
        <v>0</v>
      </c>
    </row>
    <row r="105" spans="1:4" x14ac:dyDescent="0.2">
      <c r="A105" t="s">
        <v>1141</v>
      </c>
      <c r="B105" t="s">
        <v>1124</v>
      </c>
      <c r="C105" s="49">
        <v>478333.33</v>
      </c>
      <c r="D105" s="49">
        <v>0</v>
      </c>
    </row>
    <row r="106" spans="1:4" x14ac:dyDescent="0.2">
      <c r="A106" t="s">
        <v>1141</v>
      </c>
      <c r="B106" t="s">
        <v>1124</v>
      </c>
      <c r="C106" s="49">
        <v>410000</v>
      </c>
      <c r="D106" s="49">
        <v>0</v>
      </c>
    </row>
    <row r="107" spans="1:4" x14ac:dyDescent="0.2">
      <c r="A107" t="s">
        <v>1141</v>
      </c>
      <c r="B107" t="s">
        <v>1124</v>
      </c>
      <c r="C107" s="49">
        <v>266666.67</v>
      </c>
      <c r="D107" s="49">
        <v>0</v>
      </c>
    </row>
    <row r="108" spans="1:4" x14ac:dyDescent="0.2">
      <c r="A108" t="s">
        <v>1141</v>
      </c>
      <c r="B108" t="s">
        <v>1124</v>
      </c>
      <c r="C108" s="49">
        <v>410000</v>
      </c>
      <c r="D108" s="49">
        <v>0</v>
      </c>
    </row>
    <row r="109" spans="1:4" x14ac:dyDescent="0.2">
      <c r="A109" t="s">
        <v>1141</v>
      </c>
      <c r="B109" t="s">
        <v>1124</v>
      </c>
      <c r="C109" s="49">
        <v>615000</v>
      </c>
      <c r="D109" s="49">
        <v>0</v>
      </c>
    </row>
    <row r="110" spans="1:4" x14ac:dyDescent="0.2">
      <c r="A110" t="s">
        <v>1141</v>
      </c>
      <c r="B110" t="s">
        <v>1124</v>
      </c>
      <c r="C110" s="49">
        <v>466666.67</v>
      </c>
      <c r="D110" s="49">
        <v>0</v>
      </c>
    </row>
    <row r="111" spans="1:4" x14ac:dyDescent="0.2">
      <c r="A111" t="s">
        <v>1142</v>
      </c>
      <c r="B111" t="s">
        <v>1128</v>
      </c>
      <c r="C111" s="49">
        <v>60000</v>
      </c>
      <c r="D111" s="49">
        <v>0</v>
      </c>
    </row>
    <row r="112" spans="1:4" x14ac:dyDescent="0.2">
      <c r="A112" t="s">
        <v>1142</v>
      </c>
      <c r="B112" t="s">
        <v>1128</v>
      </c>
      <c r="C112" s="49">
        <v>180000</v>
      </c>
      <c r="D112" s="49">
        <v>0</v>
      </c>
    </row>
    <row r="113" spans="1:4" x14ac:dyDescent="0.2">
      <c r="A113" t="s">
        <v>1142</v>
      </c>
      <c r="B113" t="s">
        <v>1128</v>
      </c>
      <c r="C113" s="49">
        <v>180000</v>
      </c>
      <c r="D113" s="49">
        <v>0</v>
      </c>
    </row>
    <row r="114" spans="1:4" x14ac:dyDescent="0.2">
      <c r="A114" t="s">
        <v>1142</v>
      </c>
      <c r="B114" t="s">
        <v>1128</v>
      </c>
      <c r="C114" s="49">
        <v>240000</v>
      </c>
      <c r="D114" s="49">
        <v>0</v>
      </c>
    </row>
    <row r="115" spans="1:4" x14ac:dyDescent="0.2">
      <c r="A115" t="s">
        <v>1142</v>
      </c>
      <c r="B115" t="s">
        <v>1128</v>
      </c>
      <c r="C115" s="49">
        <v>180000</v>
      </c>
      <c r="D115" s="49">
        <v>0</v>
      </c>
    </row>
    <row r="116" spans="1:4" x14ac:dyDescent="0.2">
      <c r="A116" t="s">
        <v>1142</v>
      </c>
      <c r="B116" t="s">
        <v>1128</v>
      </c>
      <c r="C116" s="49">
        <v>180000</v>
      </c>
      <c r="D116" s="49">
        <v>0</v>
      </c>
    </row>
    <row r="117" spans="1:4" x14ac:dyDescent="0.2">
      <c r="A117" t="s">
        <v>1142</v>
      </c>
      <c r="B117" t="s">
        <v>1128</v>
      </c>
      <c r="C117" s="49">
        <v>180000</v>
      </c>
      <c r="D117" s="49">
        <v>0</v>
      </c>
    </row>
    <row r="118" spans="1:4" x14ac:dyDescent="0.2">
      <c r="A118" t="s">
        <v>1142</v>
      </c>
      <c r="B118" t="s">
        <v>1128</v>
      </c>
      <c r="C118" s="49">
        <v>180000</v>
      </c>
      <c r="D118" s="49">
        <v>0</v>
      </c>
    </row>
    <row r="119" spans="1:4" x14ac:dyDescent="0.2">
      <c r="A119" t="s">
        <v>1142</v>
      </c>
      <c r="B119" t="s">
        <v>1128</v>
      </c>
      <c r="C119" s="49">
        <v>60000</v>
      </c>
      <c r="D119" s="49">
        <v>0</v>
      </c>
    </row>
    <row r="120" spans="1:4" x14ac:dyDescent="0.2">
      <c r="A120" t="s">
        <v>1142</v>
      </c>
      <c r="B120" t="s">
        <v>1128</v>
      </c>
      <c r="C120" s="49">
        <v>180000</v>
      </c>
      <c r="D120" s="49">
        <v>0</v>
      </c>
    </row>
    <row r="121" spans="1:4" x14ac:dyDescent="0.2">
      <c r="A121" t="s">
        <v>1142</v>
      </c>
      <c r="B121" t="s">
        <v>1128</v>
      </c>
      <c r="C121" s="49">
        <v>180000</v>
      </c>
      <c r="D121" s="49">
        <v>0</v>
      </c>
    </row>
    <row r="122" spans="1:4" x14ac:dyDescent="0.2">
      <c r="A122" t="s">
        <v>1142</v>
      </c>
      <c r="B122" t="s">
        <v>1128</v>
      </c>
      <c r="C122" s="49">
        <v>180000</v>
      </c>
      <c r="D122" s="49">
        <v>0</v>
      </c>
    </row>
    <row r="123" spans="1:4" x14ac:dyDescent="0.2">
      <c r="A123" t="s">
        <v>1142</v>
      </c>
      <c r="B123" t="s">
        <v>1128</v>
      </c>
      <c r="C123" s="49">
        <v>120000</v>
      </c>
      <c r="D123" s="49">
        <v>0</v>
      </c>
    </row>
    <row r="124" spans="1:4" x14ac:dyDescent="0.2">
      <c r="A124" t="s">
        <v>1142</v>
      </c>
      <c r="B124" t="s">
        <v>1128</v>
      </c>
      <c r="C124" s="49">
        <v>180000</v>
      </c>
      <c r="D124" s="49">
        <v>0</v>
      </c>
    </row>
    <row r="125" spans="1:4" x14ac:dyDescent="0.2">
      <c r="A125" t="s">
        <v>1142</v>
      </c>
      <c r="B125" t="s">
        <v>1128</v>
      </c>
      <c r="C125" s="49">
        <v>180000</v>
      </c>
      <c r="D125" s="49">
        <v>0</v>
      </c>
    </row>
    <row r="126" spans="1:4" x14ac:dyDescent="0.2">
      <c r="A126" t="s">
        <v>1142</v>
      </c>
      <c r="B126" t="s">
        <v>1128</v>
      </c>
      <c r="C126" s="49">
        <v>60000</v>
      </c>
      <c r="D126" s="49">
        <v>0</v>
      </c>
    </row>
    <row r="127" spans="1:4" x14ac:dyDescent="0.2">
      <c r="A127" t="s">
        <v>1143</v>
      </c>
      <c r="B127" t="s">
        <v>1126</v>
      </c>
      <c r="C127" s="49">
        <v>160000</v>
      </c>
      <c r="D127" s="49">
        <v>0</v>
      </c>
    </row>
    <row r="128" spans="1:4" x14ac:dyDescent="0.2">
      <c r="A128" t="s">
        <v>1143</v>
      </c>
      <c r="B128" t="s">
        <v>1126</v>
      </c>
      <c r="C128" s="49">
        <v>160000</v>
      </c>
      <c r="D128" s="49">
        <v>0</v>
      </c>
    </row>
    <row r="129" spans="1:4" x14ac:dyDescent="0.2">
      <c r="A129" t="s">
        <v>1143</v>
      </c>
      <c r="B129" t="s">
        <v>1126</v>
      </c>
      <c r="C129" s="49">
        <v>160000</v>
      </c>
      <c r="D129" s="49">
        <v>0</v>
      </c>
    </row>
    <row r="130" spans="1:4" x14ac:dyDescent="0.2">
      <c r="A130" t="s">
        <v>1143</v>
      </c>
      <c r="B130" t="s">
        <v>1126</v>
      </c>
      <c r="C130" s="49">
        <v>160000</v>
      </c>
      <c r="D130" s="49">
        <v>0</v>
      </c>
    </row>
    <row r="131" spans="1:4" x14ac:dyDescent="0.2">
      <c r="A131" t="s">
        <v>1143</v>
      </c>
      <c r="B131" t="s">
        <v>1126</v>
      </c>
      <c r="C131" s="49">
        <v>160000</v>
      </c>
      <c r="D131" s="49">
        <v>0</v>
      </c>
    </row>
    <row r="132" spans="1:4" x14ac:dyDescent="0.2">
      <c r="A132" t="s">
        <v>1143</v>
      </c>
      <c r="B132" t="s">
        <v>1126</v>
      </c>
      <c r="C132" s="49">
        <v>160000</v>
      </c>
      <c r="D132" s="49">
        <v>0</v>
      </c>
    </row>
    <row r="133" spans="1:4" x14ac:dyDescent="0.2">
      <c r="A133" t="s">
        <v>1143</v>
      </c>
      <c r="B133" t="s">
        <v>1126</v>
      </c>
      <c r="C133" s="49">
        <v>160000</v>
      </c>
      <c r="D133" s="49">
        <v>0</v>
      </c>
    </row>
    <row r="134" spans="1:4" x14ac:dyDescent="0.2">
      <c r="A134" t="s">
        <v>1143</v>
      </c>
      <c r="B134" t="s">
        <v>1126</v>
      </c>
      <c r="C134" s="49">
        <v>160000</v>
      </c>
      <c r="D134" s="49">
        <v>0</v>
      </c>
    </row>
    <row r="135" spans="1:4" x14ac:dyDescent="0.2">
      <c r="A135" t="s">
        <v>1143</v>
      </c>
      <c r="B135" t="s">
        <v>1126</v>
      </c>
      <c r="C135" s="49">
        <v>160000</v>
      </c>
      <c r="D135" s="49">
        <v>0</v>
      </c>
    </row>
    <row r="136" spans="1:4" x14ac:dyDescent="0.2">
      <c r="A136" t="s">
        <v>1143</v>
      </c>
      <c r="B136" t="s">
        <v>1126</v>
      </c>
      <c r="C136" s="49">
        <v>160000</v>
      </c>
      <c r="D136" s="49">
        <v>0</v>
      </c>
    </row>
    <row r="137" spans="1:4" x14ac:dyDescent="0.2">
      <c r="A137" t="s">
        <v>1143</v>
      </c>
      <c r="B137" t="s">
        <v>1126</v>
      </c>
      <c r="C137" s="49">
        <v>160000</v>
      </c>
      <c r="D137" s="49">
        <v>0</v>
      </c>
    </row>
    <row r="138" spans="1:4" x14ac:dyDescent="0.2">
      <c r="A138" t="s">
        <v>1143</v>
      </c>
      <c r="B138" t="s">
        <v>1126</v>
      </c>
      <c r="C138" s="49">
        <v>160000</v>
      </c>
      <c r="D138" s="49">
        <v>0</v>
      </c>
    </row>
    <row r="139" spans="1:4" x14ac:dyDescent="0.2">
      <c r="A139" t="s">
        <v>1143</v>
      </c>
      <c r="B139" t="s">
        <v>1126</v>
      </c>
      <c r="C139" s="49">
        <v>160000</v>
      </c>
      <c r="D139" s="49">
        <v>0</v>
      </c>
    </row>
    <row r="140" spans="1:4" x14ac:dyDescent="0.2">
      <c r="A140" t="s">
        <v>1143</v>
      </c>
      <c r="B140" t="s">
        <v>1126</v>
      </c>
      <c r="C140" s="49">
        <v>160000</v>
      </c>
      <c r="D140" s="49">
        <v>0</v>
      </c>
    </row>
    <row r="141" spans="1:4" x14ac:dyDescent="0.2">
      <c r="A141" t="s">
        <v>1143</v>
      </c>
      <c r="B141" t="s">
        <v>1126</v>
      </c>
      <c r="C141" s="49">
        <v>160000</v>
      </c>
      <c r="D141" s="49">
        <v>0</v>
      </c>
    </row>
    <row r="142" spans="1:4" x14ac:dyDescent="0.2">
      <c r="A142" t="s">
        <v>1143</v>
      </c>
      <c r="B142" t="s">
        <v>1126</v>
      </c>
      <c r="C142" s="49">
        <v>160000</v>
      </c>
      <c r="D142" s="49">
        <v>0</v>
      </c>
    </row>
    <row r="143" spans="1:4" x14ac:dyDescent="0.2">
      <c r="A143" t="s">
        <v>1143</v>
      </c>
      <c r="B143" t="s">
        <v>1126</v>
      </c>
      <c r="C143" s="49">
        <v>160000</v>
      </c>
      <c r="D143" s="49">
        <v>0</v>
      </c>
    </row>
    <row r="144" spans="1:4" x14ac:dyDescent="0.2">
      <c r="A144" t="s">
        <v>1143</v>
      </c>
      <c r="B144" t="s">
        <v>1126</v>
      </c>
      <c r="C144" s="49">
        <v>160000</v>
      </c>
      <c r="D144" s="49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3DCDC-E9D4-4FEA-8F43-A544467B1520}">
  <sheetPr>
    <tabColor rgb="FF00B0F0"/>
  </sheetPr>
  <dimension ref="A1:I7"/>
  <sheetViews>
    <sheetView workbookViewId="0">
      <selection activeCell="E4" sqref="E4:F5"/>
    </sheetView>
  </sheetViews>
  <sheetFormatPr baseColWidth="10" defaultRowHeight="12.75" x14ac:dyDescent="0.2"/>
  <cols>
    <col min="1" max="1" width="15.33203125" style="79" bestFit="1" customWidth="1"/>
    <col min="2" max="2" width="29.1640625" style="79" customWidth="1"/>
    <col min="3" max="3" width="17.83203125" style="79" customWidth="1"/>
    <col min="4" max="4" width="49" style="79" bestFit="1" customWidth="1"/>
    <col min="5" max="6" width="17.1640625" style="79" bestFit="1" customWidth="1"/>
    <col min="7" max="7" width="21.33203125" style="80" bestFit="1" customWidth="1"/>
    <col min="8" max="8" width="12.1640625" style="80" bestFit="1" customWidth="1"/>
    <col min="9" max="9" width="38.33203125" style="80" bestFit="1" customWidth="1"/>
    <col min="10" max="16384" width="12" style="79"/>
  </cols>
  <sheetData>
    <row r="1" spans="1:9" ht="15" x14ac:dyDescent="0.25">
      <c r="A1" s="84" t="s">
        <v>87</v>
      </c>
      <c r="B1" s="84" t="s">
        <v>88</v>
      </c>
      <c r="C1" s="84" t="s">
        <v>89</v>
      </c>
      <c r="D1" s="84" t="s">
        <v>90</v>
      </c>
      <c r="E1" s="83" t="s">
        <v>91</v>
      </c>
      <c r="F1" s="83" t="s">
        <v>92</v>
      </c>
      <c r="G1" s="80" t="s">
        <v>93</v>
      </c>
      <c r="H1" s="80" t="s">
        <v>94</v>
      </c>
      <c r="I1" s="80" t="s">
        <v>95</v>
      </c>
    </row>
    <row r="2" spans="1:9" x14ac:dyDescent="0.2">
      <c r="A2" s="82">
        <v>44227</v>
      </c>
      <c r="B2" s="80" t="s">
        <v>826</v>
      </c>
      <c r="C2" s="80" t="s">
        <v>747</v>
      </c>
      <c r="D2" s="80" t="s">
        <v>748</v>
      </c>
      <c r="E2" s="81">
        <v>37794676.049999997</v>
      </c>
      <c r="F2" s="81"/>
      <c r="I2" s="80" t="s">
        <v>1197</v>
      </c>
    </row>
    <row r="3" spans="1:9" x14ac:dyDescent="0.2">
      <c r="A3" s="82">
        <v>44227</v>
      </c>
      <c r="B3" s="80" t="s">
        <v>826</v>
      </c>
      <c r="C3" s="80">
        <v>1112001</v>
      </c>
      <c r="D3" s="80" t="s">
        <v>748</v>
      </c>
      <c r="E3" s="81"/>
      <c r="F3" s="81">
        <v>37794676.049999997</v>
      </c>
    </row>
    <row r="4" spans="1:9" x14ac:dyDescent="0.2">
      <c r="A4" s="82">
        <v>44227</v>
      </c>
      <c r="B4" s="80" t="s">
        <v>826</v>
      </c>
      <c r="C4" s="80">
        <v>1112001</v>
      </c>
      <c r="D4" s="80" t="s">
        <v>1196</v>
      </c>
      <c r="E4" s="81">
        <v>26909872249.219997</v>
      </c>
      <c r="F4" s="81"/>
    </row>
    <row r="5" spans="1:9" x14ac:dyDescent="0.2">
      <c r="A5" s="82">
        <v>44227</v>
      </c>
      <c r="B5" s="80" t="s">
        <v>826</v>
      </c>
      <c r="C5" s="80">
        <v>1111002</v>
      </c>
      <c r="D5" s="80" t="s">
        <v>1196</v>
      </c>
      <c r="E5" s="81"/>
      <c r="F5" s="81">
        <v>26909872249.219997</v>
      </c>
    </row>
    <row r="6" spans="1:9" x14ac:dyDescent="0.2">
      <c r="A6" s="82"/>
      <c r="B6" s="80"/>
      <c r="C6" s="80"/>
      <c r="D6" s="80"/>
      <c r="E6" s="81"/>
      <c r="F6" s="81"/>
    </row>
    <row r="7" spans="1:9" x14ac:dyDescent="0.2">
      <c r="E7" s="81"/>
      <c r="F7" s="81"/>
    </row>
  </sheetData>
  <pageMargins left="0.7" right="0.7" top="0.75" bottom="0.75" header="0.3" footer="0.3"/>
  <pageSetup orientation="portrait" horizontalDpi="300" verticalDpi="0" copies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327E8-24F9-4BDA-B4A4-DA165F923023}">
  <sheetPr>
    <tabColor rgb="FFFFC000"/>
  </sheetPr>
  <dimension ref="A1:I243"/>
  <sheetViews>
    <sheetView topLeftCell="A76" zoomScale="115" zoomScaleNormal="115" workbookViewId="0">
      <selection activeCell="E242" sqref="E242"/>
    </sheetView>
  </sheetViews>
  <sheetFormatPr baseColWidth="10" defaultRowHeight="12.75" x14ac:dyDescent="0.2"/>
  <cols>
    <col min="1" max="1" width="15.33203125" style="79" bestFit="1" customWidth="1"/>
    <col min="2" max="2" width="29.1640625" style="79" customWidth="1"/>
    <col min="3" max="3" width="17.83203125" style="87" customWidth="1"/>
    <col min="4" max="4" width="67" style="79" bestFit="1" customWidth="1"/>
    <col min="5" max="5" width="17.1640625" style="81" bestFit="1" customWidth="1"/>
    <col min="6" max="6" width="17.83203125" style="81" bestFit="1" customWidth="1"/>
    <col min="7" max="7" width="21.33203125" style="80" bestFit="1" customWidth="1"/>
    <col min="8" max="8" width="12.1640625" style="80" bestFit="1" customWidth="1"/>
    <col min="9" max="9" width="38.33203125" style="80" bestFit="1" customWidth="1"/>
    <col min="10" max="16384" width="12" style="79"/>
  </cols>
  <sheetData>
    <row r="1" spans="1:9" ht="15" x14ac:dyDescent="0.25">
      <c r="A1" s="84" t="s">
        <v>87</v>
      </c>
      <c r="B1" s="84" t="s">
        <v>88</v>
      </c>
      <c r="C1" s="85" t="s">
        <v>89</v>
      </c>
      <c r="D1" s="84" t="s">
        <v>90</v>
      </c>
      <c r="E1" s="83" t="s">
        <v>91</v>
      </c>
      <c r="F1" s="83" t="s">
        <v>92</v>
      </c>
      <c r="G1" s="80" t="s">
        <v>93</v>
      </c>
      <c r="H1" s="80" t="s">
        <v>94</v>
      </c>
      <c r="I1" s="80" t="s">
        <v>95</v>
      </c>
    </row>
    <row r="2" spans="1:9" x14ac:dyDescent="0.2">
      <c r="A2" s="82">
        <v>44227</v>
      </c>
      <c r="B2" s="80" t="s">
        <v>897</v>
      </c>
      <c r="C2" s="86">
        <v>2131001</v>
      </c>
      <c r="D2" s="80" t="s">
        <v>839</v>
      </c>
      <c r="E2" s="81">
        <v>459581160.96999997</v>
      </c>
      <c r="G2" s="80" t="s">
        <v>840</v>
      </c>
      <c r="H2" s="80" t="s">
        <v>830</v>
      </c>
      <c r="I2" s="80" t="s">
        <v>1199</v>
      </c>
    </row>
    <row r="3" spans="1:9" x14ac:dyDescent="0.2">
      <c r="A3" s="82">
        <v>44227</v>
      </c>
      <c r="B3" s="80" t="s">
        <v>897</v>
      </c>
      <c r="C3" s="86">
        <v>1112001</v>
      </c>
      <c r="D3" s="80" t="s">
        <v>839</v>
      </c>
      <c r="F3" s="81">
        <v>469286118.13</v>
      </c>
      <c r="G3" s="80" t="s">
        <v>841</v>
      </c>
      <c r="H3" s="80" t="s">
        <v>96</v>
      </c>
    </row>
    <row r="4" spans="1:9" x14ac:dyDescent="0.2">
      <c r="A4" s="82">
        <v>44227</v>
      </c>
      <c r="B4" s="80" t="s">
        <v>897</v>
      </c>
      <c r="C4" s="86">
        <v>2131001</v>
      </c>
      <c r="D4" s="80" t="s">
        <v>907</v>
      </c>
      <c r="E4" s="81">
        <v>242391809.12</v>
      </c>
      <c r="G4" s="80" t="s">
        <v>843</v>
      </c>
      <c r="H4" s="80" t="s">
        <v>830</v>
      </c>
    </row>
    <row r="5" spans="1:9" x14ac:dyDescent="0.2">
      <c r="A5" s="82">
        <v>44227</v>
      </c>
      <c r="B5" s="80" t="s">
        <v>897</v>
      </c>
      <c r="C5" s="86">
        <v>1112001</v>
      </c>
      <c r="D5" s="80" t="s">
        <v>907</v>
      </c>
      <c r="F5" s="81">
        <v>242391809.12</v>
      </c>
      <c r="G5" s="80" t="s">
        <v>844</v>
      </c>
      <c r="H5" s="80" t="s">
        <v>96</v>
      </c>
    </row>
    <row r="6" spans="1:9" x14ac:dyDescent="0.2">
      <c r="A6" s="82">
        <v>44227</v>
      </c>
      <c r="B6" s="80" t="s">
        <v>897</v>
      </c>
      <c r="C6" s="86">
        <v>2131001</v>
      </c>
      <c r="D6" s="80" t="s">
        <v>845</v>
      </c>
      <c r="E6" s="81">
        <v>14280000</v>
      </c>
      <c r="G6" s="80" t="s">
        <v>846</v>
      </c>
      <c r="H6" s="80" t="s">
        <v>830</v>
      </c>
    </row>
    <row r="7" spans="1:9" x14ac:dyDescent="0.2">
      <c r="A7" s="82">
        <v>44227</v>
      </c>
      <c r="B7" s="80" t="s">
        <v>897</v>
      </c>
      <c r="C7" s="87">
        <v>1112001</v>
      </c>
      <c r="D7" s="79" t="s">
        <v>845</v>
      </c>
      <c r="E7" s="81">
        <v>0</v>
      </c>
      <c r="F7" s="81">
        <v>14280000</v>
      </c>
      <c r="G7" s="80" t="s">
        <v>847</v>
      </c>
      <c r="H7" s="80" t="s">
        <v>96</v>
      </c>
    </row>
    <row r="8" spans="1:9" x14ac:dyDescent="0.2">
      <c r="A8" s="82">
        <v>44227</v>
      </c>
      <c r="B8" s="80" t="s">
        <v>897</v>
      </c>
      <c r="C8" s="87">
        <v>2131001</v>
      </c>
      <c r="D8" s="79" t="s">
        <v>848</v>
      </c>
      <c r="E8" s="81">
        <v>210650592.51000002</v>
      </c>
      <c r="G8" s="80" t="s">
        <v>851</v>
      </c>
      <c r="H8" s="80" t="s">
        <v>830</v>
      </c>
    </row>
    <row r="9" spans="1:9" x14ac:dyDescent="0.2">
      <c r="A9" s="82">
        <v>44227</v>
      </c>
      <c r="B9" s="80" t="s">
        <v>897</v>
      </c>
      <c r="C9" s="87" t="s">
        <v>551</v>
      </c>
      <c r="D9" s="79" t="s">
        <v>848</v>
      </c>
      <c r="E9" s="81">
        <v>0</v>
      </c>
      <c r="F9" s="81">
        <v>373626.45</v>
      </c>
      <c r="G9" s="80" t="s">
        <v>850</v>
      </c>
      <c r="H9" s="80" t="s">
        <v>833</v>
      </c>
    </row>
    <row r="10" spans="1:9" x14ac:dyDescent="0.2">
      <c r="A10" s="82">
        <v>44227</v>
      </c>
      <c r="B10" s="80" t="s">
        <v>897</v>
      </c>
      <c r="C10" s="87">
        <v>1112001</v>
      </c>
      <c r="D10" s="79" t="s">
        <v>848</v>
      </c>
      <c r="F10" s="81">
        <v>224329504.28999999</v>
      </c>
      <c r="G10" s="80" t="s">
        <v>849</v>
      </c>
      <c r="H10" s="80" t="s">
        <v>96</v>
      </c>
    </row>
    <row r="11" spans="1:9" x14ac:dyDescent="0.2">
      <c r="A11" s="82">
        <v>44227</v>
      </c>
      <c r="B11" s="80" t="s">
        <v>897</v>
      </c>
      <c r="C11" s="87">
        <v>2131001</v>
      </c>
      <c r="D11" s="79" t="s">
        <v>853</v>
      </c>
      <c r="E11" s="81">
        <v>19606580</v>
      </c>
      <c r="G11" s="80" t="s">
        <v>852</v>
      </c>
      <c r="H11" s="80" t="s">
        <v>830</v>
      </c>
    </row>
    <row r="12" spans="1:9" x14ac:dyDescent="0.2">
      <c r="A12" s="82">
        <v>44227</v>
      </c>
      <c r="B12" s="80" t="s">
        <v>897</v>
      </c>
      <c r="C12" s="87">
        <v>1112001</v>
      </c>
      <c r="D12" s="79" t="s">
        <v>853</v>
      </c>
      <c r="F12" s="81">
        <v>19606580</v>
      </c>
      <c r="G12" s="80" t="s">
        <v>854</v>
      </c>
      <c r="H12" s="80" t="s">
        <v>96</v>
      </c>
    </row>
    <row r="13" spans="1:9" x14ac:dyDescent="0.2">
      <c r="A13" s="82">
        <v>44227</v>
      </c>
      <c r="B13" s="80" t="s">
        <v>897</v>
      </c>
      <c r="C13" s="87">
        <v>2131001</v>
      </c>
      <c r="D13" s="79" t="s">
        <v>855</v>
      </c>
      <c r="E13" s="81">
        <v>256003021.44</v>
      </c>
      <c r="H13" s="80" t="s">
        <v>830</v>
      </c>
    </row>
    <row r="14" spans="1:9" x14ac:dyDescent="0.2">
      <c r="A14" s="82">
        <v>44227</v>
      </c>
      <c r="B14" s="80" t="s">
        <v>897</v>
      </c>
      <c r="C14" s="87">
        <v>1112001</v>
      </c>
      <c r="D14" s="79" t="s">
        <v>855</v>
      </c>
      <c r="E14" s="81">
        <v>0</v>
      </c>
      <c r="F14" s="81">
        <v>256003021.44</v>
      </c>
      <c r="G14" s="80" t="s">
        <v>856</v>
      </c>
      <c r="H14" s="80" t="s">
        <v>96</v>
      </c>
    </row>
    <row r="15" spans="1:9" x14ac:dyDescent="0.2">
      <c r="A15" s="82">
        <v>44227</v>
      </c>
      <c r="B15" s="80" t="s">
        <v>897</v>
      </c>
      <c r="C15" s="87">
        <v>2131001</v>
      </c>
      <c r="D15" s="79" t="s">
        <v>832</v>
      </c>
      <c r="E15" s="81">
        <v>379192749.38999999</v>
      </c>
      <c r="G15" s="80" t="s">
        <v>837</v>
      </c>
      <c r="H15" s="80" t="s">
        <v>830</v>
      </c>
    </row>
    <row r="16" spans="1:9" x14ac:dyDescent="0.2">
      <c r="A16" s="82">
        <v>44227</v>
      </c>
      <c r="B16" s="80" t="s">
        <v>897</v>
      </c>
      <c r="C16" s="87">
        <v>1112001</v>
      </c>
      <c r="D16" s="79" t="s">
        <v>832</v>
      </c>
      <c r="F16" s="81">
        <v>379192749.38999999</v>
      </c>
      <c r="G16" s="80" t="s">
        <v>838</v>
      </c>
      <c r="H16" s="80" t="s">
        <v>96</v>
      </c>
    </row>
    <row r="17" spans="1:8" x14ac:dyDescent="0.2">
      <c r="A17" s="82">
        <v>44227</v>
      </c>
      <c r="B17" s="80" t="s">
        <v>897</v>
      </c>
      <c r="C17" s="87">
        <v>2131001</v>
      </c>
      <c r="D17" s="79" t="s">
        <v>858</v>
      </c>
      <c r="E17" s="81">
        <v>27772416</v>
      </c>
      <c r="G17" s="80" t="s">
        <v>857</v>
      </c>
      <c r="H17" s="80" t="s">
        <v>830</v>
      </c>
    </row>
    <row r="18" spans="1:8" x14ac:dyDescent="0.2">
      <c r="A18" s="82">
        <v>44227</v>
      </c>
      <c r="B18" s="80" t="s">
        <v>897</v>
      </c>
      <c r="C18" s="87">
        <v>1112001</v>
      </c>
      <c r="D18" s="79" t="s">
        <v>858</v>
      </c>
      <c r="F18" s="81">
        <v>27772416</v>
      </c>
      <c r="G18" s="80" t="s">
        <v>859</v>
      </c>
      <c r="H18" s="80" t="s">
        <v>96</v>
      </c>
    </row>
    <row r="19" spans="1:8" x14ac:dyDescent="0.2">
      <c r="A19" s="82">
        <v>44227</v>
      </c>
      <c r="B19" s="80" t="s">
        <v>897</v>
      </c>
      <c r="C19" s="87">
        <v>2131001</v>
      </c>
      <c r="D19" s="79" t="s">
        <v>831</v>
      </c>
      <c r="E19" s="81">
        <v>107780437.16999999</v>
      </c>
      <c r="G19" s="80" t="s">
        <v>834</v>
      </c>
      <c r="H19" s="80" t="s">
        <v>830</v>
      </c>
    </row>
    <row r="20" spans="1:8" x14ac:dyDescent="0.2">
      <c r="A20" s="82">
        <v>44227</v>
      </c>
      <c r="B20" s="80" t="s">
        <v>897</v>
      </c>
      <c r="C20" s="87">
        <v>2131001</v>
      </c>
      <c r="D20" s="79" t="s">
        <v>831</v>
      </c>
      <c r="E20" s="81">
        <v>0</v>
      </c>
      <c r="F20" s="81">
        <v>5029925.32</v>
      </c>
      <c r="G20" s="80" t="s">
        <v>835</v>
      </c>
      <c r="H20" s="80" t="s">
        <v>833</v>
      </c>
    </row>
    <row r="21" spans="1:8" x14ac:dyDescent="0.2">
      <c r="A21" s="82">
        <v>44227</v>
      </c>
      <c r="B21" s="80" t="s">
        <v>897</v>
      </c>
      <c r="C21" s="87">
        <v>1112001</v>
      </c>
      <c r="D21" s="79" t="s">
        <v>831</v>
      </c>
      <c r="E21" s="81">
        <v>0</v>
      </c>
      <c r="F21" s="81">
        <v>102750511.84999999</v>
      </c>
      <c r="G21" s="80" t="s">
        <v>836</v>
      </c>
      <c r="H21" s="80" t="s">
        <v>96</v>
      </c>
    </row>
    <row r="22" spans="1:8" x14ac:dyDescent="0.2">
      <c r="A22" s="82">
        <v>44227</v>
      </c>
      <c r="B22" s="80" t="s">
        <v>897</v>
      </c>
      <c r="C22" s="87">
        <v>2131001</v>
      </c>
      <c r="D22" s="79" t="s">
        <v>861</v>
      </c>
      <c r="E22" s="81">
        <v>13386000</v>
      </c>
      <c r="G22" s="80" t="s">
        <v>860</v>
      </c>
      <c r="H22" s="80" t="s">
        <v>830</v>
      </c>
    </row>
    <row r="23" spans="1:8" x14ac:dyDescent="0.2">
      <c r="A23" s="82">
        <v>44227</v>
      </c>
      <c r="B23" s="80" t="s">
        <v>897</v>
      </c>
      <c r="C23" s="87">
        <v>1112001</v>
      </c>
      <c r="D23" s="79" t="s">
        <v>861</v>
      </c>
      <c r="E23" s="81">
        <v>0</v>
      </c>
      <c r="F23" s="81">
        <v>13386000</v>
      </c>
      <c r="G23" s="80" t="s">
        <v>862</v>
      </c>
      <c r="H23" s="80" t="s">
        <v>96</v>
      </c>
    </row>
    <row r="24" spans="1:8" x14ac:dyDescent="0.2">
      <c r="A24" s="82">
        <v>44227</v>
      </c>
      <c r="B24" s="80" t="s">
        <v>897</v>
      </c>
      <c r="C24" s="87">
        <v>2131001</v>
      </c>
      <c r="D24" s="79" t="s">
        <v>864</v>
      </c>
      <c r="E24" s="81">
        <v>11510000</v>
      </c>
      <c r="G24" s="80" t="s">
        <v>863</v>
      </c>
      <c r="H24" s="80" t="s">
        <v>830</v>
      </c>
    </row>
    <row r="25" spans="1:8" x14ac:dyDescent="0.2">
      <c r="A25" s="82">
        <v>44227</v>
      </c>
      <c r="B25" s="80" t="s">
        <v>897</v>
      </c>
      <c r="C25" s="87">
        <v>1112001</v>
      </c>
      <c r="D25" s="79" t="s">
        <v>864</v>
      </c>
      <c r="F25" s="81">
        <v>11510000</v>
      </c>
      <c r="G25" s="80" t="s">
        <v>865</v>
      </c>
      <c r="H25" s="80" t="s">
        <v>96</v>
      </c>
    </row>
    <row r="26" spans="1:8" x14ac:dyDescent="0.2">
      <c r="A26" s="82">
        <v>44227</v>
      </c>
      <c r="B26" s="80" t="s">
        <v>897</v>
      </c>
      <c r="C26" s="87">
        <v>2131001</v>
      </c>
      <c r="D26" s="79" t="s">
        <v>908</v>
      </c>
      <c r="E26" s="81">
        <v>451023750.86000001</v>
      </c>
      <c r="G26" s="80" t="s">
        <v>866</v>
      </c>
      <c r="H26" s="80" t="s">
        <v>830</v>
      </c>
    </row>
    <row r="27" spans="1:8" x14ac:dyDescent="0.2">
      <c r="A27" s="82">
        <v>44227</v>
      </c>
      <c r="B27" s="80" t="s">
        <v>897</v>
      </c>
      <c r="C27" s="87">
        <v>1112001</v>
      </c>
      <c r="D27" s="79" t="s">
        <v>908</v>
      </c>
      <c r="E27" s="81">
        <v>0</v>
      </c>
      <c r="F27" s="81">
        <v>451023750.86000001</v>
      </c>
      <c r="G27" s="80" t="s">
        <v>867</v>
      </c>
      <c r="H27" s="80" t="s">
        <v>96</v>
      </c>
    </row>
    <row r="28" spans="1:8" x14ac:dyDescent="0.2">
      <c r="A28" s="82">
        <v>44227</v>
      </c>
      <c r="B28" s="80" t="s">
        <v>897</v>
      </c>
      <c r="C28" s="87">
        <v>2131001</v>
      </c>
      <c r="D28" s="79" t="s">
        <v>900</v>
      </c>
      <c r="E28" s="81">
        <v>19940000</v>
      </c>
      <c r="G28" s="80" t="s">
        <v>898</v>
      </c>
      <c r="H28" s="80" t="s">
        <v>830</v>
      </c>
    </row>
    <row r="29" spans="1:8" x14ac:dyDescent="0.2">
      <c r="A29" s="82">
        <v>44227</v>
      </c>
      <c r="B29" s="80" t="s">
        <v>897</v>
      </c>
      <c r="C29" s="87">
        <v>2131001</v>
      </c>
      <c r="D29" s="79" t="s">
        <v>945</v>
      </c>
      <c r="E29" s="81">
        <v>15280000</v>
      </c>
      <c r="G29" s="80" t="s">
        <v>946</v>
      </c>
      <c r="H29" s="80" t="s">
        <v>830</v>
      </c>
    </row>
    <row r="30" spans="1:8" x14ac:dyDescent="0.2">
      <c r="A30" s="82">
        <v>44227</v>
      </c>
      <c r="B30" s="80" t="s">
        <v>897</v>
      </c>
      <c r="C30" s="87">
        <v>1112001</v>
      </c>
      <c r="D30" s="79" t="s">
        <v>945</v>
      </c>
      <c r="E30" s="81">
        <v>0</v>
      </c>
      <c r="F30" s="81">
        <v>15280000</v>
      </c>
      <c r="G30" s="80" t="s">
        <v>947</v>
      </c>
      <c r="H30" s="80" t="s">
        <v>96</v>
      </c>
    </row>
    <row r="31" spans="1:8" x14ac:dyDescent="0.2">
      <c r="A31" s="82">
        <v>44227</v>
      </c>
      <c r="B31" s="80" t="s">
        <v>897</v>
      </c>
      <c r="C31" s="87">
        <v>2131001</v>
      </c>
      <c r="D31" s="79" t="s">
        <v>992</v>
      </c>
      <c r="E31" s="81">
        <v>15047000</v>
      </c>
      <c r="G31" s="80" t="s">
        <v>993</v>
      </c>
      <c r="H31" s="80" t="s">
        <v>830</v>
      </c>
    </row>
    <row r="32" spans="1:8" x14ac:dyDescent="0.2">
      <c r="A32" s="82">
        <v>44227</v>
      </c>
      <c r="B32" s="80" t="s">
        <v>897</v>
      </c>
      <c r="C32" s="87">
        <v>1112001</v>
      </c>
      <c r="D32" s="79" t="s">
        <v>992</v>
      </c>
      <c r="E32" s="81">
        <v>0</v>
      </c>
      <c r="F32" s="81">
        <v>15047000</v>
      </c>
      <c r="G32" s="80" t="s">
        <v>994</v>
      </c>
      <c r="H32" s="80" t="s">
        <v>96</v>
      </c>
    </row>
    <row r="33" spans="1:8" x14ac:dyDescent="0.2">
      <c r="A33" s="82">
        <v>44227</v>
      </c>
      <c r="B33" s="80" t="s">
        <v>897</v>
      </c>
      <c r="C33" s="87">
        <v>2131001</v>
      </c>
      <c r="D33" s="79" t="s">
        <v>1057</v>
      </c>
      <c r="E33" s="81">
        <v>32040000</v>
      </c>
      <c r="G33" s="80" t="s">
        <v>1058</v>
      </c>
      <c r="H33" s="80" t="s">
        <v>830</v>
      </c>
    </row>
    <row r="34" spans="1:8" x14ac:dyDescent="0.2">
      <c r="A34" s="82">
        <v>44227</v>
      </c>
      <c r="B34" s="80" t="s">
        <v>897</v>
      </c>
      <c r="C34" s="87">
        <v>1112001</v>
      </c>
      <c r="D34" s="79" t="s">
        <v>1057</v>
      </c>
      <c r="E34" s="81">
        <v>0</v>
      </c>
      <c r="F34" s="81">
        <v>32040000</v>
      </c>
      <c r="G34" s="80" t="s">
        <v>1059</v>
      </c>
      <c r="H34" s="80" t="s">
        <v>96</v>
      </c>
    </row>
    <row r="35" spans="1:8" x14ac:dyDescent="0.2">
      <c r="A35" s="82">
        <v>44227</v>
      </c>
      <c r="B35" s="80" t="s">
        <v>897</v>
      </c>
      <c r="C35" s="87">
        <v>2131001</v>
      </c>
      <c r="D35" s="79" t="s">
        <v>1110</v>
      </c>
      <c r="E35" s="81">
        <v>18000000</v>
      </c>
      <c r="G35" s="80" t="s">
        <v>1111</v>
      </c>
      <c r="H35" s="80" t="s">
        <v>830</v>
      </c>
    </row>
    <row r="36" spans="1:8" x14ac:dyDescent="0.2">
      <c r="A36" s="82">
        <v>44227</v>
      </c>
      <c r="B36" s="80" t="s">
        <v>897</v>
      </c>
      <c r="C36" s="87">
        <v>1112001</v>
      </c>
      <c r="D36" s="79" t="s">
        <v>1110</v>
      </c>
      <c r="E36" s="81">
        <v>0</v>
      </c>
      <c r="F36" s="81">
        <v>18000000</v>
      </c>
      <c r="G36" s="80" t="s">
        <v>1112</v>
      </c>
      <c r="H36" s="80" t="s">
        <v>96</v>
      </c>
    </row>
    <row r="37" spans="1:8" x14ac:dyDescent="0.2">
      <c r="A37" s="82">
        <v>44227</v>
      </c>
      <c r="B37" s="80" t="s">
        <v>897</v>
      </c>
      <c r="C37" s="87">
        <v>2131001</v>
      </c>
      <c r="D37" s="79" t="s">
        <v>921</v>
      </c>
      <c r="E37" s="81">
        <v>272305700.47000003</v>
      </c>
      <c r="G37" s="80" t="s">
        <v>922</v>
      </c>
      <c r="H37" s="80" t="s">
        <v>830</v>
      </c>
    </row>
    <row r="38" spans="1:8" x14ac:dyDescent="0.2">
      <c r="A38" s="82">
        <v>44227</v>
      </c>
      <c r="B38" s="80" t="s">
        <v>897</v>
      </c>
      <c r="C38" s="87">
        <v>1112001</v>
      </c>
      <c r="D38" s="79" t="s">
        <v>921</v>
      </c>
      <c r="E38" s="81">
        <v>0</v>
      </c>
      <c r="F38" s="81">
        <v>272305700.47000003</v>
      </c>
      <c r="G38" s="80" t="s">
        <v>923</v>
      </c>
      <c r="H38" s="80" t="s">
        <v>96</v>
      </c>
    </row>
    <row r="39" spans="1:8" x14ac:dyDescent="0.2">
      <c r="A39" s="82">
        <v>44227</v>
      </c>
      <c r="B39" s="80" t="s">
        <v>897</v>
      </c>
      <c r="C39" s="87">
        <v>2131001</v>
      </c>
      <c r="D39" s="79" t="s">
        <v>995</v>
      </c>
      <c r="E39" s="81">
        <v>816353935.05999994</v>
      </c>
      <c r="G39" s="80" t="s">
        <v>996</v>
      </c>
      <c r="H39" s="80" t="s">
        <v>830</v>
      </c>
    </row>
    <row r="40" spans="1:8" x14ac:dyDescent="0.2">
      <c r="A40" s="82">
        <v>44227</v>
      </c>
      <c r="B40" s="80" t="s">
        <v>897</v>
      </c>
      <c r="C40" s="87">
        <v>1112001</v>
      </c>
      <c r="D40" s="79" t="s">
        <v>995</v>
      </c>
      <c r="E40" s="81">
        <v>0</v>
      </c>
      <c r="F40" s="81">
        <v>796353935.05999994</v>
      </c>
      <c r="G40" s="80" t="s">
        <v>997</v>
      </c>
      <c r="H40" s="80" t="s">
        <v>96</v>
      </c>
    </row>
    <row r="41" spans="1:8" x14ac:dyDescent="0.2">
      <c r="A41" s="82">
        <v>44227</v>
      </c>
      <c r="B41" s="80" t="s">
        <v>897</v>
      </c>
      <c r="C41" s="87" t="s">
        <v>324</v>
      </c>
      <c r="D41" s="79" t="s">
        <v>995</v>
      </c>
      <c r="E41" s="81">
        <v>0</v>
      </c>
      <c r="F41" s="81">
        <v>20000000</v>
      </c>
      <c r="G41" s="80" t="s">
        <v>998</v>
      </c>
      <c r="H41" s="80" t="s">
        <v>96</v>
      </c>
    </row>
    <row r="42" spans="1:8" x14ac:dyDescent="0.2">
      <c r="A42" s="82">
        <v>44227</v>
      </c>
      <c r="B42" s="80" t="s">
        <v>897</v>
      </c>
      <c r="C42" s="87">
        <v>2131001</v>
      </c>
      <c r="D42" s="79" t="s">
        <v>1076</v>
      </c>
      <c r="E42" s="81">
        <v>733467911.70000005</v>
      </c>
      <c r="G42" s="80" t="s">
        <v>1077</v>
      </c>
      <c r="H42" s="80" t="s">
        <v>830</v>
      </c>
    </row>
    <row r="43" spans="1:8" x14ac:dyDescent="0.2">
      <c r="A43" s="82">
        <v>44227</v>
      </c>
      <c r="B43" s="80" t="s">
        <v>897</v>
      </c>
      <c r="C43" s="87" t="s">
        <v>326</v>
      </c>
      <c r="D43" s="79" t="s">
        <v>1076</v>
      </c>
      <c r="E43" s="81">
        <v>0</v>
      </c>
      <c r="F43" s="81">
        <v>733467911.70000005</v>
      </c>
      <c r="G43" s="80" t="s">
        <v>1078</v>
      </c>
      <c r="H43" s="80" t="s">
        <v>96</v>
      </c>
    </row>
    <row r="44" spans="1:8" x14ac:dyDescent="0.2">
      <c r="A44" s="82">
        <v>44227</v>
      </c>
      <c r="B44" s="80" t="s">
        <v>897</v>
      </c>
      <c r="C44" s="87">
        <v>2131001</v>
      </c>
      <c r="D44" s="79" t="s">
        <v>1079</v>
      </c>
      <c r="E44" s="81">
        <v>153986627.88</v>
      </c>
      <c r="G44" s="80" t="s">
        <v>1080</v>
      </c>
      <c r="H44" s="80" t="s">
        <v>830</v>
      </c>
    </row>
    <row r="45" spans="1:8" x14ac:dyDescent="0.2">
      <c r="A45" s="82">
        <v>44227</v>
      </c>
      <c r="B45" s="80" t="s">
        <v>897</v>
      </c>
      <c r="C45" s="87" t="s">
        <v>326</v>
      </c>
      <c r="D45" s="79" t="s">
        <v>1079</v>
      </c>
      <c r="E45" s="81">
        <v>0</v>
      </c>
      <c r="F45" s="81">
        <v>153986627.88</v>
      </c>
      <c r="G45" s="80" t="s">
        <v>1081</v>
      </c>
      <c r="H45" s="80" t="s">
        <v>96</v>
      </c>
    </row>
    <row r="46" spans="1:8" x14ac:dyDescent="0.2">
      <c r="A46" s="82">
        <v>44227</v>
      </c>
      <c r="B46" s="80" t="s">
        <v>897</v>
      </c>
      <c r="C46" s="87">
        <v>2131001</v>
      </c>
      <c r="D46" s="79" t="s">
        <v>1115</v>
      </c>
      <c r="E46" s="81">
        <v>61146170.579999998</v>
      </c>
      <c r="F46" s="81">
        <v>0</v>
      </c>
      <c r="G46" s="80" t="s">
        <v>1114</v>
      </c>
      <c r="H46" s="80" t="s">
        <v>830</v>
      </c>
    </row>
    <row r="47" spans="1:8" x14ac:dyDescent="0.2">
      <c r="A47" s="82">
        <v>44227</v>
      </c>
      <c r="B47" s="80" t="s">
        <v>897</v>
      </c>
      <c r="C47" s="87">
        <v>1133001</v>
      </c>
      <c r="D47" s="79" t="s">
        <v>1115</v>
      </c>
      <c r="E47" s="81">
        <v>0</v>
      </c>
      <c r="F47" s="81">
        <v>61146170.579999998</v>
      </c>
      <c r="G47" s="80" t="s">
        <v>1114</v>
      </c>
      <c r="H47" s="80" t="s">
        <v>96</v>
      </c>
    </row>
    <row r="48" spans="1:8" x14ac:dyDescent="0.2">
      <c r="A48" s="82">
        <v>44227</v>
      </c>
      <c r="B48" s="80" t="s">
        <v>897</v>
      </c>
      <c r="C48" s="87">
        <v>2131001</v>
      </c>
      <c r="D48" s="79" t="s">
        <v>882</v>
      </c>
      <c r="E48" s="81">
        <v>4194424.0999999996</v>
      </c>
      <c r="G48" s="80" t="s">
        <v>883</v>
      </c>
      <c r="H48" s="80" t="s">
        <v>830</v>
      </c>
    </row>
    <row r="49" spans="1:8" x14ac:dyDescent="0.2">
      <c r="A49" s="82">
        <v>44227</v>
      </c>
      <c r="B49" s="80" t="s">
        <v>897</v>
      </c>
      <c r="C49" s="87" t="s">
        <v>166</v>
      </c>
      <c r="D49" s="79" t="s">
        <v>882</v>
      </c>
      <c r="E49" s="81">
        <v>0</v>
      </c>
      <c r="F49" s="81">
        <v>4194424.0999999996</v>
      </c>
      <c r="H49" s="80" t="s">
        <v>96</v>
      </c>
    </row>
    <row r="50" spans="1:8" x14ac:dyDescent="0.2">
      <c r="A50" s="82">
        <v>44227</v>
      </c>
      <c r="B50" s="80" t="s">
        <v>897</v>
      </c>
      <c r="C50" s="87">
        <v>2131001</v>
      </c>
      <c r="D50" s="79" t="s">
        <v>828</v>
      </c>
      <c r="E50" s="81">
        <v>77873704.519999996</v>
      </c>
      <c r="G50" s="80" t="s">
        <v>884</v>
      </c>
      <c r="H50" s="80" t="s">
        <v>830</v>
      </c>
    </row>
    <row r="51" spans="1:8" x14ac:dyDescent="0.2">
      <c r="A51" s="82">
        <v>44227</v>
      </c>
      <c r="B51" s="80" t="s">
        <v>897</v>
      </c>
      <c r="C51" s="87" t="s">
        <v>166</v>
      </c>
      <c r="D51" s="79" t="s">
        <v>828</v>
      </c>
      <c r="E51" s="81">
        <v>0</v>
      </c>
      <c r="F51" s="81">
        <v>77873704.519999996</v>
      </c>
      <c r="H51" s="80" t="s">
        <v>96</v>
      </c>
    </row>
    <row r="52" spans="1:8" x14ac:dyDescent="0.2">
      <c r="A52" s="82">
        <v>44227</v>
      </c>
      <c r="B52" s="80" t="s">
        <v>897</v>
      </c>
      <c r="C52" s="87">
        <v>2131001</v>
      </c>
      <c r="D52" s="79" t="s">
        <v>912</v>
      </c>
      <c r="E52" s="81">
        <v>2000260.79</v>
      </c>
      <c r="G52" s="80" t="s">
        <v>885</v>
      </c>
      <c r="H52" s="80" t="s">
        <v>830</v>
      </c>
    </row>
    <row r="53" spans="1:8" x14ac:dyDescent="0.2">
      <c r="A53" s="82">
        <v>44227</v>
      </c>
      <c r="B53" s="80" t="s">
        <v>897</v>
      </c>
      <c r="C53" s="87" t="s">
        <v>166</v>
      </c>
      <c r="D53" s="79" t="s">
        <v>912</v>
      </c>
      <c r="E53" s="81">
        <v>0</v>
      </c>
      <c r="F53" s="81">
        <v>2000260.79</v>
      </c>
      <c r="H53" s="80" t="s">
        <v>96</v>
      </c>
    </row>
    <row r="54" spans="1:8" x14ac:dyDescent="0.2">
      <c r="A54" s="82">
        <v>44227</v>
      </c>
      <c r="B54" s="80" t="s">
        <v>897</v>
      </c>
      <c r="C54" s="87">
        <v>2131001</v>
      </c>
      <c r="D54" s="79" t="s">
        <v>951</v>
      </c>
      <c r="E54" s="81">
        <v>291475233.08999997</v>
      </c>
      <c r="G54" s="80" t="s">
        <v>952</v>
      </c>
      <c r="H54" s="80" t="s">
        <v>830</v>
      </c>
    </row>
    <row r="55" spans="1:8" x14ac:dyDescent="0.2">
      <c r="A55" s="82">
        <v>44227</v>
      </c>
      <c r="B55" s="80" t="s">
        <v>897</v>
      </c>
      <c r="C55" s="87">
        <v>2131001</v>
      </c>
      <c r="D55" s="79" t="s">
        <v>988</v>
      </c>
      <c r="E55" s="81">
        <v>5459757.8700000001</v>
      </c>
      <c r="G55" s="80" t="s">
        <v>989</v>
      </c>
      <c r="H55" s="80" t="s">
        <v>830</v>
      </c>
    </row>
    <row r="56" spans="1:8" x14ac:dyDescent="0.2">
      <c r="A56" s="82">
        <v>44227</v>
      </c>
      <c r="B56" s="80" t="s">
        <v>897</v>
      </c>
      <c r="C56" s="87">
        <v>1133001</v>
      </c>
      <c r="D56" s="79" t="s">
        <v>988</v>
      </c>
      <c r="E56" s="81">
        <v>0</v>
      </c>
      <c r="F56" s="81">
        <v>5459757.8700000001</v>
      </c>
      <c r="G56" s="80" t="s">
        <v>989</v>
      </c>
      <c r="H56" s="80" t="s">
        <v>96</v>
      </c>
    </row>
    <row r="57" spans="1:8" x14ac:dyDescent="0.2">
      <c r="A57" s="82">
        <v>44227</v>
      </c>
      <c r="B57" s="80" t="s">
        <v>897</v>
      </c>
      <c r="C57" s="87">
        <v>2131001</v>
      </c>
      <c r="D57" s="79" t="s">
        <v>990</v>
      </c>
      <c r="E57" s="81">
        <v>14052538.23</v>
      </c>
      <c r="G57" s="80" t="s">
        <v>991</v>
      </c>
      <c r="H57" s="80" t="s">
        <v>830</v>
      </c>
    </row>
    <row r="58" spans="1:8" x14ac:dyDescent="0.2">
      <c r="A58" s="82">
        <v>44227</v>
      </c>
      <c r="B58" s="80" t="s">
        <v>897</v>
      </c>
      <c r="C58" s="87">
        <v>1133001</v>
      </c>
      <c r="D58" s="79" t="s">
        <v>990</v>
      </c>
      <c r="E58" s="81">
        <v>0</v>
      </c>
      <c r="F58" s="81">
        <v>14052538.23</v>
      </c>
      <c r="G58" s="80" t="s">
        <v>991</v>
      </c>
      <c r="H58" s="80" t="s">
        <v>96</v>
      </c>
    </row>
    <row r="59" spans="1:8" x14ac:dyDescent="0.2">
      <c r="A59" s="82">
        <v>44227</v>
      </c>
      <c r="B59" s="80" t="s">
        <v>897</v>
      </c>
      <c r="C59" s="87">
        <v>2131001</v>
      </c>
      <c r="D59" s="79" t="s">
        <v>951</v>
      </c>
      <c r="E59" s="81">
        <v>0</v>
      </c>
      <c r="F59" s="81">
        <v>528566.81000000006</v>
      </c>
      <c r="G59" s="80" t="s">
        <v>954</v>
      </c>
      <c r="H59" s="80" t="s">
        <v>833</v>
      </c>
    </row>
    <row r="60" spans="1:8" x14ac:dyDescent="0.2">
      <c r="A60" s="82">
        <v>44227</v>
      </c>
      <c r="B60" s="80" t="s">
        <v>897</v>
      </c>
      <c r="C60" s="87">
        <v>2131001</v>
      </c>
      <c r="D60" s="79" t="s">
        <v>1048</v>
      </c>
      <c r="E60" s="81">
        <v>438927120.84999996</v>
      </c>
      <c r="G60" s="80" t="s">
        <v>1041</v>
      </c>
      <c r="H60" s="80" t="s">
        <v>830</v>
      </c>
    </row>
    <row r="61" spans="1:8" x14ac:dyDescent="0.2">
      <c r="A61" s="82">
        <v>44227</v>
      </c>
      <c r="B61" s="80" t="s">
        <v>897</v>
      </c>
      <c r="C61" s="87">
        <v>5121001</v>
      </c>
      <c r="D61" s="79" t="s">
        <v>1048</v>
      </c>
      <c r="E61" s="81">
        <v>0</v>
      </c>
      <c r="F61" s="81">
        <v>1796762.65</v>
      </c>
      <c r="G61" s="80" t="s">
        <v>1042</v>
      </c>
      <c r="H61" s="80" t="s">
        <v>833</v>
      </c>
    </row>
    <row r="62" spans="1:8" x14ac:dyDescent="0.2">
      <c r="A62" s="82">
        <v>44227</v>
      </c>
      <c r="B62" s="80" t="s">
        <v>897</v>
      </c>
      <c r="C62" s="87">
        <v>2131001</v>
      </c>
      <c r="D62" s="79" t="s">
        <v>1052</v>
      </c>
      <c r="E62" s="81">
        <v>12755446.74</v>
      </c>
      <c r="G62" s="80" t="s">
        <v>1053</v>
      </c>
      <c r="H62" s="80" t="s">
        <v>830</v>
      </c>
    </row>
    <row r="63" spans="1:8" x14ac:dyDescent="0.2">
      <c r="A63" s="82">
        <v>44227</v>
      </c>
      <c r="B63" s="80" t="s">
        <v>897</v>
      </c>
      <c r="C63" s="87">
        <v>1133001</v>
      </c>
      <c r="D63" s="79" t="s">
        <v>1052</v>
      </c>
      <c r="E63" s="81">
        <v>0</v>
      </c>
      <c r="F63" s="81">
        <v>12755446.74</v>
      </c>
      <c r="G63" s="80" t="s">
        <v>1053</v>
      </c>
      <c r="H63" s="80" t="s">
        <v>96</v>
      </c>
    </row>
    <row r="64" spans="1:8" x14ac:dyDescent="0.2">
      <c r="A64" s="82">
        <v>44227</v>
      </c>
      <c r="B64" s="80" t="s">
        <v>897</v>
      </c>
      <c r="C64" s="87">
        <v>2131001</v>
      </c>
      <c r="D64" s="79" t="s">
        <v>951</v>
      </c>
      <c r="E64" s="81">
        <v>15989960.41</v>
      </c>
      <c r="G64" s="80" t="s">
        <v>953</v>
      </c>
      <c r="H64" s="80" t="s">
        <v>830</v>
      </c>
    </row>
    <row r="65" spans="1:8" x14ac:dyDescent="0.2">
      <c r="A65" s="82">
        <v>44227</v>
      </c>
      <c r="B65" s="80" t="s">
        <v>897</v>
      </c>
      <c r="C65" s="87">
        <v>1112001</v>
      </c>
      <c r="D65" s="79" t="s">
        <v>951</v>
      </c>
      <c r="E65" s="81">
        <v>0</v>
      </c>
      <c r="F65" s="81">
        <v>306936626.69</v>
      </c>
      <c r="G65" s="80" t="s">
        <v>955</v>
      </c>
      <c r="H65" s="80" t="s">
        <v>96</v>
      </c>
    </row>
    <row r="66" spans="1:8" x14ac:dyDescent="0.2">
      <c r="A66" s="82">
        <v>44227</v>
      </c>
      <c r="B66" s="80" t="s">
        <v>897</v>
      </c>
      <c r="C66" s="87">
        <v>2131001</v>
      </c>
      <c r="D66" s="79" t="s">
        <v>1048</v>
      </c>
      <c r="E66" s="81">
        <v>51735125.710000001</v>
      </c>
      <c r="G66" s="80" t="s">
        <v>1043</v>
      </c>
      <c r="H66" s="80" t="s">
        <v>830</v>
      </c>
    </row>
    <row r="67" spans="1:8" x14ac:dyDescent="0.2">
      <c r="A67" s="82">
        <v>44227</v>
      </c>
      <c r="B67" s="80" t="s">
        <v>897</v>
      </c>
      <c r="C67" s="87">
        <v>1112001</v>
      </c>
      <c r="D67" s="79" t="s">
        <v>1048</v>
      </c>
      <c r="E67" s="81">
        <v>0</v>
      </c>
      <c r="F67" s="81">
        <v>488803526.57999998</v>
      </c>
      <c r="G67" s="80" t="s">
        <v>1044</v>
      </c>
      <c r="H67" s="80" t="s">
        <v>96</v>
      </c>
    </row>
    <row r="68" spans="1:8" x14ac:dyDescent="0.2">
      <c r="A68" s="82">
        <v>44227</v>
      </c>
      <c r="B68" s="80" t="s">
        <v>897</v>
      </c>
      <c r="C68" s="87">
        <v>1133001</v>
      </c>
      <c r="D68" s="79" t="s">
        <v>1048</v>
      </c>
      <c r="E68" s="81">
        <v>0</v>
      </c>
      <c r="F68" s="81">
        <v>61957.33</v>
      </c>
      <c r="G68" s="80" t="s">
        <v>1044</v>
      </c>
      <c r="H68" s="80" t="s">
        <v>842</v>
      </c>
    </row>
    <row r="69" spans="1:8" x14ac:dyDescent="0.2">
      <c r="A69" s="82">
        <v>44227</v>
      </c>
      <c r="B69" s="80" t="s">
        <v>897</v>
      </c>
      <c r="C69" s="87">
        <v>2131001</v>
      </c>
      <c r="D69" s="79" t="s">
        <v>942</v>
      </c>
      <c r="E69" s="81">
        <v>207589536.31</v>
      </c>
      <c r="G69" s="80" t="s">
        <v>943</v>
      </c>
      <c r="H69" s="80" t="s">
        <v>830</v>
      </c>
    </row>
    <row r="70" spans="1:8" x14ac:dyDescent="0.2">
      <c r="A70" s="82">
        <v>44227</v>
      </c>
      <c r="B70" s="80" t="s">
        <v>897</v>
      </c>
      <c r="C70" s="87">
        <v>1112001</v>
      </c>
      <c r="D70" s="79" t="s">
        <v>942</v>
      </c>
      <c r="E70" s="81">
        <v>0</v>
      </c>
      <c r="F70" s="81">
        <v>186830582.74000001</v>
      </c>
      <c r="G70" s="80" t="s">
        <v>944</v>
      </c>
      <c r="H70" s="80" t="s">
        <v>96</v>
      </c>
    </row>
    <row r="71" spans="1:8" x14ac:dyDescent="0.2">
      <c r="A71" s="82">
        <v>44227</v>
      </c>
      <c r="B71" s="80" t="s">
        <v>897</v>
      </c>
      <c r="C71" s="87" t="s">
        <v>551</v>
      </c>
      <c r="D71" s="79" t="s">
        <v>942</v>
      </c>
      <c r="E71" s="81">
        <v>0</v>
      </c>
      <c r="F71" s="81">
        <v>20758953.57</v>
      </c>
      <c r="G71" s="80" t="s">
        <v>943</v>
      </c>
      <c r="H71" s="80" t="s">
        <v>833</v>
      </c>
    </row>
    <row r="72" spans="1:8" x14ac:dyDescent="0.2">
      <c r="A72" s="82">
        <v>44227</v>
      </c>
      <c r="B72" s="80" t="s">
        <v>897</v>
      </c>
      <c r="C72" s="87">
        <v>2131001</v>
      </c>
      <c r="D72" s="79" t="s">
        <v>1069</v>
      </c>
      <c r="E72" s="81">
        <v>169106729.90000001</v>
      </c>
      <c r="G72" s="80" t="s">
        <v>1070</v>
      </c>
      <c r="H72" s="80" t="s">
        <v>830</v>
      </c>
    </row>
    <row r="73" spans="1:8" x14ac:dyDescent="0.2">
      <c r="A73" s="82">
        <v>44227</v>
      </c>
      <c r="B73" s="80" t="s">
        <v>897</v>
      </c>
      <c r="C73" s="87">
        <v>1112001</v>
      </c>
      <c r="D73" s="79" t="s">
        <v>1069</v>
      </c>
      <c r="E73" s="81">
        <v>0</v>
      </c>
      <c r="F73" s="81">
        <v>152196056.91</v>
      </c>
      <c r="G73" s="80" t="s">
        <v>1071</v>
      </c>
      <c r="H73" s="80" t="s">
        <v>96</v>
      </c>
    </row>
    <row r="74" spans="1:8" x14ac:dyDescent="0.2">
      <c r="A74" s="82">
        <v>44227</v>
      </c>
      <c r="B74" s="80" t="s">
        <v>897</v>
      </c>
      <c r="C74" s="87">
        <v>1133001</v>
      </c>
      <c r="D74" s="79" t="s">
        <v>1069</v>
      </c>
      <c r="E74" s="81">
        <v>0</v>
      </c>
      <c r="F74" s="81">
        <v>16910672.989999998</v>
      </c>
      <c r="G74" s="80" t="s">
        <v>1071</v>
      </c>
      <c r="H74" s="80" t="s">
        <v>842</v>
      </c>
    </row>
    <row r="75" spans="1:8" x14ac:dyDescent="0.2">
      <c r="A75" s="82">
        <v>44227</v>
      </c>
      <c r="B75" s="80" t="s">
        <v>897</v>
      </c>
      <c r="C75" s="87">
        <v>2131001</v>
      </c>
      <c r="D75" s="79" t="s">
        <v>1105</v>
      </c>
      <c r="E75" s="81">
        <v>90968842.799999997</v>
      </c>
      <c r="G75" s="80" t="s">
        <v>1106</v>
      </c>
      <c r="H75" s="80" t="s">
        <v>830</v>
      </c>
    </row>
    <row r="76" spans="1:8" x14ac:dyDescent="0.2">
      <c r="A76" s="82">
        <v>44227</v>
      </c>
      <c r="B76" s="80" t="s">
        <v>897</v>
      </c>
      <c r="C76" s="87">
        <v>1111002</v>
      </c>
      <c r="D76" s="79" t="s">
        <v>1105</v>
      </c>
      <c r="E76" s="81">
        <v>0</v>
      </c>
      <c r="F76" s="81">
        <v>92979832.579999998</v>
      </c>
      <c r="G76" s="80" t="s">
        <v>1106</v>
      </c>
      <c r="H76" s="80" t="s">
        <v>96</v>
      </c>
    </row>
    <row r="77" spans="1:8" x14ac:dyDescent="0.2">
      <c r="A77" s="82">
        <v>44227</v>
      </c>
      <c r="B77" s="80" t="s">
        <v>897</v>
      </c>
      <c r="C77" s="87">
        <v>1133001</v>
      </c>
      <c r="D77" s="79" t="s">
        <v>1105</v>
      </c>
      <c r="E77" s="81">
        <v>2010989.78</v>
      </c>
      <c r="F77" s="81">
        <v>0</v>
      </c>
      <c r="G77" s="80" t="s">
        <v>1106</v>
      </c>
      <c r="H77" s="80" t="s">
        <v>842</v>
      </c>
    </row>
    <row r="78" spans="1:8" x14ac:dyDescent="0.2">
      <c r="A78" s="82">
        <v>44227</v>
      </c>
      <c r="B78" s="80" t="s">
        <v>897</v>
      </c>
      <c r="C78" s="87">
        <v>2131001</v>
      </c>
      <c r="D78" s="79" t="s">
        <v>1086</v>
      </c>
      <c r="E78" s="81">
        <v>248025116.37</v>
      </c>
      <c r="G78" s="80" t="s">
        <v>1085</v>
      </c>
      <c r="H78" s="80" t="s">
        <v>830</v>
      </c>
    </row>
    <row r="79" spans="1:8" x14ac:dyDescent="0.2">
      <c r="A79" s="82">
        <v>44227</v>
      </c>
      <c r="B79" s="80" t="s">
        <v>897</v>
      </c>
      <c r="C79" s="87" t="s">
        <v>326</v>
      </c>
      <c r="D79" s="79" t="s">
        <v>1086</v>
      </c>
      <c r="E79" s="81">
        <v>0</v>
      </c>
      <c r="F79" s="81">
        <v>248025116.36000001</v>
      </c>
      <c r="G79" s="80" t="s">
        <v>1087</v>
      </c>
      <c r="H79" s="80" t="s">
        <v>96</v>
      </c>
    </row>
    <row r="80" spans="1:8" x14ac:dyDescent="0.2">
      <c r="A80" s="82">
        <v>44227</v>
      </c>
      <c r="B80" s="80" t="s">
        <v>897</v>
      </c>
      <c r="C80" s="87" t="s">
        <v>815</v>
      </c>
      <c r="D80" s="79" t="s">
        <v>1086</v>
      </c>
      <c r="E80" s="81">
        <v>0</v>
      </c>
      <c r="F80" s="81">
        <v>0.01</v>
      </c>
      <c r="G80" s="80" t="s">
        <v>1087</v>
      </c>
      <c r="H80" s="80" t="s">
        <v>842</v>
      </c>
    </row>
    <row r="81" spans="1:8" x14ac:dyDescent="0.2">
      <c r="A81" s="82">
        <v>44227</v>
      </c>
      <c r="B81" s="80" t="s">
        <v>897</v>
      </c>
      <c r="C81" s="87">
        <v>2131001</v>
      </c>
      <c r="D81" s="79" t="s">
        <v>999</v>
      </c>
      <c r="E81" s="81">
        <v>413839080.53000003</v>
      </c>
      <c r="G81" s="80" t="s">
        <v>1000</v>
      </c>
      <c r="H81" s="80" t="s">
        <v>830</v>
      </c>
    </row>
    <row r="82" spans="1:8" x14ac:dyDescent="0.2">
      <c r="A82" s="82">
        <v>44227</v>
      </c>
      <c r="B82" s="80" t="s">
        <v>897</v>
      </c>
      <c r="C82" s="87">
        <v>1112001</v>
      </c>
      <c r="D82" s="79" t="s">
        <v>999</v>
      </c>
      <c r="E82" s="81">
        <v>0</v>
      </c>
      <c r="F82" s="81">
        <v>408575397.38999999</v>
      </c>
      <c r="G82" s="80" t="s">
        <v>1001</v>
      </c>
      <c r="H82" s="80" t="s">
        <v>96</v>
      </c>
    </row>
    <row r="83" spans="1:8" x14ac:dyDescent="0.2">
      <c r="A83" s="82">
        <v>44227</v>
      </c>
      <c r="B83" s="80" t="s">
        <v>897</v>
      </c>
      <c r="C83" s="87">
        <v>2131001</v>
      </c>
      <c r="D83" s="79" t="s">
        <v>1006</v>
      </c>
      <c r="E83" s="81">
        <v>105273663.02</v>
      </c>
      <c r="G83" s="80" t="s">
        <v>1007</v>
      </c>
      <c r="H83" s="80" t="s">
        <v>830</v>
      </c>
    </row>
    <row r="84" spans="1:8" x14ac:dyDescent="0.2">
      <c r="A84" s="82">
        <v>44227</v>
      </c>
      <c r="B84" s="80" t="s">
        <v>897</v>
      </c>
      <c r="C84" s="87">
        <v>1112001</v>
      </c>
      <c r="D84" s="79" t="s">
        <v>1006</v>
      </c>
      <c r="E84" s="81">
        <v>0</v>
      </c>
      <c r="F84" s="81">
        <v>100009979.87</v>
      </c>
      <c r="G84" s="80" t="s">
        <v>1008</v>
      </c>
      <c r="H84" s="80" t="s">
        <v>96</v>
      </c>
    </row>
    <row r="85" spans="1:8" x14ac:dyDescent="0.2">
      <c r="A85" s="82">
        <v>44227</v>
      </c>
      <c r="B85" s="80" t="s">
        <v>897</v>
      </c>
      <c r="C85" s="87">
        <v>2131001</v>
      </c>
      <c r="D85" s="79" t="s">
        <v>1006</v>
      </c>
      <c r="E85" s="81">
        <v>0</v>
      </c>
      <c r="F85" s="81">
        <v>5263683.1399999997</v>
      </c>
      <c r="G85" s="80" t="s">
        <v>1009</v>
      </c>
      <c r="H85" s="80" t="s">
        <v>833</v>
      </c>
    </row>
    <row r="86" spans="1:8" x14ac:dyDescent="0.2">
      <c r="A86" s="82">
        <v>44227</v>
      </c>
      <c r="B86" s="80" t="s">
        <v>897</v>
      </c>
      <c r="C86" s="87">
        <v>6412002</v>
      </c>
      <c r="D86" s="79" t="s">
        <v>1006</v>
      </c>
      <c r="E86" s="81">
        <v>0</v>
      </c>
      <c r="F86" s="81">
        <v>0.01</v>
      </c>
      <c r="G86" s="80" t="s">
        <v>1009</v>
      </c>
      <c r="H86" s="80" t="s">
        <v>842</v>
      </c>
    </row>
    <row r="87" spans="1:8" x14ac:dyDescent="0.2">
      <c r="A87" s="82">
        <v>44227</v>
      </c>
      <c r="B87" s="80" t="s">
        <v>897</v>
      </c>
      <c r="C87" s="87">
        <v>2131001</v>
      </c>
      <c r="D87" s="79" t="s">
        <v>999</v>
      </c>
      <c r="E87" s="81">
        <v>0</v>
      </c>
      <c r="F87" s="81">
        <v>10600095.869999999</v>
      </c>
      <c r="G87" s="80" t="s">
        <v>1002</v>
      </c>
      <c r="H87" s="80" t="s">
        <v>833</v>
      </c>
    </row>
    <row r="88" spans="1:8" x14ac:dyDescent="0.2">
      <c r="A88" s="82">
        <v>44227</v>
      </c>
      <c r="B88" s="80" t="s">
        <v>897</v>
      </c>
      <c r="C88" s="87">
        <v>1133001</v>
      </c>
      <c r="D88" s="79" t="s">
        <v>999</v>
      </c>
      <c r="E88" s="81">
        <v>5336412.7300000004</v>
      </c>
      <c r="F88" s="81">
        <v>0</v>
      </c>
      <c r="G88" s="80" t="s">
        <v>1000</v>
      </c>
      <c r="H88" s="80" t="s">
        <v>842</v>
      </c>
    </row>
    <row r="89" spans="1:8" x14ac:dyDescent="0.2">
      <c r="A89" s="82">
        <v>44227</v>
      </c>
      <c r="B89" s="80" t="s">
        <v>897</v>
      </c>
      <c r="C89" s="87">
        <v>2131001</v>
      </c>
      <c r="D89" s="79" t="s">
        <v>1096</v>
      </c>
      <c r="E89" s="81">
        <v>87195624.939999998</v>
      </c>
      <c r="G89" s="80" t="s">
        <v>1097</v>
      </c>
      <c r="H89" s="80" t="s">
        <v>830</v>
      </c>
    </row>
    <row r="90" spans="1:8" x14ac:dyDescent="0.2">
      <c r="A90" s="82">
        <v>44227</v>
      </c>
      <c r="B90" s="80" t="s">
        <v>897</v>
      </c>
      <c r="C90" s="87" t="s">
        <v>324</v>
      </c>
      <c r="D90" s="79" t="s">
        <v>1096</v>
      </c>
      <c r="E90" s="81">
        <v>0</v>
      </c>
      <c r="F90" s="81">
        <v>82835843.700000003</v>
      </c>
      <c r="G90" s="80" t="s">
        <v>1099</v>
      </c>
      <c r="H90" s="80" t="s">
        <v>96</v>
      </c>
    </row>
    <row r="91" spans="1:8" x14ac:dyDescent="0.2">
      <c r="A91" s="82">
        <v>44227</v>
      </c>
      <c r="B91" s="80" t="s">
        <v>897</v>
      </c>
      <c r="C91" s="87">
        <v>2131001</v>
      </c>
      <c r="D91" s="79" t="s">
        <v>1100</v>
      </c>
      <c r="E91" s="81">
        <v>610480113.43999994</v>
      </c>
      <c r="G91" s="80" t="s">
        <v>1101</v>
      </c>
      <c r="H91" s="80" t="s">
        <v>830</v>
      </c>
    </row>
    <row r="92" spans="1:8" x14ac:dyDescent="0.2">
      <c r="A92" s="82">
        <v>44227</v>
      </c>
      <c r="B92" s="80" t="s">
        <v>897</v>
      </c>
      <c r="C92" s="87" t="s">
        <v>324</v>
      </c>
      <c r="D92" s="79" t="s">
        <v>1100</v>
      </c>
      <c r="E92" s="81">
        <v>0</v>
      </c>
      <c r="F92" s="81">
        <v>17884317.34</v>
      </c>
      <c r="G92" s="80" t="s">
        <v>1102</v>
      </c>
      <c r="H92" s="80" t="s">
        <v>96</v>
      </c>
    </row>
    <row r="93" spans="1:8" x14ac:dyDescent="0.2">
      <c r="A93" s="82">
        <v>44227</v>
      </c>
      <c r="B93" s="80" t="s">
        <v>897</v>
      </c>
      <c r="C93" s="87" t="s">
        <v>324</v>
      </c>
      <c r="D93" s="79" t="s">
        <v>1100</v>
      </c>
      <c r="E93" s="81">
        <v>0</v>
      </c>
      <c r="F93" s="81">
        <v>556692202</v>
      </c>
      <c r="G93" s="80" t="s">
        <v>1103</v>
      </c>
      <c r="H93" s="80" t="s">
        <v>96</v>
      </c>
    </row>
    <row r="94" spans="1:8" x14ac:dyDescent="0.2">
      <c r="A94" s="82">
        <v>44227</v>
      </c>
      <c r="B94" s="80" t="s">
        <v>897</v>
      </c>
      <c r="C94" s="87">
        <v>2131001</v>
      </c>
      <c r="D94" s="79" t="s">
        <v>827</v>
      </c>
      <c r="E94" s="81">
        <v>0</v>
      </c>
      <c r="F94" s="81">
        <v>4359781.24</v>
      </c>
      <c r="G94" s="80" t="s">
        <v>1098</v>
      </c>
      <c r="H94" s="80" t="s">
        <v>833</v>
      </c>
    </row>
    <row r="95" spans="1:8" x14ac:dyDescent="0.2">
      <c r="A95" s="82">
        <v>44227</v>
      </c>
      <c r="B95" s="80" t="s">
        <v>897</v>
      </c>
      <c r="C95" s="87">
        <v>2131001</v>
      </c>
      <c r="D95" s="79" t="s">
        <v>1100</v>
      </c>
      <c r="E95" s="81">
        <v>0</v>
      </c>
      <c r="F95" s="81">
        <v>30567181.370000001</v>
      </c>
      <c r="G95" s="80" t="s">
        <v>1104</v>
      </c>
      <c r="H95" s="80" t="s">
        <v>833</v>
      </c>
    </row>
    <row r="96" spans="1:8" x14ac:dyDescent="0.2">
      <c r="A96" s="82">
        <v>44227</v>
      </c>
      <c r="B96" s="80" t="s">
        <v>897</v>
      </c>
      <c r="C96" s="87">
        <v>1133001</v>
      </c>
      <c r="D96" s="79" t="s">
        <v>1100</v>
      </c>
      <c r="E96" s="81">
        <v>0</v>
      </c>
      <c r="F96" s="81">
        <v>5336412.7300000004</v>
      </c>
      <c r="H96" s="80" t="s">
        <v>842</v>
      </c>
    </row>
    <row r="97" spans="1:8" x14ac:dyDescent="0.2">
      <c r="A97" s="82">
        <v>44227</v>
      </c>
      <c r="B97" s="80" t="s">
        <v>897</v>
      </c>
      <c r="C97" s="87">
        <v>2131001</v>
      </c>
      <c r="D97" s="79" t="s">
        <v>909</v>
      </c>
      <c r="E97" s="81">
        <v>121608489.5</v>
      </c>
      <c r="G97" s="80" t="s">
        <v>871</v>
      </c>
      <c r="H97" s="80" t="s">
        <v>830</v>
      </c>
    </row>
    <row r="98" spans="1:8" x14ac:dyDescent="0.2">
      <c r="A98" s="82">
        <v>44227</v>
      </c>
      <c r="B98" s="80" t="s">
        <v>897</v>
      </c>
      <c r="C98" s="87" t="s">
        <v>120</v>
      </c>
      <c r="D98" s="79" t="s">
        <v>909</v>
      </c>
      <c r="E98" s="81">
        <v>0</v>
      </c>
      <c r="F98" s="81">
        <v>121608489.5</v>
      </c>
      <c r="G98" s="80" t="s">
        <v>872</v>
      </c>
      <c r="H98" s="80" t="s">
        <v>96</v>
      </c>
    </row>
    <row r="99" spans="1:8" x14ac:dyDescent="0.2">
      <c r="A99" s="82">
        <v>44227</v>
      </c>
      <c r="B99" s="80" t="s">
        <v>897</v>
      </c>
      <c r="C99" s="87">
        <v>2131001</v>
      </c>
      <c r="D99" s="79" t="s">
        <v>877</v>
      </c>
      <c r="E99" s="81">
        <v>363412815.16000003</v>
      </c>
      <c r="G99" s="80" t="s">
        <v>876</v>
      </c>
      <c r="H99" s="80" t="s">
        <v>830</v>
      </c>
    </row>
    <row r="100" spans="1:8" x14ac:dyDescent="0.2">
      <c r="A100" s="82">
        <v>44227</v>
      </c>
      <c r="B100" s="80" t="s">
        <v>897</v>
      </c>
      <c r="C100" s="87" t="s">
        <v>123</v>
      </c>
      <c r="D100" s="79" t="s">
        <v>877</v>
      </c>
      <c r="E100" s="81">
        <v>0</v>
      </c>
      <c r="F100" s="81">
        <v>363412815.16000003</v>
      </c>
      <c r="G100" s="80" t="s">
        <v>910</v>
      </c>
      <c r="H100" s="80" t="s">
        <v>96</v>
      </c>
    </row>
    <row r="101" spans="1:8" x14ac:dyDescent="0.2">
      <c r="A101" s="82">
        <v>44227</v>
      </c>
      <c r="B101" s="80" t="s">
        <v>897</v>
      </c>
      <c r="C101" s="87">
        <v>2131001</v>
      </c>
      <c r="D101" s="79" t="s">
        <v>1015</v>
      </c>
      <c r="E101" s="81">
        <v>117924075</v>
      </c>
      <c r="G101" s="80" t="s">
        <v>1016</v>
      </c>
      <c r="H101" s="80" t="s">
        <v>830</v>
      </c>
    </row>
    <row r="102" spans="1:8" x14ac:dyDescent="0.2">
      <c r="A102" s="82">
        <v>44227</v>
      </c>
      <c r="B102" s="80" t="s">
        <v>897</v>
      </c>
      <c r="C102" s="87">
        <v>1112001</v>
      </c>
      <c r="D102" s="79" t="s">
        <v>1015</v>
      </c>
      <c r="E102" s="81">
        <v>0</v>
      </c>
      <c r="F102" s="81">
        <v>134855850</v>
      </c>
      <c r="G102" s="80" t="s">
        <v>1017</v>
      </c>
      <c r="H102" s="80" t="s">
        <v>96</v>
      </c>
    </row>
    <row r="103" spans="1:8" x14ac:dyDescent="0.2">
      <c r="A103" s="82">
        <v>44227</v>
      </c>
      <c r="B103" s="80" t="s">
        <v>897</v>
      </c>
      <c r="C103" s="87">
        <v>1133001</v>
      </c>
      <c r="D103" s="79" t="s">
        <v>1015</v>
      </c>
      <c r="E103" s="81">
        <v>16931775</v>
      </c>
      <c r="F103" s="81">
        <v>0</v>
      </c>
      <c r="G103" s="80" t="s">
        <v>1017</v>
      </c>
      <c r="H103" s="80" t="s">
        <v>842</v>
      </c>
    </row>
    <row r="104" spans="1:8" x14ac:dyDescent="0.2">
      <c r="A104" s="82">
        <v>44227</v>
      </c>
      <c r="B104" s="80" t="s">
        <v>897</v>
      </c>
      <c r="C104" s="87">
        <v>2131001</v>
      </c>
      <c r="D104" s="79" t="s">
        <v>911</v>
      </c>
      <c r="E104" s="81">
        <v>543175800</v>
      </c>
      <c r="G104" s="80" t="s">
        <v>881</v>
      </c>
      <c r="H104" s="80" t="s">
        <v>830</v>
      </c>
    </row>
    <row r="105" spans="1:8" x14ac:dyDescent="0.2">
      <c r="A105" s="82">
        <v>44227</v>
      </c>
      <c r="B105" s="80" t="s">
        <v>897</v>
      </c>
      <c r="C105" s="87" t="s">
        <v>123</v>
      </c>
      <c r="D105" s="79" t="s">
        <v>911</v>
      </c>
      <c r="E105" s="81">
        <v>0</v>
      </c>
      <c r="F105" s="81">
        <v>543175800</v>
      </c>
      <c r="G105" s="80" t="s">
        <v>880</v>
      </c>
      <c r="H105" s="80" t="s">
        <v>96</v>
      </c>
    </row>
    <row r="106" spans="1:8" x14ac:dyDescent="0.2">
      <c r="A106" s="82">
        <v>44227</v>
      </c>
      <c r="B106" s="80" t="s">
        <v>897</v>
      </c>
      <c r="C106" s="87">
        <v>2131001</v>
      </c>
      <c r="D106" s="79" t="s">
        <v>1010</v>
      </c>
      <c r="E106" s="81">
        <v>119023889.64</v>
      </c>
      <c r="G106" s="80" t="s">
        <v>1011</v>
      </c>
      <c r="H106" s="80" t="s">
        <v>830</v>
      </c>
    </row>
    <row r="107" spans="1:8" x14ac:dyDescent="0.2">
      <c r="A107" s="82">
        <v>44227</v>
      </c>
      <c r="B107" s="80" t="s">
        <v>897</v>
      </c>
      <c r="C107" s="87">
        <v>2131001</v>
      </c>
      <c r="D107" s="79" t="s">
        <v>1010</v>
      </c>
      <c r="E107" s="81">
        <v>64158827.579999998</v>
      </c>
      <c r="G107" s="80" t="s">
        <v>1012</v>
      </c>
      <c r="H107" s="80" t="s">
        <v>830</v>
      </c>
    </row>
    <row r="108" spans="1:8" x14ac:dyDescent="0.2">
      <c r="A108" s="82">
        <v>44227</v>
      </c>
      <c r="B108" s="80" t="s">
        <v>897</v>
      </c>
      <c r="C108" s="87">
        <v>1112001</v>
      </c>
      <c r="D108" s="79" t="s">
        <v>1010</v>
      </c>
      <c r="E108" s="81">
        <v>0</v>
      </c>
      <c r="F108" s="81">
        <v>64158827.579999998</v>
      </c>
      <c r="G108" s="80" t="s">
        <v>1013</v>
      </c>
      <c r="H108" s="80" t="s">
        <v>96</v>
      </c>
    </row>
    <row r="109" spans="1:8" x14ac:dyDescent="0.2">
      <c r="A109" s="82">
        <v>44227</v>
      </c>
      <c r="B109" s="80" t="s">
        <v>897</v>
      </c>
      <c r="C109" s="87">
        <v>1112001</v>
      </c>
      <c r="D109" s="79" t="s">
        <v>1010</v>
      </c>
      <c r="E109" s="81">
        <v>0</v>
      </c>
      <c r="F109" s="81">
        <v>119023889.64</v>
      </c>
      <c r="G109" s="80" t="s">
        <v>1014</v>
      </c>
      <c r="H109" s="80" t="s">
        <v>96</v>
      </c>
    </row>
    <row r="110" spans="1:8" x14ac:dyDescent="0.2">
      <c r="A110" s="82">
        <v>44227</v>
      </c>
      <c r="B110" s="80" t="s">
        <v>897</v>
      </c>
      <c r="C110" s="87">
        <v>2131001</v>
      </c>
      <c r="D110" s="79" t="s">
        <v>1082</v>
      </c>
      <c r="E110" s="81">
        <v>264496578.19</v>
      </c>
      <c r="G110" s="80" t="s">
        <v>1083</v>
      </c>
      <c r="H110" s="80" t="s">
        <v>830</v>
      </c>
    </row>
    <row r="111" spans="1:8" x14ac:dyDescent="0.2">
      <c r="A111" s="82">
        <v>44227</v>
      </c>
      <c r="B111" s="80" t="s">
        <v>897</v>
      </c>
      <c r="C111" s="87">
        <v>1112001</v>
      </c>
      <c r="D111" s="79" t="s">
        <v>1082</v>
      </c>
      <c r="E111" s="81">
        <v>0</v>
      </c>
      <c r="F111" s="81">
        <v>264496578.19</v>
      </c>
      <c r="G111" s="80" t="s">
        <v>1084</v>
      </c>
      <c r="H111" s="80" t="s">
        <v>96</v>
      </c>
    </row>
    <row r="112" spans="1:8" x14ac:dyDescent="0.2">
      <c r="A112" s="82">
        <v>44227</v>
      </c>
      <c r="B112" s="80" t="s">
        <v>897</v>
      </c>
      <c r="C112" s="87">
        <v>2131001</v>
      </c>
      <c r="D112" s="79" t="s">
        <v>829</v>
      </c>
      <c r="E112" s="81">
        <v>26721999.529999997</v>
      </c>
      <c r="G112" s="80" t="s">
        <v>1113</v>
      </c>
      <c r="H112" s="80" t="s">
        <v>830</v>
      </c>
    </row>
    <row r="113" spans="1:8" x14ac:dyDescent="0.2">
      <c r="A113" s="82">
        <v>44227</v>
      </c>
      <c r="B113" s="80" t="s">
        <v>897</v>
      </c>
      <c r="C113" s="87">
        <v>1111002</v>
      </c>
      <c r="D113" s="79" t="s">
        <v>829</v>
      </c>
      <c r="E113" s="81">
        <v>0</v>
      </c>
      <c r="F113" s="81">
        <v>26721999.530000001</v>
      </c>
      <c r="G113" s="80" t="s">
        <v>1113</v>
      </c>
      <c r="H113" s="80" t="s">
        <v>96</v>
      </c>
    </row>
    <row r="114" spans="1:8" x14ac:dyDescent="0.2">
      <c r="A114" s="82">
        <v>44227</v>
      </c>
      <c r="B114" s="80" t="s">
        <v>897</v>
      </c>
      <c r="C114" s="87">
        <v>2131001</v>
      </c>
      <c r="D114" s="79" t="s">
        <v>901</v>
      </c>
      <c r="E114" s="81">
        <v>235987542</v>
      </c>
      <c r="G114" s="80" t="s">
        <v>902</v>
      </c>
      <c r="H114" s="80" t="s">
        <v>830</v>
      </c>
    </row>
    <row r="115" spans="1:8" x14ac:dyDescent="0.2">
      <c r="A115" s="82">
        <v>44227</v>
      </c>
      <c r="B115" s="80" t="s">
        <v>897</v>
      </c>
      <c r="C115" s="87">
        <v>1112001</v>
      </c>
      <c r="D115" s="79" t="s">
        <v>901</v>
      </c>
      <c r="E115" s="81">
        <v>0</v>
      </c>
      <c r="F115" s="81">
        <v>235987542</v>
      </c>
      <c r="G115" s="80" t="s">
        <v>903</v>
      </c>
      <c r="H115" s="80" t="s">
        <v>96</v>
      </c>
    </row>
    <row r="116" spans="1:8" x14ac:dyDescent="0.2">
      <c r="A116" s="82">
        <v>44227</v>
      </c>
      <c r="B116" s="80" t="s">
        <v>897</v>
      </c>
      <c r="C116" s="87">
        <v>2131001</v>
      </c>
      <c r="D116" s="79" t="s">
        <v>985</v>
      </c>
      <c r="E116" s="81">
        <v>282564030.56</v>
      </c>
      <c r="G116" s="80" t="s">
        <v>986</v>
      </c>
      <c r="H116" s="80" t="s">
        <v>830</v>
      </c>
    </row>
    <row r="117" spans="1:8" x14ac:dyDescent="0.2">
      <c r="A117" s="82">
        <v>44227</v>
      </c>
      <c r="B117" s="80" t="s">
        <v>897</v>
      </c>
      <c r="C117" s="87">
        <v>1112001</v>
      </c>
      <c r="D117" s="79" t="s">
        <v>985</v>
      </c>
      <c r="E117" s="81">
        <v>0</v>
      </c>
      <c r="F117" s="81">
        <v>282564030.56</v>
      </c>
      <c r="G117" s="80" t="s">
        <v>987</v>
      </c>
      <c r="H117" s="80" t="s">
        <v>96</v>
      </c>
    </row>
    <row r="118" spans="1:8" x14ac:dyDescent="0.2">
      <c r="A118" s="82">
        <v>44227</v>
      </c>
      <c r="B118" s="80" t="s">
        <v>897</v>
      </c>
      <c r="C118" s="87">
        <v>2131001</v>
      </c>
      <c r="D118" s="79" t="s">
        <v>1063</v>
      </c>
      <c r="E118" s="81">
        <v>581429832.05999994</v>
      </c>
      <c r="G118" s="80" t="s">
        <v>1064</v>
      </c>
      <c r="H118" s="80" t="s">
        <v>830</v>
      </c>
    </row>
    <row r="119" spans="1:8" x14ac:dyDescent="0.2">
      <c r="A119" s="82">
        <v>44227</v>
      </c>
      <c r="B119" s="80" t="s">
        <v>897</v>
      </c>
      <c r="C119" s="87">
        <v>1112001</v>
      </c>
      <c r="D119" s="79" t="s">
        <v>1063</v>
      </c>
      <c r="E119" s="81">
        <v>0</v>
      </c>
      <c r="F119" s="81">
        <v>581429832.05999994</v>
      </c>
      <c r="G119" s="80" t="s">
        <v>1065</v>
      </c>
      <c r="H119" s="80" t="s">
        <v>96</v>
      </c>
    </row>
    <row r="120" spans="1:8" x14ac:dyDescent="0.2">
      <c r="A120" s="82">
        <v>44227</v>
      </c>
      <c r="B120" s="80" t="s">
        <v>897</v>
      </c>
      <c r="C120" s="87">
        <v>2131001</v>
      </c>
      <c r="D120" s="79" t="s">
        <v>920</v>
      </c>
      <c r="E120" s="81">
        <v>14280000</v>
      </c>
      <c r="G120" s="80" t="s">
        <v>919</v>
      </c>
      <c r="H120" s="80" t="s">
        <v>830</v>
      </c>
    </row>
    <row r="121" spans="1:8" x14ac:dyDescent="0.2">
      <c r="A121" s="82">
        <v>44227</v>
      </c>
      <c r="B121" s="80" t="s">
        <v>897</v>
      </c>
      <c r="C121" s="87">
        <v>1112001</v>
      </c>
      <c r="D121" s="79" t="s">
        <v>920</v>
      </c>
      <c r="E121" s="81">
        <v>0</v>
      </c>
      <c r="F121" s="81">
        <v>14280000</v>
      </c>
      <c r="G121" s="80" t="s">
        <v>847</v>
      </c>
      <c r="H121" s="80" t="s">
        <v>96</v>
      </c>
    </row>
    <row r="122" spans="1:8" x14ac:dyDescent="0.2">
      <c r="A122" s="82">
        <v>44227</v>
      </c>
      <c r="B122" s="80" t="s">
        <v>897</v>
      </c>
      <c r="C122" s="87">
        <v>2131001</v>
      </c>
      <c r="D122" s="79" t="s">
        <v>896</v>
      </c>
      <c r="E122" s="81">
        <v>42378321.849999994</v>
      </c>
      <c r="G122" s="80" t="s">
        <v>892</v>
      </c>
      <c r="H122" s="80" t="s">
        <v>830</v>
      </c>
    </row>
    <row r="123" spans="1:8" x14ac:dyDescent="0.2">
      <c r="A123" s="82">
        <v>44227</v>
      </c>
      <c r="B123" s="80" t="s">
        <v>897</v>
      </c>
      <c r="C123" s="87">
        <v>1112001</v>
      </c>
      <c r="D123" s="79" t="s">
        <v>896</v>
      </c>
      <c r="E123" s="81">
        <v>0</v>
      </c>
      <c r="F123" s="81">
        <v>45571760.390000001</v>
      </c>
      <c r="G123" s="80" t="s">
        <v>891</v>
      </c>
      <c r="H123" s="80" t="s">
        <v>96</v>
      </c>
    </row>
    <row r="124" spans="1:8" x14ac:dyDescent="0.2">
      <c r="A124" s="82">
        <v>44227</v>
      </c>
      <c r="B124" s="80" t="s">
        <v>897</v>
      </c>
      <c r="C124" s="87">
        <v>2131001</v>
      </c>
      <c r="D124" s="79" t="s">
        <v>1032</v>
      </c>
      <c r="E124" s="81">
        <v>429247096.15999997</v>
      </c>
      <c r="G124" s="80" t="s">
        <v>1033</v>
      </c>
      <c r="H124" s="80" t="s">
        <v>830</v>
      </c>
    </row>
    <row r="125" spans="1:8" x14ac:dyDescent="0.2">
      <c r="A125" s="82">
        <v>44227</v>
      </c>
      <c r="B125" s="80" t="s">
        <v>897</v>
      </c>
      <c r="C125" s="87">
        <v>1133001</v>
      </c>
      <c r="D125" s="79" t="s">
        <v>896</v>
      </c>
      <c r="E125" s="81">
        <v>3193438.54</v>
      </c>
      <c r="F125" s="81">
        <v>0</v>
      </c>
      <c r="G125" s="80" t="s">
        <v>892</v>
      </c>
      <c r="H125" s="80" t="s">
        <v>842</v>
      </c>
    </row>
    <row r="126" spans="1:8" x14ac:dyDescent="0.2">
      <c r="A126" s="82">
        <v>44227</v>
      </c>
      <c r="B126" s="80" t="s">
        <v>897</v>
      </c>
      <c r="C126" s="87">
        <v>1112001</v>
      </c>
      <c r="D126" s="79" t="s">
        <v>1032</v>
      </c>
      <c r="E126" s="81">
        <v>0</v>
      </c>
      <c r="F126" s="81">
        <v>426482705.25999999</v>
      </c>
      <c r="G126" s="80" t="s">
        <v>1034</v>
      </c>
      <c r="H126" s="80" t="s">
        <v>96</v>
      </c>
    </row>
    <row r="127" spans="1:8" x14ac:dyDescent="0.2">
      <c r="A127" s="82">
        <v>44227</v>
      </c>
      <c r="B127" s="80" t="s">
        <v>897</v>
      </c>
      <c r="C127" s="87" t="s">
        <v>551</v>
      </c>
      <c r="D127" s="79" t="s">
        <v>1032</v>
      </c>
      <c r="E127" s="81">
        <v>0</v>
      </c>
      <c r="F127" s="81">
        <v>16667117.59</v>
      </c>
      <c r="G127" s="80" t="s">
        <v>1033</v>
      </c>
      <c r="H127" s="80" t="s">
        <v>833</v>
      </c>
    </row>
    <row r="128" spans="1:8" x14ac:dyDescent="0.2">
      <c r="A128" s="82">
        <v>44227</v>
      </c>
      <c r="B128" s="80" t="s">
        <v>897</v>
      </c>
      <c r="C128" s="87">
        <v>1133001</v>
      </c>
      <c r="D128" s="79" t="s">
        <v>1032</v>
      </c>
      <c r="E128" s="81">
        <v>13902726.689999999</v>
      </c>
      <c r="F128" s="81">
        <v>0</v>
      </c>
      <c r="G128" s="80" t="s">
        <v>1033</v>
      </c>
      <c r="H128" s="80" t="s">
        <v>842</v>
      </c>
    </row>
    <row r="129" spans="1:8" x14ac:dyDescent="0.2">
      <c r="A129" s="82">
        <v>44227</v>
      </c>
      <c r="B129" s="80" t="s">
        <v>897</v>
      </c>
      <c r="C129" s="87">
        <v>2131001</v>
      </c>
      <c r="D129" s="79" t="s">
        <v>886</v>
      </c>
      <c r="E129" s="81">
        <v>55255000.049999997</v>
      </c>
      <c r="G129" s="80" t="s">
        <v>887</v>
      </c>
      <c r="H129" s="80" t="s">
        <v>830</v>
      </c>
    </row>
    <row r="130" spans="1:8" x14ac:dyDescent="0.2">
      <c r="A130" s="82">
        <v>44227</v>
      </c>
      <c r="B130" s="80" t="s">
        <v>897</v>
      </c>
      <c r="C130" s="87">
        <v>1112001</v>
      </c>
      <c r="D130" s="79" t="s">
        <v>886</v>
      </c>
      <c r="E130" s="81">
        <v>0</v>
      </c>
      <c r="F130" s="81">
        <v>36066061.350000001</v>
      </c>
      <c r="G130" s="80" t="s">
        <v>888</v>
      </c>
      <c r="H130" s="80" t="s">
        <v>96</v>
      </c>
    </row>
    <row r="131" spans="1:8" x14ac:dyDescent="0.2">
      <c r="A131" s="82">
        <v>44227</v>
      </c>
      <c r="B131" s="80" t="s">
        <v>897</v>
      </c>
      <c r="C131" s="87">
        <v>2131001</v>
      </c>
      <c r="D131" s="79" t="s">
        <v>895</v>
      </c>
      <c r="E131" s="81">
        <v>89122445.090000004</v>
      </c>
      <c r="G131" s="80" t="s">
        <v>894</v>
      </c>
      <c r="H131" s="80" t="s">
        <v>830</v>
      </c>
    </row>
    <row r="132" spans="1:8" x14ac:dyDescent="0.2">
      <c r="A132" s="82">
        <v>44227</v>
      </c>
      <c r="B132" s="80" t="s">
        <v>897</v>
      </c>
      <c r="C132" s="87">
        <v>1112001</v>
      </c>
      <c r="D132" s="79" t="s">
        <v>895</v>
      </c>
      <c r="E132" s="81">
        <v>0</v>
      </c>
      <c r="F132" s="81">
        <v>89122445.090000004</v>
      </c>
      <c r="G132" s="80" t="s">
        <v>893</v>
      </c>
      <c r="H132" s="80" t="s">
        <v>96</v>
      </c>
    </row>
    <row r="133" spans="1:8" x14ac:dyDescent="0.2">
      <c r="A133" s="82">
        <v>44227</v>
      </c>
      <c r="B133" s="80" t="s">
        <v>897</v>
      </c>
      <c r="C133" s="87">
        <v>2131001</v>
      </c>
      <c r="D133" s="79" t="s">
        <v>886</v>
      </c>
      <c r="E133" s="81">
        <v>0</v>
      </c>
      <c r="F133" s="81">
        <v>5414888.7000000002</v>
      </c>
      <c r="G133" s="80" t="s">
        <v>889</v>
      </c>
      <c r="H133" s="80" t="s">
        <v>833</v>
      </c>
    </row>
    <row r="134" spans="1:8" x14ac:dyDescent="0.2">
      <c r="A134" s="82">
        <v>44227</v>
      </c>
      <c r="B134" s="80" t="s">
        <v>897</v>
      </c>
      <c r="C134" s="87">
        <v>2131001</v>
      </c>
      <c r="D134" s="79" t="s">
        <v>886</v>
      </c>
      <c r="E134" s="81">
        <v>0</v>
      </c>
      <c r="F134" s="81">
        <v>13774050</v>
      </c>
      <c r="G134" s="80" t="s">
        <v>890</v>
      </c>
      <c r="H134" s="80" t="s">
        <v>833</v>
      </c>
    </row>
    <row r="135" spans="1:8" x14ac:dyDescent="0.2">
      <c r="A135" s="82">
        <v>44227</v>
      </c>
      <c r="B135" s="80" t="s">
        <v>897</v>
      </c>
      <c r="C135" s="87">
        <v>2131001</v>
      </c>
      <c r="D135" s="79" t="s">
        <v>935</v>
      </c>
      <c r="E135" s="81">
        <v>117270850.3</v>
      </c>
      <c r="G135" s="80" t="s">
        <v>936</v>
      </c>
      <c r="H135" s="80" t="s">
        <v>830</v>
      </c>
    </row>
    <row r="136" spans="1:8" x14ac:dyDescent="0.2">
      <c r="A136" s="82">
        <v>44227</v>
      </c>
      <c r="B136" s="80" t="s">
        <v>897</v>
      </c>
      <c r="C136" s="87">
        <v>1112001</v>
      </c>
      <c r="D136" s="79" t="s">
        <v>935</v>
      </c>
      <c r="E136" s="81">
        <v>0</v>
      </c>
      <c r="F136" s="81">
        <v>117270850.3</v>
      </c>
      <c r="G136" s="80" t="s">
        <v>937</v>
      </c>
      <c r="H136" s="80" t="s">
        <v>96</v>
      </c>
    </row>
    <row r="137" spans="1:8" x14ac:dyDescent="0.2">
      <c r="A137" s="82">
        <v>44227</v>
      </c>
      <c r="B137" s="80" t="s">
        <v>897</v>
      </c>
      <c r="C137" s="87">
        <v>2131001</v>
      </c>
      <c r="D137" s="79" t="s">
        <v>973</v>
      </c>
      <c r="E137" s="81">
        <v>71886000</v>
      </c>
      <c r="G137" s="80" t="s">
        <v>974</v>
      </c>
      <c r="H137" s="80" t="s">
        <v>830</v>
      </c>
    </row>
    <row r="138" spans="1:8" x14ac:dyDescent="0.2">
      <c r="A138" s="82">
        <v>44227</v>
      </c>
      <c r="B138" s="80" t="s">
        <v>897</v>
      </c>
      <c r="C138" s="87">
        <v>1112001</v>
      </c>
      <c r="D138" s="79" t="s">
        <v>973</v>
      </c>
      <c r="E138" s="81">
        <v>0</v>
      </c>
      <c r="F138" s="81">
        <v>71886000</v>
      </c>
      <c r="G138" s="80" t="s">
        <v>975</v>
      </c>
      <c r="H138" s="80" t="s">
        <v>96</v>
      </c>
    </row>
    <row r="139" spans="1:8" x14ac:dyDescent="0.2">
      <c r="A139" s="82">
        <v>44227</v>
      </c>
      <c r="B139" s="80" t="s">
        <v>897</v>
      </c>
      <c r="C139" s="87">
        <v>2131001</v>
      </c>
      <c r="D139" s="79" t="s">
        <v>1054</v>
      </c>
      <c r="E139" s="81">
        <v>126453088.97</v>
      </c>
      <c r="G139" s="80" t="s">
        <v>1055</v>
      </c>
      <c r="H139" s="80" t="s">
        <v>830</v>
      </c>
    </row>
    <row r="140" spans="1:8" x14ac:dyDescent="0.2">
      <c r="A140" s="82">
        <v>44227</v>
      </c>
      <c r="B140" s="80" t="s">
        <v>897</v>
      </c>
      <c r="C140" s="87">
        <v>1112001</v>
      </c>
      <c r="D140" s="79" t="s">
        <v>1054</v>
      </c>
      <c r="E140" s="81">
        <v>0</v>
      </c>
      <c r="F140" s="81">
        <v>126453088.97</v>
      </c>
      <c r="G140" s="80" t="s">
        <v>1056</v>
      </c>
      <c r="H140" s="80" t="s">
        <v>96</v>
      </c>
    </row>
    <row r="141" spans="1:8" x14ac:dyDescent="0.2">
      <c r="A141" s="82">
        <v>44227</v>
      </c>
      <c r="B141" s="80" t="s">
        <v>897</v>
      </c>
      <c r="C141" s="87">
        <v>2131001</v>
      </c>
      <c r="D141" s="79" t="s">
        <v>873</v>
      </c>
      <c r="E141" s="81">
        <v>110736323.5</v>
      </c>
      <c r="H141" s="80" t="s">
        <v>830</v>
      </c>
    </row>
    <row r="142" spans="1:8" x14ac:dyDescent="0.2">
      <c r="A142" s="82">
        <v>44227</v>
      </c>
      <c r="B142" s="80" t="s">
        <v>897</v>
      </c>
      <c r="C142" s="87">
        <v>2131001</v>
      </c>
      <c r="D142" s="79" t="s">
        <v>964</v>
      </c>
      <c r="E142" s="81">
        <v>988497896.49000001</v>
      </c>
      <c r="G142" s="80" t="s">
        <v>965</v>
      </c>
      <c r="H142" s="80" t="s">
        <v>830</v>
      </c>
    </row>
    <row r="143" spans="1:8" x14ac:dyDescent="0.2">
      <c r="A143" s="82">
        <v>44227</v>
      </c>
      <c r="B143" s="80" t="s">
        <v>897</v>
      </c>
      <c r="C143" s="87">
        <v>1112001</v>
      </c>
      <c r="D143" s="79" t="s">
        <v>964</v>
      </c>
      <c r="E143" s="81">
        <v>0</v>
      </c>
      <c r="F143" s="81">
        <v>494487744.69</v>
      </c>
      <c r="G143" s="80" t="s">
        <v>966</v>
      </c>
      <c r="H143" s="80" t="s">
        <v>96</v>
      </c>
    </row>
    <row r="144" spans="1:8" x14ac:dyDescent="0.2">
      <c r="A144" s="82">
        <v>44227</v>
      </c>
      <c r="B144" s="80" t="s">
        <v>897</v>
      </c>
      <c r="C144" s="87" t="s">
        <v>123</v>
      </c>
      <c r="D144" s="79" t="s">
        <v>964</v>
      </c>
      <c r="E144" s="81">
        <v>0</v>
      </c>
      <c r="F144" s="81">
        <v>494010151.80000001</v>
      </c>
      <c r="G144" s="80" t="s">
        <v>965</v>
      </c>
      <c r="H144" s="80" t="s">
        <v>96</v>
      </c>
    </row>
    <row r="145" spans="1:8" x14ac:dyDescent="0.2">
      <c r="A145" s="82">
        <v>44227</v>
      </c>
      <c r="B145" s="80" t="s">
        <v>897</v>
      </c>
      <c r="C145" s="87">
        <v>2131001</v>
      </c>
      <c r="D145" s="79" t="s">
        <v>938</v>
      </c>
      <c r="E145" s="81">
        <v>236400000.18000001</v>
      </c>
      <c r="G145" s="80" t="s">
        <v>939</v>
      </c>
      <c r="H145" s="80" t="s">
        <v>830</v>
      </c>
    </row>
    <row r="146" spans="1:8" x14ac:dyDescent="0.2">
      <c r="A146" s="82">
        <v>44227</v>
      </c>
      <c r="B146" s="80" t="s">
        <v>897</v>
      </c>
      <c r="C146" s="87">
        <v>1112001</v>
      </c>
      <c r="D146" s="79" t="s">
        <v>938</v>
      </c>
      <c r="E146" s="81">
        <v>0</v>
      </c>
      <c r="F146" s="81">
        <v>220400000.16999999</v>
      </c>
      <c r="G146" s="80" t="s">
        <v>940</v>
      </c>
      <c r="H146" s="80" t="s">
        <v>96</v>
      </c>
    </row>
    <row r="147" spans="1:8" x14ac:dyDescent="0.2">
      <c r="A147" s="82">
        <v>44227</v>
      </c>
      <c r="B147" s="80" t="s">
        <v>897</v>
      </c>
      <c r="C147" s="87">
        <v>2133007</v>
      </c>
      <c r="D147" s="79" t="s">
        <v>938</v>
      </c>
      <c r="E147" s="81">
        <v>0</v>
      </c>
      <c r="F147" s="81">
        <v>16000000</v>
      </c>
      <c r="G147" s="80" t="s">
        <v>941</v>
      </c>
      <c r="H147" s="80" t="s">
        <v>96</v>
      </c>
    </row>
    <row r="148" spans="1:8" x14ac:dyDescent="0.2">
      <c r="A148" s="82">
        <v>44227</v>
      </c>
      <c r="B148" s="80" t="s">
        <v>897</v>
      </c>
      <c r="C148" s="87">
        <v>6412002</v>
      </c>
      <c r="D148" s="79" t="s">
        <v>938</v>
      </c>
      <c r="E148" s="81">
        <v>0</v>
      </c>
      <c r="F148" s="81">
        <v>0.01</v>
      </c>
      <c r="G148" s="80" t="s">
        <v>940</v>
      </c>
      <c r="H148" s="80" t="s">
        <v>842</v>
      </c>
    </row>
    <row r="149" spans="1:8" x14ac:dyDescent="0.2">
      <c r="A149" s="82">
        <v>44227</v>
      </c>
      <c r="B149" s="80" t="s">
        <v>897</v>
      </c>
      <c r="C149" s="87">
        <v>2131001</v>
      </c>
      <c r="D149" s="79" t="s">
        <v>1088</v>
      </c>
      <c r="E149" s="81">
        <v>275220000.00999999</v>
      </c>
      <c r="G149" s="80" t="s">
        <v>1089</v>
      </c>
      <c r="H149" s="80" t="s">
        <v>830</v>
      </c>
    </row>
    <row r="150" spans="1:8" x14ac:dyDescent="0.2">
      <c r="A150" s="82">
        <v>44227</v>
      </c>
      <c r="B150" s="80" t="s">
        <v>897</v>
      </c>
      <c r="C150" s="87" t="s">
        <v>123</v>
      </c>
      <c r="D150" s="79" t="s">
        <v>1088</v>
      </c>
      <c r="E150" s="81">
        <v>0</v>
      </c>
      <c r="F150" s="81">
        <v>275220000.00999999</v>
      </c>
      <c r="G150" s="80" t="s">
        <v>1089</v>
      </c>
      <c r="H150" s="80" t="s">
        <v>96</v>
      </c>
    </row>
    <row r="151" spans="1:8" x14ac:dyDescent="0.2">
      <c r="A151" s="82">
        <v>44227</v>
      </c>
      <c r="B151" s="80" t="s">
        <v>897</v>
      </c>
      <c r="C151" s="87">
        <v>2131001</v>
      </c>
      <c r="D151" s="79" t="s">
        <v>1029</v>
      </c>
      <c r="E151" s="81">
        <v>59172461.859999999</v>
      </c>
      <c r="G151" s="80" t="s">
        <v>1030</v>
      </c>
      <c r="H151" s="80" t="s">
        <v>830</v>
      </c>
    </row>
    <row r="152" spans="1:8" x14ac:dyDescent="0.2">
      <c r="A152" s="82">
        <v>44227</v>
      </c>
      <c r="B152" s="80" t="s">
        <v>897</v>
      </c>
      <c r="C152" s="87">
        <v>1112001</v>
      </c>
      <c r="D152" s="79" t="s">
        <v>1029</v>
      </c>
      <c r="E152" s="81">
        <v>0</v>
      </c>
      <c r="F152" s="81">
        <v>68576733.840000004</v>
      </c>
      <c r="G152" s="80" t="s">
        <v>1031</v>
      </c>
      <c r="H152" s="80" t="s">
        <v>96</v>
      </c>
    </row>
    <row r="153" spans="1:8" x14ac:dyDescent="0.2">
      <c r="A153" s="82">
        <v>44227</v>
      </c>
      <c r="B153" s="80" t="s">
        <v>897</v>
      </c>
      <c r="C153" s="87">
        <v>1133001</v>
      </c>
      <c r="D153" s="79" t="s">
        <v>1029</v>
      </c>
      <c r="E153" s="81">
        <v>9404271.9800000004</v>
      </c>
      <c r="F153" s="81">
        <v>0</v>
      </c>
      <c r="G153" s="80" t="s">
        <v>1031</v>
      </c>
      <c r="H153" s="80" t="s">
        <v>842</v>
      </c>
    </row>
    <row r="154" spans="1:8" x14ac:dyDescent="0.2">
      <c r="A154" s="82">
        <v>44227</v>
      </c>
      <c r="B154" s="80" t="s">
        <v>897</v>
      </c>
      <c r="C154" s="87">
        <v>2131001</v>
      </c>
      <c r="D154" s="79" t="s">
        <v>917</v>
      </c>
      <c r="E154" s="81">
        <v>21436800</v>
      </c>
      <c r="G154" s="80" t="s">
        <v>916</v>
      </c>
      <c r="H154" s="80" t="s">
        <v>830</v>
      </c>
    </row>
    <row r="155" spans="1:8" x14ac:dyDescent="0.2">
      <c r="A155" s="82">
        <v>44227</v>
      </c>
      <c r="B155" s="80" t="s">
        <v>897</v>
      </c>
      <c r="C155" s="87">
        <v>1112001</v>
      </c>
      <c r="D155" s="79" t="s">
        <v>917</v>
      </c>
      <c r="E155" s="81">
        <v>0</v>
      </c>
      <c r="F155" s="81">
        <v>21456800</v>
      </c>
      <c r="G155" s="80" t="s">
        <v>918</v>
      </c>
      <c r="H155" s="80" t="s">
        <v>96</v>
      </c>
    </row>
    <row r="156" spans="1:8" x14ac:dyDescent="0.2">
      <c r="A156" s="82">
        <v>44227</v>
      </c>
      <c r="B156" s="80" t="s">
        <v>897</v>
      </c>
      <c r="C156" s="87" t="s">
        <v>166</v>
      </c>
      <c r="D156" s="79" t="s">
        <v>917</v>
      </c>
      <c r="E156" s="81">
        <v>20000</v>
      </c>
      <c r="F156" s="81">
        <v>0</v>
      </c>
      <c r="G156" s="80" t="s">
        <v>918</v>
      </c>
      <c r="H156" s="80" t="s">
        <v>96</v>
      </c>
    </row>
    <row r="157" spans="1:8" x14ac:dyDescent="0.2">
      <c r="A157" s="82">
        <v>44227</v>
      </c>
      <c r="B157" s="80" t="s">
        <v>897</v>
      </c>
      <c r="C157" s="87">
        <v>2131001</v>
      </c>
      <c r="D157" s="79" t="s">
        <v>967</v>
      </c>
      <c r="E157" s="81">
        <v>19314000</v>
      </c>
      <c r="G157" s="80" t="s">
        <v>969</v>
      </c>
      <c r="H157" s="80" t="s">
        <v>830</v>
      </c>
    </row>
    <row r="158" spans="1:8" x14ac:dyDescent="0.2">
      <c r="A158" s="82">
        <v>44227</v>
      </c>
      <c r="B158" s="80" t="s">
        <v>897</v>
      </c>
      <c r="C158" s="87">
        <v>2131001</v>
      </c>
      <c r="D158" s="79" t="s">
        <v>1090</v>
      </c>
      <c r="E158" s="81">
        <v>21750000</v>
      </c>
      <c r="G158" s="80" t="s">
        <v>1091</v>
      </c>
      <c r="H158" s="80" t="s">
        <v>830</v>
      </c>
    </row>
    <row r="159" spans="1:8" x14ac:dyDescent="0.2">
      <c r="A159" s="82">
        <v>44227</v>
      </c>
      <c r="B159" s="80" t="s">
        <v>897</v>
      </c>
      <c r="C159" s="87">
        <v>1112001</v>
      </c>
      <c r="D159" s="79" t="s">
        <v>1090</v>
      </c>
      <c r="E159" s="81">
        <v>0</v>
      </c>
      <c r="F159" s="81">
        <v>21750000</v>
      </c>
      <c r="G159" s="80" t="s">
        <v>1092</v>
      </c>
      <c r="H159" s="80" t="s">
        <v>96</v>
      </c>
    </row>
    <row r="160" spans="1:8" x14ac:dyDescent="0.2">
      <c r="A160" s="82">
        <v>44227</v>
      </c>
      <c r="B160" s="80" t="s">
        <v>897</v>
      </c>
      <c r="C160" s="87">
        <v>2131001</v>
      </c>
      <c r="D160" s="79" t="s">
        <v>1035</v>
      </c>
      <c r="E160" s="81">
        <v>41452600</v>
      </c>
      <c r="G160" s="80" t="s">
        <v>1036</v>
      </c>
      <c r="H160" s="80" t="s">
        <v>830</v>
      </c>
    </row>
    <row r="161" spans="1:8" x14ac:dyDescent="0.2">
      <c r="A161" s="82">
        <v>44227</v>
      </c>
      <c r="B161" s="80" t="s">
        <v>897</v>
      </c>
      <c r="C161" s="87">
        <v>1112001</v>
      </c>
      <c r="D161" s="79" t="s">
        <v>1035</v>
      </c>
      <c r="E161" s="81">
        <v>0</v>
      </c>
      <c r="F161" s="81">
        <v>41452600</v>
      </c>
      <c r="G161" s="80" t="s">
        <v>1037</v>
      </c>
      <c r="H161" s="80" t="s">
        <v>96</v>
      </c>
    </row>
    <row r="162" spans="1:8" x14ac:dyDescent="0.2">
      <c r="A162" s="82">
        <v>44227</v>
      </c>
      <c r="B162" s="80" t="s">
        <v>897</v>
      </c>
      <c r="C162" s="87">
        <v>2131001</v>
      </c>
      <c r="D162" s="79" t="s">
        <v>1066</v>
      </c>
      <c r="E162" s="81">
        <v>170752000</v>
      </c>
      <c r="G162" s="80" t="s">
        <v>1067</v>
      </c>
      <c r="H162" s="80" t="s">
        <v>830</v>
      </c>
    </row>
    <row r="163" spans="1:8" x14ac:dyDescent="0.2">
      <c r="A163" s="82">
        <v>44227</v>
      </c>
      <c r="B163" s="80" t="s">
        <v>897</v>
      </c>
      <c r="C163" s="87">
        <v>1112001</v>
      </c>
      <c r="D163" s="79" t="s">
        <v>1066</v>
      </c>
      <c r="E163" s="81">
        <v>0</v>
      </c>
      <c r="F163" s="81">
        <v>160097087.16</v>
      </c>
      <c r="G163" s="80" t="s">
        <v>1068</v>
      </c>
      <c r="H163" s="80" t="s">
        <v>96</v>
      </c>
    </row>
    <row r="164" spans="1:8" x14ac:dyDescent="0.2">
      <c r="A164" s="82">
        <v>44227</v>
      </c>
      <c r="B164" s="80" t="s">
        <v>897</v>
      </c>
      <c r="C164" s="87">
        <v>1133001</v>
      </c>
      <c r="D164" s="79" t="s">
        <v>1066</v>
      </c>
      <c r="E164" s="81">
        <v>0</v>
      </c>
      <c r="F164" s="81">
        <v>10654912.84</v>
      </c>
      <c r="G164" s="80" t="s">
        <v>1068</v>
      </c>
      <c r="H164" s="80" t="s">
        <v>842</v>
      </c>
    </row>
    <row r="165" spans="1:8" x14ac:dyDescent="0.2">
      <c r="A165" s="82">
        <v>44227</v>
      </c>
      <c r="B165" s="80" t="s">
        <v>897</v>
      </c>
      <c r="C165" s="87">
        <v>2131001</v>
      </c>
      <c r="D165" s="79" t="s">
        <v>1060</v>
      </c>
      <c r="E165" s="81">
        <v>78388200</v>
      </c>
      <c r="G165" s="80" t="s">
        <v>1061</v>
      </c>
      <c r="H165" s="80" t="s">
        <v>830</v>
      </c>
    </row>
    <row r="166" spans="1:8" x14ac:dyDescent="0.2">
      <c r="A166" s="82">
        <v>44227</v>
      </c>
      <c r="B166" s="80" t="s">
        <v>897</v>
      </c>
      <c r="C166" s="87">
        <v>1112001</v>
      </c>
      <c r="D166" s="79" t="s">
        <v>1060</v>
      </c>
      <c r="E166" s="81">
        <v>0</v>
      </c>
      <c r="F166" s="81">
        <v>78388200</v>
      </c>
      <c r="G166" s="80" t="s">
        <v>1062</v>
      </c>
      <c r="H166" s="80" t="s">
        <v>96</v>
      </c>
    </row>
    <row r="167" spans="1:8" x14ac:dyDescent="0.2">
      <c r="A167" s="82">
        <v>44227</v>
      </c>
      <c r="B167" s="80" t="s">
        <v>897</v>
      </c>
      <c r="C167" s="87">
        <v>2131001</v>
      </c>
      <c r="D167" s="79" t="s">
        <v>1022</v>
      </c>
      <c r="E167" s="81">
        <v>480938782.62</v>
      </c>
      <c r="G167" s="80" t="s">
        <v>1023</v>
      </c>
      <c r="H167" s="80" t="s">
        <v>830</v>
      </c>
    </row>
    <row r="168" spans="1:8" x14ac:dyDescent="0.2">
      <c r="A168" s="82">
        <v>44227</v>
      </c>
      <c r="B168" s="80" t="s">
        <v>897</v>
      </c>
      <c r="C168" s="87">
        <v>1112001</v>
      </c>
      <c r="D168" s="79" t="s">
        <v>1022</v>
      </c>
      <c r="E168" s="81">
        <v>0</v>
      </c>
      <c r="F168" s="81">
        <v>480938782.62</v>
      </c>
      <c r="G168" s="80" t="s">
        <v>1024</v>
      </c>
      <c r="H168" s="80" t="s">
        <v>96</v>
      </c>
    </row>
    <row r="169" spans="1:8" x14ac:dyDescent="0.2">
      <c r="A169" s="82">
        <v>44227</v>
      </c>
      <c r="B169" s="80" t="s">
        <v>897</v>
      </c>
      <c r="C169" s="87">
        <v>2131001</v>
      </c>
      <c r="D169" s="79" t="s">
        <v>1038</v>
      </c>
      <c r="E169" s="81">
        <v>93329505.579999998</v>
      </c>
      <c r="G169" s="80" t="s">
        <v>1039</v>
      </c>
      <c r="H169" s="80" t="s">
        <v>830</v>
      </c>
    </row>
    <row r="170" spans="1:8" x14ac:dyDescent="0.2">
      <c r="A170" s="82">
        <v>44227</v>
      </c>
      <c r="B170" s="80" t="s">
        <v>897</v>
      </c>
      <c r="C170" s="87" t="s">
        <v>326</v>
      </c>
      <c r="D170" s="79" t="s">
        <v>1038</v>
      </c>
      <c r="E170" s="81">
        <v>0</v>
      </c>
      <c r="F170" s="81">
        <v>93329505.579999998</v>
      </c>
      <c r="G170" s="80" t="s">
        <v>1040</v>
      </c>
      <c r="H170" s="80" t="s">
        <v>96</v>
      </c>
    </row>
    <row r="171" spans="1:8" x14ac:dyDescent="0.2">
      <c r="A171" s="82">
        <v>44227</v>
      </c>
      <c r="B171" s="80" t="s">
        <v>897</v>
      </c>
      <c r="C171" s="87">
        <v>2131001</v>
      </c>
      <c r="D171" s="79" t="s">
        <v>1018</v>
      </c>
      <c r="E171" s="81">
        <v>881694723.96000004</v>
      </c>
      <c r="G171" s="80" t="s">
        <v>1019</v>
      </c>
      <c r="H171" s="80" t="s">
        <v>830</v>
      </c>
    </row>
    <row r="172" spans="1:8" x14ac:dyDescent="0.2">
      <c r="A172" s="82">
        <v>44227</v>
      </c>
      <c r="B172" s="80" t="s">
        <v>897</v>
      </c>
      <c r="C172" s="87">
        <v>1112001</v>
      </c>
      <c r="D172" s="79" t="s">
        <v>1018</v>
      </c>
      <c r="E172" s="81">
        <v>0</v>
      </c>
      <c r="F172" s="81">
        <v>940000000</v>
      </c>
      <c r="G172" s="80" t="s">
        <v>1020</v>
      </c>
      <c r="H172" s="80" t="s">
        <v>96</v>
      </c>
    </row>
    <row r="173" spans="1:8" x14ac:dyDescent="0.2">
      <c r="A173" s="82">
        <v>44227</v>
      </c>
      <c r="B173" s="80" t="s">
        <v>897</v>
      </c>
      <c r="C173" s="87" t="s">
        <v>326</v>
      </c>
      <c r="D173" s="79" t="s">
        <v>1018</v>
      </c>
      <c r="E173" s="81">
        <v>0</v>
      </c>
      <c r="F173" s="81">
        <v>68290219.280000001</v>
      </c>
      <c r="G173" s="80" t="s">
        <v>1021</v>
      </c>
      <c r="H173" s="80" t="s">
        <v>96</v>
      </c>
    </row>
    <row r="174" spans="1:8" x14ac:dyDescent="0.2">
      <c r="A174" s="82">
        <v>44227</v>
      </c>
      <c r="B174" s="80" t="s">
        <v>897</v>
      </c>
      <c r="C174" s="87">
        <v>1133001</v>
      </c>
      <c r="D174" s="79" t="s">
        <v>1018</v>
      </c>
      <c r="E174" s="81">
        <v>126595495.31999999</v>
      </c>
      <c r="F174" s="81">
        <v>0</v>
      </c>
      <c r="G174" s="80" t="s">
        <v>1019</v>
      </c>
      <c r="H174" s="80" t="s">
        <v>842</v>
      </c>
    </row>
    <row r="175" spans="1:8" x14ac:dyDescent="0.2">
      <c r="A175" s="82">
        <v>44227</v>
      </c>
      <c r="B175" s="80" t="s">
        <v>897</v>
      </c>
      <c r="C175" s="87">
        <v>2131001</v>
      </c>
      <c r="D175" s="79" t="s">
        <v>1049</v>
      </c>
      <c r="E175" s="81">
        <v>119261538.46000001</v>
      </c>
      <c r="G175" s="80" t="s">
        <v>1050</v>
      </c>
      <c r="H175" s="80" t="s">
        <v>830</v>
      </c>
    </row>
    <row r="176" spans="1:8" x14ac:dyDescent="0.2">
      <c r="A176" s="82">
        <v>44227</v>
      </c>
      <c r="B176" s="80" t="s">
        <v>897</v>
      </c>
      <c r="C176" s="87">
        <v>1112001</v>
      </c>
      <c r="D176" s="79" t="s">
        <v>1049</v>
      </c>
      <c r="E176" s="81">
        <v>0</v>
      </c>
      <c r="F176" s="81">
        <v>119261538.45999999</v>
      </c>
      <c r="G176" s="80" t="s">
        <v>1051</v>
      </c>
      <c r="H176" s="80" t="s">
        <v>96</v>
      </c>
    </row>
    <row r="177" spans="1:8" x14ac:dyDescent="0.2">
      <c r="A177" s="82">
        <v>44227</v>
      </c>
      <c r="B177" s="80" t="s">
        <v>897</v>
      </c>
      <c r="C177" s="87">
        <v>2131001</v>
      </c>
      <c r="D177" s="79" t="s">
        <v>982</v>
      </c>
      <c r="E177" s="81">
        <v>163209686.22999999</v>
      </c>
      <c r="G177" s="80" t="s">
        <v>984</v>
      </c>
      <c r="H177" s="80" t="s">
        <v>830</v>
      </c>
    </row>
    <row r="178" spans="1:8" x14ac:dyDescent="0.2">
      <c r="A178" s="82">
        <v>44227</v>
      </c>
      <c r="B178" s="80" t="s">
        <v>897</v>
      </c>
      <c r="C178" s="87">
        <v>1112001</v>
      </c>
      <c r="D178" s="79" t="s">
        <v>982</v>
      </c>
      <c r="E178" s="81">
        <v>0</v>
      </c>
      <c r="F178" s="81">
        <v>172176427.84999999</v>
      </c>
      <c r="G178" s="80" t="s">
        <v>983</v>
      </c>
      <c r="H178" s="80" t="s">
        <v>96</v>
      </c>
    </row>
    <row r="179" spans="1:8" x14ac:dyDescent="0.2">
      <c r="A179" s="82">
        <v>44227</v>
      </c>
      <c r="B179" s="80" t="s">
        <v>897</v>
      </c>
      <c r="C179" s="87">
        <v>1133001</v>
      </c>
      <c r="D179" s="79" t="s">
        <v>982</v>
      </c>
      <c r="E179" s="81">
        <v>8966741.6199999992</v>
      </c>
      <c r="F179" s="81">
        <v>0</v>
      </c>
      <c r="G179" s="80" t="s">
        <v>983</v>
      </c>
      <c r="H179" s="80" t="s">
        <v>842</v>
      </c>
    </row>
    <row r="180" spans="1:8" x14ac:dyDescent="0.2">
      <c r="A180" s="82">
        <v>44227</v>
      </c>
      <c r="B180" s="80" t="s">
        <v>897</v>
      </c>
      <c r="C180" s="87">
        <v>2131001</v>
      </c>
      <c r="D180" s="79" t="s">
        <v>976</v>
      </c>
      <c r="E180" s="81">
        <v>38000000</v>
      </c>
      <c r="G180" s="80" t="s">
        <v>977</v>
      </c>
      <c r="H180" s="80" t="s">
        <v>830</v>
      </c>
    </row>
    <row r="181" spans="1:8" x14ac:dyDescent="0.2">
      <c r="A181" s="82">
        <v>44227</v>
      </c>
      <c r="B181" s="80" t="s">
        <v>897</v>
      </c>
      <c r="C181" s="87">
        <v>1112001</v>
      </c>
      <c r="D181" s="79" t="s">
        <v>976</v>
      </c>
      <c r="E181" s="81">
        <v>0</v>
      </c>
      <c r="F181" s="81">
        <v>38000000</v>
      </c>
      <c r="G181" s="80" t="s">
        <v>978</v>
      </c>
      <c r="H181" s="80" t="s">
        <v>96</v>
      </c>
    </row>
    <row r="182" spans="1:8" x14ac:dyDescent="0.2">
      <c r="A182" s="82">
        <v>44227</v>
      </c>
      <c r="B182" s="80" t="s">
        <v>897</v>
      </c>
      <c r="C182" s="87">
        <v>2131001</v>
      </c>
      <c r="D182" s="79" t="s">
        <v>1072</v>
      </c>
      <c r="E182" s="81">
        <v>0</v>
      </c>
      <c r="F182" s="81">
        <v>1159986.45</v>
      </c>
      <c r="G182" s="80" t="s">
        <v>1074</v>
      </c>
      <c r="H182" s="80" t="s">
        <v>833</v>
      </c>
    </row>
    <row r="183" spans="1:8" x14ac:dyDescent="0.2">
      <c r="A183" s="82">
        <v>44227</v>
      </c>
      <c r="B183" s="80" t="s">
        <v>897</v>
      </c>
      <c r="C183" s="87">
        <v>2131001</v>
      </c>
      <c r="D183" s="79" t="s">
        <v>1072</v>
      </c>
      <c r="E183" s="81">
        <v>40593866.359999999</v>
      </c>
      <c r="G183" s="80" t="s">
        <v>1073</v>
      </c>
      <c r="H183" s="80" t="s">
        <v>830</v>
      </c>
    </row>
    <row r="184" spans="1:8" x14ac:dyDescent="0.2">
      <c r="A184" s="82">
        <v>44227</v>
      </c>
      <c r="B184" s="80" t="s">
        <v>897</v>
      </c>
      <c r="C184" s="87">
        <v>1112001</v>
      </c>
      <c r="D184" s="79" t="s">
        <v>1072</v>
      </c>
      <c r="E184" s="81">
        <v>0</v>
      </c>
      <c r="F184" s="81">
        <v>44221675.649999999</v>
      </c>
      <c r="G184" s="80" t="s">
        <v>1075</v>
      </c>
      <c r="H184" s="80" t="s">
        <v>96</v>
      </c>
    </row>
    <row r="185" spans="1:8" x14ac:dyDescent="0.2">
      <c r="A185" s="82">
        <v>44227</v>
      </c>
      <c r="B185" s="80" t="s">
        <v>897</v>
      </c>
      <c r="C185" s="87">
        <v>1133001</v>
      </c>
      <c r="D185" s="79" t="s">
        <v>1072</v>
      </c>
      <c r="E185" s="81">
        <v>4787795.74</v>
      </c>
      <c r="F185" s="81">
        <v>0</v>
      </c>
      <c r="G185" s="80" t="s">
        <v>1075</v>
      </c>
      <c r="H185" s="80" t="s">
        <v>842</v>
      </c>
    </row>
    <row r="186" spans="1:8" x14ac:dyDescent="0.2">
      <c r="A186" s="82">
        <v>44227</v>
      </c>
      <c r="B186" s="80" t="s">
        <v>897</v>
      </c>
      <c r="C186" s="87">
        <v>2131001</v>
      </c>
      <c r="D186" s="79" t="s">
        <v>870</v>
      </c>
      <c r="E186" s="81">
        <v>226623805</v>
      </c>
      <c r="G186" s="80" t="s">
        <v>868</v>
      </c>
      <c r="H186" s="80" t="s">
        <v>830</v>
      </c>
    </row>
    <row r="187" spans="1:8" x14ac:dyDescent="0.2">
      <c r="A187" s="82">
        <v>44227</v>
      </c>
      <c r="B187" s="80" t="s">
        <v>897</v>
      </c>
      <c r="C187" s="87" t="s">
        <v>120</v>
      </c>
      <c r="D187" s="79" t="s">
        <v>870</v>
      </c>
      <c r="E187" s="81">
        <v>0</v>
      </c>
      <c r="F187" s="81">
        <v>226623805</v>
      </c>
      <c r="G187" s="80" t="s">
        <v>869</v>
      </c>
      <c r="H187" s="80" t="s">
        <v>96</v>
      </c>
    </row>
    <row r="188" spans="1:8" x14ac:dyDescent="0.2">
      <c r="A188" s="82">
        <v>44227</v>
      </c>
      <c r="B188" s="80" t="s">
        <v>897</v>
      </c>
      <c r="C188" s="87">
        <v>2131001</v>
      </c>
      <c r="D188" s="79" t="s">
        <v>904</v>
      </c>
      <c r="E188" s="81">
        <v>94487828.069999993</v>
      </c>
      <c r="G188" s="80" t="s">
        <v>905</v>
      </c>
      <c r="H188" s="80" t="s">
        <v>830</v>
      </c>
    </row>
    <row r="189" spans="1:8" x14ac:dyDescent="0.2">
      <c r="A189" s="82">
        <v>44227</v>
      </c>
      <c r="B189" s="80" t="s">
        <v>897</v>
      </c>
      <c r="C189" s="87">
        <v>1112001</v>
      </c>
      <c r="D189" s="79" t="s">
        <v>904</v>
      </c>
      <c r="E189" s="81">
        <v>0</v>
      </c>
      <c r="F189" s="81">
        <v>124448119.87</v>
      </c>
      <c r="G189" s="80" t="s">
        <v>906</v>
      </c>
      <c r="H189" s="80" t="s">
        <v>96</v>
      </c>
    </row>
    <row r="190" spans="1:8" x14ac:dyDescent="0.2">
      <c r="A190" s="82">
        <v>44227</v>
      </c>
      <c r="B190" s="80" t="s">
        <v>897</v>
      </c>
      <c r="C190" s="87" t="s">
        <v>166</v>
      </c>
      <c r="D190" s="79" t="s">
        <v>904</v>
      </c>
      <c r="E190" s="81">
        <v>29960291.800000001</v>
      </c>
      <c r="F190" s="81">
        <v>0</v>
      </c>
      <c r="G190" s="80" t="s">
        <v>905</v>
      </c>
      <c r="H190" s="80" t="s">
        <v>842</v>
      </c>
    </row>
    <row r="191" spans="1:8" x14ac:dyDescent="0.2">
      <c r="A191" s="82">
        <v>44227</v>
      </c>
      <c r="B191" s="80" t="s">
        <v>897</v>
      </c>
      <c r="C191" s="87">
        <v>2131001</v>
      </c>
      <c r="D191" s="79" t="s">
        <v>959</v>
      </c>
      <c r="E191" s="81">
        <v>26260760.699999999</v>
      </c>
      <c r="G191" s="80" t="s">
        <v>961</v>
      </c>
      <c r="H191" s="80" t="s">
        <v>830</v>
      </c>
    </row>
    <row r="192" spans="1:8" x14ac:dyDescent="0.2">
      <c r="A192" s="82">
        <v>44227</v>
      </c>
      <c r="B192" s="80" t="s">
        <v>897</v>
      </c>
      <c r="C192" s="87">
        <v>2131001</v>
      </c>
      <c r="D192" s="79" t="s">
        <v>959</v>
      </c>
      <c r="E192" s="81">
        <v>25349176.129999999</v>
      </c>
      <c r="G192" s="80" t="s">
        <v>960</v>
      </c>
      <c r="H192" s="80" t="s">
        <v>830</v>
      </c>
    </row>
    <row r="193" spans="1:8" x14ac:dyDescent="0.2">
      <c r="A193" s="82">
        <v>44227</v>
      </c>
      <c r="B193" s="80" t="s">
        <v>897</v>
      </c>
      <c r="C193" s="87">
        <v>1112001</v>
      </c>
      <c r="D193" s="79" t="s">
        <v>959</v>
      </c>
      <c r="E193" s="81">
        <v>0</v>
      </c>
      <c r="F193" s="81">
        <v>28897615.260000002</v>
      </c>
      <c r="G193" s="80" t="s">
        <v>962</v>
      </c>
      <c r="H193" s="80" t="s">
        <v>96</v>
      </c>
    </row>
    <row r="194" spans="1:8" x14ac:dyDescent="0.2">
      <c r="A194" s="82">
        <v>44227</v>
      </c>
      <c r="B194" s="80" t="s">
        <v>897</v>
      </c>
      <c r="C194" s="87">
        <v>1112001</v>
      </c>
      <c r="D194" s="79" t="s">
        <v>959</v>
      </c>
      <c r="E194" s="81">
        <v>0</v>
      </c>
      <c r="F194" s="81">
        <v>24242965.82</v>
      </c>
      <c r="G194" s="80" t="s">
        <v>963</v>
      </c>
      <c r="H194" s="80" t="s">
        <v>96</v>
      </c>
    </row>
    <row r="195" spans="1:8" x14ac:dyDescent="0.2">
      <c r="A195" s="82">
        <v>44227</v>
      </c>
      <c r="B195" s="80" t="s">
        <v>897</v>
      </c>
      <c r="C195" s="87" t="s">
        <v>166</v>
      </c>
      <c r="D195" s="79" t="s">
        <v>959</v>
      </c>
      <c r="E195" s="81">
        <v>1530644.25</v>
      </c>
      <c r="F195" s="81">
        <v>0</v>
      </c>
      <c r="G195" s="80" t="s">
        <v>963</v>
      </c>
      <c r="H195" s="80" t="s">
        <v>842</v>
      </c>
    </row>
    <row r="196" spans="1:8" x14ac:dyDescent="0.2">
      <c r="A196" s="82">
        <v>44227</v>
      </c>
      <c r="B196" s="80" t="s">
        <v>897</v>
      </c>
      <c r="C196" s="87">
        <v>2131001</v>
      </c>
      <c r="D196" s="79" t="s">
        <v>914</v>
      </c>
      <c r="E196" s="81">
        <v>346104833.48000002</v>
      </c>
      <c r="G196" s="80" t="s">
        <v>913</v>
      </c>
      <c r="H196" s="80" t="s">
        <v>830</v>
      </c>
    </row>
    <row r="197" spans="1:8" x14ac:dyDescent="0.2">
      <c r="A197" s="82">
        <v>44227</v>
      </c>
      <c r="B197" s="80" t="s">
        <v>897</v>
      </c>
      <c r="C197" s="87">
        <v>1112001</v>
      </c>
      <c r="D197" s="79" t="s">
        <v>914</v>
      </c>
      <c r="E197" s="81">
        <v>0</v>
      </c>
      <c r="F197" s="81">
        <v>351867708.72000003</v>
      </c>
      <c r="G197" s="80" t="s">
        <v>915</v>
      </c>
      <c r="H197" s="80" t="s">
        <v>96</v>
      </c>
    </row>
    <row r="198" spans="1:8" x14ac:dyDescent="0.2">
      <c r="A198" s="82">
        <v>44227</v>
      </c>
      <c r="B198" s="80" t="s">
        <v>897</v>
      </c>
      <c r="C198" s="87">
        <v>2131001</v>
      </c>
      <c r="D198" s="79" t="s">
        <v>932</v>
      </c>
      <c r="E198" s="81">
        <v>451012961.14999998</v>
      </c>
      <c r="G198" s="80" t="s">
        <v>933</v>
      </c>
      <c r="H198" s="80" t="s">
        <v>830</v>
      </c>
    </row>
    <row r="199" spans="1:8" x14ac:dyDescent="0.2">
      <c r="A199" s="82">
        <v>44227</v>
      </c>
      <c r="B199" s="80" t="s">
        <v>897</v>
      </c>
      <c r="C199" s="87">
        <v>1112001</v>
      </c>
      <c r="D199" s="79" t="s">
        <v>932</v>
      </c>
      <c r="E199" s="81">
        <v>0</v>
      </c>
      <c r="F199" s="81">
        <v>537846098.05999994</v>
      </c>
      <c r="G199" s="80" t="s">
        <v>934</v>
      </c>
      <c r="H199" s="80" t="s">
        <v>96</v>
      </c>
    </row>
    <row r="200" spans="1:8" x14ac:dyDescent="0.2">
      <c r="A200" s="82">
        <v>44227</v>
      </c>
      <c r="B200" s="80" t="s">
        <v>897</v>
      </c>
      <c r="C200" s="87" t="s">
        <v>166</v>
      </c>
      <c r="D200" s="79" t="s">
        <v>932</v>
      </c>
      <c r="E200" s="81">
        <v>86833136.909999996</v>
      </c>
      <c r="F200" s="81">
        <v>0</v>
      </c>
      <c r="G200" s="80" t="s">
        <v>933</v>
      </c>
      <c r="H200" s="80" t="s">
        <v>842</v>
      </c>
    </row>
    <row r="201" spans="1:8" x14ac:dyDescent="0.2">
      <c r="A201" s="82">
        <v>44227</v>
      </c>
      <c r="B201" s="80" t="s">
        <v>897</v>
      </c>
      <c r="C201" s="87">
        <v>2131001</v>
      </c>
      <c r="D201" s="79" t="s">
        <v>979</v>
      </c>
      <c r="E201" s="81">
        <v>225632400.91999999</v>
      </c>
      <c r="G201" s="80" t="s">
        <v>980</v>
      </c>
      <c r="H201" s="80" t="s">
        <v>830</v>
      </c>
    </row>
    <row r="202" spans="1:8" x14ac:dyDescent="0.2">
      <c r="A202" s="82">
        <v>44227</v>
      </c>
      <c r="B202" s="80" t="s">
        <v>897</v>
      </c>
      <c r="C202" s="87">
        <v>1112001</v>
      </c>
      <c r="D202" s="79" t="s">
        <v>979</v>
      </c>
      <c r="E202" s="81">
        <v>0</v>
      </c>
      <c r="F202" s="81">
        <v>225632400.91999999</v>
      </c>
      <c r="G202" s="80" t="s">
        <v>981</v>
      </c>
      <c r="H202" s="80" t="s">
        <v>96</v>
      </c>
    </row>
    <row r="203" spans="1:8" x14ac:dyDescent="0.2">
      <c r="A203" s="82">
        <v>44227</v>
      </c>
      <c r="B203" s="80" t="s">
        <v>897</v>
      </c>
      <c r="C203" s="87">
        <v>2131001</v>
      </c>
      <c r="D203" s="79" t="s">
        <v>1045</v>
      </c>
      <c r="E203" s="81">
        <v>27937556</v>
      </c>
      <c r="G203" s="80" t="s">
        <v>1046</v>
      </c>
      <c r="H203" s="80" t="s">
        <v>830</v>
      </c>
    </row>
    <row r="204" spans="1:8" x14ac:dyDescent="0.2">
      <c r="A204" s="82">
        <v>44227</v>
      </c>
      <c r="B204" s="80" t="s">
        <v>897</v>
      </c>
      <c r="C204" s="87">
        <v>1112001</v>
      </c>
      <c r="D204" s="79" t="s">
        <v>1045</v>
      </c>
      <c r="E204" s="81">
        <v>0</v>
      </c>
      <c r="F204" s="81">
        <v>27937556</v>
      </c>
      <c r="G204" s="80" t="s">
        <v>1047</v>
      </c>
      <c r="H204" s="80" t="s">
        <v>96</v>
      </c>
    </row>
    <row r="205" spans="1:8" x14ac:dyDescent="0.2">
      <c r="A205" s="82">
        <v>44227</v>
      </c>
      <c r="B205" s="80" t="s">
        <v>897</v>
      </c>
      <c r="C205" s="87">
        <v>2131001</v>
      </c>
      <c r="D205" s="79" t="s">
        <v>956</v>
      </c>
      <c r="E205" s="81">
        <v>160016579.40000001</v>
      </c>
      <c r="G205" s="80" t="s">
        <v>957</v>
      </c>
      <c r="H205" s="80" t="s">
        <v>830</v>
      </c>
    </row>
    <row r="206" spans="1:8" x14ac:dyDescent="0.2">
      <c r="A206" s="82">
        <v>44227</v>
      </c>
      <c r="B206" s="80" t="s">
        <v>897</v>
      </c>
      <c r="C206" s="87">
        <v>1112001</v>
      </c>
      <c r="D206" s="79" t="s">
        <v>956</v>
      </c>
      <c r="E206" s="81">
        <v>0</v>
      </c>
      <c r="F206" s="81">
        <v>160016579.40000001</v>
      </c>
      <c r="G206" s="80" t="s">
        <v>958</v>
      </c>
      <c r="H206" s="80" t="s">
        <v>96</v>
      </c>
    </row>
    <row r="207" spans="1:8" x14ac:dyDescent="0.2">
      <c r="A207" s="82">
        <v>44227</v>
      </c>
      <c r="B207" s="80" t="s">
        <v>897</v>
      </c>
      <c r="C207" s="87">
        <v>2131001</v>
      </c>
      <c r="D207" s="79" t="s">
        <v>948</v>
      </c>
      <c r="E207" s="81">
        <v>332972989.09000003</v>
      </c>
      <c r="G207" s="80" t="s">
        <v>949</v>
      </c>
      <c r="H207" s="80" t="s">
        <v>830</v>
      </c>
    </row>
    <row r="208" spans="1:8" x14ac:dyDescent="0.2">
      <c r="A208" s="82">
        <v>44227</v>
      </c>
      <c r="B208" s="80" t="s">
        <v>897</v>
      </c>
      <c r="C208" s="87">
        <v>1112001</v>
      </c>
      <c r="D208" s="79" t="s">
        <v>948</v>
      </c>
      <c r="E208" s="81">
        <v>0</v>
      </c>
      <c r="F208" s="81">
        <v>332972989.08999997</v>
      </c>
      <c r="G208" s="80" t="s">
        <v>950</v>
      </c>
      <c r="H208" s="80" t="s">
        <v>96</v>
      </c>
    </row>
    <row r="209" spans="1:8" x14ac:dyDescent="0.2">
      <c r="A209" s="82">
        <v>44227</v>
      </c>
      <c r="B209" s="80" t="s">
        <v>897</v>
      </c>
      <c r="C209" s="87">
        <v>2131001</v>
      </c>
      <c r="D209" s="79" t="s">
        <v>1003</v>
      </c>
      <c r="E209" s="81">
        <v>267011238.90000001</v>
      </c>
      <c r="G209" s="80" t="s">
        <v>1004</v>
      </c>
      <c r="H209" s="80" t="s">
        <v>830</v>
      </c>
    </row>
    <row r="210" spans="1:8" x14ac:dyDescent="0.2">
      <c r="A210" s="82">
        <v>44227</v>
      </c>
      <c r="B210" s="80" t="s">
        <v>897</v>
      </c>
      <c r="C210" s="87">
        <v>1112001</v>
      </c>
      <c r="D210" s="79" t="s">
        <v>1003</v>
      </c>
      <c r="E210" s="81">
        <v>0</v>
      </c>
      <c r="F210" s="81">
        <v>267011238.90000001</v>
      </c>
      <c r="G210" s="80" t="s">
        <v>1005</v>
      </c>
      <c r="H210" s="80" t="s">
        <v>96</v>
      </c>
    </row>
    <row r="211" spans="1:8" x14ac:dyDescent="0.2">
      <c r="A211" s="82">
        <v>44227</v>
      </c>
      <c r="B211" s="80" t="s">
        <v>897</v>
      </c>
      <c r="C211" s="87">
        <v>2131001</v>
      </c>
      <c r="D211" s="79" t="s">
        <v>1025</v>
      </c>
      <c r="E211" s="81">
        <v>377321728.84999996</v>
      </c>
      <c r="G211" s="80" t="s">
        <v>1026</v>
      </c>
      <c r="H211" s="80" t="s">
        <v>830</v>
      </c>
    </row>
    <row r="212" spans="1:8" x14ac:dyDescent="0.2">
      <c r="A212" s="82">
        <v>44227</v>
      </c>
      <c r="B212" s="80" t="s">
        <v>897</v>
      </c>
      <c r="C212" s="87">
        <v>1112001</v>
      </c>
      <c r="D212" s="79" t="s">
        <v>1025</v>
      </c>
      <c r="E212" s="81">
        <v>0</v>
      </c>
      <c r="F212" s="81">
        <v>355059085.49000001</v>
      </c>
      <c r="G212" s="80" t="s">
        <v>1027</v>
      </c>
      <c r="H212" s="80" t="s">
        <v>96</v>
      </c>
    </row>
    <row r="213" spans="1:8" x14ac:dyDescent="0.2">
      <c r="A213" s="82">
        <v>44227</v>
      </c>
      <c r="B213" s="80" t="s">
        <v>897</v>
      </c>
      <c r="C213" s="87">
        <v>2131001</v>
      </c>
      <c r="D213" s="79" t="s">
        <v>1025</v>
      </c>
      <c r="E213" s="81">
        <v>0</v>
      </c>
      <c r="F213" s="81">
        <v>22262643.359999999</v>
      </c>
      <c r="G213" s="80" t="s">
        <v>1028</v>
      </c>
      <c r="H213" s="80" t="s">
        <v>833</v>
      </c>
    </row>
    <row r="214" spans="1:8" x14ac:dyDescent="0.2">
      <c r="A214" s="82">
        <v>44227</v>
      </c>
      <c r="B214" s="80" t="s">
        <v>897</v>
      </c>
      <c r="C214" s="87">
        <v>1111002</v>
      </c>
      <c r="D214" s="79" t="s">
        <v>1107</v>
      </c>
      <c r="E214" s="81">
        <v>0</v>
      </c>
      <c r="F214" s="81">
        <v>237977297.09</v>
      </c>
      <c r="G214" s="80" t="s">
        <v>1108</v>
      </c>
      <c r="H214" s="80" t="s">
        <v>96</v>
      </c>
    </row>
    <row r="215" spans="1:8" x14ac:dyDescent="0.2">
      <c r="A215" s="82">
        <v>44227</v>
      </c>
      <c r="B215" s="80" t="s">
        <v>897</v>
      </c>
      <c r="C215" s="87">
        <v>2131001</v>
      </c>
      <c r="D215" s="79" t="s">
        <v>1107</v>
      </c>
      <c r="E215" s="81">
        <v>244497057.58999997</v>
      </c>
      <c r="G215" s="80" t="s">
        <v>1108</v>
      </c>
      <c r="H215" s="80" t="s">
        <v>830</v>
      </c>
    </row>
    <row r="216" spans="1:8" x14ac:dyDescent="0.2">
      <c r="A216" s="82">
        <v>44227</v>
      </c>
      <c r="B216" s="80" t="s">
        <v>897</v>
      </c>
      <c r="C216" s="87">
        <v>6412002</v>
      </c>
      <c r="D216" s="79" t="s">
        <v>1107</v>
      </c>
      <c r="E216" s="81">
        <v>0.01</v>
      </c>
      <c r="F216" s="81">
        <v>0</v>
      </c>
      <c r="G216" s="80" t="s">
        <v>1108</v>
      </c>
      <c r="H216" s="80" t="s">
        <v>842</v>
      </c>
    </row>
    <row r="217" spans="1:8" x14ac:dyDescent="0.2">
      <c r="A217" s="82">
        <v>44227</v>
      </c>
      <c r="B217" s="80" t="s">
        <v>897</v>
      </c>
      <c r="C217" s="87">
        <v>2131001</v>
      </c>
      <c r="D217" s="79" t="s">
        <v>1107</v>
      </c>
      <c r="E217" s="81">
        <v>0</v>
      </c>
      <c r="F217" s="81">
        <v>6519760.5099999998</v>
      </c>
      <c r="G217" s="80" t="s">
        <v>1109</v>
      </c>
      <c r="H217" s="80" t="s">
        <v>833</v>
      </c>
    </row>
    <row r="218" spans="1:8" x14ac:dyDescent="0.2">
      <c r="A218" s="82">
        <v>44227</v>
      </c>
      <c r="B218" s="80" t="s">
        <v>897</v>
      </c>
      <c r="C218" s="87">
        <v>2131001</v>
      </c>
      <c r="D218" s="79" t="s">
        <v>878</v>
      </c>
      <c r="E218" s="81">
        <v>2770217.46</v>
      </c>
      <c r="G218" s="80" t="s">
        <v>879</v>
      </c>
      <c r="H218" s="80" t="s">
        <v>830</v>
      </c>
    </row>
    <row r="219" spans="1:8" x14ac:dyDescent="0.2">
      <c r="A219" s="82">
        <v>44227</v>
      </c>
      <c r="B219" s="80" t="s">
        <v>897</v>
      </c>
      <c r="C219" s="87" t="s">
        <v>166</v>
      </c>
      <c r="D219" s="79" t="s">
        <v>878</v>
      </c>
      <c r="E219" s="81">
        <v>0</v>
      </c>
      <c r="F219" s="81">
        <v>2770217.46</v>
      </c>
      <c r="G219" s="80" t="s">
        <v>879</v>
      </c>
      <c r="H219" s="80" t="s">
        <v>96</v>
      </c>
    </row>
    <row r="220" spans="1:8" x14ac:dyDescent="0.2">
      <c r="A220" s="82">
        <v>44227</v>
      </c>
      <c r="B220" s="80" t="s">
        <v>897</v>
      </c>
      <c r="C220" s="87">
        <v>2131001</v>
      </c>
      <c r="D220" s="79" t="s">
        <v>924</v>
      </c>
      <c r="E220" s="81">
        <v>97699225.519999996</v>
      </c>
      <c r="G220" s="80" t="s">
        <v>926</v>
      </c>
      <c r="H220" s="80" t="s">
        <v>830</v>
      </c>
    </row>
    <row r="221" spans="1:8" x14ac:dyDescent="0.2">
      <c r="A221" s="82">
        <v>44227</v>
      </c>
      <c r="B221" s="80" t="s">
        <v>897</v>
      </c>
      <c r="C221" s="87">
        <v>2131001</v>
      </c>
      <c r="D221" s="79" t="s">
        <v>924</v>
      </c>
      <c r="E221" s="81">
        <v>126899201.88</v>
      </c>
      <c r="G221" s="80" t="s">
        <v>925</v>
      </c>
      <c r="H221" s="80" t="s">
        <v>830</v>
      </c>
    </row>
    <row r="222" spans="1:8" x14ac:dyDescent="0.2">
      <c r="A222" s="82">
        <v>44227</v>
      </c>
      <c r="B222" s="80" t="s">
        <v>897</v>
      </c>
      <c r="C222" s="87">
        <v>1112001</v>
      </c>
      <c r="D222" s="79" t="s">
        <v>924</v>
      </c>
      <c r="E222" s="81">
        <v>0</v>
      </c>
      <c r="F222" s="81">
        <v>122084251.62</v>
      </c>
      <c r="G222" s="80" t="s">
        <v>927</v>
      </c>
      <c r="H222" s="80" t="s">
        <v>96</v>
      </c>
    </row>
    <row r="223" spans="1:8" x14ac:dyDescent="0.2">
      <c r="A223" s="82">
        <v>44227</v>
      </c>
      <c r="B223" s="80" t="s">
        <v>897</v>
      </c>
      <c r="C223" s="87">
        <v>1112001</v>
      </c>
      <c r="D223" s="79" t="s">
        <v>924</v>
      </c>
      <c r="E223" s="81">
        <v>0</v>
      </c>
      <c r="F223" s="81">
        <v>158570044.19999999</v>
      </c>
      <c r="G223" s="80" t="s">
        <v>928</v>
      </c>
      <c r="H223" s="80" t="s">
        <v>96</v>
      </c>
    </row>
    <row r="224" spans="1:8" x14ac:dyDescent="0.2">
      <c r="A224" s="82">
        <v>44227</v>
      </c>
      <c r="B224" s="80" t="s">
        <v>897</v>
      </c>
      <c r="C224" s="87" t="s">
        <v>166</v>
      </c>
      <c r="D224" s="79" t="s">
        <v>924</v>
      </c>
      <c r="E224" s="81">
        <v>56055868.420000002</v>
      </c>
      <c r="F224" s="81">
        <v>0</v>
      </c>
      <c r="H224" s="80" t="s">
        <v>842</v>
      </c>
    </row>
    <row r="225" spans="1:9" x14ac:dyDescent="0.2">
      <c r="A225" s="82">
        <v>44227</v>
      </c>
      <c r="B225" s="80" t="s">
        <v>897</v>
      </c>
      <c r="C225" s="87">
        <v>2131001</v>
      </c>
      <c r="D225" s="79" t="s">
        <v>929</v>
      </c>
      <c r="E225" s="81">
        <v>132700845.39</v>
      </c>
      <c r="G225" s="80" t="s">
        <v>930</v>
      </c>
      <c r="H225" s="80" t="s">
        <v>830</v>
      </c>
    </row>
    <row r="226" spans="1:9" x14ac:dyDescent="0.2">
      <c r="A226" s="82">
        <v>44227</v>
      </c>
      <c r="B226" s="80" t="s">
        <v>897</v>
      </c>
      <c r="C226" s="87">
        <v>1112001</v>
      </c>
      <c r="D226" s="79" t="s">
        <v>929</v>
      </c>
      <c r="E226" s="81">
        <v>0</v>
      </c>
      <c r="F226" s="81">
        <v>165823155.47999999</v>
      </c>
      <c r="G226" s="80" t="s">
        <v>931</v>
      </c>
      <c r="H226" s="80" t="s">
        <v>96</v>
      </c>
    </row>
    <row r="227" spans="1:9" x14ac:dyDescent="0.2">
      <c r="A227" s="82">
        <v>44227</v>
      </c>
      <c r="B227" s="80" t="s">
        <v>897</v>
      </c>
      <c r="C227" s="87" t="s">
        <v>166</v>
      </c>
      <c r="D227" s="79" t="s">
        <v>929</v>
      </c>
      <c r="E227" s="81">
        <v>33122310.09</v>
      </c>
      <c r="F227" s="81">
        <v>0</v>
      </c>
      <c r="G227" s="80" t="s">
        <v>930</v>
      </c>
      <c r="H227" s="80" t="s">
        <v>842</v>
      </c>
    </row>
    <row r="228" spans="1:9" x14ac:dyDescent="0.2">
      <c r="A228" s="82">
        <v>44227</v>
      </c>
      <c r="B228" s="80" t="s">
        <v>897</v>
      </c>
      <c r="C228" s="87">
        <v>2131001</v>
      </c>
      <c r="D228" s="79" t="s">
        <v>970</v>
      </c>
      <c r="E228" s="81">
        <v>126953526.66000001</v>
      </c>
      <c r="G228" s="80" t="s">
        <v>971</v>
      </c>
      <c r="H228" s="80" t="s">
        <v>830</v>
      </c>
    </row>
    <row r="229" spans="1:9" x14ac:dyDescent="0.2">
      <c r="A229" s="82">
        <v>44227</v>
      </c>
      <c r="B229" s="80" t="s">
        <v>897</v>
      </c>
      <c r="C229" s="87">
        <v>1112001</v>
      </c>
      <c r="D229" s="79" t="s">
        <v>970</v>
      </c>
      <c r="E229" s="81">
        <v>0</v>
      </c>
      <c r="F229" s="81">
        <v>126953526.66</v>
      </c>
      <c r="G229" s="80" t="s">
        <v>972</v>
      </c>
      <c r="H229" s="80" t="s">
        <v>96</v>
      </c>
    </row>
    <row r="230" spans="1:9" x14ac:dyDescent="0.2">
      <c r="A230" s="82">
        <v>44227</v>
      </c>
      <c r="B230" s="80" t="s">
        <v>897</v>
      </c>
      <c r="C230" s="87">
        <v>2131001</v>
      </c>
      <c r="D230" s="79" t="s">
        <v>1093</v>
      </c>
      <c r="E230" s="81">
        <v>196913866.88</v>
      </c>
      <c r="G230" s="80" t="s">
        <v>1094</v>
      </c>
      <c r="H230" s="80" t="s">
        <v>830</v>
      </c>
    </row>
    <row r="231" spans="1:9" x14ac:dyDescent="0.2">
      <c r="A231" s="82">
        <v>44227</v>
      </c>
      <c r="B231" s="80" t="s">
        <v>897</v>
      </c>
      <c r="C231" s="87">
        <v>1112001</v>
      </c>
      <c r="D231" s="79" t="s">
        <v>1093</v>
      </c>
      <c r="E231" s="81">
        <v>0</v>
      </c>
      <c r="F231" s="81">
        <v>196913866.88</v>
      </c>
      <c r="G231" s="80" t="s">
        <v>1095</v>
      </c>
      <c r="H231" s="80" t="s">
        <v>96</v>
      </c>
    </row>
    <row r="232" spans="1:9" x14ac:dyDescent="0.2">
      <c r="A232" s="82">
        <v>44227</v>
      </c>
      <c r="B232" s="80" t="s">
        <v>897</v>
      </c>
      <c r="C232" s="87">
        <v>1133001</v>
      </c>
      <c r="D232" s="79" t="s">
        <v>839</v>
      </c>
      <c r="E232" s="81">
        <v>9704957.1600000001</v>
      </c>
      <c r="G232" s="80" t="s">
        <v>840</v>
      </c>
      <c r="H232" s="80" t="s">
        <v>842</v>
      </c>
    </row>
    <row r="233" spans="1:9" x14ac:dyDescent="0.2">
      <c r="A233" s="82">
        <v>44227</v>
      </c>
      <c r="B233" s="80" t="s">
        <v>897</v>
      </c>
      <c r="C233" s="87">
        <v>1133001</v>
      </c>
      <c r="D233" s="79" t="s">
        <v>848</v>
      </c>
      <c r="E233" s="81">
        <v>14052538.23</v>
      </c>
      <c r="F233" s="81">
        <v>0</v>
      </c>
      <c r="G233" s="80" t="s">
        <v>851</v>
      </c>
      <c r="H233" s="80" t="s">
        <v>842</v>
      </c>
    </row>
    <row r="234" spans="1:9" x14ac:dyDescent="0.2">
      <c r="A234" s="82">
        <v>44227</v>
      </c>
      <c r="B234" s="80" t="s">
        <v>897</v>
      </c>
      <c r="C234" s="87" t="s">
        <v>166</v>
      </c>
      <c r="D234" s="79" t="s">
        <v>873</v>
      </c>
      <c r="F234" s="81">
        <v>70000000</v>
      </c>
      <c r="G234" s="80" t="s">
        <v>874</v>
      </c>
      <c r="H234" s="80" t="s">
        <v>96</v>
      </c>
    </row>
    <row r="235" spans="1:9" x14ac:dyDescent="0.2">
      <c r="A235" s="82">
        <v>44227</v>
      </c>
      <c r="B235" s="80" t="s">
        <v>897</v>
      </c>
      <c r="C235" s="87" t="s">
        <v>123</v>
      </c>
      <c r="D235" s="79" t="s">
        <v>873</v>
      </c>
      <c r="F235" s="81">
        <v>40736323.5</v>
      </c>
      <c r="G235" s="80" t="s">
        <v>875</v>
      </c>
      <c r="H235" s="80" t="s">
        <v>96</v>
      </c>
    </row>
    <row r="236" spans="1:9" x14ac:dyDescent="0.2">
      <c r="A236" s="82">
        <v>44227</v>
      </c>
      <c r="B236" s="80" t="s">
        <v>897</v>
      </c>
      <c r="C236" s="87" t="s">
        <v>166</v>
      </c>
      <c r="D236" s="79" t="s">
        <v>914</v>
      </c>
      <c r="E236" s="81">
        <v>5762875.2400000002</v>
      </c>
      <c r="G236" s="80" t="s">
        <v>913</v>
      </c>
      <c r="H236" s="80" t="s">
        <v>830</v>
      </c>
    </row>
    <row r="237" spans="1:9" x14ac:dyDescent="0.2">
      <c r="A237" s="82">
        <v>44227</v>
      </c>
      <c r="B237" s="80" t="s">
        <v>897</v>
      </c>
      <c r="C237" s="87">
        <v>1112001</v>
      </c>
      <c r="D237" s="79" t="s">
        <v>900</v>
      </c>
      <c r="E237" s="81">
        <v>0</v>
      </c>
      <c r="F237" s="81">
        <v>19940000</v>
      </c>
      <c r="G237" s="80" t="s">
        <v>899</v>
      </c>
      <c r="H237" s="80" t="s">
        <v>96</v>
      </c>
    </row>
    <row r="238" spans="1:9" x14ac:dyDescent="0.2">
      <c r="A238" s="82">
        <v>44227</v>
      </c>
      <c r="B238" s="80" t="s">
        <v>897</v>
      </c>
      <c r="C238" s="87">
        <v>1112001</v>
      </c>
      <c r="D238" s="79" t="s">
        <v>967</v>
      </c>
      <c r="E238" s="81">
        <v>0</v>
      </c>
      <c r="F238" s="81">
        <v>19314000</v>
      </c>
      <c r="G238" s="80" t="s">
        <v>968</v>
      </c>
      <c r="H238" s="80" t="s">
        <v>96</v>
      </c>
      <c r="I238" s="80">
        <v>44227</v>
      </c>
    </row>
    <row r="242" spans="5:6" x14ac:dyDescent="0.2">
      <c r="E242" s="81" t="s">
        <v>1741</v>
      </c>
      <c r="F242" s="81">
        <f>SUM(F2:F241)</f>
        <v>18601571278.239998</v>
      </c>
    </row>
    <row r="243" spans="5:6" x14ac:dyDescent="0.2">
      <c r="F243" s="81" t="e">
        <f>F242-E242</f>
        <v>#VALUE!</v>
      </c>
    </row>
  </sheetData>
  <autoFilter ref="A1:I238" xr:uid="{965D8213-62F7-4C8C-9EAB-226646F51B46}"/>
  <pageMargins left="0.7" right="0.7" top="0.75" bottom="0.75" header="0.3" footer="0.3"/>
  <pageSetup orientation="portrait" horizontalDpi="300" verticalDpi="0" copies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99470D-0173-41BD-B2C7-580DA3A6ACC9}">
  <sheetPr>
    <tabColor theme="5" tint="0.79998168889431442"/>
  </sheetPr>
  <dimension ref="A1:I238"/>
  <sheetViews>
    <sheetView topLeftCell="A121" workbookViewId="0">
      <selection activeCell="G1" sqref="G1:G1048576"/>
    </sheetView>
  </sheetViews>
  <sheetFormatPr baseColWidth="10" defaultRowHeight="12.75" x14ac:dyDescent="0.2"/>
  <cols>
    <col min="1" max="1" width="15.33203125" style="79" bestFit="1" customWidth="1"/>
    <col min="2" max="2" width="29.1640625" style="79" customWidth="1"/>
    <col min="3" max="3" width="17.83203125" style="87" customWidth="1"/>
    <col min="4" max="4" width="67" style="79" bestFit="1" customWidth="1"/>
    <col min="5" max="5" width="16.1640625" style="115" bestFit="1" customWidth="1"/>
    <col min="6" max="6" width="15.33203125" style="115" customWidth="1"/>
    <col min="7" max="7" width="21.33203125" style="80" bestFit="1" customWidth="1"/>
    <col min="8" max="8" width="12.1640625" style="80" bestFit="1" customWidth="1"/>
    <col min="9" max="9" width="38.33203125" style="80" bestFit="1" customWidth="1"/>
    <col min="10" max="16384" width="12" style="79"/>
  </cols>
  <sheetData>
    <row r="1" spans="1:9" ht="15" x14ac:dyDescent="0.25">
      <c r="A1" s="84" t="s">
        <v>87</v>
      </c>
      <c r="B1" s="84" t="s">
        <v>88</v>
      </c>
      <c r="C1" s="85" t="s">
        <v>89</v>
      </c>
      <c r="D1" s="84" t="s">
        <v>90</v>
      </c>
      <c r="E1" s="88" t="s">
        <v>91</v>
      </c>
      <c r="F1" s="88" t="s">
        <v>92</v>
      </c>
      <c r="G1" s="80" t="s">
        <v>93</v>
      </c>
      <c r="H1" s="80" t="s">
        <v>94</v>
      </c>
      <c r="I1" s="80" t="s">
        <v>95</v>
      </c>
    </row>
    <row r="2" spans="1:9" ht="15.75" x14ac:dyDescent="0.25">
      <c r="A2" s="27">
        <v>44227</v>
      </c>
      <c r="B2" s="26" t="s">
        <v>1147</v>
      </c>
      <c r="C2" s="89" t="s">
        <v>596</v>
      </c>
      <c r="D2" s="90" t="s">
        <v>1124</v>
      </c>
      <c r="E2" s="91">
        <v>5226666.66</v>
      </c>
      <c r="F2" s="92">
        <v>0</v>
      </c>
      <c r="G2" s="26" t="s">
        <v>3</v>
      </c>
      <c r="H2" s="26" t="s">
        <v>1148</v>
      </c>
      <c r="I2" s="73" t="s">
        <v>1198</v>
      </c>
    </row>
    <row r="3" spans="1:9" x14ac:dyDescent="0.2">
      <c r="A3" s="27">
        <v>44227</v>
      </c>
      <c r="B3" s="26" t="s">
        <v>1147</v>
      </c>
      <c r="C3" s="89">
        <v>6111001</v>
      </c>
      <c r="D3" s="93" t="s">
        <v>1144</v>
      </c>
      <c r="E3" s="92">
        <v>0</v>
      </c>
      <c r="F3" s="91">
        <v>280000</v>
      </c>
      <c r="G3" s="26" t="s">
        <v>3</v>
      </c>
      <c r="H3" s="26" t="s">
        <v>1148</v>
      </c>
      <c r="I3" s="26"/>
    </row>
    <row r="4" spans="1:9" x14ac:dyDescent="0.2">
      <c r="A4" s="27">
        <v>44227</v>
      </c>
      <c r="B4" s="26" t="s">
        <v>1147</v>
      </c>
      <c r="C4" s="89" t="s">
        <v>578</v>
      </c>
      <c r="D4" s="90" t="s">
        <v>1145</v>
      </c>
      <c r="E4" s="92">
        <v>0</v>
      </c>
      <c r="F4" s="91">
        <v>440000</v>
      </c>
      <c r="G4" s="26" t="s">
        <v>3</v>
      </c>
      <c r="H4" s="26" t="s">
        <v>1148</v>
      </c>
      <c r="I4" s="26"/>
    </row>
    <row r="5" spans="1:9" x14ac:dyDescent="0.2">
      <c r="A5" s="27">
        <v>44227</v>
      </c>
      <c r="B5" s="26" t="s">
        <v>1147</v>
      </c>
      <c r="C5" s="89" t="s">
        <v>580</v>
      </c>
      <c r="D5" s="90" t="s">
        <v>1126</v>
      </c>
      <c r="E5" s="91">
        <v>2400000</v>
      </c>
      <c r="F5" s="92">
        <v>0</v>
      </c>
      <c r="G5" s="26" t="s">
        <v>3</v>
      </c>
      <c r="H5" s="26" t="s">
        <v>1148</v>
      </c>
      <c r="I5" s="26"/>
    </row>
    <row r="6" spans="1:9" x14ac:dyDescent="0.2">
      <c r="A6" s="27">
        <v>44227</v>
      </c>
      <c r="B6" s="26" t="s">
        <v>1147</v>
      </c>
      <c r="C6" s="89" t="s">
        <v>578</v>
      </c>
      <c r="D6" s="90" t="s">
        <v>1127</v>
      </c>
      <c r="E6" s="91">
        <v>2369999.9000000004</v>
      </c>
      <c r="F6" s="92">
        <v>0</v>
      </c>
      <c r="G6" s="26" t="s">
        <v>3</v>
      </c>
      <c r="H6" s="26" t="s">
        <v>1148</v>
      </c>
      <c r="I6" s="26"/>
    </row>
    <row r="7" spans="1:9" x14ac:dyDescent="0.2">
      <c r="A7" s="27">
        <v>44227</v>
      </c>
      <c r="B7" s="26" t="s">
        <v>1147</v>
      </c>
      <c r="C7" s="89">
        <v>6111003</v>
      </c>
      <c r="D7" s="90" t="s">
        <v>1128</v>
      </c>
      <c r="E7" s="91">
        <v>1380000</v>
      </c>
      <c r="F7" s="92">
        <v>0</v>
      </c>
      <c r="G7" s="26" t="s">
        <v>3</v>
      </c>
      <c r="H7" s="26" t="s">
        <v>1148</v>
      </c>
      <c r="I7" s="94"/>
    </row>
    <row r="8" spans="1:9" x14ac:dyDescent="0.2">
      <c r="A8" s="27">
        <v>44227</v>
      </c>
      <c r="B8" s="26" t="s">
        <v>1147</v>
      </c>
      <c r="C8" s="89" t="s">
        <v>363</v>
      </c>
      <c r="D8" s="90" t="s">
        <v>1129</v>
      </c>
      <c r="E8" s="92">
        <v>0</v>
      </c>
      <c r="F8" s="91">
        <v>90000</v>
      </c>
      <c r="G8" s="26" t="s">
        <v>3</v>
      </c>
      <c r="H8" s="26" t="s">
        <v>1148</v>
      </c>
      <c r="I8" s="94"/>
    </row>
    <row r="9" spans="1:9" x14ac:dyDescent="0.2">
      <c r="A9" s="27">
        <v>44227</v>
      </c>
      <c r="B9" s="26" t="s">
        <v>1147</v>
      </c>
      <c r="C9" s="89" t="s">
        <v>361</v>
      </c>
      <c r="D9" s="90" t="s">
        <v>1131</v>
      </c>
      <c r="E9" s="92">
        <v>0</v>
      </c>
      <c r="F9" s="91">
        <v>41538.450000000012</v>
      </c>
      <c r="G9" s="26" t="s">
        <v>3</v>
      </c>
      <c r="H9" s="26" t="s">
        <v>1148</v>
      </c>
      <c r="I9" s="94"/>
    </row>
    <row r="10" spans="1:9" x14ac:dyDescent="0.2">
      <c r="A10" s="27">
        <v>44227</v>
      </c>
      <c r="B10" s="26" t="s">
        <v>1147</v>
      </c>
      <c r="C10" s="89" t="s">
        <v>359</v>
      </c>
      <c r="D10" s="90" t="s">
        <v>1132</v>
      </c>
      <c r="E10" s="92">
        <v>0</v>
      </c>
      <c r="F10" s="91">
        <v>332307.74999999994</v>
      </c>
      <c r="G10" s="26" t="s">
        <v>3</v>
      </c>
      <c r="H10" s="26" t="s">
        <v>1148</v>
      </c>
      <c r="I10" s="94"/>
    </row>
    <row r="11" spans="1:9" ht="15.75" x14ac:dyDescent="0.2">
      <c r="A11" s="27">
        <v>44227</v>
      </c>
      <c r="B11" s="26" t="s">
        <v>1147</v>
      </c>
      <c r="C11" s="89" t="s">
        <v>127</v>
      </c>
      <c r="D11" s="95" t="s">
        <v>22</v>
      </c>
      <c r="E11" s="92">
        <v>0</v>
      </c>
      <c r="F11" s="96">
        <v>1297410.25</v>
      </c>
      <c r="G11" s="97">
        <v>4020</v>
      </c>
      <c r="H11" s="26" t="s">
        <v>96</v>
      </c>
      <c r="I11" s="94"/>
    </row>
    <row r="12" spans="1:9" ht="15.75" x14ac:dyDescent="0.2">
      <c r="A12" s="27">
        <v>44227</v>
      </c>
      <c r="B12" s="26" t="s">
        <v>1147</v>
      </c>
      <c r="C12" s="89" t="s">
        <v>127</v>
      </c>
      <c r="D12" s="95" t="s">
        <v>22</v>
      </c>
      <c r="E12" s="92">
        <v>0</v>
      </c>
      <c r="F12" s="96">
        <v>1279076.9099999999</v>
      </c>
      <c r="G12" s="97">
        <v>4021</v>
      </c>
      <c r="H12" s="26" t="s">
        <v>96</v>
      </c>
      <c r="I12" s="94"/>
    </row>
    <row r="13" spans="1:9" ht="15.75" x14ac:dyDescent="0.2">
      <c r="A13" s="27">
        <v>44227</v>
      </c>
      <c r="B13" s="26" t="s">
        <v>1147</v>
      </c>
      <c r="C13" s="89" t="s">
        <v>127</v>
      </c>
      <c r="D13" s="95" t="s">
        <v>49</v>
      </c>
      <c r="E13" s="92">
        <v>0</v>
      </c>
      <c r="F13" s="96">
        <v>685743.58</v>
      </c>
      <c r="G13" s="97">
        <v>4083</v>
      </c>
      <c r="H13" s="26" t="s">
        <v>96</v>
      </c>
      <c r="I13" s="94"/>
    </row>
    <row r="14" spans="1:9" ht="15.75" x14ac:dyDescent="0.2">
      <c r="A14" s="27">
        <v>44227</v>
      </c>
      <c r="B14" s="26" t="s">
        <v>1147</v>
      </c>
      <c r="C14" s="89" t="s">
        <v>127</v>
      </c>
      <c r="D14" s="95" t="s">
        <v>50</v>
      </c>
      <c r="E14" s="92">
        <v>0</v>
      </c>
      <c r="F14" s="96">
        <v>1520743.57</v>
      </c>
      <c r="G14" s="97">
        <v>4085</v>
      </c>
      <c r="H14" s="26" t="s">
        <v>96</v>
      </c>
      <c r="I14" s="94"/>
    </row>
    <row r="15" spans="1:9" ht="15.75" x14ac:dyDescent="0.2">
      <c r="A15" s="27">
        <v>44227</v>
      </c>
      <c r="B15" s="26" t="s">
        <v>1147</v>
      </c>
      <c r="C15" s="89" t="s">
        <v>127</v>
      </c>
      <c r="D15" s="95" t="s">
        <v>51</v>
      </c>
      <c r="E15" s="92">
        <v>0</v>
      </c>
      <c r="F15" s="96">
        <v>689076.91</v>
      </c>
      <c r="G15" s="97">
        <v>4087</v>
      </c>
      <c r="H15" s="26" t="s">
        <v>96</v>
      </c>
      <c r="I15" s="94"/>
    </row>
    <row r="16" spans="1:9" ht="15.75" x14ac:dyDescent="0.2">
      <c r="A16" s="27">
        <v>44227</v>
      </c>
      <c r="B16" s="26" t="s">
        <v>1147</v>
      </c>
      <c r="C16" s="89" t="s">
        <v>127</v>
      </c>
      <c r="D16" s="95" t="s">
        <v>52</v>
      </c>
      <c r="E16" s="92">
        <v>0</v>
      </c>
      <c r="F16" s="96">
        <v>1224076.9099999999</v>
      </c>
      <c r="G16" s="97">
        <v>4089</v>
      </c>
      <c r="H16" s="26" t="s">
        <v>96</v>
      </c>
      <c r="I16" s="94"/>
    </row>
    <row r="17" spans="1:9" ht="15.75" x14ac:dyDescent="0.2">
      <c r="A17" s="98">
        <v>44227</v>
      </c>
      <c r="B17" s="26" t="s">
        <v>1147</v>
      </c>
      <c r="C17" s="89" t="s">
        <v>127</v>
      </c>
      <c r="D17" s="95" t="s">
        <v>53</v>
      </c>
      <c r="E17" s="92">
        <v>0</v>
      </c>
      <c r="F17" s="96">
        <v>1364076.92</v>
      </c>
      <c r="G17" s="97">
        <v>4091</v>
      </c>
      <c r="H17" s="26" t="s">
        <v>96</v>
      </c>
      <c r="I17" s="26"/>
    </row>
    <row r="18" spans="1:9" ht="15.75" x14ac:dyDescent="0.2">
      <c r="A18" s="27">
        <v>44227</v>
      </c>
      <c r="B18" s="26" t="s">
        <v>1147</v>
      </c>
      <c r="C18" s="89" t="s">
        <v>127</v>
      </c>
      <c r="D18" s="95" t="s">
        <v>54</v>
      </c>
      <c r="E18" s="92">
        <v>0</v>
      </c>
      <c r="F18" s="96">
        <v>1075743.58</v>
      </c>
      <c r="G18" s="97">
        <v>4093</v>
      </c>
      <c r="H18" s="26" t="s">
        <v>96</v>
      </c>
      <c r="I18" s="26"/>
    </row>
    <row r="19" spans="1:9" ht="15.75" x14ac:dyDescent="0.2">
      <c r="A19" s="27">
        <v>44227</v>
      </c>
      <c r="B19" s="26" t="s">
        <v>1147</v>
      </c>
      <c r="C19" s="89" t="s">
        <v>127</v>
      </c>
      <c r="D19" s="95" t="s">
        <v>55</v>
      </c>
      <c r="E19" s="92">
        <v>0</v>
      </c>
      <c r="F19" s="96">
        <v>1697410.24</v>
      </c>
      <c r="G19" s="97">
        <v>4095</v>
      </c>
      <c r="H19" s="26" t="s">
        <v>96</v>
      </c>
      <c r="I19" s="26"/>
    </row>
    <row r="20" spans="1:9" ht="15.75" x14ac:dyDescent="0.2">
      <c r="A20" s="27">
        <v>44227</v>
      </c>
      <c r="B20" s="26" t="s">
        <v>1147</v>
      </c>
      <c r="C20" s="89" t="s">
        <v>127</v>
      </c>
      <c r="D20" s="95" t="s">
        <v>56</v>
      </c>
      <c r="E20" s="92">
        <v>0</v>
      </c>
      <c r="F20" s="96">
        <v>1367410.25</v>
      </c>
      <c r="G20" s="97">
        <v>4097</v>
      </c>
      <c r="H20" s="26" t="s">
        <v>96</v>
      </c>
      <c r="I20" s="26"/>
    </row>
    <row r="21" spans="1:9" ht="15.75" x14ac:dyDescent="0.2">
      <c r="A21" s="27">
        <v>44227</v>
      </c>
      <c r="B21" s="26" t="s">
        <v>1147</v>
      </c>
      <c r="C21" s="89" t="s">
        <v>127</v>
      </c>
      <c r="D21" s="95" t="s">
        <v>57</v>
      </c>
      <c r="E21" s="92">
        <v>0</v>
      </c>
      <c r="F21" s="96">
        <v>842410.25</v>
      </c>
      <c r="G21" s="97">
        <v>4099</v>
      </c>
      <c r="H21" s="26" t="s">
        <v>96</v>
      </c>
      <c r="I21" s="94"/>
    </row>
    <row r="22" spans="1:9" ht="15.75" x14ac:dyDescent="0.2">
      <c r="A22" s="27">
        <v>44227</v>
      </c>
      <c r="B22" s="26" t="s">
        <v>1147</v>
      </c>
      <c r="C22" s="89" t="s">
        <v>127</v>
      </c>
      <c r="D22" s="95" t="s">
        <v>58</v>
      </c>
      <c r="E22" s="92">
        <v>0</v>
      </c>
      <c r="F22" s="96">
        <v>1105743.58</v>
      </c>
      <c r="G22" s="97">
        <v>4101</v>
      </c>
      <c r="H22" s="26" t="s">
        <v>96</v>
      </c>
      <c r="I22" s="94"/>
    </row>
    <row r="23" spans="1:9" ht="15.75" x14ac:dyDescent="0.2">
      <c r="A23" s="27">
        <v>44227</v>
      </c>
      <c r="B23" s="26" t="s">
        <v>1147</v>
      </c>
      <c r="C23" s="89" t="s">
        <v>127</v>
      </c>
      <c r="D23" s="95" t="s">
        <v>59</v>
      </c>
      <c r="E23" s="92">
        <v>0</v>
      </c>
      <c r="F23" s="96">
        <v>1272410.25</v>
      </c>
      <c r="G23" s="97">
        <v>4103</v>
      </c>
      <c r="H23" s="26" t="s">
        <v>96</v>
      </c>
      <c r="I23" s="94"/>
    </row>
    <row r="24" spans="1:9" ht="15.75" x14ac:dyDescent="0.2">
      <c r="A24" s="98">
        <v>44227</v>
      </c>
      <c r="B24" s="26" t="s">
        <v>1147</v>
      </c>
      <c r="C24" s="89" t="s">
        <v>127</v>
      </c>
      <c r="D24" s="95" t="s">
        <v>60</v>
      </c>
      <c r="E24" s="99">
        <v>0</v>
      </c>
      <c r="F24" s="96">
        <v>675743.58</v>
      </c>
      <c r="G24" s="97">
        <v>4105</v>
      </c>
      <c r="H24" s="26" t="s">
        <v>96</v>
      </c>
      <c r="I24" s="26"/>
    </row>
    <row r="25" spans="1:9" ht="15.75" x14ac:dyDescent="0.2">
      <c r="A25" s="27">
        <v>44227</v>
      </c>
      <c r="B25" s="26" t="s">
        <v>1147</v>
      </c>
      <c r="C25" s="89" t="s">
        <v>127</v>
      </c>
      <c r="D25" s="95" t="s">
        <v>61</v>
      </c>
      <c r="E25" s="92">
        <v>0</v>
      </c>
      <c r="F25" s="96">
        <v>695743.58</v>
      </c>
      <c r="G25" s="97">
        <v>4107</v>
      </c>
      <c r="H25" s="26" t="s">
        <v>96</v>
      </c>
      <c r="I25" s="94"/>
    </row>
    <row r="26" spans="1:9" x14ac:dyDescent="0.2">
      <c r="A26" s="27">
        <v>44227</v>
      </c>
      <c r="B26" s="26" t="s">
        <v>1147</v>
      </c>
      <c r="C26" s="89" t="s">
        <v>590</v>
      </c>
      <c r="D26" s="100" t="s">
        <v>1150</v>
      </c>
      <c r="E26" s="101">
        <v>11300000</v>
      </c>
      <c r="F26" s="102">
        <v>0</v>
      </c>
      <c r="G26" s="26" t="s">
        <v>1151</v>
      </c>
      <c r="H26" s="100" t="s">
        <v>1148</v>
      </c>
      <c r="I26" s="100"/>
    </row>
    <row r="27" spans="1:9" ht="15.75" x14ac:dyDescent="0.2">
      <c r="A27" s="27">
        <v>44227</v>
      </c>
      <c r="B27" s="26" t="s">
        <v>1147</v>
      </c>
      <c r="C27" s="89" t="s">
        <v>127</v>
      </c>
      <c r="D27" s="95" t="s">
        <v>22</v>
      </c>
      <c r="E27" s="92">
        <v>0</v>
      </c>
      <c r="F27" s="96">
        <v>740000</v>
      </c>
      <c r="G27" s="97">
        <v>4024</v>
      </c>
      <c r="H27" s="100" t="s">
        <v>1148</v>
      </c>
      <c r="I27" s="100"/>
    </row>
    <row r="28" spans="1:9" ht="15.75" x14ac:dyDescent="0.2">
      <c r="A28" s="27">
        <v>44227</v>
      </c>
      <c r="B28" s="26" t="s">
        <v>1147</v>
      </c>
      <c r="C28" s="89" t="s">
        <v>127</v>
      </c>
      <c r="D28" s="95" t="s">
        <v>22</v>
      </c>
      <c r="E28" s="92">
        <v>0</v>
      </c>
      <c r="F28" s="96">
        <v>780000</v>
      </c>
      <c r="G28" s="97">
        <v>4025</v>
      </c>
      <c r="H28" s="100" t="s">
        <v>1148</v>
      </c>
      <c r="I28" s="100"/>
    </row>
    <row r="29" spans="1:9" ht="15.75" x14ac:dyDescent="0.2">
      <c r="A29" s="27">
        <v>44227</v>
      </c>
      <c r="B29" s="26" t="s">
        <v>1147</v>
      </c>
      <c r="C29" s="89" t="s">
        <v>127</v>
      </c>
      <c r="D29" s="95" t="s">
        <v>49</v>
      </c>
      <c r="E29" s="92">
        <v>0</v>
      </c>
      <c r="F29" s="96">
        <v>660000</v>
      </c>
      <c r="G29" s="97">
        <v>4031</v>
      </c>
      <c r="H29" s="100" t="s">
        <v>1148</v>
      </c>
      <c r="I29" s="100"/>
    </row>
    <row r="30" spans="1:9" ht="15.75" x14ac:dyDescent="0.2">
      <c r="A30" s="27">
        <v>44227</v>
      </c>
      <c r="B30" s="26" t="s">
        <v>1147</v>
      </c>
      <c r="C30" s="89" t="s">
        <v>127</v>
      </c>
      <c r="D30" s="95" t="s">
        <v>50</v>
      </c>
      <c r="E30" s="92">
        <v>0</v>
      </c>
      <c r="F30" s="96">
        <v>940000</v>
      </c>
      <c r="G30" s="97">
        <v>4033</v>
      </c>
      <c r="H30" s="100" t="s">
        <v>1148</v>
      </c>
      <c r="I30" s="100"/>
    </row>
    <row r="31" spans="1:9" ht="15.75" x14ac:dyDescent="0.2">
      <c r="A31" s="27">
        <v>44227</v>
      </c>
      <c r="B31" s="26" t="s">
        <v>1147</v>
      </c>
      <c r="C31" s="89" t="s">
        <v>127</v>
      </c>
      <c r="D31" s="95" t="s">
        <v>51</v>
      </c>
      <c r="E31" s="92">
        <v>0</v>
      </c>
      <c r="F31" s="96">
        <v>740000</v>
      </c>
      <c r="G31" s="97">
        <v>4035</v>
      </c>
      <c r="H31" s="100" t="s">
        <v>1148</v>
      </c>
      <c r="I31" s="100"/>
    </row>
    <row r="32" spans="1:9" ht="15.75" x14ac:dyDescent="0.2">
      <c r="A32" s="27">
        <v>44227</v>
      </c>
      <c r="B32" s="26" t="s">
        <v>1147</v>
      </c>
      <c r="C32" s="89" t="s">
        <v>127</v>
      </c>
      <c r="D32" s="95" t="s">
        <v>52</v>
      </c>
      <c r="E32" s="92">
        <v>0</v>
      </c>
      <c r="F32" s="96">
        <v>780000</v>
      </c>
      <c r="G32" s="97">
        <v>4037</v>
      </c>
      <c r="H32" s="100" t="s">
        <v>1148</v>
      </c>
      <c r="I32" s="100"/>
    </row>
    <row r="33" spans="1:9" ht="15.75" x14ac:dyDescent="0.2">
      <c r="A33" s="27">
        <v>44227</v>
      </c>
      <c r="B33" s="26" t="s">
        <v>1147</v>
      </c>
      <c r="C33" s="89" t="s">
        <v>127</v>
      </c>
      <c r="D33" s="95" t="s">
        <v>53</v>
      </c>
      <c r="E33" s="92">
        <v>0</v>
      </c>
      <c r="F33" s="96">
        <v>780000</v>
      </c>
      <c r="G33" s="97">
        <v>4039</v>
      </c>
      <c r="H33" s="100" t="s">
        <v>1148</v>
      </c>
      <c r="I33" s="100"/>
    </row>
    <row r="34" spans="1:9" ht="15.75" x14ac:dyDescent="0.2">
      <c r="A34" s="27">
        <v>44227</v>
      </c>
      <c r="B34" s="26" t="s">
        <v>1147</v>
      </c>
      <c r="C34" s="89" t="s">
        <v>127</v>
      </c>
      <c r="D34" s="95" t="s">
        <v>54</v>
      </c>
      <c r="E34" s="92">
        <v>0</v>
      </c>
      <c r="F34" s="96">
        <v>660000</v>
      </c>
      <c r="G34" s="97">
        <v>4041</v>
      </c>
      <c r="H34" s="100" t="s">
        <v>1148</v>
      </c>
      <c r="I34" s="100"/>
    </row>
    <row r="35" spans="1:9" ht="15.75" x14ac:dyDescent="0.2">
      <c r="A35" s="27">
        <v>44227</v>
      </c>
      <c r="B35" s="26" t="s">
        <v>1147</v>
      </c>
      <c r="C35" s="89" t="s">
        <v>127</v>
      </c>
      <c r="D35" s="95" t="s">
        <v>55</v>
      </c>
      <c r="E35" s="92">
        <v>0</v>
      </c>
      <c r="F35" s="96">
        <v>940000</v>
      </c>
      <c r="G35" s="97">
        <v>4043</v>
      </c>
      <c r="H35" s="100" t="s">
        <v>1148</v>
      </c>
      <c r="I35" s="100"/>
    </row>
    <row r="36" spans="1:9" ht="15.75" x14ac:dyDescent="0.2">
      <c r="A36" s="27">
        <v>44227</v>
      </c>
      <c r="B36" s="26" t="s">
        <v>1147</v>
      </c>
      <c r="C36" s="89" t="s">
        <v>127</v>
      </c>
      <c r="D36" s="95" t="s">
        <v>56</v>
      </c>
      <c r="E36" s="92">
        <v>0</v>
      </c>
      <c r="F36" s="96">
        <v>860000</v>
      </c>
      <c r="G36" s="97">
        <v>4045</v>
      </c>
      <c r="H36" s="100" t="s">
        <v>1148</v>
      </c>
      <c r="I36" s="100"/>
    </row>
    <row r="37" spans="1:9" ht="15.75" x14ac:dyDescent="0.2">
      <c r="A37" s="27">
        <v>44227</v>
      </c>
      <c r="B37" s="26" t="s">
        <v>1147</v>
      </c>
      <c r="C37" s="89" t="s">
        <v>127</v>
      </c>
      <c r="D37" s="95" t="s">
        <v>57</v>
      </c>
      <c r="E37" s="92">
        <v>0</v>
      </c>
      <c r="F37" s="96">
        <v>340000</v>
      </c>
      <c r="G37" s="97">
        <v>4047</v>
      </c>
      <c r="H37" s="100" t="s">
        <v>1148</v>
      </c>
      <c r="I37" s="100"/>
    </row>
    <row r="38" spans="1:9" ht="15.75" x14ac:dyDescent="0.2">
      <c r="A38" s="27">
        <v>44227</v>
      </c>
      <c r="B38" s="26" t="s">
        <v>1147</v>
      </c>
      <c r="C38" s="89" t="s">
        <v>127</v>
      </c>
      <c r="D38" s="95" t="s">
        <v>58</v>
      </c>
      <c r="E38" s="92">
        <v>0</v>
      </c>
      <c r="F38" s="96">
        <v>860000</v>
      </c>
      <c r="G38" s="97">
        <v>4049</v>
      </c>
      <c r="H38" s="100" t="s">
        <v>1148</v>
      </c>
      <c r="I38" s="100"/>
    </row>
    <row r="39" spans="1:9" ht="15.75" x14ac:dyDescent="0.2">
      <c r="A39" s="27">
        <v>44227</v>
      </c>
      <c r="B39" s="26" t="s">
        <v>1147</v>
      </c>
      <c r="C39" s="89" t="s">
        <v>127</v>
      </c>
      <c r="D39" s="95" t="s">
        <v>59</v>
      </c>
      <c r="E39" s="92">
        <v>0</v>
      </c>
      <c r="F39" s="96">
        <v>860000</v>
      </c>
      <c r="G39" s="97">
        <v>4051</v>
      </c>
      <c r="H39" s="100" t="s">
        <v>1148</v>
      </c>
      <c r="I39" s="100"/>
    </row>
    <row r="40" spans="1:9" ht="15.75" x14ac:dyDescent="0.2">
      <c r="A40" s="27">
        <v>44227</v>
      </c>
      <c r="B40" s="26" t="s">
        <v>1147</v>
      </c>
      <c r="C40" s="89" t="s">
        <v>127</v>
      </c>
      <c r="D40" s="95" t="s">
        <v>60</v>
      </c>
      <c r="E40" s="92">
        <v>0</v>
      </c>
      <c r="F40" s="96">
        <v>660000</v>
      </c>
      <c r="G40" s="97">
        <v>4053</v>
      </c>
      <c r="H40" s="100" t="s">
        <v>1148</v>
      </c>
      <c r="I40" s="100"/>
    </row>
    <row r="41" spans="1:9" ht="15.75" x14ac:dyDescent="0.2">
      <c r="A41" s="27">
        <v>44227</v>
      </c>
      <c r="B41" s="26" t="s">
        <v>1147</v>
      </c>
      <c r="C41" s="89" t="s">
        <v>127</v>
      </c>
      <c r="D41" s="95" t="s">
        <v>61</v>
      </c>
      <c r="E41" s="92">
        <v>0</v>
      </c>
      <c r="F41" s="96">
        <v>700000</v>
      </c>
      <c r="G41" s="97">
        <v>4055</v>
      </c>
      <c r="H41" s="100" t="s">
        <v>1148</v>
      </c>
      <c r="I41" s="100"/>
    </row>
    <row r="42" spans="1:9" ht="15" x14ac:dyDescent="0.2">
      <c r="A42" s="27">
        <v>44227</v>
      </c>
      <c r="B42" s="26" t="s">
        <v>1147</v>
      </c>
      <c r="C42" s="89" t="s">
        <v>596</v>
      </c>
      <c r="D42" s="103" t="s">
        <v>1152</v>
      </c>
      <c r="E42" s="104">
        <v>661129920.33000004</v>
      </c>
      <c r="F42" s="99"/>
      <c r="G42" s="105" t="s">
        <v>1153</v>
      </c>
      <c r="H42" s="26" t="s">
        <v>1148</v>
      </c>
      <c r="I42" s="100"/>
    </row>
    <row r="43" spans="1:9" ht="15.75" x14ac:dyDescent="0.2">
      <c r="A43" s="27">
        <v>44227</v>
      </c>
      <c r="B43" s="26" t="s">
        <v>1147</v>
      </c>
      <c r="C43" s="89" t="s">
        <v>127</v>
      </c>
      <c r="D43" s="95" t="s">
        <v>22</v>
      </c>
      <c r="E43" s="92">
        <v>0</v>
      </c>
      <c r="F43" s="96">
        <v>38213333.329999998</v>
      </c>
      <c r="G43" s="97">
        <v>4022</v>
      </c>
      <c r="H43" s="26" t="s">
        <v>1148</v>
      </c>
      <c r="I43" s="100"/>
    </row>
    <row r="44" spans="1:9" ht="15.75" x14ac:dyDescent="0.2">
      <c r="A44" s="27">
        <v>44227</v>
      </c>
      <c r="B44" s="26" t="s">
        <v>1147</v>
      </c>
      <c r="C44" s="89" t="s">
        <v>127</v>
      </c>
      <c r="D44" s="95" t="s">
        <v>22</v>
      </c>
      <c r="E44" s="92">
        <v>0</v>
      </c>
      <c r="F44" s="96">
        <v>56485000</v>
      </c>
      <c r="G44" s="97">
        <v>4023</v>
      </c>
      <c r="H44" s="26" t="s">
        <v>1148</v>
      </c>
      <c r="I44" s="106"/>
    </row>
    <row r="45" spans="1:9" ht="15.75" x14ac:dyDescent="0.2">
      <c r="A45" s="27">
        <v>44227</v>
      </c>
      <c r="B45" s="26" t="s">
        <v>1147</v>
      </c>
      <c r="C45" s="89" t="s">
        <v>127</v>
      </c>
      <c r="D45" s="95" t="s">
        <v>49</v>
      </c>
      <c r="E45" s="92">
        <v>0</v>
      </c>
      <c r="F45" s="96">
        <v>34596500</v>
      </c>
      <c r="G45" s="97">
        <v>4057</v>
      </c>
      <c r="H45" s="26" t="s">
        <v>1148</v>
      </c>
      <c r="I45" s="106"/>
    </row>
    <row r="46" spans="1:9" ht="15.75" x14ac:dyDescent="0.2">
      <c r="A46" s="27">
        <v>44227</v>
      </c>
      <c r="B46" s="26" t="s">
        <v>1147</v>
      </c>
      <c r="C46" s="89" t="s">
        <v>127</v>
      </c>
      <c r="D46" s="95" t="s">
        <v>50</v>
      </c>
      <c r="E46" s="92">
        <v>0</v>
      </c>
      <c r="F46" s="96">
        <v>50446666.670000002</v>
      </c>
      <c r="G46" s="97">
        <v>4059</v>
      </c>
      <c r="H46" s="26" t="s">
        <v>1148</v>
      </c>
      <c r="I46" s="100"/>
    </row>
    <row r="47" spans="1:9" ht="15.75" x14ac:dyDescent="0.2">
      <c r="A47" s="27">
        <v>44227</v>
      </c>
      <c r="B47" s="26" t="s">
        <v>1147</v>
      </c>
      <c r="C47" s="89" t="s">
        <v>127</v>
      </c>
      <c r="D47" s="95" t="s">
        <v>51</v>
      </c>
      <c r="E47" s="92">
        <v>0</v>
      </c>
      <c r="F47" s="96">
        <v>46650833.329999998</v>
      </c>
      <c r="G47" s="97">
        <v>4061</v>
      </c>
      <c r="H47" s="26" t="s">
        <v>1148</v>
      </c>
      <c r="I47" s="100"/>
    </row>
    <row r="48" spans="1:9" ht="15.75" x14ac:dyDescent="0.2">
      <c r="A48" s="27">
        <v>44227</v>
      </c>
      <c r="B48" s="26" t="s">
        <v>1147</v>
      </c>
      <c r="C48" s="89" t="s">
        <v>127</v>
      </c>
      <c r="D48" s="95" t="s">
        <v>52</v>
      </c>
      <c r="E48" s="92">
        <v>0</v>
      </c>
      <c r="F48" s="96">
        <v>56485000</v>
      </c>
      <c r="G48" s="97">
        <v>4063</v>
      </c>
      <c r="H48" s="26" t="s">
        <v>1148</v>
      </c>
      <c r="I48" s="100"/>
    </row>
    <row r="49" spans="1:9" ht="15.75" x14ac:dyDescent="0.2">
      <c r="A49" s="27">
        <v>44227</v>
      </c>
      <c r="B49" s="26" t="s">
        <v>1147</v>
      </c>
      <c r="C49" s="89" t="s">
        <v>127</v>
      </c>
      <c r="D49" s="95" t="s">
        <v>53</v>
      </c>
      <c r="E49" s="92">
        <v>0</v>
      </c>
      <c r="F49" s="96">
        <v>56485000</v>
      </c>
      <c r="G49" s="97">
        <v>4065</v>
      </c>
      <c r="H49" s="26" t="s">
        <v>1148</v>
      </c>
      <c r="I49" s="100"/>
    </row>
    <row r="50" spans="1:9" ht="15.75" x14ac:dyDescent="0.2">
      <c r="A50" s="27">
        <v>44227</v>
      </c>
      <c r="B50" s="26" t="s">
        <v>1147</v>
      </c>
      <c r="C50" s="89" t="s">
        <v>127</v>
      </c>
      <c r="D50" s="95" t="s">
        <v>54</v>
      </c>
      <c r="E50" s="92">
        <v>0</v>
      </c>
      <c r="F50" s="96">
        <v>60170000</v>
      </c>
      <c r="G50" s="97">
        <v>4067</v>
      </c>
      <c r="H50" s="26" t="s">
        <v>1148</v>
      </c>
      <c r="I50" s="100"/>
    </row>
    <row r="51" spans="1:9" ht="15.75" x14ac:dyDescent="0.2">
      <c r="A51" s="27">
        <v>44227</v>
      </c>
      <c r="B51" s="26" t="s">
        <v>1147</v>
      </c>
      <c r="C51" s="89" t="s">
        <v>127</v>
      </c>
      <c r="D51" s="95" t="s">
        <v>55</v>
      </c>
      <c r="E51" s="92">
        <v>0</v>
      </c>
      <c r="F51" s="96">
        <v>44571666.670000002</v>
      </c>
      <c r="G51" s="97">
        <v>4069</v>
      </c>
      <c r="H51" s="26" t="s">
        <v>1148</v>
      </c>
      <c r="I51" s="100"/>
    </row>
    <row r="52" spans="1:9" ht="15.75" x14ac:dyDescent="0.2">
      <c r="A52" s="27">
        <v>44227</v>
      </c>
      <c r="B52" s="26" t="s">
        <v>1147</v>
      </c>
      <c r="C52" s="89" t="s">
        <v>127</v>
      </c>
      <c r="D52" s="95" t="s">
        <v>56</v>
      </c>
      <c r="E52" s="92">
        <v>0</v>
      </c>
      <c r="F52" s="96">
        <v>46048420.329999998</v>
      </c>
      <c r="G52" s="97">
        <v>4071</v>
      </c>
      <c r="H52" s="26" t="s">
        <v>1148</v>
      </c>
      <c r="I52" s="100"/>
    </row>
    <row r="53" spans="1:9" ht="15.75" x14ac:dyDescent="0.2">
      <c r="A53" s="27">
        <v>44227</v>
      </c>
      <c r="B53" s="26" t="s">
        <v>1147</v>
      </c>
      <c r="C53" s="89" t="s">
        <v>127</v>
      </c>
      <c r="D53" s="95" t="s">
        <v>57</v>
      </c>
      <c r="E53" s="92">
        <v>0</v>
      </c>
      <c r="F53" s="96">
        <v>24621666.68</v>
      </c>
      <c r="G53" s="97">
        <v>4073</v>
      </c>
      <c r="H53" s="26" t="s">
        <v>1148</v>
      </c>
      <c r="I53" s="100"/>
    </row>
    <row r="54" spans="1:9" ht="15.75" x14ac:dyDescent="0.2">
      <c r="A54" s="27">
        <v>44227</v>
      </c>
      <c r="B54" s="26" t="s">
        <v>1147</v>
      </c>
      <c r="C54" s="89" t="s">
        <v>127</v>
      </c>
      <c r="D54" s="95" t="s">
        <v>58</v>
      </c>
      <c r="E54" s="92">
        <v>0</v>
      </c>
      <c r="F54" s="96">
        <v>30028333.329999998</v>
      </c>
      <c r="G54" s="97">
        <v>4075</v>
      </c>
      <c r="H54" s="26" t="s">
        <v>1148</v>
      </c>
      <c r="I54" s="100"/>
    </row>
    <row r="55" spans="1:9" ht="15.75" x14ac:dyDescent="0.2">
      <c r="A55" s="27">
        <v>44227</v>
      </c>
      <c r="B55" s="26" t="s">
        <v>1147</v>
      </c>
      <c r="C55" s="89" t="s">
        <v>127</v>
      </c>
      <c r="D55" s="95" t="s">
        <v>62</v>
      </c>
      <c r="E55" s="92">
        <v>0</v>
      </c>
      <c r="F55" s="96">
        <v>62278333.329999998</v>
      </c>
      <c r="G55" s="97">
        <v>4077</v>
      </c>
      <c r="H55" s="26" t="s">
        <v>1148</v>
      </c>
      <c r="I55" s="100"/>
    </row>
    <row r="56" spans="1:9" ht="15.75" x14ac:dyDescent="0.2">
      <c r="A56" s="27">
        <v>44227</v>
      </c>
      <c r="B56" s="26" t="s">
        <v>1147</v>
      </c>
      <c r="C56" s="89" t="s">
        <v>127</v>
      </c>
      <c r="D56" s="95" t="s">
        <v>60</v>
      </c>
      <c r="E56" s="92">
        <v>0</v>
      </c>
      <c r="F56" s="96">
        <v>23045000</v>
      </c>
      <c r="G56" s="97">
        <v>4079</v>
      </c>
      <c r="H56" s="26" t="s">
        <v>1148</v>
      </c>
      <c r="I56" s="100"/>
    </row>
    <row r="57" spans="1:9" ht="15.75" x14ac:dyDescent="0.2">
      <c r="A57" s="27">
        <v>44227</v>
      </c>
      <c r="B57" s="26" t="s">
        <v>1147</v>
      </c>
      <c r="C57" s="89" t="s">
        <v>127</v>
      </c>
      <c r="D57" s="95" t="s">
        <v>61</v>
      </c>
      <c r="E57" s="92">
        <v>0</v>
      </c>
      <c r="F57" s="96">
        <v>31004166.670000002</v>
      </c>
      <c r="G57" s="97">
        <v>4081</v>
      </c>
      <c r="H57" s="26" t="s">
        <v>1148</v>
      </c>
      <c r="I57" s="100"/>
    </row>
    <row r="58" spans="1:9" x14ac:dyDescent="0.2">
      <c r="A58" s="27">
        <v>44227</v>
      </c>
      <c r="B58" s="26" t="s">
        <v>1147</v>
      </c>
      <c r="C58" s="89" t="s">
        <v>578</v>
      </c>
      <c r="D58" s="90" t="s">
        <v>1120</v>
      </c>
      <c r="E58" s="91">
        <v>6600000</v>
      </c>
      <c r="F58" s="92">
        <v>0</v>
      </c>
      <c r="G58" s="26" t="s">
        <v>3</v>
      </c>
      <c r="H58" s="26" t="s">
        <v>1149</v>
      </c>
      <c r="I58" s="100"/>
    </row>
    <row r="59" spans="1:9" ht="15" x14ac:dyDescent="0.2">
      <c r="A59" s="27">
        <v>44227</v>
      </c>
      <c r="B59" s="26" t="s">
        <v>1147</v>
      </c>
      <c r="C59" s="89" t="s">
        <v>596</v>
      </c>
      <c r="D59" s="107" t="s">
        <v>1124</v>
      </c>
      <c r="E59" s="91">
        <v>8144999.9900000002</v>
      </c>
      <c r="F59" s="92">
        <v>0</v>
      </c>
      <c r="G59" s="26" t="s">
        <v>3</v>
      </c>
      <c r="H59" s="26" t="s">
        <v>1149</v>
      </c>
      <c r="I59" s="100"/>
    </row>
    <row r="60" spans="1:9" ht="15" x14ac:dyDescent="0.2">
      <c r="A60" s="27">
        <v>44227</v>
      </c>
      <c r="B60" s="26" t="s">
        <v>1147</v>
      </c>
      <c r="C60" s="89" t="s">
        <v>578</v>
      </c>
      <c r="D60" s="107" t="s">
        <v>1125</v>
      </c>
      <c r="E60" s="92">
        <v>0</v>
      </c>
      <c r="F60" s="91">
        <v>120000</v>
      </c>
      <c r="G60" s="26" t="s">
        <v>3</v>
      </c>
      <c r="H60" s="26" t="s">
        <v>1149</v>
      </c>
      <c r="I60" s="100"/>
    </row>
    <row r="61" spans="1:9" ht="15" x14ac:dyDescent="0.2">
      <c r="A61" s="27">
        <v>44227</v>
      </c>
      <c r="B61" s="26" t="s">
        <v>1147</v>
      </c>
      <c r="C61" s="89" t="s">
        <v>580</v>
      </c>
      <c r="D61" s="107" t="s">
        <v>1126</v>
      </c>
      <c r="E61" s="91">
        <v>2880000</v>
      </c>
      <c r="F61" s="92">
        <v>0</v>
      </c>
      <c r="G61" s="26" t="s">
        <v>3</v>
      </c>
      <c r="H61" s="26" t="s">
        <v>1149</v>
      </c>
      <c r="I61" s="100"/>
    </row>
    <row r="62" spans="1:9" ht="15" x14ac:dyDescent="0.2">
      <c r="A62" s="27">
        <v>44227</v>
      </c>
      <c r="B62" s="26" t="s">
        <v>1147</v>
      </c>
      <c r="C62" s="89" t="s">
        <v>578</v>
      </c>
      <c r="D62" s="107" t="s">
        <v>1127</v>
      </c>
      <c r="E62" s="91">
        <v>3133333.2000000011</v>
      </c>
      <c r="F62" s="92">
        <v>0</v>
      </c>
      <c r="G62" s="26" t="s">
        <v>3</v>
      </c>
      <c r="H62" s="26" t="s">
        <v>1149</v>
      </c>
      <c r="I62" s="100"/>
    </row>
    <row r="63" spans="1:9" ht="15" x14ac:dyDescent="0.2">
      <c r="A63" s="27">
        <v>44227</v>
      </c>
      <c r="B63" s="26" t="s">
        <v>1147</v>
      </c>
      <c r="C63" s="89">
        <v>6111003</v>
      </c>
      <c r="D63" s="107" t="s">
        <v>1128</v>
      </c>
      <c r="E63" s="91">
        <v>2520000</v>
      </c>
      <c r="F63" s="92">
        <v>0</v>
      </c>
      <c r="G63" s="26" t="s">
        <v>3</v>
      </c>
      <c r="H63" s="26" t="s">
        <v>1149</v>
      </c>
      <c r="I63" s="100"/>
    </row>
    <row r="64" spans="1:9" x14ac:dyDescent="0.2">
      <c r="A64" s="27">
        <v>44227</v>
      </c>
      <c r="B64" s="26" t="s">
        <v>1147</v>
      </c>
      <c r="C64" s="89" t="s">
        <v>363</v>
      </c>
      <c r="D64" s="108" t="s">
        <v>1129</v>
      </c>
      <c r="E64" s="91">
        <v>0</v>
      </c>
      <c r="F64" s="91">
        <v>108000</v>
      </c>
      <c r="G64" s="26" t="s">
        <v>3</v>
      </c>
      <c r="H64" s="26" t="s">
        <v>1149</v>
      </c>
      <c r="I64" s="100"/>
    </row>
    <row r="65" spans="1:9" ht="15" x14ac:dyDescent="0.2">
      <c r="A65" s="27">
        <v>44227</v>
      </c>
      <c r="B65" s="26" t="s">
        <v>1147</v>
      </c>
      <c r="C65" s="89" t="s">
        <v>578</v>
      </c>
      <c r="D65" s="107" t="s">
        <v>1130</v>
      </c>
      <c r="E65" s="91">
        <v>1180000</v>
      </c>
      <c r="F65" s="92">
        <v>0</v>
      </c>
      <c r="G65" s="26" t="s">
        <v>3</v>
      </c>
      <c r="H65" s="26" t="s">
        <v>1149</v>
      </c>
      <c r="I65" s="100"/>
    </row>
    <row r="66" spans="1:9" ht="15" x14ac:dyDescent="0.2">
      <c r="A66" s="27">
        <v>44227</v>
      </c>
      <c r="B66" s="26" t="s">
        <v>1147</v>
      </c>
      <c r="C66" s="89" t="s">
        <v>361</v>
      </c>
      <c r="D66" s="107" t="s">
        <v>1131</v>
      </c>
      <c r="E66" s="91">
        <v>0</v>
      </c>
      <c r="F66" s="91">
        <v>49846.140000000021</v>
      </c>
      <c r="G66" s="26" t="s">
        <v>3</v>
      </c>
      <c r="H66" s="26" t="s">
        <v>1149</v>
      </c>
      <c r="I66" s="100"/>
    </row>
    <row r="67" spans="1:9" x14ac:dyDescent="0.2">
      <c r="A67" s="27">
        <v>44227</v>
      </c>
      <c r="B67" s="26" t="s">
        <v>1147</v>
      </c>
      <c r="C67" s="89" t="s">
        <v>578</v>
      </c>
      <c r="D67" s="108" t="s">
        <v>1132</v>
      </c>
      <c r="E67" s="91">
        <v>0</v>
      </c>
      <c r="F67" s="91">
        <v>398769.29999999987</v>
      </c>
      <c r="G67" s="26" t="s">
        <v>3</v>
      </c>
      <c r="H67" s="26" t="s">
        <v>1149</v>
      </c>
      <c r="I67" s="100"/>
    </row>
    <row r="68" spans="1:9" ht="15" x14ac:dyDescent="0.2">
      <c r="A68" s="27">
        <v>44227</v>
      </c>
      <c r="B68" s="26" t="s">
        <v>1147</v>
      </c>
      <c r="C68" s="89" t="s">
        <v>596</v>
      </c>
      <c r="D68" s="107" t="s">
        <v>1120</v>
      </c>
      <c r="E68" s="91">
        <v>8640000</v>
      </c>
      <c r="F68" s="92">
        <v>0</v>
      </c>
      <c r="G68" s="26" t="s">
        <v>3</v>
      </c>
      <c r="H68" s="26" t="s">
        <v>1149</v>
      </c>
      <c r="I68" s="100"/>
    </row>
    <row r="69" spans="1:9" ht="15.75" x14ac:dyDescent="0.2">
      <c r="A69" s="27">
        <v>44227</v>
      </c>
      <c r="B69" s="26" t="s">
        <v>1147</v>
      </c>
      <c r="C69" s="89" t="s">
        <v>127</v>
      </c>
      <c r="D69" s="95" t="s">
        <v>22</v>
      </c>
      <c r="E69" s="92">
        <v>0</v>
      </c>
      <c r="F69" s="96">
        <v>1230743.58</v>
      </c>
      <c r="G69" s="97">
        <v>4211</v>
      </c>
      <c r="H69" s="26" t="s">
        <v>1149</v>
      </c>
      <c r="I69" s="100"/>
    </row>
    <row r="70" spans="1:9" ht="15.75" x14ac:dyDescent="0.2">
      <c r="A70" s="27">
        <v>44227</v>
      </c>
      <c r="B70" s="26" t="s">
        <v>1147</v>
      </c>
      <c r="C70" s="89" t="s">
        <v>127</v>
      </c>
      <c r="D70" s="95" t="s">
        <v>22</v>
      </c>
      <c r="E70" s="92">
        <v>0</v>
      </c>
      <c r="F70" s="96">
        <v>982410.25</v>
      </c>
      <c r="G70" s="97">
        <v>4212</v>
      </c>
      <c r="H70" s="26" t="s">
        <v>1149</v>
      </c>
      <c r="I70" s="100"/>
    </row>
    <row r="71" spans="1:9" ht="15.75" x14ac:dyDescent="0.2">
      <c r="A71" s="27">
        <v>44227</v>
      </c>
      <c r="B71" s="26" t="s">
        <v>1147</v>
      </c>
      <c r="C71" s="89" t="s">
        <v>127</v>
      </c>
      <c r="D71" s="95" t="s">
        <v>50</v>
      </c>
      <c r="E71" s="92">
        <v>0</v>
      </c>
      <c r="F71" s="96">
        <v>1420743.58</v>
      </c>
      <c r="G71" s="97">
        <v>4289</v>
      </c>
      <c r="H71" s="26" t="s">
        <v>1149</v>
      </c>
      <c r="I71" s="100"/>
    </row>
    <row r="72" spans="1:9" ht="15.75" x14ac:dyDescent="0.2">
      <c r="A72" s="27">
        <v>44227</v>
      </c>
      <c r="B72" s="26" t="s">
        <v>1147</v>
      </c>
      <c r="C72" s="89" t="s">
        <v>127</v>
      </c>
      <c r="D72" s="95" t="s">
        <v>52</v>
      </c>
      <c r="E72" s="92">
        <v>0</v>
      </c>
      <c r="F72" s="96">
        <v>1410743.58</v>
      </c>
      <c r="G72" s="97">
        <v>4291</v>
      </c>
      <c r="H72" s="26" t="s">
        <v>1149</v>
      </c>
      <c r="I72" s="100"/>
    </row>
    <row r="73" spans="1:9" ht="15.75" x14ac:dyDescent="0.2">
      <c r="A73" s="27">
        <v>44227</v>
      </c>
      <c r="B73" s="26" t="s">
        <v>1147</v>
      </c>
      <c r="C73" s="89" t="s">
        <v>127</v>
      </c>
      <c r="D73" s="95" t="s">
        <v>54</v>
      </c>
      <c r="E73" s="92">
        <v>0</v>
      </c>
      <c r="F73" s="96">
        <v>1420743.58</v>
      </c>
      <c r="G73" s="97">
        <v>4293</v>
      </c>
      <c r="H73" s="26" t="s">
        <v>1149</v>
      </c>
      <c r="I73" s="100"/>
    </row>
    <row r="74" spans="1:9" ht="15.75" x14ac:dyDescent="0.2">
      <c r="A74" s="27">
        <v>44227</v>
      </c>
      <c r="B74" s="26" t="s">
        <v>1147</v>
      </c>
      <c r="C74" s="89" t="s">
        <v>127</v>
      </c>
      <c r="D74" s="95" t="s">
        <v>55</v>
      </c>
      <c r="E74" s="92">
        <v>0</v>
      </c>
      <c r="F74" s="96">
        <v>1570743.58</v>
      </c>
      <c r="G74" s="97">
        <v>4295</v>
      </c>
      <c r="H74" s="26" t="s">
        <v>1149</v>
      </c>
      <c r="I74" s="100"/>
    </row>
    <row r="75" spans="1:9" ht="15.75" x14ac:dyDescent="0.2">
      <c r="A75" s="27">
        <v>44227</v>
      </c>
      <c r="B75" s="26" t="s">
        <v>1147</v>
      </c>
      <c r="C75" s="89" t="s">
        <v>127</v>
      </c>
      <c r="D75" s="95" t="s">
        <v>56</v>
      </c>
      <c r="E75" s="92">
        <v>0</v>
      </c>
      <c r="F75" s="96">
        <v>1497410.24</v>
      </c>
      <c r="G75" s="97">
        <v>4297</v>
      </c>
      <c r="H75" s="26" t="s">
        <v>1149</v>
      </c>
      <c r="I75" s="100"/>
    </row>
    <row r="76" spans="1:9" ht="15.75" x14ac:dyDescent="0.2">
      <c r="A76" s="27">
        <v>44227</v>
      </c>
      <c r="B76" s="26" t="s">
        <v>1147</v>
      </c>
      <c r="C76" s="89" t="s">
        <v>127</v>
      </c>
      <c r="D76" s="95" t="s">
        <v>58</v>
      </c>
      <c r="E76" s="92">
        <v>0</v>
      </c>
      <c r="F76" s="96">
        <v>1345743.58</v>
      </c>
      <c r="G76" s="97">
        <v>4299</v>
      </c>
      <c r="H76" s="26" t="s">
        <v>1149</v>
      </c>
      <c r="I76" s="100"/>
    </row>
    <row r="77" spans="1:9" ht="15.75" x14ac:dyDescent="0.2">
      <c r="A77" s="27">
        <v>44227</v>
      </c>
      <c r="B77" s="26" t="s">
        <v>1147</v>
      </c>
      <c r="C77" s="89" t="s">
        <v>127</v>
      </c>
      <c r="D77" s="95" t="s">
        <v>59</v>
      </c>
      <c r="E77" s="92">
        <v>0</v>
      </c>
      <c r="F77" s="96">
        <v>1212410.24</v>
      </c>
      <c r="G77" s="97">
        <v>4301</v>
      </c>
      <c r="H77" s="26" t="s">
        <v>1149</v>
      </c>
      <c r="I77" s="100"/>
    </row>
    <row r="78" spans="1:9" ht="15.75" x14ac:dyDescent="0.2">
      <c r="A78" s="27">
        <v>44227</v>
      </c>
      <c r="B78" s="26" t="s">
        <v>1147</v>
      </c>
      <c r="C78" s="89" t="s">
        <v>127</v>
      </c>
      <c r="D78" s="95" t="s">
        <v>60</v>
      </c>
      <c r="E78" s="92">
        <v>0</v>
      </c>
      <c r="F78" s="96">
        <v>1345743.58</v>
      </c>
      <c r="G78" s="97">
        <v>4303</v>
      </c>
      <c r="H78" s="26" t="s">
        <v>1149</v>
      </c>
      <c r="I78" s="100"/>
    </row>
    <row r="79" spans="1:9" ht="15.75" x14ac:dyDescent="0.2">
      <c r="A79" s="27">
        <v>44227</v>
      </c>
      <c r="B79" s="26" t="s">
        <v>1147</v>
      </c>
      <c r="C79" s="89" t="s">
        <v>127</v>
      </c>
      <c r="D79" s="95" t="s">
        <v>61</v>
      </c>
      <c r="E79" s="92">
        <v>0</v>
      </c>
      <c r="F79" s="96">
        <v>1165743.58</v>
      </c>
      <c r="G79" s="97">
        <v>4305</v>
      </c>
      <c r="H79" s="26" t="s">
        <v>1149</v>
      </c>
      <c r="I79" s="100"/>
    </row>
    <row r="80" spans="1:9" ht="15.75" x14ac:dyDescent="0.2">
      <c r="A80" s="27">
        <v>44227</v>
      </c>
      <c r="B80" s="26" t="s">
        <v>1147</v>
      </c>
      <c r="C80" s="89" t="s">
        <v>127</v>
      </c>
      <c r="D80" s="95" t="s">
        <v>49</v>
      </c>
      <c r="E80" s="92">
        <v>0</v>
      </c>
      <c r="F80" s="96">
        <v>1574076.9</v>
      </c>
      <c r="G80" s="97">
        <v>4307</v>
      </c>
      <c r="H80" s="26" t="s">
        <v>1149</v>
      </c>
      <c r="I80" s="100"/>
    </row>
    <row r="81" spans="1:9" ht="15.75" x14ac:dyDescent="0.2">
      <c r="A81" s="27">
        <v>44227</v>
      </c>
      <c r="B81" s="26" t="s">
        <v>1147</v>
      </c>
      <c r="C81" s="89" t="s">
        <v>127</v>
      </c>
      <c r="D81" s="95" t="s">
        <v>51</v>
      </c>
      <c r="E81" s="92">
        <v>0</v>
      </c>
      <c r="F81" s="96">
        <v>1295743.58</v>
      </c>
      <c r="G81" s="97">
        <v>4309</v>
      </c>
      <c r="H81" s="26" t="s">
        <v>1149</v>
      </c>
      <c r="I81" s="100"/>
    </row>
    <row r="82" spans="1:9" ht="15.75" x14ac:dyDescent="0.2">
      <c r="A82" s="27">
        <v>44227</v>
      </c>
      <c r="B82" s="26" t="s">
        <v>1147</v>
      </c>
      <c r="C82" s="89" t="s">
        <v>127</v>
      </c>
      <c r="D82" s="95" t="s">
        <v>53</v>
      </c>
      <c r="E82" s="92">
        <v>0</v>
      </c>
      <c r="F82" s="96">
        <v>1570743.58</v>
      </c>
      <c r="G82" s="97">
        <v>4311</v>
      </c>
      <c r="H82" s="26" t="s">
        <v>1149</v>
      </c>
      <c r="I82" s="100"/>
    </row>
    <row r="83" spans="1:9" ht="15.75" x14ac:dyDescent="0.2">
      <c r="A83" s="27">
        <v>44227</v>
      </c>
      <c r="B83" s="26" t="s">
        <v>1147</v>
      </c>
      <c r="C83" s="89" t="s">
        <v>127</v>
      </c>
      <c r="D83" s="95" t="s">
        <v>57</v>
      </c>
      <c r="E83" s="92">
        <v>0</v>
      </c>
      <c r="F83" s="96">
        <v>1495743.58</v>
      </c>
      <c r="G83" s="97">
        <v>4313</v>
      </c>
      <c r="H83" s="26" t="s">
        <v>1149</v>
      </c>
      <c r="I83" s="106"/>
    </row>
    <row r="84" spans="1:9" ht="15.75" x14ac:dyDescent="0.2">
      <c r="A84" s="27">
        <v>44227</v>
      </c>
      <c r="B84" s="26" t="s">
        <v>1147</v>
      </c>
      <c r="C84" s="89" t="s">
        <v>127</v>
      </c>
      <c r="D84" s="95" t="s">
        <v>82</v>
      </c>
      <c r="E84" s="92">
        <v>0</v>
      </c>
      <c r="F84" s="96">
        <v>2135743.5699999998</v>
      </c>
      <c r="G84" s="97">
        <v>4315</v>
      </c>
      <c r="H84" s="26" t="s">
        <v>1149</v>
      </c>
      <c r="I84" s="100"/>
    </row>
    <row r="85" spans="1:9" ht="15.75" x14ac:dyDescent="0.2">
      <c r="A85" s="27">
        <v>44227</v>
      </c>
      <c r="B85" s="26" t="s">
        <v>1147</v>
      </c>
      <c r="C85" s="89" t="s">
        <v>127</v>
      </c>
      <c r="D85" s="95" t="s">
        <v>83</v>
      </c>
      <c r="E85" s="92">
        <v>0</v>
      </c>
      <c r="F85" s="96">
        <v>2270743.58</v>
      </c>
      <c r="G85" s="97">
        <v>4317</v>
      </c>
      <c r="H85" s="26" t="s">
        <v>1149</v>
      </c>
      <c r="I85" s="100"/>
    </row>
    <row r="86" spans="1:9" ht="15.75" x14ac:dyDescent="0.2">
      <c r="A86" s="27">
        <v>44227</v>
      </c>
      <c r="B86" s="26" t="s">
        <v>1147</v>
      </c>
      <c r="C86" s="89" t="s">
        <v>127</v>
      </c>
      <c r="D86" s="95" t="s">
        <v>84</v>
      </c>
      <c r="E86" s="92">
        <v>0</v>
      </c>
      <c r="F86" s="96">
        <v>875743.59</v>
      </c>
      <c r="G86" s="97">
        <v>4319</v>
      </c>
      <c r="H86" s="26" t="s">
        <v>1149</v>
      </c>
      <c r="I86" s="100"/>
    </row>
    <row r="87" spans="1:9" ht="15" x14ac:dyDescent="0.2">
      <c r="A87" s="27">
        <v>44227</v>
      </c>
      <c r="B87" s="26" t="s">
        <v>1147</v>
      </c>
      <c r="C87" s="89" t="s">
        <v>590</v>
      </c>
      <c r="D87" s="100" t="s">
        <v>1154</v>
      </c>
      <c r="E87" s="104">
        <v>13520000</v>
      </c>
      <c r="F87" s="109">
        <v>0</v>
      </c>
      <c r="G87" s="110" t="s">
        <v>1151</v>
      </c>
      <c r="H87" s="26" t="s">
        <v>1149</v>
      </c>
      <c r="I87" s="100"/>
    </row>
    <row r="88" spans="1:9" ht="15.75" x14ac:dyDescent="0.2">
      <c r="A88" s="27">
        <v>44227</v>
      </c>
      <c r="B88" s="26" t="s">
        <v>1147</v>
      </c>
      <c r="C88" s="89" t="s">
        <v>127</v>
      </c>
      <c r="D88" s="95" t="s">
        <v>22</v>
      </c>
      <c r="E88" s="92">
        <v>0</v>
      </c>
      <c r="F88" s="96">
        <v>720000</v>
      </c>
      <c r="G88" s="97">
        <v>4213</v>
      </c>
      <c r="H88" s="26" t="s">
        <v>1149</v>
      </c>
      <c r="I88" s="100"/>
    </row>
    <row r="89" spans="1:9" ht="15.75" x14ac:dyDescent="0.2">
      <c r="A89" s="27">
        <v>44227</v>
      </c>
      <c r="B89" s="26" t="s">
        <v>1147</v>
      </c>
      <c r="C89" s="89" t="s">
        <v>127</v>
      </c>
      <c r="D89" s="95" t="s">
        <v>22</v>
      </c>
      <c r="E89" s="92">
        <v>0</v>
      </c>
      <c r="F89" s="96">
        <v>640000</v>
      </c>
      <c r="G89" s="97">
        <v>4214</v>
      </c>
      <c r="H89" s="26" t="s">
        <v>1149</v>
      </c>
      <c r="I89" s="100"/>
    </row>
    <row r="90" spans="1:9" ht="15.75" x14ac:dyDescent="0.2">
      <c r="A90" s="27">
        <v>44227</v>
      </c>
      <c r="B90" s="26" t="s">
        <v>1147</v>
      </c>
      <c r="C90" s="89" t="s">
        <v>127</v>
      </c>
      <c r="D90" s="95" t="s">
        <v>50</v>
      </c>
      <c r="E90" s="92">
        <v>0</v>
      </c>
      <c r="F90" s="96">
        <v>720000</v>
      </c>
      <c r="G90" s="97">
        <v>4257</v>
      </c>
      <c r="H90" s="26" t="s">
        <v>1149</v>
      </c>
      <c r="I90" s="100"/>
    </row>
    <row r="91" spans="1:9" ht="15.75" x14ac:dyDescent="0.2">
      <c r="A91" s="27">
        <v>44227</v>
      </c>
      <c r="B91" s="26" t="s">
        <v>1147</v>
      </c>
      <c r="C91" s="89" t="s">
        <v>127</v>
      </c>
      <c r="D91" s="95" t="s">
        <v>52</v>
      </c>
      <c r="E91" s="92">
        <v>0</v>
      </c>
      <c r="F91" s="96">
        <v>720000</v>
      </c>
      <c r="G91" s="97">
        <v>4259</v>
      </c>
      <c r="H91" s="26" t="s">
        <v>1149</v>
      </c>
      <c r="I91" s="100"/>
    </row>
    <row r="92" spans="1:9" ht="15.75" x14ac:dyDescent="0.2">
      <c r="A92" s="27">
        <v>44227</v>
      </c>
      <c r="B92" s="26" t="s">
        <v>1147</v>
      </c>
      <c r="C92" s="89" t="s">
        <v>127</v>
      </c>
      <c r="D92" s="95" t="s">
        <v>54</v>
      </c>
      <c r="E92" s="92">
        <v>0</v>
      </c>
      <c r="F92" s="96">
        <v>760000</v>
      </c>
      <c r="G92" s="97">
        <v>4261</v>
      </c>
      <c r="H92" s="26" t="s">
        <v>1149</v>
      </c>
      <c r="I92" s="100"/>
    </row>
    <row r="93" spans="1:9" ht="15.75" x14ac:dyDescent="0.2">
      <c r="A93" s="27">
        <v>44227</v>
      </c>
      <c r="B93" s="26" t="s">
        <v>1147</v>
      </c>
      <c r="C93" s="89" t="s">
        <v>127</v>
      </c>
      <c r="D93" s="95" t="s">
        <v>55</v>
      </c>
      <c r="E93" s="92">
        <v>0</v>
      </c>
      <c r="F93" s="96">
        <v>720000</v>
      </c>
      <c r="G93" s="97">
        <v>4263</v>
      </c>
      <c r="H93" s="26" t="s">
        <v>1149</v>
      </c>
      <c r="I93" s="100"/>
    </row>
    <row r="94" spans="1:9" ht="15.75" x14ac:dyDescent="0.2">
      <c r="A94" s="27">
        <v>44227</v>
      </c>
      <c r="B94" s="26" t="s">
        <v>1147</v>
      </c>
      <c r="C94" s="89" t="s">
        <v>127</v>
      </c>
      <c r="D94" s="95" t="s">
        <v>56</v>
      </c>
      <c r="E94" s="92">
        <v>0</v>
      </c>
      <c r="F94" s="96">
        <v>720000</v>
      </c>
      <c r="G94" s="97">
        <v>4265</v>
      </c>
      <c r="H94" s="26" t="s">
        <v>1149</v>
      </c>
      <c r="I94" s="100"/>
    </row>
    <row r="95" spans="1:9" ht="15.75" x14ac:dyDescent="0.2">
      <c r="A95" s="27">
        <v>44227</v>
      </c>
      <c r="B95" s="26" t="s">
        <v>1147</v>
      </c>
      <c r="C95" s="89" t="s">
        <v>127</v>
      </c>
      <c r="D95" s="95" t="s">
        <v>58</v>
      </c>
      <c r="E95" s="92">
        <v>0</v>
      </c>
      <c r="F95" s="96">
        <v>720000</v>
      </c>
      <c r="G95" s="97">
        <v>4267</v>
      </c>
      <c r="H95" s="26" t="s">
        <v>1149</v>
      </c>
      <c r="I95" s="100"/>
    </row>
    <row r="96" spans="1:9" ht="15.75" x14ac:dyDescent="0.2">
      <c r="A96" s="27">
        <v>44227</v>
      </c>
      <c r="B96" s="26" t="s">
        <v>1147</v>
      </c>
      <c r="C96" s="89" t="s">
        <v>127</v>
      </c>
      <c r="D96" s="95" t="s">
        <v>59</v>
      </c>
      <c r="E96" s="92">
        <v>0</v>
      </c>
      <c r="F96" s="96">
        <v>720000</v>
      </c>
      <c r="G96" s="97">
        <v>4269</v>
      </c>
      <c r="H96" s="26" t="s">
        <v>1149</v>
      </c>
      <c r="I96" s="100"/>
    </row>
    <row r="97" spans="1:9" ht="15.75" x14ac:dyDescent="0.2">
      <c r="A97" s="27">
        <v>44227</v>
      </c>
      <c r="B97" s="26" t="s">
        <v>1147</v>
      </c>
      <c r="C97" s="89" t="s">
        <v>127</v>
      </c>
      <c r="D97" s="95" t="s">
        <v>60</v>
      </c>
      <c r="E97" s="92">
        <v>0</v>
      </c>
      <c r="F97" s="96">
        <v>760000</v>
      </c>
      <c r="G97" s="97">
        <v>4271</v>
      </c>
      <c r="H97" s="26" t="s">
        <v>1149</v>
      </c>
      <c r="I97" s="100"/>
    </row>
    <row r="98" spans="1:9" ht="15.75" x14ac:dyDescent="0.2">
      <c r="A98" s="27">
        <v>44227</v>
      </c>
      <c r="B98" s="26" t="s">
        <v>1147</v>
      </c>
      <c r="C98" s="89" t="s">
        <v>127</v>
      </c>
      <c r="D98" s="95" t="s">
        <v>61</v>
      </c>
      <c r="E98" s="92">
        <v>0</v>
      </c>
      <c r="F98" s="96">
        <v>680000</v>
      </c>
      <c r="G98" s="97">
        <v>4273</v>
      </c>
      <c r="H98" s="26" t="s">
        <v>1149</v>
      </c>
      <c r="I98" s="100"/>
    </row>
    <row r="99" spans="1:9" ht="15.75" x14ac:dyDescent="0.2">
      <c r="A99" s="27">
        <v>44227</v>
      </c>
      <c r="B99" s="26" t="s">
        <v>1147</v>
      </c>
      <c r="C99" s="89" t="s">
        <v>127</v>
      </c>
      <c r="D99" s="95" t="s">
        <v>49</v>
      </c>
      <c r="E99" s="92">
        <v>0</v>
      </c>
      <c r="F99" s="96">
        <v>720000</v>
      </c>
      <c r="G99" s="97">
        <v>4275</v>
      </c>
      <c r="H99" s="26" t="s">
        <v>1149</v>
      </c>
      <c r="I99" s="106"/>
    </row>
    <row r="100" spans="1:9" ht="15.75" x14ac:dyDescent="0.2">
      <c r="A100" s="27">
        <v>44227</v>
      </c>
      <c r="B100" s="26" t="s">
        <v>1147</v>
      </c>
      <c r="C100" s="89" t="s">
        <v>127</v>
      </c>
      <c r="D100" s="95" t="s">
        <v>51</v>
      </c>
      <c r="E100" s="92">
        <v>0</v>
      </c>
      <c r="F100" s="96">
        <v>680000</v>
      </c>
      <c r="G100" s="97">
        <v>4277</v>
      </c>
      <c r="H100" s="26" t="s">
        <v>1149</v>
      </c>
      <c r="I100" s="100"/>
    </row>
    <row r="101" spans="1:9" ht="15.75" x14ac:dyDescent="0.2">
      <c r="A101" s="27">
        <v>44227</v>
      </c>
      <c r="B101" s="26" t="s">
        <v>1147</v>
      </c>
      <c r="C101" s="89" t="s">
        <v>127</v>
      </c>
      <c r="D101" s="95" t="s">
        <v>53</v>
      </c>
      <c r="E101" s="92">
        <v>0</v>
      </c>
      <c r="F101" s="96">
        <v>720000</v>
      </c>
      <c r="G101" s="97">
        <v>4279</v>
      </c>
      <c r="H101" s="26" t="s">
        <v>1149</v>
      </c>
      <c r="I101" s="100"/>
    </row>
    <row r="102" spans="1:9" ht="15.75" x14ac:dyDescent="0.2">
      <c r="A102" s="27">
        <v>44227</v>
      </c>
      <c r="B102" s="26" t="s">
        <v>1147</v>
      </c>
      <c r="C102" s="89" t="s">
        <v>127</v>
      </c>
      <c r="D102" s="95" t="s">
        <v>57</v>
      </c>
      <c r="E102" s="92">
        <v>0</v>
      </c>
      <c r="F102" s="96">
        <v>720000</v>
      </c>
      <c r="G102" s="97">
        <v>4281</v>
      </c>
      <c r="H102" s="26" t="s">
        <v>1149</v>
      </c>
      <c r="I102" s="100"/>
    </row>
    <row r="103" spans="1:9" ht="15.75" x14ac:dyDescent="0.2">
      <c r="A103" s="27">
        <v>44227</v>
      </c>
      <c r="B103" s="26" t="s">
        <v>1147</v>
      </c>
      <c r="C103" s="89" t="s">
        <v>127</v>
      </c>
      <c r="D103" s="95" t="s">
        <v>82</v>
      </c>
      <c r="E103" s="92">
        <v>0</v>
      </c>
      <c r="F103" s="96">
        <v>1080000</v>
      </c>
      <c r="G103" s="97">
        <v>4283</v>
      </c>
      <c r="H103" s="26" t="s">
        <v>1149</v>
      </c>
      <c r="I103" s="100"/>
    </row>
    <row r="104" spans="1:9" ht="15.75" x14ac:dyDescent="0.2">
      <c r="A104" s="27">
        <v>44227</v>
      </c>
      <c r="B104" s="26" t="s">
        <v>1147</v>
      </c>
      <c r="C104" s="89" t="s">
        <v>127</v>
      </c>
      <c r="D104" s="95" t="s">
        <v>83</v>
      </c>
      <c r="E104" s="92">
        <v>0</v>
      </c>
      <c r="F104" s="96">
        <v>1160000</v>
      </c>
      <c r="G104" s="97">
        <v>4285</v>
      </c>
      <c r="H104" s="26" t="s">
        <v>1149</v>
      </c>
      <c r="I104" s="100"/>
    </row>
    <row r="105" spans="1:9" ht="15.75" x14ac:dyDescent="0.2">
      <c r="A105" s="27">
        <v>44227</v>
      </c>
      <c r="B105" s="26" t="s">
        <v>1147</v>
      </c>
      <c r="C105" s="89" t="s">
        <v>127</v>
      </c>
      <c r="D105" s="95" t="s">
        <v>84</v>
      </c>
      <c r="E105" s="92">
        <v>0</v>
      </c>
      <c r="F105" s="96">
        <v>560000</v>
      </c>
      <c r="G105" s="97">
        <v>4287</v>
      </c>
      <c r="H105" s="26" t="s">
        <v>1149</v>
      </c>
      <c r="I105" s="100"/>
    </row>
    <row r="106" spans="1:9" x14ac:dyDescent="0.2">
      <c r="A106" s="27">
        <v>44227</v>
      </c>
      <c r="B106" s="26" t="s">
        <v>1147</v>
      </c>
      <c r="C106" s="89" t="s">
        <v>596</v>
      </c>
      <c r="D106" s="103" t="s">
        <v>1155</v>
      </c>
      <c r="E106" s="104">
        <v>822163333.33000004</v>
      </c>
      <c r="F106" s="99">
        <v>0</v>
      </c>
      <c r="G106" s="26" t="s">
        <v>1153</v>
      </c>
      <c r="H106" s="26" t="s">
        <v>1149</v>
      </c>
      <c r="I106" s="100"/>
    </row>
    <row r="107" spans="1:9" ht="15.75" x14ac:dyDescent="0.2">
      <c r="A107" s="27">
        <v>44227</v>
      </c>
      <c r="B107" s="26" t="s">
        <v>1147</v>
      </c>
      <c r="C107" s="89" t="s">
        <v>127</v>
      </c>
      <c r="D107" s="95" t="s">
        <v>22</v>
      </c>
      <c r="E107" s="104">
        <v>0</v>
      </c>
      <c r="F107" s="96">
        <v>50460000</v>
      </c>
      <c r="G107" s="97">
        <v>4215</v>
      </c>
      <c r="H107" s="26" t="s">
        <v>1149</v>
      </c>
      <c r="I107" s="100"/>
    </row>
    <row r="108" spans="1:9" ht="15.75" x14ac:dyDescent="0.2">
      <c r="A108" s="27">
        <v>44227</v>
      </c>
      <c r="B108" s="26" t="s">
        <v>1147</v>
      </c>
      <c r="C108" s="89" t="s">
        <v>127</v>
      </c>
      <c r="D108" s="95" t="s">
        <v>22</v>
      </c>
      <c r="E108" s="104">
        <v>0</v>
      </c>
      <c r="F108" s="96">
        <v>44853333.329999998</v>
      </c>
      <c r="G108" s="97">
        <v>4216</v>
      </c>
      <c r="H108" s="26" t="s">
        <v>1149</v>
      </c>
      <c r="I108" s="100"/>
    </row>
    <row r="109" spans="1:9" ht="15.75" x14ac:dyDescent="0.2">
      <c r="A109" s="27">
        <v>44227</v>
      </c>
      <c r="B109" s="26" t="s">
        <v>1147</v>
      </c>
      <c r="C109" s="89" t="s">
        <v>127</v>
      </c>
      <c r="D109" s="95" t="s">
        <v>50</v>
      </c>
      <c r="E109" s="104">
        <v>0</v>
      </c>
      <c r="F109" s="96">
        <v>40020000</v>
      </c>
      <c r="G109" s="97">
        <v>4225</v>
      </c>
      <c r="H109" s="26" t="s">
        <v>1149</v>
      </c>
      <c r="I109" s="100"/>
    </row>
    <row r="110" spans="1:9" ht="15.75" x14ac:dyDescent="0.2">
      <c r="A110" s="27">
        <v>44227</v>
      </c>
      <c r="B110" s="26" t="s">
        <v>1147</v>
      </c>
      <c r="C110" s="89" t="s">
        <v>127</v>
      </c>
      <c r="D110" s="95" t="s">
        <v>52</v>
      </c>
      <c r="E110" s="104">
        <v>0</v>
      </c>
      <c r="F110" s="96">
        <v>50460000</v>
      </c>
      <c r="G110" s="97">
        <v>4227</v>
      </c>
      <c r="H110" s="26" t="s">
        <v>1149</v>
      </c>
      <c r="I110" s="100"/>
    </row>
    <row r="111" spans="1:9" ht="15.75" x14ac:dyDescent="0.2">
      <c r="A111" s="27">
        <v>44227</v>
      </c>
      <c r="B111" s="26" t="s">
        <v>1147</v>
      </c>
      <c r="C111" s="89" t="s">
        <v>127</v>
      </c>
      <c r="D111" s="95" t="s">
        <v>54</v>
      </c>
      <c r="E111" s="104">
        <v>0</v>
      </c>
      <c r="F111" s="96">
        <v>64346666.670000002</v>
      </c>
      <c r="G111" s="97">
        <v>4229</v>
      </c>
      <c r="H111" s="26" t="s">
        <v>1149</v>
      </c>
      <c r="I111" s="100"/>
    </row>
    <row r="112" spans="1:9" ht="15.75" x14ac:dyDescent="0.2">
      <c r="A112" s="27">
        <v>44227</v>
      </c>
      <c r="B112" s="26" t="s">
        <v>1147</v>
      </c>
      <c r="C112" s="89" t="s">
        <v>127</v>
      </c>
      <c r="D112" s="95" t="s">
        <v>55</v>
      </c>
      <c r="E112" s="104">
        <v>0</v>
      </c>
      <c r="F112" s="96">
        <v>50460000</v>
      </c>
      <c r="G112" s="97">
        <v>4231</v>
      </c>
      <c r="H112" s="26" t="s">
        <v>1149</v>
      </c>
      <c r="I112" s="100"/>
    </row>
    <row r="113" spans="1:9" ht="15.75" x14ac:dyDescent="0.2">
      <c r="A113" s="27">
        <v>44227</v>
      </c>
      <c r="B113" s="26" t="s">
        <v>1147</v>
      </c>
      <c r="C113" s="89" t="s">
        <v>127</v>
      </c>
      <c r="D113" s="95" t="s">
        <v>56</v>
      </c>
      <c r="E113" s="104">
        <v>0</v>
      </c>
      <c r="F113" s="96">
        <v>40020000</v>
      </c>
      <c r="G113" s="97">
        <v>4233</v>
      </c>
      <c r="H113" s="26" t="s">
        <v>1149</v>
      </c>
      <c r="I113" s="100"/>
    </row>
    <row r="114" spans="1:9" ht="15.75" x14ac:dyDescent="0.2">
      <c r="A114" s="27">
        <v>44227</v>
      </c>
      <c r="B114" s="26" t="s">
        <v>1147</v>
      </c>
      <c r="C114" s="89" t="s">
        <v>127</v>
      </c>
      <c r="D114" s="95" t="s">
        <v>58</v>
      </c>
      <c r="E114" s="104">
        <v>0</v>
      </c>
      <c r="F114" s="96">
        <v>29640000</v>
      </c>
      <c r="G114" s="97">
        <v>4235</v>
      </c>
      <c r="H114" s="26" t="s">
        <v>1149</v>
      </c>
      <c r="I114" s="100"/>
    </row>
    <row r="115" spans="1:9" ht="15.75" x14ac:dyDescent="0.2">
      <c r="A115" s="27">
        <v>44227</v>
      </c>
      <c r="B115" s="26" t="s">
        <v>1147</v>
      </c>
      <c r="C115" s="89" t="s">
        <v>127</v>
      </c>
      <c r="D115" s="95" t="s">
        <v>59</v>
      </c>
      <c r="E115" s="104">
        <v>0</v>
      </c>
      <c r="F115" s="96">
        <v>60960000</v>
      </c>
      <c r="G115" s="97">
        <v>4237</v>
      </c>
      <c r="H115" s="26" t="s">
        <v>1149</v>
      </c>
      <c r="I115" s="100"/>
    </row>
    <row r="116" spans="1:9" ht="15.75" x14ac:dyDescent="0.2">
      <c r="A116" s="27">
        <v>44227</v>
      </c>
      <c r="B116" s="26" t="s">
        <v>1147</v>
      </c>
      <c r="C116" s="89" t="s">
        <v>127</v>
      </c>
      <c r="D116" s="95" t="s">
        <v>60</v>
      </c>
      <c r="E116" s="104">
        <v>0</v>
      </c>
      <c r="F116" s="96">
        <v>42243333.329999998</v>
      </c>
      <c r="G116" s="97">
        <v>4239</v>
      </c>
      <c r="H116" s="26" t="s">
        <v>1149</v>
      </c>
      <c r="I116" s="100"/>
    </row>
    <row r="117" spans="1:9" ht="15.75" x14ac:dyDescent="0.2">
      <c r="A117" s="27">
        <v>44227</v>
      </c>
      <c r="B117" s="26" t="s">
        <v>1147</v>
      </c>
      <c r="C117" s="89" t="s">
        <v>127</v>
      </c>
      <c r="D117" s="95" t="s">
        <v>61</v>
      </c>
      <c r="E117" s="104">
        <v>0</v>
      </c>
      <c r="F117" s="96">
        <v>27993333.329999998</v>
      </c>
      <c r="G117" s="97">
        <v>4241</v>
      </c>
      <c r="H117" s="26" t="s">
        <v>1149</v>
      </c>
      <c r="I117" s="100"/>
    </row>
    <row r="118" spans="1:9" ht="15.75" x14ac:dyDescent="0.2">
      <c r="A118" s="27">
        <v>44227</v>
      </c>
      <c r="B118" s="26" t="s">
        <v>1147</v>
      </c>
      <c r="C118" s="89" t="s">
        <v>127</v>
      </c>
      <c r="D118" s="95" t="s">
        <v>49</v>
      </c>
      <c r="E118" s="104">
        <v>0</v>
      </c>
      <c r="F118" s="96">
        <v>40140000</v>
      </c>
      <c r="G118" s="97">
        <v>4243</v>
      </c>
      <c r="H118" s="26" t="s">
        <v>1149</v>
      </c>
      <c r="I118" s="106"/>
    </row>
    <row r="119" spans="1:9" ht="15.75" x14ac:dyDescent="0.2">
      <c r="A119" s="27">
        <v>44227</v>
      </c>
      <c r="B119" s="26" t="s">
        <v>1147</v>
      </c>
      <c r="C119" s="89" t="s">
        <v>127</v>
      </c>
      <c r="D119" s="95" t="s">
        <v>51</v>
      </c>
      <c r="E119" s="104">
        <v>0</v>
      </c>
      <c r="F119" s="96">
        <v>47656666.670000002</v>
      </c>
      <c r="G119" s="97">
        <v>4245</v>
      </c>
      <c r="H119" s="26" t="s">
        <v>1149</v>
      </c>
      <c r="I119" s="100"/>
    </row>
    <row r="120" spans="1:9" ht="15.75" x14ac:dyDescent="0.2">
      <c r="A120" s="27">
        <v>44227</v>
      </c>
      <c r="B120" s="26" t="s">
        <v>1147</v>
      </c>
      <c r="C120" s="89" t="s">
        <v>127</v>
      </c>
      <c r="D120" s="95" t="s">
        <v>53</v>
      </c>
      <c r="E120" s="104">
        <v>0</v>
      </c>
      <c r="F120" s="96">
        <v>50460000</v>
      </c>
      <c r="G120" s="97">
        <v>4247</v>
      </c>
      <c r="H120" s="26" t="s">
        <v>1149</v>
      </c>
      <c r="I120" s="100"/>
    </row>
    <row r="121" spans="1:9" ht="15.75" x14ac:dyDescent="0.2">
      <c r="A121" s="27">
        <v>44227</v>
      </c>
      <c r="B121" s="26" t="s">
        <v>1147</v>
      </c>
      <c r="C121" s="89" t="s">
        <v>127</v>
      </c>
      <c r="D121" s="95" t="s">
        <v>57</v>
      </c>
      <c r="E121" s="104">
        <v>0</v>
      </c>
      <c r="F121" s="96">
        <v>50460000</v>
      </c>
      <c r="G121" s="97">
        <v>4249</v>
      </c>
      <c r="H121" s="26" t="s">
        <v>1149</v>
      </c>
      <c r="I121" s="100"/>
    </row>
    <row r="122" spans="1:9" ht="15.75" x14ac:dyDescent="0.2">
      <c r="A122" s="27">
        <v>44227</v>
      </c>
      <c r="B122" s="26" t="s">
        <v>1147</v>
      </c>
      <c r="C122" s="89" t="s">
        <v>127</v>
      </c>
      <c r="D122" s="95" t="s">
        <v>82</v>
      </c>
      <c r="E122" s="104">
        <v>0</v>
      </c>
      <c r="F122" s="96">
        <v>44460000</v>
      </c>
      <c r="G122" s="97">
        <v>4251</v>
      </c>
      <c r="H122" s="26" t="s">
        <v>1149</v>
      </c>
      <c r="I122" s="100"/>
    </row>
    <row r="123" spans="1:9" ht="15.75" x14ac:dyDescent="0.2">
      <c r="A123" s="27">
        <v>44227</v>
      </c>
      <c r="B123" s="26" t="s">
        <v>1147</v>
      </c>
      <c r="C123" s="89" t="s">
        <v>127</v>
      </c>
      <c r="D123" s="95" t="s">
        <v>83</v>
      </c>
      <c r="E123" s="104">
        <v>0</v>
      </c>
      <c r="F123" s="96">
        <v>64476666.670000002</v>
      </c>
      <c r="G123" s="97">
        <v>4253</v>
      </c>
      <c r="H123" s="26" t="s">
        <v>1149</v>
      </c>
      <c r="I123" s="100"/>
    </row>
    <row r="124" spans="1:9" ht="15.75" x14ac:dyDescent="0.2">
      <c r="A124" s="27">
        <v>44227</v>
      </c>
      <c r="B124" s="26" t="s">
        <v>1147</v>
      </c>
      <c r="C124" s="89" t="s">
        <v>127</v>
      </c>
      <c r="D124" s="95" t="s">
        <v>84</v>
      </c>
      <c r="E124" s="104">
        <v>0</v>
      </c>
      <c r="F124" s="96">
        <v>23053333.329999998</v>
      </c>
      <c r="G124" s="97">
        <v>4255</v>
      </c>
      <c r="H124" s="26" t="s">
        <v>1149</v>
      </c>
      <c r="I124" s="100"/>
    </row>
    <row r="125" spans="1:9" ht="15" x14ac:dyDescent="0.2">
      <c r="A125" s="27">
        <v>44227</v>
      </c>
      <c r="B125" s="26" t="s">
        <v>1147</v>
      </c>
      <c r="C125" s="111" t="s">
        <v>815</v>
      </c>
      <c r="D125" s="111" t="s">
        <v>816</v>
      </c>
      <c r="E125" s="104">
        <v>0.01</v>
      </c>
      <c r="F125" s="99">
        <v>0</v>
      </c>
      <c r="G125" s="110" t="s">
        <v>1156</v>
      </c>
      <c r="H125" s="26" t="s">
        <v>842</v>
      </c>
      <c r="I125" s="100"/>
    </row>
    <row r="126" spans="1:9" ht="15" x14ac:dyDescent="0.2">
      <c r="A126" s="27">
        <v>44227</v>
      </c>
      <c r="B126" s="26" t="s">
        <v>1147</v>
      </c>
      <c r="C126" s="89">
        <v>6111001</v>
      </c>
      <c r="D126" s="103" t="s">
        <v>1177</v>
      </c>
      <c r="E126" s="104">
        <v>200000</v>
      </c>
      <c r="F126" s="109"/>
      <c r="G126" s="110" t="s">
        <v>1183</v>
      </c>
      <c r="H126" s="26" t="s">
        <v>1176</v>
      </c>
      <c r="I126" s="100"/>
    </row>
    <row r="127" spans="1:9" ht="15" x14ac:dyDescent="0.2">
      <c r="A127" s="27">
        <v>44227</v>
      </c>
      <c r="B127" s="26" t="s">
        <v>1147</v>
      </c>
      <c r="C127" s="89">
        <v>6111002</v>
      </c>
      <c r="D127" s="103" t="s">
        <v>1178</v>
      </c>
      <c r="E127" s="104">
        <v>80000</v>
      </c>
      <c r="F127" s="109"/>
      <c r="G127" s="110" t="s">
        <v>1183</v>
      </c>
      <c r="H127" s="26" t="s">
        <v>1176</v>
      </c>
      <c r="I127" s="100"/>
    </row>
    <row r="128" spans="1:9" ht="15" x14ac:dyDescent="0.2">
      <c r="A128" s="27">
        <v>44227</v>
      </c>
      <c r="B128" s="26" t="s">
        <v>1147</v>
      </c>
      <c r="C128" s="111" t="s">
        <v>590</v>
      </c>
      <c r="D128" s="103" t="s">
        <v>1179</v>
      </c>
      <c r="E128" s="104">
        <v>280000</v>
      </c>
      <c r="F128" s="109"/>
      <c r="G128" s="110" t="s">
        <v>1183</v>
      </c>
      <c r="H128" s="26" t="s">
        <v>1176</v>
      </c>
      <c r="I128" s="100"/>
    </row>
    <row r="129" spans="1:9" ht="15" x14ac:dyDescent="0.2">
      <c r="A129" s="27">
        <v>44227</v>
      </c>
      <c r="B129" s="26" t="s">
        <v>1147</v>
      </c>
      <c r="C129" s="112">
        <v>6111003</v>
      </c>
      <c r="D129" s="103" t="s">
        <v>1180</v>
      </c>
      <c r="E129" s="104">
        <v>60000</v>
      </c>
      <c r="F129" s="109"/>
      <c r="G129" s="110" t="s">
        <v>1183</v>
      </c>
      <c r="H129" s="26" t="s">
        <v>1176</v>
      </c>
      <c r="I129" s="100"/>
    </row>
    <row r="130" spans="1:9" ht="15.75" x14ac:dyDescent="0.2">
      <c r="A130" s="27">
        <v>44227</v>
      </c>
      <c r="B130" s="26" t="s">
        <v>1147</v>
      </c>
      <c r="C130" s="112">
        <v>1112001</v>
      </c>
      <c r="D130" s="113" t="s">
        <v>79</v>
      </c>
      <c r="E130" s="102"/>
      <c r="F130" s="101">
        <v>620000</v>
      </c>
      <c r="G130" s="114">
        <v>4199</v>
      </c>
      <c r="H130" s="100" t="s">
        <v>96</v>
      </c>
      <c r="I130" s="100"/>
    </row>
    <row r="131" spans="1:9" x14ac:dyDescent="0.2">
      <c r="A131" s="82"/>
      <c r="B131" s="80"/>
    </row>
    <row r="132" spans="1:9" x14ac:dyDescent="0.2">
      <c r="A132" s="82"/>
      <c r="B132" s="80"/>
    </row>
    <row r="133" spans="1:9" x14ac:dyDescent="0.2">
      <c r="A133" s="82"/>
      <c r="B133" s="80"/>
    </row>
    <row r="134" spans="1:9" x14ac:dyDescent="0.2">
      <c r="A134" s="82"/>
      <c r="B134" s="80"/>
    </row>
    <row r="135" spans="1:9" x14ac:dyDescent="0.2">
      <c r="A135" s="82"/>
      <c r="B135" s="80"/>
    </row>
    <row r="136" spans="1:9" x14ac:dyDescent="0.2">
      <c r="A136" s="82"/>
      <c r="B136" s="80"/>
    </row>
    <row r="137" spans="1:9" x14ac:dyDescent="0.2">
      <c r="A137" s="82"/>
      <c r="B137" s="80"/>
    </row>
    <row r="138" spans="1:9" x14ac:dyDescent="0.2">
      <c r="A138" s="82"/>
      <c r="B138" s="80"/>
    </row>
    <row r="139" spans="1:9" x14ac:dyDescent="0.2">
      <c r="A139" s="82"/>
      <c r="B139" s="80"/>
    </row>
    <row r="140" spans="1:9" x14ac:dyDescent="0.2">
      <c r="A140" s="82"/>
      <c r="B140" s="80"/>
    </row>
    <row r="141" spans="1:9" x14ac:dyDescent="0.2">
      <c r="A141" s="82"/>
      <c r="B141" s="80"/>
    </row>
    <row r="142" spans="1:9" x14ac:dyDescent="0.2">
      <c r="A142" s="82"/>
      <c r="B142" s="80"/>
    </row>
    <row r="143" spans="1:9" x14ac:dyDescent="0.2">
      <c r="A143" s="82"/>
      <c r="B143" s="80"/>
    </row>
    <row r="144" spans="1:9" x14ac:dyDescent="0.2">
      <c r="A144" s="82"/>
      <c r="B144" s="80"/>
    </row>
    <row r="145" spans="1:2" x14ac:dyDescent="0.2">
      <c r="A145" s="82"/>
      <c r="B145" s="80"/>
    </row>
    <row r="146" spans="1:2" x14ac:dyDescent="0.2">
      <c r="A146" s="82"/>
      <c r="B146" s="80"/>
    </row>
    <row r="147" spans="1:2" x14ac:dyDescent="0.2">
      <c r="A147" s="82"/>
      <c r="B147" s="80"/>
    </row>
    <row r="148" spans="1:2" x14ac:dyDescent="0.2">
      <c r="A148" s="82"/>
      <c r="B148" s="80"/>
    </row>
    <row r="149" spans="1:2" x14ac:dyDescent="0.2">
      <c r="A149" s="82"/>
      <c r="B149" s="80"/>
    </row>
    <row r="150" spans="1:2" x14ac:dyDescent="0.2">
      <c r="A150" s="82"/>
      <c r="B150" s="80"/>
    </row>
    <row r="151" spans="1:2" x14ac:dyDescent="0.2">
      <c r="A151" s="82"/>
      <c r="B151" s="80"/>
    </row>
    <row r="152" spans="1:2" x14ac:dyDescent="0.2">
      <c r="A152" s="82"/>
      <c r="B152" s="80"/>
    </row>
    <row r="153" spans="1:2" x14ac:dyDescent="0.2">
      <c r="A153" s="82"/>
      <c r="B153" s="80"/>
    </row>
    <row r="154" spans="1:2" x14ac:dyDescent="0.2">
      <c r="A154" s="82"/>
      <c r="B154" s="80"/>
    </row>
    <row r="155" spans="1:2" x14ac:dyDescent="0.2">
      <c r="A155" s="82"/>
      <c r="B155" s="80"/>
    </row>
    <row r="156" spans="1:2" x14ac:dyDescent="0.2">
      <c r="A156" s="82"/>
      <c r="B156" s="80"/>
    </row>
    <row r="157" spans="1:2" x14ac:dyDescent="0.2">
      <c r="A157" s="82"/>
      <c r="B157" s="80"/>
    </row>
    <row r="158" spans="1:2" x14ac:dyDescent="0.2">
      <c r="A158" s="82"/>
      <c r="B158" s="80"/>
    </row>
    <row r="159" spans="1:2" x14ac:dyDescent="0.2">
      <c r="A159" s="82"/>
      <c r="B159" s="80"/>
    </row>
    <row r="160" spans="1:2" x14ac:dyDescent="0.2">
      <c r="A160" s="82"/>
      <c r="B160" s="80"/>
    </row>
    <row r="161" spans="1:2" x14ac:dyDescent="0.2">
      <c r="A161" s="82"/>
      <c r="B161" s="80"/>
    </row>
    <row r="162" spans="1:2" x14ac:dyDescent="0.2">
      <c r="A162" s="82"/>
      <c r="B162" s="80"/>
    </row>
    <row r="163" spans="1:2" x14ac:dyDescent="0.2">
      <c r="A163" s="82"/>
      <c r="B163" s="80"/>
    </row>
    <row r="164" spans="1:2" x14ac:dyDescent="0.2">
      <c r="A164" s="82"/>
      <c r="B164" s="80"/>
    </row>
    <row r="165" spans="1:2" x14ac:dyDescent="0.2">
      <c r="A165" s="82"/>
      <c r="B165" s="80"/>
    </row>
    <row r="166" spans="1:2" x14ac:dyDescent="0.2">
      <c r="A166" s="82"/>
      <c r="B166" s="80"/>
    </row>
    <row r="167" spans="1:2" x14ac:dyDescent="0.2">
      <c r="A167" s="82"/>
      <c r="B167" s="80"/>
    </row>
    <row r="168" spans="1:2" x14ac:dyDescent="0.2">
      <c r="A168" s="82"/>
      <c r="B168" s="80"/>
    </row>
    <row r="169" spans="1:2" x14ac:dyDescent="0.2">
      <c r="A169" s="82"/>
      <c r="B169" s="80"/>
    </row>
    <row r="170" spans="1:2" x14ac:dyDescent="0.2">
      <c r="A170" s="82"/>
      <c r="B170" s="80"/>
    </row>
    <row r="171" spans="1:2" x14ac:dyDescent="0.2">
      <c r="A171" s="82"/>
      <c r="B171" s="80"/>
    </row>
    <row r="172" spans="1:2" x14ac:dyDescent="0.2">
      <c r="A172" s="82"/>
      <c r="B172" s="80"/>
    </row>
    <row r="173" spans="1:2" x14ac:dyDescent="0.2">
      <c r="A173" s="82"/>
      <c r="B173" s="80"/>
    </row>
    <row r="174" spans="1:2" x14ac:dyDescent="0.2">
      <c r="A174" s="82"/>
      <c r="B174" s="80"/>
    </row>
    <row r="175" spans="1:2" x14ac:dyDescent="0.2">
      <c r="A175" s="82"/>
      <c r="B175" s="80"/>
    </row>
    <row r="176" spans="1:2" x14ac:dyDescent="0.2">
      <c r="A176" s="82"/>
      <c r="B176" s="80"/>
    </row>
    <row r="177" spans="1:2" x14ac:dyDescent="0.2">
      <c r="A177" s="82"/>
      <c r="B177" s="80"/>
    </row>
    <row r="178" spans="1:2" x14ac:dyDescent="0.2">
      <c r="A178" s="82"/>
      <c r="B178" s="80"/>
    </row>
    <row r="179" spans="1:2" x14ac:dyDescent="0.2">
      <c r="A179" s="82"/>
      <c r="B179" s="80"/>
    </row>
    <row r="180" spans="1:2" x14ac:dyDescent="0.2">
      <c r="A180" s="82"/>
      <c r="B180" s="80"/>
    </row>
    <row r="181" spans="1:2" x14ac:dyDescent="0.2">
      <c r="A181" s="82"/>
      <c r="B181" s="80"/>
    </row>
    <row r="182" spans="1:2" x14ac:dyDescent="0.2">
      <c r="A182" s="82"/>
      <c r="B182" s="80"/>
    </row>
    <row r="183" spans="1:2" x14ac:dyDescent="0.2">
      <c r="A183" s="82"/>
      <c r="B183" s="80"/>
    </row>
    <row r="184" spans="1:2" x14ac:dyDescent="0.2">
      <c r="A184" s="82"/>
      <c r="B184" s="80"/>
    </row>
    <row r="185" spans="1:2" x14ac:dyDescent="0.2">
      <c r="A185" s="82"/>
      <c r="B185" s="80"/>
    </row>
    <row r="186" spans="1:2" x14ac:dyDescent="0.2">
      <c r="A186" s="82"/>
      <c r="B186" s="80"/>
    </row>
    <row r="187" spans="1:2" x14ac:dyDescent="0.2">
      <c r="A187" s="82"/>
      <c r="B187" s="80"/>
    </row>
    <row r="188" spans="1:2" x14ac:dyDescent="0.2">
      <c r="A188" s="82"/>
      <c r="B188" s="80"/>
    </row>
    <row r="189" spans="1:2" x14ac:dyDescent="0.2">
      <c r="A189" s="82"/>
      <c r="B189" s="80"/>
    </row>
    <row r="190" spans="1:2" x14ac:dyDescent="0.2">
      <c r="A190" s="82"/>
      <c r="B190" s="80"/>
    </row>
    <row r="191" spans="1:2" x14ac:dyDescent="0.2">
      <c r="A191" s="82"/>
      <c r="B191" s="80"/>
    </row>
    <row r="192" spans="1:2" x14ac:dyDescent="0.2">
      <c r="A192" s="82"/>
      <c r="B192" s="80"/>
    </row>
    <row r="193" spans="1:2" x14ac:dyDescent="0.2">
      <c r="A193" s="82"/>
      <c r="B193" s="80"/>
    </row>
    <row r="194" spans="1:2" x14ac:dyDescent="0.2">
      <c r="A194" s="82"/>
      <c r="B194" s="80"/>
    </row>
    <row r="195" spans="1:2" x14ac:dyDescent="0.2">
      <c r="A195" s="82"/>
      <c r="B195" s="80"/>
    </row>
    <row r="196" spans="1:2" x14ac:dyDescent="0.2">
      <c r="A196" s="82"/>
      <c r="B196" s="80"/>
    </row>
    <row r="197" spans="1:2" x14ac:dyDescent="0.2">
      <c r="A197" s="82"/>
      <c r="B197" s="80"/>
    </row>
    <row r="198" spans="1:2" x14ac:dyDescent="0.2">
      <c r="A198" s="82"/>
      <c r="B198" s="80"/>
    </row>
    <row r="199" spans="1:2" x14ac:dyDescent="0.2">
      <c r="A199" s="82"/>
      <c r="B199" s="80"/>
    </row>
    <row r="200" spans="1:2" x14ac:dyDescent="0.2">
      <c r="A200" s="82"/>
      <c r="B200" s="80"/>
    </row>
    <row r="201" spans="1:2" x14ac:dyDescent="0.2">
      <c r="A201" s="82"/>
      <c r="B201" s="80"/>
    </row>
    <row r="202" spans="1:2" x14ac:dyDescent="0.2">
      <c r="A202" s="82"/>
      <c r="B202" s="80"/>
    </row>
    <row r="203" spans="1:2" x14ac:dyDescent="0.2">
      <c r="A203" s="82"/>
      <c r="B203" s="80"/>
    </row>
    <row r="204" spans="1:2" x14ac:dyDescent="0.2">
      <c r="A204" s="82"/>
      <c r="B204" s="80"/>
    </row>
    <row r="205" spans="1:2" x14ac:dyDescent="0.2">
      <c r="A205" s="82"/>
      <c r="B205" s="80"/>
    </row>
    <row r="206" spans="1:2" x14ac:dyDescent="0.2">
      <c r="A206" s="82"/>
      <c r="B206" s="80"/>
    </row>
    <row r="207" spans="1:2" x14ac:dyDescent="0.2">
      <c r="A207" s="82"/>
      <c r="B207" s="80"/>
    </row>
    <row r="208" spans="1:2" x14ac:dyDescent="0.2">
      <c r="A208" s="82"/>
      <c r="B208" s="80"/>
    </row>
    <row r="209" spans="1:2" x14ac:dyDescent="0.2">
      <c r="A209" s="82"/>
      <c r="B209" s="80"/>
    </row>
    <row r="210" spans="1:2" x14ac:dyDescent="0.2">
      <c r="A210" s="82"/>
      <c r="B210" s="80"/>
    </row>
    <row r="211" spans="1:2" x14ac:dyDescent="0.2">
      <c r="A211" s="82"/>
      <c r="B211" s="80"/>
    </row>
    <row r="212" spans="1:2" x14ac:dyDescent="0.2">
      <c r="A212" s="82"/>
      <c r="B212" s="80"/>
    </row>
    <row r="213" spans="1:2" x14ac:dyDescent="0.2">
      <c r="A213" s="82"/>
      <c r="B213" s="80"/>
    </row>
    <row r="214" spans="1:2" x14ac:dyDescent="0.2">
      <c r="A214" s="82"/>
      <c r="B214" s="80"/>
    </row>
    <row r="215" spans="1:2" x14ac:dyDescent="0.2">
      <c r="A215" s="82"/>
      <c r="B215" s="80"/>
    </row>
    <row r="216" spans="1:2" x14ac:dyDescent="0.2">
      <c r="A216" s="82"/>
      <c r="B216" s="80"/>
    </row>
    <row r="217" spans="1:2" x14ac:dyDescent="0.2">
      <c r="A217" s="82"/>
      <c r="B217" s="80"/>
    </row>
    <row r="218" spans="1:2" x14ac:dyDescent="0.2">
      <c r="A218" s="82"/>
      <c r="B218" s="80"/>
    </row>
    <row r="219" spans="1:2" x14ac:dyDescent="0.2">
      <c r="A219" s="82"/>
      <c r="B219" s="80"/>
    </row>
    <row r="220" spans="1:2" x14ac:dyDescent="0.2">
      <c r="A220" s="82"/>
      <c r="B220" s="80"/>
    </row>
    <row r="221" spans="1:2" x14ac:dyDescent="0.2">
      <c r="A221" s="82"/>
      <c r="B221" s="80"/>
    </row>
    <row r="222" spans="1:2" x14ac:dyDescent="0.2">
      <c r="A222" s="82"/>
      <c r="B222" s="80"/>
    </row>
    <row r="223" spans="1:2" x14ac:dyDescent="0.2">
      <c r="A223" s="82"/>
      <c r="B223" s="80"/>
    </row>
    <row r="224" spans="1:2" x14ac:dyDescent="0.2">
      <c r="A224" s="82"/>
      <c r="B224" s="80"/>
    </row>
    <row r="225" spans="1:2" x14ac:dyDescent="0.2">
      <c r="A225" s="82"/>
      <c r="B225" s="80"/>
    </row>
    <row r="226" spans="1:2" x14ac:dyDescent="0.2">
      <c r="A226" s="82"/>
      <c r="B226" s="80"/>
    </row>
    <row r="227" spans="1:2" x14ac:dyDescent="0.2">
      <c r="A227" s="82"/>
      <c r="B227" s="80"/>
    </row>
    <row r="228" spans="1:2" x14ac:dyDescent="0.2">
      <c r="A228" s="82"/>
      <c r="B228" s="80"/>
    </row>
    <row r="229" spans="1:2" x14ac:dyDescent="0.2">
      <c r="A229" s="82"/>
      <c r="B229" s="80"/>
    </row>
    <row r="230" spans="1:2" x14ac:dyDescent="0.2">
      <c r="A230" s="82"/>
      <c r="B230" s="80"/>
    </row>
    <row r="231" spans="1:2" x14ac:dyDescent="0.2">
      <c r="A231" s="82"/>
      <c r="B231" s="80"/>
    </row>
    <row r="232" spans="1:2" x14ac:dyDescent="0.2">
      <c r="A232" s="82"/>
      <c r="B232" s="80"/>
    </row>
    <row r="233" spans="1:2" x14ac:dyDescent="0.2">
      <c r="A233" s="82"/>
      <c r="B233" s="80"/>
    </row>
    <row r="234" spans="1:2" x14ac:dyDescent="0.2">
      <c r="A234" s="82"/>
      <c r="B234" s="80"/>
    </row>
    <row r="235" spans="1:2" x14ac:dyDescent="0.2">
      <c r="A235" s="82"/>
      <c r="B235" s="80"/>
    </row>
    <row r="236" spans="1:2" x14ac:dyDescent="0.2">
      <c r="A236" s="82"/>
      <c r="B236" s="80"/>
    </row>
    <row r="237" spans="1:2" x14ac:dyDescent="0.2">
      <c r="A237" s="82"/>
      <c r="B237" s="80"/>
    </row>
    <row r="238" spans="1:2" x14ac:dyDescent="0.2">
      <c r="A238" s="82"/>
      <c r="B238" s="80"/>
    </row>
  </sheetData>
  <pageMargins left="0.7" right="0.7" top="0.75" bottom="0.75" header="0.3" footer="0.3"/>
  <pageSetup orientation="portrait" horizontalDpi="300" verticalDpi="0" copies="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CA8DD-AA4F-49BC-9A88-3C82AD73C52B}">
  <sheetPr>
    <tabColor theme="7" tint="0.79998168889431442"/>
  </sheetPr>
  <dimension ref="A1:I238"/>
  <sheetViews>
    <sheetView topLeftCell="F1" workbookViewId="0">
      <selection activeCell="I26" sqref="I26"/>
    </sheetView>
  </sheetViews>
  <sheetFormatPr baseColWidth="10" defaultRowHeight="12.75" x14ac:dyDescent="0.2"/>
  <cols>
    <col min="1" max="1" width="15.33203125" style="79" bestFit="1" customWidth="1"/>
    <col min="2" max="2" width="29.1640625" style="79" customWidth="1"/>
    <col min="3" max="3" width="16.1640625" style="87" bestFit="1" customWidth="1"/>
    <col min="4" max="4" width="85.1640625" style="79" bestFit="1" customWidth="1"/>
    <col min="5" max="5" width="26" style="115" customWidth="1"/>
    <col min="6" max="6" width="23.33203125" style="115" bestFit="1" customWidth="1"/>
    <col min="7" max="7" width="21.33203125" style="80" bestFit="1" customWidth="1"/>
    <col min="8" max="8" width="12.1640625" style="80" bestFit="1" customWidth="1"/>
    <col min="9" max="9" width="38.33203125" style="80" bestFit="1" customWidth="1"/>
    <col min="10" max="16384" width="12" style="79"/>
  </cols>
  <sheetData>
    <row r="1" spans="1:9" ht="15" x14ac:dyDescent="0.25">
      <c r="A1" s="84" t="s">
        <v>87</v>
      </c>
      <c r="B1" s="84" t="s">
        <v>88</v>
      </c>
      <c r="C1" s="85" t="s">
        <v>89</v>
      </c>
      <c r="D1" s="84" t="s">
        <v>90</v>
      </c>
      <c r="E1" s="88" t="s">
        <v>91</v>
      </c>
      <c r="F1" s="88" t="s">
        <v>92</v>
      </c>
      <c r="G1" s="80" t="s">
        <v>93</v>
      </c>
      <c r="H1" s="80" t="s">
        <v>94</v>
      </c>
      <c r="I1" s="80" t="s">
        <v>95</v>
      </c>
    </row>
    <row r="2" spans="1:9" ht="15.75" x14ac:dyDescent="0.25">
      <c r="A2" s="27">
        <v>44227</v>
      </c>
      <c r="B2" s="26" t="s">
        <v>1158</v>
      </c>
      <c r="C2" s="89">
        <v>2133003</v>
      </c>
      <c r="D2" s="118" t="s">
        <v>1269</v>
      </c>
      <c r="E2" s="116">
        <v>2341015089</v>
      </c>
      <c r="F2" s="92"/>
      <c r="G2" s="26" t="s">
        <v>1159</v>
      </c>
      <c r="H2" s="26" t="s">
        <v>830</v>
      </c>
      <c r="I2" s="73"/>
    </row>
    <row r="3" spans="1:9" x14ac:dyDescent="0.2">
      <c r="A3" s="27">
        <v>44227</v>
      </c>
      <c r="B3" s="26" t="s">
        <v>1158</v>
      </c>
      <c r="C3" s="89">
        <v>1112001</v>
      </c>
      <c r="D3" s="119" t="s">
        <v>22</v>
      </c>
      <c r="E3" s="92"/>
      <c r="F3" s="116">
        <v>2341015089</v>
      </c>
      <c r="G3" s="26" t="s">
        <v>1270</v>
      </c>
      <c r="H3" s="26" t="s">
        <v>96</v>
      </c>
      <c r="I3" s="26"/>
    </row>
    <row r="4" spans="1:9" x14ac:dyDescent="0.2">
      <c r="A4" s="27">
        <v>44227</v>
      </c>
      <c r="B4" s="26" t="s">
        <v>1158</v>
      </c>
      <c r="C4" s="89">
        <v>2133003</v>
      </c>
      <c r="D4" s="118" t="s">
        <v>1269</v>
      </c>
      <c r="E4" s="92">
        <v>516996748.39999998</v>
      </c>
      <c r="F4" s="116"/>
      <c r="G4" s="26" t="s">
        <v>1159</v>
      </c>
      <c r="H4" s="26" t="s">
        <v>830</v>
      </c>
      <c r="I4" s="26"/>
    </row>
    <row r="5" spans="1:9" x14ac:dyDescent="0.2">
      <c r="A5" s="27">
        <v>44227</v>
      </c>
      <c r="B5" s="26" t="s">
        <v>1158</v>
      </c>
      <c r="C5" s="89">
        <v>1112001</v>
      </c>
      <c r="D5" s="118" t="s">
        <v>22</v>
      </c>
      <c r="E5" s="116"/>
      <c r="F5" s="92">
        <v>516996748.39999998</v>
      </c>
      <c r="G5" s="26" t="s">
        <v>1268</v>
      </c>
      <c r="H5" s="26" t="s">
        <v>96</v>
      </c>
      <c r="I5" s="26"/>
    </row>
    <row r="6" spans="1:9" x14ac:dyDescent="0.2">
      <c r="A6" s="27">
        <v>44227</v>
      </c>
      <c r="B6" s="26" t="s">
        <v>1158</v>
      </c>
      <c r="C6" s="89">
        <v>1133001</v>
      </c>
      <c r="D6" s="118" t="s">
        <v>1267</v>
      </c>
      <c r="E6" s="116">
        <v>260000000</v>
      </c>
      <c r="F6" s="92"/>
      <c r="G6" s="26" t="s">
        <v>1160</v>
      </c>
      <c r="H6" s="26" t="s">
        <v>1161</v>
      </c>
      <c r="I6" s="26"/>
    </row>
    <row r="7" spans="1:9" x14ac:dyDescent="0.2">
      <c r="A7" s="27">
        <v>44227</v>
      </c>
      <c r="B7" s="26" t="s">
        <v>1158</v>
      </c>
      <c r="C7" s="89">
        <v>1112001</v>
      </c>
      <c r="D7" s="118" t="s">
        <v>22</v>
      </c>
      <c r="E7" s="116"/>
      <c r="F7" s="92">
        <v>260000000</v>
      </c>
      <c r="G7" s="26" t="s">
        <v>1266</v>
      </c>
      <c r="H7" s="26" t="s">
        <v>96</v>
      </c>
      <c r="I7" s="94"/>
    </row>
    <row r="8" spans="1:9" x14ac:dyDescent="0.2">
      <c r="A8" s="27">
        <v>44227</v>
      </c>
      <c r="B8" s="26" t="s">
        <v>1158</v>
      </c>
      <c r="C8" s="89">
        <v>2133003</v>
      </c>
      <c r="D8" s="118" t="s">
        <v>1265</v>
      </c>
      <c r="E8" s="92">
        <v>443234199.60000002</v>
      </c>
      <c r="F8" s="116"/>
      <c r="G8" s="26" t="s">
        <v>1162</v>
      </c>
      <c r="H8" s="26" t="s">
        <v>830</v>
      </c>
      <c r="I8" s="94"/>
    </row>
    <row r="9" spans="1:9" x14ac:dyDescent="0.2">
      <c r="A9" s="27">
        <v>44227</v>
      </c>
      <c r="B9" s="26" t="s">
        <v>1158</v>
      </c>
      <c r="C9" s="89">
        <v>1112001</v>
      </c>
      <c r="D9" s="118" t="s">
        <v>22</v>
      </c>
      <c r="E9" s="92"/>
      <c r="F9" s="116">
        <v>443234199.60000002</v>
      </c>
      <c r="G9" s="26" t="s">
        <v>1264</v>
      </c>
      <c r="H9" s="26" t="s">
        <v>96</v>
      </c>
      <c r="I9" s="94"/>
    </row>
    <row r="10" spans="1:9" x14ac:dyDescent="0.2">
      <c r="A10" s="27">
        <v>44227</v>
      </c>
      <c r="B10" s="26" t="s">
        <v>1158</v>
      </c>
      <c r="C10" s="89">
        <v>2133003</v>
      </c>
      <c r="D10" s="118" t="s">
        <v>1263</v>
      </c>
      <c r="E10" s="92">
        <v>903558703.78999996</v>
      </c>
      <c r="F10" s="116"/>
      <c r="G10" s="26" t="s">
        <v>1163</v>
      </c>
      <c r="H10" s="26" t="s">
        <v>830</v>
      </c>
      <c r="I10" s="94"/>
    </row>
    <row r="11" spans="1:9" ht="15.75" x14ac:dyDescent="0.2">
      <c r="A11" s="27">
        <v>44227</v>
      </c>
      <c r="B11" s="26" t="s">
        <v>1158</v>
      </c>
      <c r="C11" s="89">
        <v>1112001</v>
      </c>
      <c r="D11" s="95" t="s">
        <v>22</v>
      </c>
      <c r="E11" s="92"/>
      <c r="F11" s="96">
        <v>903558703.78999996</v>
      </c>
      <c r="G11" s="97" t="s">
        <v>1262</v>
      </c>
      <c r="H11" s="26" t="s">
        <v>96</v>
      </c>
      <c r="I11" s="94"/>
    </row>
    <row r="12" spans="1:9" ht="15.75" x14ac:dyDescent="0.2">
      <c r="A12" s="27">
        <v>44227</v>
      </c>
      <c r="B12" s="26" t="s">
        <v>1158</v>
      </c>
      <c r="C12" s="89">
        <v>1133001</v>
      </c>
      <c r="D12" s="95" t="s">
        <v>1164</v>
      </c>
      <c r="E12" s="92">
        <v>125000000</v>
      </c>
      <c r="F12" s="96"/>
      <c r="G12" s="97" t="s">
        <v>1160</v>
      </c>
      <c r="H12" s="26" t="s">
        <v>1161</v>
      </c>
      <c r="I12" s="94"/>
    </row>
    <row r="13" spans="1:9" ht="15.75" x14ac:dyDescent="0.2">
      <c r="A13" s="27">
        <v>44227</v>
      </c>
      <c r="B13" s="26" t="s">
        <v>1158</v>
      </c>
      <c r="C13" s="89">
        <v>1112001</v>
      </c>
      <c r="D13" s="95" t="s">
        <v>36</v>
      </c>
      <c r="E13" s="92"/>
      <c r="F13" s="96">
        <v>125000000</v>
      </c>
      <c r="G13" s="97" t="s">
        <v>1261</v>
      </c>
      <c r="H13" s="26" t="s">
        <v>96</v>
      </c>
      <c r="I13" s="94"/>
    </row>
    <row r="14" spans="1:9" ht="15.75" x14ac:dyDescent="0.2">
      <c r="A14" s="27">
        <v>44227</v>
      </c>
      <c r="B14" s="26" t="s">
        <v>1158</v>
      </c>
      <c r="C14" s="89">
        <v>1133001</v>
      </c>
      <c r="D14" s="95" t="s">
        <v>1165</v>
      </c>
      <c r="E14" s="92">
        <v>141500000</v>
      </c>
      <c r="F14" s="96"/>
      <c r="G14" s="97" t="s">
        <v>1160</v>
      </c>
      <c r="H14" s="26" t="s">
        <v>1161</v>
      </c>
      <c r="I14" s="94"/>
    </row>
    <row r="15" spans="1:9" ht="15.75" x14ac:dyDescent="0.2">
      <c r="A15" s="27">
        <v>44227</v>
      </c>
      <c r="B15" s="26" t="s">
        <v>1158</v>
      </c>
      <c r="C15" s="89">
        <v>1112001</v>
      </c>
      <c r="D15" s="95" t="s">
        <v>37</v>
      </c>
      <c r="E15" s="92"/>
      <c r="F15" s="96">
        <v>141500000</v>
      </c>
      <c r="G15" s="97" t="s">
        <v>1260</v>
      </c>
      <c r="H15" s="26" t="s">
        <v>96</v>
      </c>
      <c r="I15" s="94"/>
    </row>
    <row r="16" spans="1:9" ht="15.75" x14ac:dyDescent="0.2">
      <c r="A16" s="27">
        <v>44227</v>
      </c>
      <c r="B16" s="26" t="s">
        <v>1158</v>
      </c>
      <c r="C16" s="89">
        <v>1133001</v>
      </c>
      <c r="D16" s="95" t="s">
        <v>1166</v>
      </c>
      <c r="E16" s="92">
        <v>72000000</v>
      </c>
      <c r="F16" s="96"/>
      <c r="G16" s="97" t="s">
        <v>1160</v>
      </c>
      <c r="H16" s="26" t="s">
        <v>1161</v>
      </c>
      <c r="I16" s="94"/>
    </row>
    <row r="17" spans="1:9" ht="15.75" x14ac:dyDescent="0.2">
      <c r="A17" s="98">
        <v>44227</v>
      </c>
      <c r="B17" s="26" t="s">
        <v>1158</v>
      </c>
      <c r="C17" s="89">
        <v>1112001</v>
      </c>
      <c r="D17" s="95" t="s">
        <v>22</v>
      </c>
      <c r="E17" s="92"/>
      <c r="F17" s="96">
        <v>72000000</v>
      </c>
      <c r="G17" s="97" t="s">
        <v>1259</v>
      </c>
      <c r="H17" s="26" t="s">
        <v>96</v>
      </c>
      <c r="I17" s="26"/>
    </row>
    <row r="18" spans="1:9" ht="15.75" x14ac:dyDescent="0.2">
      <c r="A18" s="27">
        <v>44227</v>
      </c>
      <c r="B18" s="26" t="s">
        <v>1158</v>
      </c>
      <c r="C18" s="89">
        <v>1133001</v>
      </c>
      <c r="D18" s="95" t="s">
        <v>1167</v>
      </c>
      <c r="E18" s="92">
        <v>21300000</v>
      </c>
      <c r="F18" s="96"/>
      <c r="G18" s="97" t="s">
        <v>1160</v>
      </c>
      <c r="H18" s="26" t="s">
        <v>1161</v>
      </c>
      <c r="I18" s="26"/>
    </row>
    <row r="19" spans="1:9" ht="15.75" x14ac:dyDescent="0.2">
      <c r="A19" s="27">
        <v>44227</v>
      </c>
      <c r="B19" s="26" t="s">
        <v>1158</v>
      </c>
      <c r="C19" s="89">
        <v>1112001</v>
      </c>
      <c r="D19" s="95" t="s">
        <v>48</v>
      </c>
      <c r="E19" s="92"/>
      <c r="F19" s="96">
        <v>21300000</v>
      </c>
      <c r="G19" s="97" t="s">
        <v>1258</v>
      </c>
      <c r="H19" s="26" t="s">
        <v>96</v>
      </c>
      <c r="I19" s="26"/>
    </row>
    <row r="20" spans="1:9" ht="15.75" x14ac:dyDescent="0.2">
      <c r="A20" s="27">
        <v>44227</v>
      </c>
      <c r="B20" s="26" t="s">
        <v>1158</v>
      </c>
      <c r="C20" s="89">
        <v>1133001</v>
      </c>
      <c r="D20" s="95" t="s">
        <v>1168</v>
      </c>
      <c r="E20" s="92">
        <v>40000000</v>
      </c>
      <c r="F20" s="96"/>
      <c r="G20" s="97" t="s">
        <v>1160</v>
      </c>
      <c r="H20" s="26" t="s">
        <v>1161</v>
      </c>
      <c r="I20" s="26"/>
    </row>
    <row r="21" spans="1:9" ht="15.75" x14ac:dyDescent="0.2">
      <c r="A21" s="27">
        <v>44227</v>
      </c>
      <c r="B21" s="26" t="s">
        <v>1158</v>
      </c>
      <c r="C21" s="89">
        <v>1112001</v>
      </c>
      <c r="D21" s="95" t="s">
        <v>63</v>
      </c>
      <c r="E21" s="92"/>
      <c r="F21" s="96">
        <v>40000000</v>
      </c>
      <c r="G21" s="97" t="s">
        <v>1257</v>
      </c>
      <c r="H21" s="26" t="s">
        <v>96</v>
      </c>
      <c r="I21" s="94"/>
    </row>
    <row r="22" spans="1:9" ht="15.75" x14ac:dyDescent="0.2">
      <c r="A22" s="27">
        <v>44227</v>
      </c>
      <c r="B22" s="26" t="s">
        <v>1158</v>
      </c>
      <c r="C22" s="89">
        <v>2133007</v>
      </c>
      <c r="D22" s="95" t="s">
        <v>1169</v>
      </c>
      <c r="E22" s="92">
        <v>1015000000</v>
      </c>
      <c r="F22" s="96"/>
      <c r="G22" s="97" t="s">
        <v>1256</v>
      </c>
      <c r="H22" s="26" t="s">
        <v>830</v>
      </c>
      <c r="I22" s="94"/>
    </row>
    <row r="23" spans="1:9" ht="15.75" x14ac:dyDescent="0.2">
      <c r="A23" s="27">
        <v>44227</v>
      </c>
      <c r="B23" s="26" t="s">
        <v>1158</v>
      </c>
      <c r="C23" s="89">
        <v>1112001</v>
      </c>
      <c r="D23" s="95" t="s">
        <v>26</v>
      </c>
      <c r="E23" s="92"/>
      <c r="F23" s="96">
        <v>1015000000</v>
      </c>
      <c r="G23" s="97" t="s">
        <v>1062</v>
      </c>
      <c r="H23" s="26" t="s">
        <v>96</v>
      </c>
      <c r="I23" s="94"/>
    </row>
    <row r="24" spans="1:9" ht="15.75" x14ac:dyDescent="0.2">
      <c r="A24" s="98">
        <v>44227</v>
      </c>
      <c r="B24" s="26" t="s">
        <v>1158</v>
      </c>
      <c r="C24" s="89">
        <v>2133003</v>
      </c>
      <c r="D24" s="95" t="s">
        <v>1170</v>
      </c>
      <c r="E24" s="99">
        <v>700000000</v>
      </c>
      <c r="F24" s="96"/>
      <c r="G24" s="97" t="s">
        <v>1255</v>
      </c>
      <c r="H24" s="26" t="s">
        <v>830</v>
      </c>
      <c r="I24" s="26"/>
    </row>
    <row r="25" spans="1:9" ht="15.75" x14ac:dyDescent="0.2">
      <c r="A25" s="27">
        <v>44227</v>
      </c>
      <c r="B25" s="26" t="s">
        <v>1158</v>
      </c>
      <c r="C25" s="89">
        <v>1112001</v>
      </c>
      <c r="D25" s="95" t="s">
        <v>22</v>
      </c>
      <c r="E25" s="92"/>
      <c r="F25" s="96">
        <v>700000000</v>
      </c>
      <c r="G25" s="97" t="s">
        <v>1254</v>
      </c>
      <c r="H25" s="26" t="s">
        <v>96</v>
      </c>
      <c r="I25" s="94"/>
    </row>
    <row r="26" spans="1:9" x14ac:dyDescent="0.2">
      <c r="A26" s="27">
        <v>44227</v>
      </c>
      <c r="B26" s="26" t="s">
        <v>1158</v>
      </c>
      <c r="C26" s="89">
        <v>2133003</v>
      </c>
      <c r="D26" s="100" t="s">
        <v>1171</v>
      </c>
      <c r="E26" s="99">
        <v>295000000</v>
      </c>
      <c r="F26" s="102"/>
      <c r="G26" s="26" t="s">
        <v>1253</v>
      </c>
      <c r="H26" s="100" t="s">
        <v>830</v>
      </c>
      <c r="I26" s="100"/>
    </row>
    <row r="27" spans="1:9" ht="15.75" x14ac:dyDescent="0.2">
      <c r="A27" s="27">
        <v>44227</v>
      </c>
      <c r="B27" s="26" t="s">
        <v>1158</v>
      </c>
      <c r="C27" s="89">
        <v>1112001</v>
      </c>
      <c r="D27" s="95" t="s">
        <v>22</v>
      </c>
      <c r="E27" s="92"/>
      <c r="F27" s="96">
        <v>295000000</v>
      </c>
      <c r="G27" s="97" t="s">
        <v>1252</v>
      </c>
      <c r="H27" s="100" t="s">
        <v>96</v>
      </c>
      <c r="I27" s="100"/>
    </row>
    <row r="28" spans="1:9" ht="15.75" x14ac:dyDescent="0.2">
      <c r="A28" s="27">
        <v>44227</v>
      </c>
      <c r="B28" s="26" t="s">
        <v>1158</v>
      </c>
      <c r="C28" s="89">
        <v>2133003</v>
      </c>
      <c r="D28" s="95" t="s">
        <v>1172</v>
      </c>
      <c r="E28" s="92">
        <v>735000000</v>
      </c>
      <c r="F28" s="96"/>
      <c r="G28" s="97" t="s">
        <v>1251</v>
      </c>
      <c r="H28" s="100" t="s">
        <v>830</v>
      </c>
      <c r="I28" s="100"/>
    </row>
    <row r="29" spans="1:9" ht="15.75" x14ac:dyDescent="0.2">
      <c r="A29" s="27">
        <v>44227</v>
      </c>
      <c r="B29" s="26" t="s">
        <v>1158</v>
      </c>
      <c r="C29" s="89">
        <v>1112001</v>
      </c>
      <c r="D29" s="95" t="s">
        <v>75</v>
      </c>
      <c r="E29" s="92"/>
      <c r="F29" s="96">
        <v>735000000</v>
      </c>
      <c r="G29" s="97" t="s">
        <v>1250</v>
      </c>
      <c r="H29" s="100" t="s">
        <v>96</v>
      </c>
      <c r="I29" s="100"/>
    </row>
    <row r="30" spans="1:9" ht="15.75" x14ac:dyDescent="0.2">
      <c r="A30" s="27">
        <v>44227</v>
      </c>
      <c r="B30" s="26" t="s">
        <v>1158</v>
      </c>
      <c r="C30" s="89">
        <v>1133001</v>
      </c>
      <c r="D30" s="95" t="s">
        <v>1173</v>
      </c>
      <c r="E30" s="92">
        <v>100000000</v>
      </c>
      <c r="F30" s="96"/>
      <c r="G30" s="97" t="s">
        <v>1160</v>
      </c>
      <c r="H30" s="100" t="s">
        <v>1161</v>
      </c>
      <c r="I30" s="100"/>
    </row>
    <row r="31" spans="1:9" ht="15.75" x14ac:dyDescent="0.2">
      <c r="A31" s="27">
        <v>44227</v>
      </c>
      <c r="B31" s="26" t="s">
        <v>1158</v>
      </c>
      <c r="C31" s="89">
        <v>1112001</v>
      </c>
      <c r="D31" s="95" t="s">
        <v>75</v>
      </c>
      <c r="E31" s="92"/>
      <c r="F31" s="96">
        <v>100000000</v>
      </c>
      <c r="G31" s="97" t="s">
        <v>1249</v>
      </c>
      <c r="H31" s="100" t="s">
        <v>96</v>
      </c>
      <c r="I31" s="100"/>
    </row>
    <row r="32" spans="1:9" ht="15.75" x14ac:dyDescent="0.2">
      <c r="A32" s="27">
        <v>44227</v>
      </c>
      <c r="B32" s="26" t="s">
        <v>1158</v>
      </c>
      <c r="C32" s="89">
        <v>1133001</v>
      </c>
      <c r="D32" s="95" t="s">
        <v>1174</v>
      </c>
      <c r="E32" s="92">
        <v>270000000</v>
      </c>
      <c r="F32" s="96"/>
      <c r="G32" s="97" t="s">
        <v>1160</v>
      </c>
      <c r="H32" s="100" t="s">
        <v>1161</v>
      </c>
      <c r="I32" s="100"/>
    </row>
    <row r="33" spans="1:9" ht="15.75" x14ac:dyDescent="0.2">
      <c r="A33" s="27">
        <v>44227</v>
      </c>
      <c r="B33" s="26" t="s">
        <v>1158</v>
      </c>
      <c r="C33" s="89">
        <v>1112001</v>
      </c>
      <c r="D33" s="95" t="s">
        <v>22</v>
      </c>
      <c r="E33" s="92"/>
      <c r="F33" s="96">
        <v>270000000</v>
      </c>
      <c r="G33" s="97" t="s">
        <v>1248</v>
      </c>
      <c r="H33" s="100" t="s">
        <v>96</v>
      </c>
      <c r="I33" s="100"/>
    </row>
    <row r="34" spans="1:9" ht="15.75" x14ac:dyDescent="0.2">
      <c r="A34" s="27">
        <v>44227</v>
      </c>
      <c r="B34" s="26" t="s">
        <v>1158</v>
      </c>
      <c r="C34" s="89">
        <v>2133003</v>
      </c>
      <c r="D34" s="95" t="s">
        <v>1175</v>
      </c>
      <c r="E34" s="92">
        <v>20800000</v>
      </c>
      <c r="F34" s="96"/>
      <c r="G34" s="97" t="s">
        <v>937</v>
      </c>
      <c r="H34" s="100" t="s">
        <v>830</v>
      </c>
      <c r="I34" s="100"/>
    </row>
    <row r="35" spans="1:9" ht="15.75" x14ac:dyDescent="0.2">
      <c r="A35" s="27">
        <v>44227</v>
      </c>
      <c r="B35" s="26" t="s">
        <v>1158</v>
      </c>
      <c r="C35" s="89">
        <v>1112001</v>
      </c>
      <c r="D35" s="95" t="s">
        <v>27</v>
      </c>
      <c r="E35" s="92"/>
      <c r="F35" s="96">
        <v>20800000</v>
      </c>
      <c r="G35" s="97" t="s">
        <v>1247</v>
      </c>
      <c r="H35" s="100" t="s">
        <v>96</v>
      </c>
      <c r="I35" s="100"/>
    </row>
    <row r="36" spans="1:9" ht="15.75" x14ac:dyDescent="0.2">
      <c r="A36" s="27">
        <v>44227</v>
      </c>
      <c r="B36" s="26" t="s">
        <v>1158</v>
      </c>
      <c r="C36" s="89">
        <v>2133003</v>
      </c>
      <c r="D36" s="95" t="s">
        <v>1181</v>
      </c>
      <c r="E36" s="92">
        <v>20000000</v>
      </c>
      <c r="F36" s="96"/>
      <c r="G36" s="97" t="s">
        <v>1246</v>
      </c>
      <c r="H36" s="100" t="s">
        <v>830</v>
      </c>
      <c r="I36" s="100"/>
    </row>
    <row r="37" spans="1:9" ht="15.75" x14ac:dyDescent="0.2">
      <c r="A37" s="27">
        <v>44227</v>
      </c>
      <c r="B37" s="26" t="s">
        <v>1158</v>
      </c>
      <c r="C37" s="89">
        <v>1112001</v>
      </c>
      <c r="D37" s="95" t="s">
        <v>20</v>
      </c>
      <c r="E37" s="92"/>
      <c r="F37" s="96">
        <v>20000000</v>
      </c>
      <c r="G37" s="97" t="s">
        <v>1245</v>
      </c>
      <c r="H37" s="100" t="s">
        <v>96</v>
      </c>
      <c r="I37" s="100"/>
    </row>
    <row r="38" spans="1:9" ht="15.75" x14ac:dyDescent="0.2">
      <c r="A38" s="27">
        <v>44227</v>
      </c>
      <c r="B38" s="26" t="s">
        <v>1158</v>
      </c>
      <c r="C38" s="89">
        <v>2133003</v>
      </c>
      <c r="D38" s="95" t="s">
        <v>1182</v>
      </c>
      <c r="E38" s="92">
        <v>270103616.95999998</v>
      </c>
      <c r="F38" s="96"/>
      <c r="G38" s="97" t="s">
        <v>1244</v>
      </c>
      <c r="H38" s="100" t="s">
        <v>830</v>
      </c>
      <c r="I38" s="100"/>
    </row>
    <row r="39" spans="1:9" ht="15.75" x14ac:dyDescent="0.2">
      <c r="A39" s="27">
        <v>44227</v>
      </c>
      <c r="B39" s="26" t="s">
        <v>1158</v>
      </c>
      <c r="C39" s="89">
        <v>1112001</v>
      </c>
      <c r="D39" s="95" t="s">
        <v>20</v>
      </c>
      <c r="E39" s="92"/>
      <c r="F39" s="96">
        <v>270103616.95999998</v>
      </c>
      <c r="G39" s="97" t="s">
        <v>1243</v>
      </c>
      <c r="H39" s="100" t="s">
        <v>96</v>
      </c>
      <c r="I39" s="100"/>
    </row>
    <row r="40" spans="1:9" ht="15.75" x14ac:dyDescent="0.2">
      <c r="A40" s="27">
        <v>44227</v>
      </c>
      <c r="B40" s="26" t="s">
        <v>1158</v>
      </c>
      <c r="C40" s="89">
        <v>1133001</v>
      </c>
      <c r="D40" s="95" t="s">
        <v>1184</v>
      </c>
      <c r="E40" s="92">
        <v>423360000</v>
      </c>
      <c r="F40" s="96"/>
      <c r="G40" s="97" t="s">
        <v>1242</v>
      </c>
      <c r="H40" s="100" t="s">
        <v>830</v>
      </c>
      <c r="I40" s="100"/>
    </row>
    <row r="41" spans="1:9" ht="15.75" x14ac:dyDescent="0.2">
      <c r="A41" s="27">
        <v>44227</v>
      </c>
      <c r="B41" s="26" t="s">
        <v>1158</v>
      </c>
      <c r="C41" s="89">
        <v>1112001</v>
      </c>
      <c r="D41" s="95" t="s">
        <v>30</v>
      </c>
      <c r="E41" s="92"/>
      <c r="F41" s="96">
        <v>423360000</v>
      </c>
      <c r="G41" s="97" t="s">
        <v>1241</v>
      </c>
      <c r="H41" s="100" t="s">
        <v>96</v>
      </c>
      <c r="I41" s="100"/>
    </row>
    <row r="42" spans="1:9" ht="15" x14ac:dyDescent="0.2">
      <c r="A42" s="27">
        <v>44227</v>
      </c>
      <c r="B42" s="26" t="s">
        <v>1158</v>
      </c>
      <c r="C42" s="89">
        <v>2133007</v>
      </c>
      <c r="D42" s="103" t="s">
        <v>1185</v>
      </c>
      <c r="E42" s="104">
        <v>20400000</v>
      </c>
      <c r="F42" s="99"/>
      <c r="G42" s="105" t="s">
        <v>1186</v>
      </c>
      <c r="H42" s="26" t="s">
        <v>830</v>
      </c>
      <c r="I42" s="100"/>
    </row>
    <row r="43" spans="1:9" ht="15.75" x14ac:dyDescent="0.2">
      <c r="A43" s="27">
        <v>44227</v>
      </c>
      <c r="B43" s="26" t="s">
        <v>1158</v>
      </c>
      <c r="C43" s="89">
        <v>1112001</v>
      </c>
      <c r="D43" s="95" t="s">
        <v>27</v>
      </c>
      <c r="E43" s="92"/>
      <c r="F43" s="96">
        <v>20400000</v>
      </c>
      <c r="G43" s="97" t="s">
        <v>1240</v>
      </c>
      <c r="H43" s="26" t="s">
        <v>96</v>
      </c>
      <c r="I43" s="100"/>
    </row>
    <row r="44" spans="1:9" ht="15.75" x14ac:dyDescent="0.2">
      <c r="A44" s="27">
        <v>44227</v>
      </c>
      <c r="B44" s="26" t="s">
        <v>1158</v>
      </c>
      <c r="C44" s="89">
        <v>2133007</v>
      </c>
      <c r="D44" s="95" t="s">
        <v>1188</v>
      </c>
      <c r="E44" s="92">
        <v>220576517.99000001</v>
      </c>
      <c r="F44" s="96"/>
      <c r="G44" s="97" t="s">
        <v>1239</v>
      </c>
      <c r="H44" s="26" t="s">
        <v>830</v>
      </c>
      <c r="I44" s="106"/>
    </row>
    <row r="45" spans="1:9" ht="15.75" x14ac:dyDescent="0.2">
      <c r="A45" s="27">
        <v>44227</v>
      </c>
      <c r="B45" s="26" t="s">
        <v>1158</v>
      </c>
      <c r="C45" s="89">
        <v>1112001</v>
      </c>
      <c r="D45" s="95" t="s">
        <v>35</v>
      </c>
      <c r="E45" s="92"/>
      <c r="F45" s="96">
        <v>220576517.99000001</v>
      </c>
      <c r="G45" s="97" t="s">
        <v>1238</v>
      </c>
      <c r="H45" s="26" t="s">
        <v>96</v>
      </c>
      <c r="I45" s="106"/>
    </row>
    <row r="46" spans="1:9" ht="15.75" x14ac:dyDescent="0.2">
      <c r="A46" s="27">
        <v>44227</v>
      </c>
      <c r="B46" s="26" t="s">
        <v>1158</v>
      </c>
      <c r="C46" s="89">
        <v>2133007</v>
      </c>
      <c r="D46" s="95" t="s">
        <v>1187</v>
      </c>
      <c r="E46" s="92">
        <v>147459603.33000001</v>
      </c>
      <c r="F46" s="96"/>
      <c r="G46" s="97" t="s">
        <v>1237</v>
      </c>
      <c r="H46" s="26" t="s">
        <v>830</v>
      </c>
      <c r="I46" s="100"/>
    </row>
    <row r="47" spans="1:9" ht="15.75" x14ac:dyDescent="0.2">
      <c r="A47" s="27">
        <v>44227</v>
      </c>
      <c r="B47" s="26" t="s">
        <v>1158</v>
      </c>
      <c r="C47" s="89">
        <v>1112001</v>
      </c>
      <c r="D47" s="95" t="s">
        <v>81</v>
      </c>
      <c r="E47" s="92"/>
      <c r="F47" s="96">
        <v>147459603.33000001</v>
      </c>
      <c r="G47" s="97" t="s">
        <v>1236</v>
      </c>
      <c r="H47" s="26" t="s">
        <v>96</v>
      </c>
      <c r="I47" s="100"/>
    </row>
    <row r="48" spans="1:9" ht="15.75" x14ac:dyDescent="0.2">
      <c r="A48" s="27">
        <v>44227</v>
      </c>
      <c r="B48" s="26" t="s">
        <v>1158</v>
      </c>
      <c r="C48" s="89">
        <v>1133001</v>
      </c>
      <c r="D48" s="95" t="s">
        <v>1190</v>
      </c>
      <c r="E48" s="92">
        <v>230815548.30000001</v>
      </c>
      <c r="F48" s="96"/>
      <c r="G48" s="97" t="s">
        <v>1235</v>
      </c>
      <c r="H48" s="26" t="s">
        <v>830</v>
      </c>
      <c r="I48" s="100"/>
    </row>
    <row r="49" spans="1:9" ht="15.75" x14ac:dyDescent="0.2">
      <c r="A49" s="27">
        <v>44227</v>
      </c>
      <c r="B49" s="26" t="s">
        <v>1158</v>
      </c>
      <c r="C49" s="89">
        <v>1112001</v>
      </c>
      <c r="D49" s="95" t="s">
        <v>26</v>
      </c>
      <c r="E49" s="92"/>
      <c r="F49" s="96">
        <v>230815548.30000001</v>
      </c>
      <c r="G49" s="97" t="s">
        <v>1234</v>
      </c>
      <c r="H49" s="26" t="s">
        <v>96</v>
      </c>
      <c r="I49" s="100"/>
    </row>
    <row r="50" spans="1:9" ht="15.75" x14ac:dyDescent="0.2">
      <c r="A50" s="27">
        <v>44227</v>
      </c>
      <c r="B50" s="26" t="s">
        <v>1158</v>
      </c>
      <c r="C50" s="89">
        <v>1133001</v>
      </c>
      <c r="D50" s="95" t="s">
        <v>1189</v>
      </c>
      <c r="E50" s="92">
        <v>135182898.81</v>
      </c>
      <c r="F50" s="96"/>
      <c r="G50" s="97" t="s">
        <v>1233</v>
      </c>
      <c r="H50" s="26" t="s">
        <v>830</v>
      </c>
      <c r="I50" s="100"/>
    </row>
    <row r="51" spans="1:9" ht="15.75" x14ac:dyDescent="0.2">
      <c r="A51" s="27">
        <v>44227</v>
      </c>
      <c r="B51" s="26" t="s">
        <v>1158</v>
      </c>
      <c r="C51" s="89">
        <v>1112001</v>
      </c>
      <c r="D51" s="95" t="s">
        <v>38</v>
      </c>
      <c r="E51" s="92"/>
      <c r="F51" s="96">
        <v>135182898.81</v>
      </c>
      <c r="G51" s="97" t="s">
        <v>1232</v>
      </c>
      <c r="H51" s="26" t="s">
        <v>96</v>
      </c>
      <c r="I51" s="100"/>
    </row>
    <row r="52" spans="1:9" ht="15.75" x14ac:dyDescent="0.2">
      <c r="A52" s="27">
        <v>44227</v>
      </c>
      <c r="B52" s="26" t="s">
        <v>1158</v>
      </c>
      <c r="C52" s="89">
        <v>1133001</v>
      </c>
      <c r="D52" s="95" t="s">
        <v>1191</v>
      </c>
      <c r="E52" s="92">
        <v>155154981.28</v>
      </c>
      <c r="F52" s="96"/>
      <c r="G52" s="97" t="s">
        <v>1231</v>
      </c>
      <c r="H52" s="26" t="s">
        <v>830</v>
      </c>
      <c r="I52" s="100"/>
    </row>
    <row r="53" spans="1:9" ht="15.75" x14ac:dyDescent="0.2">
      <c r="A53" s="27">
        <v>44227</v>
      </c>
      <c r="B53" s="26" t="s">
        <v>1158</v>
      </c>
      <c r="C53" s="89">
        <v>1112001</v>
      </c>
      <c r="D53" s="95" t="s">
        <v>41</v>
      </c>
      <c r="E53" s="92"/>
      <c r="F53" s="96">
        <v>155154981.28</v>
      </c>
      <c r="G53" s="97" t="s">
        <v>1230</v>
      </c>
      <c r="H53" s="26" t="s">
        <v>96</v>
      </c>
      <c r="I53" s="100"/>
    </row>
    <row r="54" spans="1:9" ht="15.75" x14ac:dyDescent="0.2">
      <c r="A54" s="27">
        <v>44227</v>
      </c>
      <c r="B54" s="26" t="s">
        <v>1158</v>
      </c>
      <c r="C54" s="89">
        <v>1133001</v>
      </c>
      <c r="D54" s="95" t="s">
        <v>1192</v>
      </c>
      <c r="E54" s="92">
        <v>23972800</v>
      </c>
      <c r="F54" s="96"/>
      <c r="G54" s="97" t="s">
        <v>1229</v>
      </c>
      <c r="H54" s="26" t="s">
        <v>830</v>
      </c>
      <c r="I54" s="100"/>
    </row>
    <row r="55" spans="1:9" ht="15.75" x14ac:dyDescent="0.2">
      <c r="A55" s="27">
        <v>44227</v>
      </c>
      <c r="B55" s="26" t="s">
        <v>1158</v>
      </c>
      <c r="C55" s="89">
        <v>1112001</v>
      </c>
      <c r="D55" s="95" t="s">
        <v>28</v>
      </c>
      <c r="E55" s="92"/>
      <c r="F55" s="96">
        <v>23972800</v>
      </c>
      <c r="G55" s="97" t="s">
        <v>1228</v>
      </c>
      <c r="H55" s="26" t="s">
        <v>96</v>
      </c>
      <c r="I55" s="100"/>
    </row>
    <row r="56" spans="1:9" ht="15.75" x14ac:dyDescent="0.2">
      <c r="A56" s="27">
        <v>44227</v>
      </c>
      <c r="B56" s="26" t="s">
        <v>1158</v>
      </c>
      <c r="C56" s="89">
        <v>1133001</v>
      </c>
      <c r="D56" s="95" t="s">
        <v>1193</v>
      </c>
      <c r="E56" s="92">
        <v>23664000</v>
      </c>
      <c r="F56" s="96"/>
      <c r="G56" s="97" t="s">
        <v>1227</v>
      </c>
      <c r="H56" s="26" t="s">
        <v>830</v>
      </c>
      <c r="I56" s="100"/>
    </row>
    <row r="57" spans="1:9" ht="15.75" x14ac:dyDescent="0.2">
      <c r="A57" s="27">
        <v>44227</v>
      </c>
      <c r="B57" s="26" t="s">
        <v>1158</v>
      </c>
      <c r="C57" s="89">
        <v>1112001</v>
      </c>
      <c r="D57" s="95" t="s">
        <v>29</v>
      </c>
      <c r="E57" s="92"/>
      <c r="F57" s="96">
        <v>23664000</v>
      </c>
      <c r="G57" s="97" t="s">
        <v>1226</v>
      </c>
      <c r="H57" s="26" t="s">
        <v>96</v>
      </c>
      <c r="I57" s="100"/>
    </row>
    <row r="58" spans="1:9" x14ac:dyDescent="0.2">
      <c r="A58" s="27">
        <v>44227</v>
      </c>
      <c r="B58" s="26" t="s">
        <v>1158</v>
      </c>
      <c r="C58" s="89">
        <v>1133001</v>
      </c>
      <c r="D58" s="118" t="s">
        <v>1194</v>
      </c>
      <c r="E58" s="116">
        <v>13349280</v>
      </c>
      <c r="F58" s="92"/>
      <c r="G58" s="26" t="s">
        <v>1225</v>
      </c>
      <c r="H58" s="26" t="s">
        <v>830</v>
      </c>
      <c r="I58" s="100"/>
    </row>
    <row r="59" spans="1:9" ht="15" x14ac:dyDescent="0.2">
      <c r="A59" s="27">
        <v>44227</v>
      </c>
      <c r="B59" s="26" t="s">
        <v>1158</v>
      </c>
      <c r="C59" s="89">
        <v>1112001</v>
      </c>
      <c r="D59" s="107" t="s">
        <v>25</v>
      </c>
      <c r="E59" s="116"/>
      <c r="F59" s="92">
        <v>13349280</v>
      </c>
      <c r="G59" s="26" t="s">
        <v>1224</v>
      </c>
      <c r="H59" s="26" t="s">
        <v>96</v>
      </c>
      <c r="I59" s="100"/>
    </row>
    <row r="60" spans="1:9" ht="15" x14ac:dyDescent="0.2">
      <c r="A60" s="27">
        <v>44227</v>
      </c>
      <c r="B60" s="26" t="s">
        <v>1158</v>
      </c>
      <c r="C60" s="89">
        <v>1133001</v>
      </c>
      <c r="D60" s="107" t="s">
        <v>1195</v>
      </c>
      <c r="E60" s="92">
        <v>38235247.759999998</v>
      </c>
      <c r="F60" s="116"/>
      <c r="G60" s="26" t="s">
        <v>1223</v>
      </c>
      <c r="H60" s="26" t="s">
        <v>830</v>
      </c>
      <c r="I60" s="100"/>
    </row>
    <row r="61" spans="1:9" ht="15" x14ac:dyDescent="0.2">
      <c r="A61" s="27">
        <v>44227</v>
      </c>
      <c r="B61" s="26" t="s">
        <v>1158</v>
      </c>
      <c r="C61" s="89">
        <v>1112001</v>
      </c>
      <c r="D61" s="107" t="s">
        <v>34</v>
      </c>
      <c r="E61" s="116"/>
      <c r="F61" s="92">
        <v>38235247.759999998</v>
      </c>
      <c r="G61" s="26" t="s">
        <v>1222</v>
      </c>
      <c r="H61" s="26" t="s">
        <v>96</v>
      </c>
      <c r="I61" s="100"/>
    </row>
    <row r="62" spans="1:9" ht="15" x14ac:dyDescent="0.2">
      <c r="A62" s="27"/>
      <c r="B62" s="26"/>
      <c r="C62" s="89"/>
      <c r="D62" s="107"/>
      <c r="E62" s="116"/>
      <c r="F62" s="92"/>
      <c r="G62" s="26"/>
      <c r="H62" s="26"/>
      <c r="I62" s="100"/>
    </row>
    <row r="63" spans="1:9" ht="15" x14ac:dyDescent="0.2">
      <c r="A63" s="27"/>
      <c r="B63" s="26"/>
      <c r="C63" s="89"/>
      <c r="D63" s="107"/>
      <c r="E63" s="116"/>
      <c r="F63" s="92"/>
      <c r="G63" s="26"/>
      <c r="H63" s="26"/>
      <c r="I63" s="100"/>
    </row>
    <row r="64" spans="1:9" x14ac:dyDescent="0.2">
      <c r="A64" s="27"/>
      <c r="B64" s="26"/>
      <c r="C64" s="89"/>
      <c r="D64" s="108"/>
      <c r="E64" s="116"/>
      <c r="F64" s="116"/>
      <c r="G64" s="26"/>
      <c r="H64" s="26"/>
      <c r="I64" s="100"/>
    </row>
    <row r="65" spans="1:9" ht="15" x14ac:dyDescent="0.2">
      <c r="A65" s="27"/>
      <c r="B65" s="26"/>
      <c r="C65" s="89"/>
      <c r="D65" s="107"/>
      <c r="E65" s="116"/>
      <c r="F65" s="92"/>
      <c r="G65" s="26"/>
      <c r="H65" s="26"/>
      <c r="I65" s="100"/>
    </row>
    <row r="66" spans="1:9" ht="15" x14ac:dyDescent="0.2">
      <c r="A66" s="27"/>
      <c r="B66" s="26"/>
      <c r="C66" s="89"/>
      <c r="D66" s="107"/>
      <c r="E66" s="117"/>
      <c r="F66" s="117"/>
      <c r="G66" s="26"/>
      <c r="H66" s="26"/>
      <c r="I66" s="100"/>
    </row>
    <row r="67" spans="1:9" x14ac:dyDescent="0.2">
      <c r="A67" s="27"/>
      <c r="B67" s="26"/>
      <c r="C67" s="89"/>
      <c r="D67" s="108"/>
      <c r="E67" s="117"/>
      <c r="F67" s="117"/>
      <c r="G67" s="26"/>
      <c r="H67" s="26"/>
      <c r="I67" s="100"/>
    </row>
    <row r="68" spans="1:9" ht="15" x14ac:dyDescent="0.2">
      <c r="A68" s="27"/>
      <c r="B68" s="26"/>
      <c r="C68" s="89"/>
      <c r="D68" s="107"/>
      <c r="E68" s="116"/>
      <c r="F68" s="92"/>
      <c r="G68" s="26"/>
      <c r="H68" s="26"/>
      <c r="I68" s="100"/>
    </row>
    <row r="69" spans="1:9" ht="15.75" x14ac:dyDescent="0.2">
      <c r="A69" s="27"/>
      <c r="B69" s="26"/>
      <c r="C69" s="89"/>
      <c r="D69" s="95"/>
      <c r="E69" s="92"/>
      <c r="F69" s="96"/>
      <c r="G69" s="97"/>
      <c r="H69" s="26"/>
      <c r="I69" s="100"/>
    </row>
    <row r="70" spans="1:9" ht="15.75" x14ac:dyDescent="0.2">
      <c r="A70" s="27"/>
      <c r="B70" s="26"/>
      <c r="C70" s="89"/>
      <c r="D70" s="95"/>
      <c r="E70" s="92"/>
      <c r="F70" s="96"/>
      <c r="G70" s="97"/>
      <c r="H70" s="26"/>
      <c r="I70" s="100"/>
    </row>
    <row r="71" spans="1:9" ht="15.75" x14ac:dyDescent="0.2">
      <c r="A71" s="27"/>
      <c r="B71" s="26"/>
      <c r="C71" s="89"/>
      <c r="D71" s="95"/>
      <c r="E71" s="92"/>
      <c r="F71" s="96"/>
      <c r="G71" s="97"/>
      <c r="H71" s="26"/>
      <c r="I71" s="100"/>
    </row>
    <row r="72" spans="1:9" ht="15.75" x14ac:dyDescent="0.2">
      <c r="A72" s="27"/>
      <c r="B72" s="26"/>
      <c r="C72" s="89"/>
      <c r="D72" s="95"/>
      <c r="E72" s="92"/>
      <c r="F72" s="96"/>
      <c r="G72" s="97"/>
      <c r="H72" s="26"/>
      <c r="I72" s="100"/>
    </row>
    <row r="73" spans="1:9" ht="15.75" x14ac:dyDescent="0.2">
      <c r="A73" s="27"/>
      <c r="B73" s="26"/>
      <c r="C73" s="89"/>
      <c r="D73" s="95"/>
      <c r="E73" s="92"/>
      <c r="F73" s="96"/>
      <c r="G73" s="97"/>
      <c r="H73" s="26"/>
      <c r="I73" s="100"/>
    </row>
    <row r="74" spans="1:9" ht="15.75" x14ac:dyDescent="0.2">
      <c r="A74" s="27"/>
      <c r="B74" s="26"/>
      <c r="C74" s="89"/>
      <c r="D74" s="95"/>
      <c r="E74" s="92"/>
      <c r="F74" s="96"/>
      <c r="G74" s="97"/>
      <c r="H74" s="26"/>
      <c r="I74" s="100"/>
    </row>
    <row r="75" spans="1:9" ht="15.75" x14ac:dyDescent="0.2">
      <c r="A75" s="27"/>
      <c r="B75" s="26"/>
      <c r="C75" s="89"/>
      <c r="D75" s="95"/>
      <c r="E75" s="92"/>
      <c r="F75" s="96"/>
      <c r="G75" s="97"/>
      <c r="H75" s="26"/>
      <c r="I75" s="100"/>
    </row>
    <row r="76" spans="1:9" ht="15.75" x14ac:dyDescent="0.2">
      <c r="A76" s="27"/>
      <c r="B76" s="26"/>
      <c r="C76" s="89"/>
      <c r="D76" s="95"/>
      <c r="E76" s="92"/>
      <c r="F76" s="96"/>
      <c r="G76" s="97"/>
      <c r="H76" s="26"/>
      <c r="I76" s="100"/>
    </row>
    <row r="77" spans="1:9" ht="15.75" x14ac:dyDescent="0.2">
      <c r="A77" s="27"/>
      <c r="B77" s="26"/>
      <c r="C77" s="89"/>
      <c r="D77" s="95"/>
      <c r="E77" s="92"/>
      <c r="F77" s="96"/>
      <c r="G77" s="97"/>
      <c r="H77" s="26"/>
      <c r="I77" s="100"/>
    </row>
    <row r="78" spans="1:9" ht="15.75" x14ac:dyDescent="0.2">
      <c r="A78" s="27"/>
      <c r="B78" s="26"/>
      <c r="C78" s="89"/>
      <c r="D78" s="95"/>
      <c r="E78" s="92"/>
      <c r="F78" s="96"/>
      <c r="G78" s="97"/>
      <c r="H78" s="26"/>
      <c r="I78" s="100"/>
    </row>
    <row r="79" spans="1:9" ht="15.75" x14ac:dyDescent="0.2">
      <c r="A79" s="27"/>
      <c r="B79" s="26"/>
      <c r="C79" s="89"/>
      <c r="D79" s="95"/>
      <c r="E79" s="92"/>
      <c r="F79" s="96"/>
      <c r="G79" s="97"/>
      <c r="H79" s="26"/>
      <c r="I79" s="100"/>
    </row>
    <row r="80" spans="1:9" ht="15.75" x14ac:dyDescent="0.2">
      <c r="A80" s="27"/>
      <c r="B80" s="26"/>
      <c r="C80" s="89"/>
      <c r="D80" s="95"/>
      <c r="E80" s="92"/>
      <c r="F80" s="96"/>
      <c r="G80" s="97"/>
      <c r="H80" s="26"/>
      <c r="I80" s="100"/>
    </row>
    <row r="81" spans="1:9" ht="15.75" x14ac:dyDescent="0.2">
      <c r="A81" s="27"/>
      <c r="B81" s="26"/>
      <c r="C81" s="89"/>
      <c r="D81" s="95"/>
      <c r="E81" s="92"/>
      <c r="F81" s="96"/>
      <c r="G81" s="97"/>
      <c r="H81" s="26"/>
      <c r="I81" s="100"/>
    </row>
    <row r="82" spans="1:9" ht="15.75" x14ac:dyDescent="0.2">
      <c r="A82" s="27"/>
      <c r="B82" s="26"/>
      <c r="C82" s="89"/>
      <c r="D82" s="95"/>
      <c r="E82" s="92"/>
      <c r="F82" s="96"/>
      <c r="G82" s="97"/>
      <c r="H82" s="26"/>
      <c r="I82" s="100"/>
    </row>
    <row r="83" spans="1:9" ht="15.75" x14ac:dyDescent="0.2">
      <c r="A83" s="27"/>
      <c r="B83" s="26"/>
      <c r="C83" s="89"/>
      <c r="D83" s="95"/>
      <c r="E83" s="92"/>
      <c r="F83" s="96"/>
      <c r="G83" s="97"/>
      <c r="H83" s="26"/>
      <c r="I83" s="106"/>
    </row>
    <row r="84" spans="1:9" ht="15.75" x14ac:dyDescent="0.2">
      <c r="A84" s="27"/>
      <c r="B84" s="26"/>
      <c r="C84" s="89"/>
      <c r="D84" s="95"/>
      <c r="E84" s="92"/>
      <c r="F84" s="96"/>
      <c r="G84" s="97"/>
      <c r="H84" s="26"/>
      <c r="I84" s="100"/>
    </row>
    <row r="85" spans="1:9" ht="15.75" x14ac:dyDescent="0.2">
      <c r="A85" s="27"/>
      <c r="B85" s="26"/>
      <c r="C85" s="89"/>
      <c r="D85" s="95"/>
      <c r="E85" s="92"/>
      <c r="F85" s="96"/>
      <c r="G85" s="97"/>
      <c r="H85" s="26"/>
      <c r="I85" s="100"/>
    </row>
    <row r="86" spans="1:9" ht="15.75" x14ac:dyDescent="0.2">
      <c r="A86" s="27"/>
      <c r="B86" s="26"/>
      <c r="C86" s="89"/>
      <c r="D86" s="95"/>
      <c r="E86" s="92"/>
      <c r="F86" s="96"/>
      <c r="G86" s="97"/>
      <c r="H86" s="26"/>
      <c r="I86" s="100"/>
    </row>
    <row r="87" spans="1:9" ht="15" x14ac:dyDescent="0.2">
      <c r="A87" s="27"/>
      <c r="B87" s="26"/>
      <c r="C87" s="89"/>
      <c r="D87" s="100"/>
      <c r="E87" s="104"/>
      <c r="F87" s="109"/>
      <c r="G87" s="110"/>
      <c r="H87" s="26"/>
      <c r="I87" s="100"/>
    </row>
    <row r="88" spans="1:9" ht="15.75" x14ac:dyDescent="0.2">
      <c r="A88" s="27"/>
      <c r="B88" s="26"/>
      <c r="C88" s="89"/>
      <c r="D88" s="95"/>
      <c r="E88" s="92"/>
      <c r="F88" s="96"/>
      <c r="G88" s="97"/>
      <c r="H88" s="26"/>
      <c r="I88" s="100"/>
    </row>
    <row r="89" spans="1:9" ht="15.75" x14ac:dyDescent="0.2">
      <c r="A89" s="27"/>
      <c r="B89" s="26"/>
      <c r="C89" s="89"/>
      <c r="D89" s="95"/>
      <c r="E89" s="92"/>
      <c r="F89" s="96"/>
      <c r="G89" s="97"/>
      <c r="H89" s="26"/>
      <c r="I89" s="100"/>
    </row>
    <row r="90" spans="1:9" ht="15.75" x14ac:dyDescent="0.2">
      <c r="A90" s="27"/>
      <c r="B90" s="26"/>
      <c r="C90" s="89"/>
      <c r="D90" s="95"/>
      <c r="E90" s="92"/>
      <c r="F90" s="96"/>
      <c r="G90" s="97"/>
      <c r="H90" s="26"/>
      <c r="I90" s="100"/>
    </row>
    <row r="91" spans="1:9" ht="15.75" x14ac:dyDescent="0.2">
      <c r="A91" s="27"/>
      <c r="B91" s="26"/>
      <c r="C91" s="89"/>
      <c r="D91" s="95"/>
      <c r="E91" s="92"/>
      <c r="F91" s="96"/>
      <c r="G91" s="97"/>
      <c r="H91" s="26"/>
      <c r="I91" s="100"/>
    </row>
    <row r="92" spans="1:9" ht="15.75" x14ac:dyDescent="0.2">
      <c r="A92" s="27"/>
      <c r="B92" s="26"/>
      <c r="C92" s="89"/>
      <c r="D92" s="95"/>
      <c r="E92" s="92"/>
      <c r="F92" s="96"/>
      <c r="G92" s="97"/>
      <c r="H92" s="26"/>
      <c r="I92" s="100"/>
    </row>
    <row r="93" spans="1:9" ht="15.75" x14ac:dyDescent="0.2">
      <c r="A93" s="27"/>
      <c r="B93" s="26"/>
      <c r="C93" s="89"/>
      <c r="D93" s="95"/>
      <c r="E93" s="92"/>
      <c r="F93" s="96"/>
      <c r="G93" s="97"/>
      <c r="H93" s="26"/>
      <c r="I93" s="100"/>
    </row>
    <row r="94" spans="1:9" ht="15.75" x14ac:dyDescent="0.2">
      <c r="A94" s="27"/>
      <c r="B94" s="26"/>
      <c r="C94" s="89"/>
      <c r="D94" s="95"/>
      <c r="E94" s="92"/>
      <c r="F94" s="96"/>
      <c r="G94" s="97"/>
      <c r="H94" s="26"/>
      <c r="I94" s="100"/>
    </row>
    <row r="95" spans="1:9" ht="15.75" x14ac:dyDescent="0.2">
      <c r="A95" s="27"/>
      <c r="B95" s="26"/>
      <c r="C95" s="89"/>
      <c r="D95" s="95"/>
      <c r="E95" s="92"/>
      <c r="F95" s="96"/>
      <c r="G95" s="97"/>
      <c r="H95" s="26"/>
      <c r="I95" s="100"/>
    </row>
    <row r="96" spans="1:9" ht="15.75" x14ac:dyDescent="0.2">
      <c r="A96" s="27"/>
      <c r="B96" s="26"/>
      <c r="C96" s="89"/>
      <c r="D96" s="95"/>
      <c r="E96" s="92"/>
      <c r="F96" s="96"/>
      <c r="G96" s="97"/>
      <c r="H96" s="26"/>
      <c r="I96" s="100"/>
    </row>
    <row r="97" spans="1:9" ht="15.75" x14ac:dyDescent="0.2">
      <c r="A97" s="27"/>
      <c r="B97" s="26"/>
      <c r="C97" s="89"/>
      <c r="D97" s="95"/>
      <c r="E97" s="92"/>
      <c r="F97" s="96"/>
      <c r="G97" s="97"/>
      <c r="H97" s="26"/>
      <c r="I97" s="100"/>
    </row>
    <row r="98" spans="1:9" ht="15.75" x14ac:dyDescent="0.2">
      <c r="A98" s="27"/>
      <c r="B98" s="26"/>
      <c r="C98" s="89"/>
      <c r="D98" s="95"/>
      <c r="E98" s="92"/>
      <c r="F98" s="96"/>
      <c r="G98" s="97"/>
      <c r="H98" s="26"/>
      <c r="I98" s="100"/>
    </row>
    <row r="99" spans="1:9" ht="15.75" x14ac:dyDescent="0.2">
      <c r="A99" s="27"/>
      <c r="B99" s="26"/>
      <c r="C99" s="89"/>
      <c r="D99" s="95"/>
      <c r="E99" s="92"/>
      <c r="F99" s="96"/>
      <c r="G99" s="97"/>
      <c r="H99" s="26"/>
      <c r="I99" s="106"/>
    </row>
    <row r="100" spans="1:9" ht="15.75" x14ac:dyDescent="0.2">
      <c r="A100" s="27"/>
      <c r="B100" s="26"/>
      <c r="C100" s="89"/>
      <c r="D100" s="95"/>
      <c r="E100" s="92"/>
      <c r="F100" s="96"/>
      <c r="G100" s="97"/>
      <c r="H100" s="26"/>
      <c r="I100" s="100"/>
    </row>
    <row r="101" spans="1:9" ht="15.75" x14ac:dyDescent="0.2">
      <c r="A101" s="27"/>
      <c r="B101" s="26"/>
      <c r="C101" s="89"/>
      <c r="D101" s="95"/>
      <c r="E101" s="92"/>
      <c r="F101" s="96"/>
      <c r="G101" s="97"/>
      <c r="H101" s="26"/>
      <c r="I101" s="100"/>
    </row>
    <row r="102" spans="1:9" ht="15.75" x14ac:dyDescent="0.2">
      <c r="A102" s="27"/>
      <c r="B102" s="26"/>
      <c r="C102" s="89"/>
      <c r="D102" s="95"/>
      <c r="E102" s="92"/>
      <c r="F102" s="96"/>
      <c r="G102" s="97"/>
      <c r="H102" s="26"/>
      <c r="I102" s="100"/>
    </row>
    <row r="103" spans="1:9" ht="15.75" x14ac:dyDescent="0.2">
      <c r="A103" s="27"/>
      <c r="B103" s="26"/>
      <c r="C103" s="89"/>
      <c r="D103" s="95"/>
      <c r="E103" s="92"/>
      <c r="F103" s="96"/>
      <c r="G103" s="97"/>
      <c r="H103" s="26"/>
      <c r="I103" s="100"/>
    </row>
    <row r="104" spans="1:9" ht="15.75" x14ac:dyDescent="0.2">
      <c r="A104" s="27"/>
      <c r="B104" s="26"/>
      <c r="C104" s="89"/>
      <c r="D104" s="95"/>
      <c r="E104" s="92"/>
      <c r="F104" s="96"/>
      <c r="G104" s="97"/>
      <c r="H104" s="26"/>
      <c r="I104" s="100"/>
    </row>
    <row r="105" spans="1:9" ht="15.75" x14ac:dyDescent="0.2">
      <c r="A105" s="27"/>
      <c r="B105" s="26"/>
      <c r="C105" s="89"/>
      <c r="D105" s="95"/>
      <c r="E105" s="92"/>
      <c r="F105" s="96"/>
      <c r="G105" s="97"/>
      <c r="H105" s="26"/>
      <c r="I105" s="100"/>
    </row>
    <row r="106" spans="1:9" x14ac:dyDescent="0.2">
      <c r="A106" s="27"/>
      <c r="B106" s="26"/>
      <c r="C106" s="89"/>
      <c r="D106" s="103"/>
      <c r="E106" s="104"/>
      <c r="F106" s="99"/>
      <c r="G106" s="26"/>
      <c r="H106" s="26"/>
      <c r="I106" s="100"/>
    </row>
    <row r="107" spans="1:9" ht="15.75" x14ac:dyDescent="0.2">
      <c r="A107" s="27"/>
      <c r="B107" s="26"/>
      <c r="C107" s="89"/>
      <c r="D107" s="95"/>
      <c r="E107" s="104"/>
      <c r="F107" s="96"/>
      <c r="G107" s="97"/>
      <c r="H107" s="26"/>
      <c r="I107" s="100"/>
    </row>
    <row r="108" spans="1:9" ht="15.75" x14ac:dyDescent="0.2">
      <c r="A108" s="27"/>
      <c r="B108" s="26"/>
      <c r="C108" s="89"/>
      <c r="D108" s="95"/>
      <c r="E108" s="104"/>
      <c r="F108" s="96"/>
      <c r="G108" s="97"/>
      <c r="H108" s="26"/>
      <c r="I108" s="100"/>
    </row>
    <row r="109" spans="1:9" ht="15.75" x14ac:dyDescent="0.2">
      <c r="A109" s="27"/>
      <c r="B109" s="26"/>
      <c r="C109" s="89"/>
      <c r="D109" s="95"/>
      <c r="E109" s="104"/>
      <c r="F109" s="96"/>
      <c r="G109" s="97"/>
      <c r="H109" s="26"/>
      <c r="I109" s="100"/>
    </row>
    <row r="110" spans="1:9" ht="15.75" x14ac:dyDescent="0.2">
      <c r="A110" s="27"/>
      <c r="B110" s="26"/>
      <c r="C110" s="89"/>
      <c r="D110" s="95"/>
      <c r="E110" s="104"/>
      <c r="F110" s="96"/>
      <c r="G110" s="97"/>
      <c r="H110" s="26"/>
      <c r="I110" s="100"/>
    </row>
    <row r="111" spans="1:9" ht="15.75" x14ac:dyDescent="0.2">
      <c r="A111" s="27"/>
      <c r="B111" s="26"/>
      <c r="C111" s="89"/>
      <c r="D111" s="95"/>
      <c r="E111" s="104"/>
      <c r="F111" s="96"/>
      <c r="G111" s="97"/>
      <c r="H111" s="26"/>
      <c r="I111" s="100"/>
    </row>
    <row r="112" spans="1:9" ht="15.75" x14ac:dyDescent="0.2">
      <c r="A112" s="27"/>
      <c r="B112" s="26"/>
      <c r="C112" s="89"/>
      <c r="D112" s="95"/>
      <c r="E112" s="104"/>
      <c r="F112" s="96"/>
      <c r="G112" s="97"/>
      <c r="H112" s="26"/>
      <c r="I112" s="100"/>
    </row>
    <row r="113" spans="1:9" ht="15.75" x14ac:dyDescent="0.2">
      <c r="A113" s="27"/>
      <c r="B113" s="26"/>
      <c r="C113" s="89"/>
      <c r="D113" s="95"/>
      <c r="E113" s="104"/>
      <c r="F113" s="96"/>
      <c r="G113" s="97"/>
      <c r="H113" s="26"/>
      <c r="I113" s="100"/>
    </row>
    <row r="114" spans="1:9" ht="15.75" x14ac:dyDescent="0.2">
      <c r="A114" s="27"/>
      <c r="B114" s="26"/>
      <c r="C114" s="89"/>
      <c r="D114" s="95"/>
      <c r="E114" s="104"/>
      <c r="F114" s="96"/>
      <c r="G114" s="97"/>
      <c r="H114" s="26"/>
      <c r="I114" s="100"/>
    </row>
    <row r="115" spans="1:9" ht="15.75" x14ac:dyDescent="0.2">
      <c r="A115" s="27"/>
      <c r="B115" s="26"/>
      <c r="C115" s="89"/>
      <c r="D115" s="95"/>
      <c r="E115" s="104"/>
      <c r="F115" s="96"/>
      <c r="G115" s="97"/>
      <c r="H115" s="26"/>
      <c r="I115" s="100"/>
    </row>
    <row r="116" spans="1:9" ht="15.75" x14ac:dyDescent="0.2">
      <c r="A116" s="27"/>
      <c r="B116" s="26"/>
      <c r="C116" s="89"/>
      <c r="D116" s="95"/>
      <c r="E116" s="104"/>
      <c r="F116" s="96"/>
      <c r="G116" s="97"/>
      <c r="H116" s="26"/>
      <c r="I116" s="100"/>
    </row>
    <row r="117" spans="1:9" ht="15.75" x14ac:dyDescent="0.2">
      <c r="A117" s="27"/>
      <c r="B117" s="26"/>
      <c r="C117" s="89"/>
      <c r="D117" s="95"/>
      <c r="E117" s="104"/>
      <c r="F117" s="96"/>
      <c r="G117" s="97"/>
      <c r="H117" s="26"/>
      <c r="I117" s="100"/>
    </row>
    <row r="118" spans="1:9" ht="15.75" x14ac:dyDescent="0.2">
      <c r="A118" s="27"/>
      <c r="B118" s="26"/>
      <c r="C118" s="89"/>
      <c r="D118" s="95"/>
      <c r="E118" s="104"/>
      <c r="F118" s="96"/>
      <c r="G118" s="97"/>
      <c r="H118" s="26"/>
      <c r="I118" s="106"/>
    </row>
    <row r="119" spans="1:9" ht="15.75" x14ac:dyDescent="0.2">
      <c r="A119" s="27"/>
      <c r="B119" s="26"/>
      <c r="C119" s="89"/>
      <c r="D119" s="95"/>
      <c r="E119" s="104"/>
      <c r="F119" s="96"/>
      <c r="G119" s="97"/>
      <c r="H119" s="26"/>
      <c r="I119" s="100"/>
    </row>
    <row r="120" spans="1:9" ht="15.75" x14ac:dyDescent="0.2">
      <c r="A120" s="27"/>
      <c r="B120" s="26"/>
      <c r="C120" s="89"/>
      <c r="D120" s="95"/>
      <c r="E120" s="104"/>
      <c r="F120" s="96"/>
      <c r="G120" s="97"/>
      <c r="H120" s="26"/>
      <c r="I120" s="100"/>
    </row>
    <row r="121" spans="1:9" ht="15.75" x14ac:dyDescent="0.2">
      <c r="A121" s="27"/>
      <c r="B121" s="26"/>
      <c r="C121" s="89"/>
      <c r="D121" s="95"/>
      <c r="E121" s="104"/>
      <c r="F121" s="96"/>
      <c r="G121" s="97"/>
      <c r="H121" s="26"/>
      <c r="I121" s="100"/>
    </row>
    <row r="122" spans="1:9" ht="15.75" x14ac:dyDescent="0.2">
      <c r="A122" s="27"/>
      <c r="B122" s="26"/>
      <c r="C122" s="89"/>
      <c r="D122" s="95"/>
      <c r="E122" s="104"/>
      <c r="F122" s="96"/>
      <c r="G122" s="97"/>
      <c r="H122" s="26"/>
      <c r="I122" s="100"/>
    </row>
    <row r="123" spans="1:9" ht="15.75" x14ac:dyDescent="0.2">
      <c r="A123" s="27"/>
      <c r="B123" s="26"/>
      <c r="C123" s="89"/>
      <c r="D123" s="95"/>
      <c r="E123" s="104"/>
      <c r="F123" s="96"/>
      <c r="G123" s="97"/>
      <c r="H123" s="26"/>
      <c r="I123" s="100"/>
    </row>
    <row r="124" spans="1:9" ht="15.75" x14ac:dyDescent="0.2">
      <c r="A124" s="27"/>
      <c r="B124" s="26"/>
      <c r="C124" s="89"/>
      <c r="D124" s="95"/>
      <c r="E124" s="104"/>
      <c r="F124" s="96"/>
      <c r="G124" s="97"/>
      <c r="H124" s="26"/>
      <c r="I124" s="100"/>
    </row>
    <row r="125" spans="1:9" ht="15" x14ac:dyDescent="0.2">
      <c r="A125" s="27"/>
      <c r="B125" s="26"/>
      <c r="C125" s="111"/>
      <c r="D125" s="111"/>
      <c r="E125" s="104"/>
      <c r="F125" s="99"/>
      <c r="G125" s="110"/>
      <c r="H125" s="26"/>
      <c r="I125" s="100"/>
    </row>
    <row r="126" spans="1:9" ht="15" x14ac:dyDescent="0.2">
      <c r="A126" s="27"/>
      <c r="B126" s="26"/>
      <c r="C126" s="89"/>
      <c r="D126" s="103"/>
      <c r="E126" s="104"/>
      <c r="F126" s="109"/>
      <c r="G126" s="110"/>
      <c r="H126" s="26"/>
      <c r="I126" s="100"/>
    </row>
    <row r="127" spans="1:9" ht="15" x14ac:dyDescent="0.2">
      <c r="A127" s="27"/>
      <c r="B127" s="26"/>
      <c r="C127" s="89"/>
      <c r="D127" s="103"/>
      <c r="E127" s="104"/>
      <c r="F127" s="109"/>
      <c r="G127" s="110"/>
      <c r="H127" s="26"/>
      <c r="I127" s="100"/>
    </row>
    <row r="128" spans="1:9" ht="15" x14ac:dyDescent="0.2">
      <c r="A128" s="27"/>
      <c r="B128" s="26"/>
      <c r="C128" s="111"/>
      <c r="D128" s="103"/>
      <c r="E128" s="104"/>
      <c r="F128" s="109"/>
      <c r="G128" s="110"/>
      <c r="H128" s="26"/>
      <c r="I128" s="100"/>
    </row>
    <row r="129" spans="1:9" ht="15" x14ac:dyDescent="0.2">
      <c r="A129" s="27"/>
      <c r="B129" s="26"/>
      <c r="C129" s="112"/>
      <c r="D129" s="103"/>
      <c r="E129" s="104"/>
      <c r="F129" s="109"/>
      <c r="G129" s="110"/>
      <c r="H129" s="26"/>
      <c r="I129" s="100"/>
    </row>
    <row r="130" spans="1:9" ht="15.75" x14ac:dyDescent="0.2">
      <c r="A130" s="27"/>
      <c r="B130" s="26"/>
      <c r="C130" s="112"/>
      <c r="D130" s="113"/>
      <c r="E130" s="102"/>
      <c r="F130" s="99"/>
      <c r="G130" s="114"/>
      <c r="H130" s="100"/>
      <c r="I130" s="100"/>
    </row>
    <row r="131" spans="1:9" x14ac:dyDescent="0.2">
      <c r="A131" s="82"/>
      <c r="B131" s="80"/>
    </row>
    <row r="132" spans="1:9" x14ac:dyDescent="0.2">
      <c r="A132" s="82"/>
      <c r="B132" s="80"/>
    </row>
    <row r="133" spans="1:9" x14ac:dyDescent="0.2">
      <c r="A133" s="82"/>
      <c r="B133" s="80"/>
    </row>
    <row r="134" spans="1:9" x14ac:dyDescent="0.2">
      <c r="A134" s="82"/>
      <c r="B134" s="80"/>
    </row>
    <row r="135" spans="1:9" x14ac:dyDescent="0.2">
      <c r="A135" s="82"/>
      <c r="B135" s="80"/>
    </row>
    <row r="136" spans="1:9" x14ac:dyDescent="0.2">
      <c r="A136" s="82"/>
      <c r="B136" s="80"/>
    </row>
    <row r="137" spans="1:9" x14ac:dyDescent="0.2">
      <c r="A137" s="82"/>
      <c r="B137" s="80"/>
    </row>
    <row r="138" spans="1:9" x14ac:dyDescent="0.2">
      <c r="A138" s="82"/>
      <c r="B138" s="80"/>
    </row>
    <row r="139" spans="1:9" x14ac:dyDescent="0.2">
      <c r="A139" s="82"/>
      <c r="B139" s="80"/>
    </row>
    <row r="140" spans="1:9" x14ac:dyDescent="0.2">
      <c r="A140" s="82"/>
      <c r="B140" s="80"/>
    </row>
    <row r="141" spans="1:9" x14ac:dyDescent="0.2">
      <c r="A141" s="82"/>
      <c r="B141" s="80"/>
    </row>
    <row r="142" spans="1:9" x14ac:dyDescent="0.2">
      <c r="A142" s="82"/>
      <c r="B142" s="80"/>
    </row>
    <row r="143" spans="1:9" x14ac:dyDescent="0.2">
      <c r="A143" s="82"/>
      <c r="B143" s="80"/>
    </row>
    <row r="144" spans="1:9" x14ac:dyDescent="0.2">
      <c r="A144" s="82"/>
      <c r="B144" s="80"/>
    </row>
    <row r="145" spans="1:2" x14ac:dyDescent="0.2">
      <c r="A145" s="82"/>
      <c r="B145" s="80"/>
    </row>
    <row r="146" spans="1:2" x14ac:dyDescent="0.2">
      <c r="A146" s="82"/>
      <c r="B146" s="80"/>
    </row>
    <row r="147" spans="1:2" x14ac:dyDescent="0.2">
      <c r="A147" s="82"/>
      <c r="B147" s="80"/>
    </row>
    <row r="148" spans="1:2" x14ac:dyDescent="0.2">
      <c r="A148" s="82"/>
      <c r="B148" s="80"/>
    </row>
    <row r="149" spans="1:2" x14ac:dyDescent="0.2">
      <c r="A149" s="82"/>
      <c r="B149" s="80"/>
    </row>
    <row r="150" spans="1:2" x14ac:dyDescent="0.2">
      <c r="A150" s="82"/>
      <c r="B150" s="80"/>
    </row>
    <row r="151" spans="1:2" x14ac:dyDescent="0.2">
      <c r="A151" s="82"/>
      <c r="B151" s="80"/>
    </row>
    <row r="152" spans="1:2" x14ac:dyDescent="0.2">
      <c r="A152" s="82"/>
      <c r="B152" s="80"/>
    </row>
    <row r="153" spans="1:2" x14ac:dyDescent="0.2">
      <c r="A153" s="82"/>
      <c r="B153" s="80"/>
    </row>
    <row r="154" spans="1:2" x14ac:dyDescent="0.2">
      <c r="A154" s="82"/>
      <c r="B154" s="80"/>
    </row>
    <row r="155" spans="1:2" x14ac:dyDescent="0.2">
      <c r="A155" s="82"/>
      <c r="B155" s="80"/>
    </row>
    <row r="156" spans="1:2" x14ac:dyDescent="0.2">
      <c r="A156" s="82"/>
      <c r="B156" s="80"/>
    </row>
    <row r="157" spans="1:2" x14ac:dyDescent="0.2">
      <c r="A157" s="82"/>
      <c r="B157" s="80"/>
    </row>
    <row r="158" spans="1:2" x14ac:dyDescent="0.2">
      <c r="A158" s="82"/>
      <c r="B158" s="80"/>
    </row>
    <row r="159" spans="1:2" x14ac:dyDescent="0.2">
      <c r="A159" s="82"/>
      <c r="B159" s="80"/>
    </row>
    <row r="160" spans="1:2" x14ac:dyDescent="0.2">
      <c r="A160" s="82"/>
      <c r="B160" s="80"/>
    </row>
    <row r="161" spans="1:2" x14ac:dyDescent="0.2">
      <c r="A161" s="82"/>
      <c r="B161" s="80"/>
    </row>
    <row r="162" spans="1:2" x14ac:dyDescent="0.2">
      <c r="A162" s="82"/>
      <c r="B162" s="80"/>
    </row>
    <row r="163" spans="1:2" x14ac:dyDescent="0.2">
      <c r="A163" s="82"/>
      <c r="B163" s="80"/>
    </row>
    <row r="164" spans="1:2" x14ac:dyDescent="0.2">
      <c r="A164" s="82"/>
      <c r="B164" s="80"/>
    </row>
    <row r="165" spans="1:2" x14ac:dyDescent="0.2">
      <c r="A165" s="82"/>
      <c r="B165" s="80"/>
    </row>
    <row r="166" spans="1:2" x14ac:dyDescent="0.2">
      <c r="A166" s="82"/>
      <c r="B166" s="80"/>
    </row>
    <row r="167" spans="1:2" x14ac:dyDescent="0.2">
      <c r="A167" s="82"/>
      <c r="B167" s="80"/>
    </row>
    <row r="168" spans="1:2" x14ac:dyDescent="0.2">
      <c r="A168" s="82"/>
      <c r="B168" s="80"/>
    </row>
    <row r="169" spans="1:2" x14ac:dyDescent="0.2">
      <c r="A169" s="82"/>
      <c r="B169" s="80"/>
    </row>
    <row r="170" spans="1:2" x14ac:dyDescent="0.2">
      <c r="A170" s="82"/>
      <c r="B170" s="80"/>
    </row>
    <row r="171" spans="1:2" x14ac:dyDescent="0.2">
      <c r="A171" s="82"/>
      <c r="B171" s="80"/>
    </row>
    <row r="172" spans="1:2" x14ac:dyDescent="0.2">
      <c r="A172" s="82"/>
      <c r="B172" s="80"/>
    </row>
    <row r="173" spans="1:2" x14ac:dyDescent="0.2">
      <c r="A173" s="82"/>
      <c r="B173" s="80"/>
    </row>
    <row r="174" spans="1:2" x14ac:dyDescent="0.2">
      <c r="A174" s="82"/>
      <c r="B174" s="80"/>
    </row>
    <row r="175" spans="1:2" x14ac:dyDescent="0.2">
      <c r="A175" s="82"/>
      <c r="B175" s="80"/>
    </row>
    <row r="176" spans="1:2" x14ac:dyDescent="0.2">
      <c r="A176" s="82"/>
      <c r="B176" s="80"/>
    </row>
    <row r="177" spans="1:2" x14ac:dyDescent="0.2">
      <c r="A177" s="82"/>
      <c r="B177" s="80"/>
    </row>
    <row r="178" spans="1:2" x14ac:dyDescent="0.2">
      <c r="A178" s="82"/>
      <c r="B178" s="80"/>
    </row>
    <row r="179" spans="1:2" x14ac:dyDescent="0.2">
      <c r="A179" s="82"/>
      <c r="B179" s="80"/>
    </row>
    <row r="180" spans="1:2" x14ac:dyDescent="0.2">
      <c r="A180" s="82"/>
      <c r="B180" s="80"/>
    </row>
    <row r="181" spans="1:2" x14ac:dyDescent="0.2">
      <c r="A181" s="82"/>
      <c r="B181" s="80"/>
    </row>
    <row r="182" spans="1:2" x14ac:dyDescent="0.2">
      <c r="A182" s="82"/>
      <c r="B182" s="80"/>
    </row>
    <row r="183" spans="1:2" x14ac:dyDescent="0.2">
      <c r="A183" s="82"/>
      <c r="B183" s="80"/>
    </row>
    <row r="184" spans="1:2" x14ac:dyDescent="0.2">
      <c r="A184" s="82"/>
      <c r="B184" s="80"/>
    </row>
    <row r="185" spans="1:2" x14ac:dyDescent="0.2">
      <c r="A185" s="82"/>
      <c r="B185" s="80"/>
    </row>
    <row r="186" spans="1:2" x14ac:dyDescent="0.2">
      <c r="A186" s="82"/>
      <c r="B186" s="80"/>
    </row>
    <row r="187" spans="1:2" x14ac:dyDescent="0.2">
      <c r="A187" s="82"/>
      <c r="B187" s="80"/>
    </row>
    <row r="188" spans="1:2" x14ac:dyDescent="0.2">
      <c r="A188" s="82"/>
      <c r="B188" s="80"/>
    </row>
    <row r="189" spans="1:2" x14ac:dyDescent="0.2">
      <c r="A189" s="82"/>
      <c r="B189" s="80"/>
    </row>
    <row r="190" spans="1:2" x14ac:dyDescent="0.2">
      <c r="A190" s="82"/>
      <c r="B190" s="80"/>
    </row>
    <row r="191" spans="1:2" x14ac:dyDescent="0.2">
      <c r="A191" s="82"/>
      <c r="B191" s="80"/>
    </row>
    <row r="192" spans="1:2" x14ac:dyDescent="0.2">
      <c r="A192" s="82"/>
      <c r="B192" s="80"/>
    </row>
    <row r="193" spans="1:2" x14ac:dyDescent="0.2">
      <c r="A193" s="82"/>
      <c r="B193" s="80"/>
    </row>
    <row r="194" spans="1:2" x14ac:dyDescent="0.2">
      <c r="A194" s="82"/>
      <c r="B194" s="80"/>
    </row>
    <row r="195" spans="1:2" x14ac:dyDescent="0.2">
      <c r="A195" s="82"/>
      <c r="B195" s="80"/>
    </row>
    <row r="196" spans="1:2" x14ac:dyDescent="0.2">
      <c r="A196" s="82"/>
      <c r="B196" s="80"/>
    </row>
    <row r="197" spans="1:2" x14ac:dyDescent="0.2">
      <c r="A197" s="82"/>
      <c r="B197" s="80"/>
    </row>
    <row r="198" spans="1:2" x14ac:dyDescent="0.2">
      <c r="A198" s="82"/>
      <c r="B198" s="80"/>
    </row>
    <row r="199" spans="1:2" x14ac:dyDescent="0.2">
      <c r="A199" s="82"/>
      <c r="B199" s="80"/>
    </row>
    <row r="200" spans="1:2" x14ac:dyDescent="0.2">
      <c r="A200" s="82"/>
      <c r="B200" s="80"/>
    </row>
    <row r="201" spans="1:2" x14ac:dyDescent="0.2">
      <c r="A201" s="82"/>
      <c r="B201" s="80"/>
    </row>
    <row r="202" spans="1:2" x14ac:dyDescent="0.2">
      <c r="A202" s="82"/>
      <c r="B202" s="80"/>
    </row>
    <row r="203" spans="1:2" x14ac:dyDescent="0.2">
      <c r="A203" s="82"/>
      <c r="B203" s="80"/>
    </row>
    <row r="204" spans="1:2" x14ac:dyDescent="0.2">
      <c r="A204" s="82"/>
      <c r="B204" s="80"/>
    </row>
    <row r="205" spans="1:2" x14ac:dyDescent="0.2">
      <c r="A205" s="82"/>
      <c r="B205" s="80"/>
    </row>
    <row r="206" spans="1:2" x14ac:dyDescent="0.2">
      <c r="A206" s="82"/>
      <c r="B206" s="80"/>
    </row>
    <row r="207" spans="1:2" x14ac:dyDescent="0.2">
      <c r="A207" s="82"/>
      <c r="B207" s="80"/>
    </row>
    <row r="208" spans="1:2" x14ac:dyDescent="0.2">
      <c r="A208" s="82"/>
      <c r="B208" s="80"/>
    </row>
    <row r="209" spans="1:2" x14ac:dyDescent="0.2">
      <c r="A209" s="82"/>
      <c r="B209" s="80"/>
    </row>
    <row r="210" spans="1:2" x14ac:dyDescent="0.2">
      <c r="A210" s="82"/>
      <c r="B210" s="80"/>
    </row>
    <row r="211" spans="1:2" x14ac:dyDescent="0.2">
      <c r="A211" s="82"/>
      <c r="B211" s="80"/>
    </row>
    <row r="212" spans="1:2" x14ac:dyDescent="0.2">
      <c r="A212" s="82"/>
      <c r="B212" s="80"/>
    </row>
    <row r="213" spans="1:2" x14ac:dyDescent="0.2">
      <c r="A213" s="82"/>
      <c r="B213" s="80"/>
    </row>
    <row r="214" spans="1:2" x14ac:dyDescent="0.2">
      <c r="A214" s="82"/>
      <c r="B214" s="80"/>
    </row>
    <row r="215" spans="1:2" x14ac:dyDescent="0.2">
      <c r="A215" s="82"/>
      <c r="B215" s="80"/>
    </row>
    <row r="216" spans="1:2" x14ac:dyDescent="0.2">
      <c r="A216" s="82"/>
      <c r="B216" s="80"/>
    </row>
    <row r="217" spans="1:2" x14ac:dyDescent="0.2">
      <c r="A217" s="82"/>
      <c r="B217" s="80"/>
    </row>
    <row r="218" spans="1:2" x14ac:dyDescent="0.2">
      <c r="A218" s="82"/>
      <c r="B218" s="80"/>
    </row>
    <row r="219" spans="1:2" x14ac:dyDescent="0.2">
      <c r="A219" s="82"/>
      <c r="B219" s="80"/>
    </row>
    <row r="220" spans="1:2" x14ac:dyDescent="0.2">
      <c r="A220" s="82"/>
      <c r="B220" s="80"/>
    </row>
    <row r="221" spans="1:2" x14ac:dyDescent="0.2">
      <c r="A221" s="82"/>
      <c r="B221" s="80"/>
    </row>
    <row r="222" spans="1:2" x14ac:dyDescent="0.2">
      <c r="A222" s="82"/>
      <c r="B222" s="80"/>
    </row>
    <row r="223" spans="1:2" x14ac:dyDescent="0.2">
      <c r="A223" s="82"/>
      <c r="B223" s="80"/>
    </row>
    <row r="224" spans="1:2" x14ac:dyDescent="0.2">
      <c r="A224" s="82"/>
      <c r="B224" s="80"/>
    </row>
    <row r="225" spans="1:2" x14ac:dyDescent="0.2">
      <c r="A225" s="82"/>
      <c r="B225" s="80"/>
    </row>
    <row r="226" spans="1:2" x14ac:dyDescent="0.2">
      <c r="A226" s="82"/>
      <c r="B226" s="80"/>
    </row>
    <row r="227" spans="1:2" x14ac:dyDescent="0.2">
      <c r="A227" s="82"/>
      <c r="B227" s="80"/>
    </row>
    <row r="228" spans="1:2" x14ac:dyDescent="0.2">
      <c r="A228" s="82"/>
      <c r="B228" s="80"/>
    </row>
    <row r="229" spans="1:2" x14ac:dyDescent="0.2">
      <c r="A229" s="82"/>
      <c r="B229" s="80"/>
    </row>
    <row r="230" spans="1:2" x14ac:dyDescent="0.2">
      <c r="A230" s="82"/>
      <c r="B230" s="80"/>
    </row>
    <row r="231" spans="1:2" x14ac:dyDescent="0.2">
      <c r="A231" s="82"/>
      <c r="B231" s="80"/>
    </row>
    <row r="232" spans="1:2" x14ac:dyDescent="0.2">
      <c r="A232" s="82"/>
      <c r="B232" s="80"/>
    </row>
    <row r="233" spans="1:2" x14ac:dyDescent="0.2">
      <c r="A233" s="82"/>
      <c r="B233" s="80"/>
    </row>
    <row r="234" spans="1:2" x14ac:dyDescent="0.2">
      <c r="A234" s="82"/>
      <c r="B234" s="80"/>
    </row>
    <row r="235" spans="1:2" x14ac:dyDescent="0.2">
      <c r="A235" s="82"/>
      <c r="B235" s="80"/>
    </row>
    <row r="236" spans="1:2" x14ac:dyDescent="0.2">
      <c r="A236" s="82"/>
      <c r="B236" s="80"/>
    </row>
    <row r="237" spans="1:2" x14ac:dyDescent="0.2">
      <c r="A237" s="82"/>
      <c r="B237" s="80"/>
    </row>
    <row r="238" spans="1:2" x14ac:dyDescent="0.2">
      <c r="A238" s="82"/>
      <c r="B238" s="80"/>
    </row>
  </sheetData>
  <pageMargins left="0.7" right="0.7" top="0.75" bottom="0.75" header="0.3" footer="0.3"/>
  <pageSetup orientation="portrait" horizontalDpi="300" verticalDpi="0" copies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PLAN DE CUENTA</vt:lpstr>
      <vt:lpstr>MAYOR</vt:lpstr>
      <vt:lpstr>PROVINCIAL</vt:lpstr>
      <vt:lpstr>NOMINA 1ERA Q</vt:lpstr>
      <vt:lpstr>NOMINA 2DA Q</vt:lpstr>
      <vt:lpstr>01-04</vt:lpstr>
      <vt:lpstr>01-05</vt:lpstr>
      <vt:lpstr>01-06</vt:lpstr>
      <vt:lpstr>01-07</vt:lpstr>
      <vt:lpstr>CXP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cp:lastPrinted>2021-05-13T15:46:51Z</cp:lastPrinted>
  <dcterms:created xsi:type="dcterms:W3CDTF">2021-05-10T14:16:53Z</dcterms:created>
  <dcterms:modified xsi:type="dcterms:W3CDTF">2021-05-19T15:25:33Z</dcterms:modified>
</cp:coreProperties>
</file>