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DECLARAR" sheetId="1" r:id="rId1"/>
    <sheet name="CONTROL" sheetId="2" r:id="rId2"/>
    <sheet name="MAYOR" sheetId="6" r:id="rId3"/>
  </sheets>
  <definedNames>
    <definedName name="_xlnm._FilterDatabase" localSheetId="1" hidden="1">CONTROL!$A$9:$L$112</definedName>
    <definedName name="_xlnm._FilterDatabase" localSheetId="0" hidden="1">DECLARAR!$A$9:$L$112</definedName>
    <definedName name="_xlnm._FilterDatabase" localSheetId="2" hidden="1">MAYOR!$A$8:$I$219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6" l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I111" i="6" s="1"/>
  <c r="I112" i="6" s="1"/>
  <c r="I113" i="6" s="1"/>
  <c r="I114" i="6" s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I134" i="6" s="1"/>
  <c r="I135" i="6" s="1"/>
  <c r="I136" i="6" s="1"/>
  <c r="I137" i="6" s="1"/>
  <c r="I138" i="6" s="1"/>
  <c r="I139" i="6" s="1"/>
  <c r="I140" i="6" s="1"/>
  <c r="I141" i="6" s="1"/>
  <c r="I142" i="6" s="1"/>
  <c r="I143" i="6" s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I158" i="6" s="1"/>
  <c r="I159" i="6" s="1"/>
  <c r="I160" i="6" s="1"/>
  <c r="I161" i="6" s="1"/>
  <c r="I162" i="6" s="1"/>
  <c r="I163" i="6" s="1"/>
  <c r="I164" i="6" s="1"/>
  <c r="I165" i="6" s="1"/>
  <c r="I166" i="6" s="1"/>
  <c r="I167" i="6" s="1"/>
  <c r="I168" i="6" s="1"/>
  <c r="I169" i="6" s="1"/>
  <c r="I170" i="6" s="1"/>
  <c r="I171" i="6" s="1"/>
  <c r="I172" i="6" s="1"/>
  <c r="I173" i="6" s="1"/>
  <c r="I174" i="6" s="1"/>
  <c r="I175" i="6" s="1"/>
  <c r="I176" i="6" s="1"/>
  <c r="I177" i="6" s="1"/>
  <c r="I178" i="6" s="1"/>
  <c r="I179" i="6" s="1"/>
  <c r="I180" i="6" s="1"/>
  <c r="I181" i="6" s="1"/>
  <c r="I182" i="6" s="1"/>
  <c r="I183" i="6" s="1"/>
  <c r="I184" i="6" s="1"/>
  <c r="I185" i="6" s="1"/>
  <c r="I186" i="6" s="1"/>
  <c r="I187" i="6" s="1"/>
  <c r="I188" i="6" s="1"/>
  <c r="I189" i="6" s="1"/>
  <c r="I190" i="6" s="1"/>
  <c r="I191" i="6" s="1"/>
  <c r="I192" i="6" s="1"/>
  <c r="I193" i="6" s="1"/>
  <c r="I194" i="6" s="1"/>
  <c r="I195" i="6" s="1"/>
  <c r="I196" i="6" s="1"/>
  <c r="I197" i="6" s="1"/>
  <c r="I198" i="6" s="1"/>
  <c r="I199" i="6" s="1"/>
  <c r="I200" i="6" s="1"/>
  <c r="I201" i="6" s="1"/>
  <c r="I202" i="6" s="1"/>
  <c r="I203" i="6" s="1"/>
  <c r="I204" i="6" s="1"/>
  <c r="I205" i="6" s="1"/>
  <c r="I206" i="6" s="1"/>
  <c r="I207" i="6" s="1"/>
  <c r="I208" i="6" s="1"/>
  <c r="I209" i="6" s="1"/>
  <c r="I210" i="6" s="1"/>
  <c r="I211" i="6" s="1"/>
  <c r="I212" i="6" s="1"/>
  <c r="I213" i="6" s="1"/>
  <c r="I214" i="6" s="1"/>
  <c r="I215" i="6" s="1"/>
  <c r="I216" i="6" s="1"/>
  <c r="I217" i="6" s="1"/>
  <c r="H4" i="2"/>
  <c r="H117" i="2"/>
</calcChain>
</file>

<file path=xl/comments1.xml><?xml version="1.0" encoding="utf-8"?>
<comments xmlns="http://schemas.openxmlformats.org/spreadsheetml/2006/main">
  <authors>
    <author>Cont_AUX_2</author>
  </authors>
  <commentList>
    <comment ref="A27" authorId="0">
      <text>
        <r>
          <rPr>
            <b/>
            <sz val="9"/>
            <color indexed="81"/>
            <rFont val="Tahoma"/>
            <family val="2"/>
          </rPr>
          <t xml:space="preserve">Cont_AUX_2:
</t>
        </r>
        <r>
          <rPr>
            <sz val="9"/>
            <color indexed="81"/>
            <rFont val="Tahoma"/>
            <family val="2"/>
          </rPr>
          <t>ESTA EN EL MES DE NOVIEMBRE 2020,CANCELADA POR LOTE 11/118, PERO SE REGISTRO EN EL MES DE ENERO 2021</t>
        </r>
      </text>
    </comment>
  </commentList>
</comments>
</file>

<file path=xl/sharedStrings.xml><?xml version="1.0" encoding="utf-8"?>
<sst xmlns="http://schemas.openxmlformats.org/spreadsheetml/2006/main" count="2623" uniqueCount="924">
  <si>
    <t>AUTOMERCADO EXPRESS CARRIZAL, C.A.</t>
  </si>
  <si>
    <t>J-41323222-7</t>
  </si>
  <si>
    <t>LIBRO DE COMPRAS - I.V.A.</t>
  </si>
  <si>
    <t>Período de imposición: Enero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</si>
  <si>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</si>
  <si>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</si>
  <si>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</si>
  <si>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</si>
  <si>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</si>
  <si>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</si>
  <si>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</si>
  <si>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</si>
  <si>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</si>
  <si>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</si>
  <si>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</si>
  <si>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</si>
  <si>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</si>
  <si>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</si>
  <si>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</si>
  <si>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</si>
  <si>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</si>
  <si>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</si>
  <si>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16/10/2020</t>
  </si>
  <si>
    <t>FAC</t>
  </si>
  <si>
    <t>085</t>
  </si>
  <si>
    <t xml:space="preserve">00-085     </t>
  </si>
  <si>
    <t>JOSE GREGORIO PALMA ASCANIO</t>
  </si>
  <si>
    <t>V-11037720-3</t>
  </si>
  <si>
    <t>28/10/2020</t>
  </si>
  <si>
    <t>00133223</t>
  </si>
  <si>
    <t xml:space="preserve">00-157913  </t>
  </si>
  <si>
    <t>ALIMENTOS PRODALVA, C.A</t>
  </si>
  <si>
    <t>J-29590457-6</t>
  </si>
  <si>
    <t>089</t>
  </si>
  <si>
    <t xml:space="preserve">00-089     </t>
  </si>
  <si>
    <t>11/11/2020</t>
  </si>
  <si>
    <t>N/C</t>
  </si>
  <si>
    <t xml:space="preserve">00001541_x000D_
Afecta a la factura (s): 18724          </t>
  </si>
  <si>
    <t xml:space="preserve">00-021600  </t>
  </si>
  <si>
    <t>INVERSIONES NP-XXI, C.A</t>
  </si>
  <si>
    <t>J-31269548-0</t>
  </si>
  <si>
    <t>12/11/2020</t>
  </si>
  <si>
    <t>3225</t>
  </si>
  <si>
    <t xml:space="preserve">00-003293  </t>
  </si>
  <si>
    <t>INVERSIONES SOLO ALIMENTOS J.A.C.A, C.A</t>
  </si>
  <si>
    <t>J-40549710-6</t>
  </si>
  <si>
    <t>17/11/2020</t>
  </si>
  <si>
    <t>128324</t>
  </si>
  <si>
    <t xml:space="preserve">00-004216  </t>
  </si>
  <si>
    <t>COMERCIALIZADORA EL VERDUGO, C.A.</t>
  </si>
  <si>
    <t>J-30751337-3</t>
  </si>
  <si>
    <t>30/11/2020</t>
  </si>
  <si>
    <t>017206</t>
  </si>
  <si>
    <t xml:space="preserve">00-013706  </t>
  </si>
  <si>
    <t>DISTRIBUIDORA DE QUESOS DOMINGUEZ</t>
  </si>
  <si>
    <t>V-11819152-4</t>
  </si>
  <si>
    <t>01/12/2020</t>
  </si>
  <si>
    <t>128765</t>
  </si>
  <si>
    <t xml:space="preserve">00-004735  </t>
  </si>
  <si>
    <t>03/12/2020</t>
  </si>
  <si>
    <t>L120451492</t>
  </si>
  <si>
    <t xml:space="preserve">00-5228134 </t>
  </si>
  <si>
    <t>PLUMROSE LATINOAMERICANA C.A.</t>
  </si>
  <si>
    <t>J-00019361-4</t>
  </si>
  <si>
    <t>07/12/2020</t>
  </si>
  <si>
    <t>107</t>
  </si>
  <si>
    <t xml:space="preserve">00-000107  </t>
  </si>
  <si>
    <t>DANIEL AUGUSTO PULIDO HERNANDEZ</t>
  </si>
  <si>
    <t>V-16888351-6</t>
  </si>
  <si>
    <t>09/12/2020</t>
  </si>
  <si>
    <t>205</t>
  </si>
  <si>
    <t xml:space="preserve">00-161245  </t>
  </si>
  <si>
    <t>206</t>
  </si>
  <si>
    <t xml:space="preserve">00-161246  </t>
  </si>
  <si>
    <t>11/12/2020</t>
  </si>
  <si>
    <t>00000211</t>
  </si>
  <si>
    <t xml:space="preserve">00-161464  </t>
  </si>
  <si>
    <t>28/12/2020</t>
  </si>
  <si>
    <t>347017</t>
  </si>
  <si>
    <t xml:space="preserve">00-0241462 </t>
  </si>
  <si>
    <t>DISTRIBUIDORA DE LACTEOS LA COSTA J.E.B. C.A</t>
  </si>
  <si>
    <t>J-30308991-7</t>
  </si>
  <si>
    <t>29/12/2020</t>
  </si>
  <si>
    <t>165519</t>
  </si>
  <si>
    <t xml:space="preserve">00-0201421 </t>
  </si>
  <si>
    <t>DISTRIBUIDORA DE CONFITERIA TEQUE VALLE, C.A.</t>
  </si>
  <si>
    <t>J-40584519-8</t>
  </si>
  <si>
    <t>347065</t>
  </si>
  <si>
    <t xml:space="preserve">00-0241538 </t>
  </si>
  <si>
    <t>30/12/2020</t>
  </si>
  <si>
    <t>167564</t>
  </si>
  <si>
    <t xml:space="preserve">00-0165673 </t>
  </si>
  <si>
    <t>MATADERO MAELLA, C.A.</t>
  </si>
  <si>
    <t>J-00071382-0</t>
  </si>
  <si>
    <t xml:space="preserve">172289_x000D_
Afecta a la factura (s): 347017         </t>
  </si>
  <si>
    <t xml:space="preserve">00-0241579 </t>
  </si>
  <si>
    <t xml:space="preserve">172290_x000D_
Afecta a la factura (s): 347017         </t>
  </si>
  <si>
    <t xml:space="preserve">00-0241580 </t>
  </si>
  <si>
    <t>04/01/2021</t>
  </si>
  <si>
    <t>A014418</t>
  </si>
  <si>
    <t xml:space="preserve">00-124218  </t>
  </si>
  <si>
    <t>AGRICOLA  CAMBANA, C.A.</t>
  </si>
  <si>
    <t>J-29819912-1</t>
  </si>
  <si>
    <t>05/01/2021</t>
  </si>
  <si>
    <t>C220022496</t>
  </si>
  <si>
    <t>00-11218138</t>
  </si>
  <si>
    <t>DISTRIBUIDORA BIGOTT, C.A.</t>
  </si>
  <si>
    <t>J-30238549-0</t>
  </si>
  <si>
    <t>KD3532</t>
  </si>
  <si>
    <t xml:space="preserve">00-0209347 </t>
  </si>
  <si>
    <t>INVERSIONES TORREFACCION DEL CAFE C.A</t>
  </si>
  <si>
    <t>J-40032352-5</t>
  </si>
  <si>
    <t>06/01/2021</t>
  </si>
  <si>
    <t>11006</t>
  </si>
  <si>
    <t xml:space="preserve">00-7256    </t>
  </si>
  <si>
    <t>DISTRIBUIDORA JHEANDAN C.A</t>
  </si>
  <si>
    <t>J-30912177-4</t>
  </si>
  <si>
    <t>3851</t>
  </si>
  <si>
    <t xml:space="preserve">00-004079  </t>
  </si>
  <si>
    <t>DISTRIBUIDORA DAMASCUS, C.A.</t>
  </si>
  <si>
    <t>J-40754389-0</t>
  </si>
  <si>
    <t>A054B1393868266</t>
  </si>
  <si>
    <t>00-27520390</t>
  </si>
  <si>
    <t>ALIMENTOS POLAR COMERCIAL, C.A.</t>
  </si>
  <si>
    <t>J-00041312-6</t>
  </si>
  <si>
    <t>L118045796</t>
  </si>
  <si>
    <t xml:space="preserve">00-5259439 </t>
  </si>
  <si>
    <t>L118045797</t>
  </si>
  <si>
    <t xml:space="preserve">00-5259440 </t>
  </si>
  <si>
    <t>L118045798</t>
  </si>
  <si>
    <t xml:space="preserve">00-5259441 </t>
  </si>
  <si>
    <t>07/01/2021</t>
  </si>
  <si>
    <t>0000167657</t>
  </si>
  <si>
    <t xml:space="preserve">00-0165854 </t>
  </si>
  <si>
    <t>347174</t>
  </si>
  <si>
    <t xml:space="preserve">00-0241710 </t>
  </si>
  <si>
    <t>A0028057</t>
  </si>
  <si>
    <t xml:space="preserve">00-0029532 </t>
  </si>
  <si>
    <t>LACTEOS Y VIVERES LANZA, C.A.</t>
  </si>
  <si>
    <t>J-30617898-8</t>
  </si>
  <si>
    <t>08/01/2021</t>
  </si>
  <si>
    <t>1000159303</t>
  </si>
  <si>
    <t xml:space="preserve">00-0328036 </t>
  </si>
  <si>
    <t>DISTRIBUIDORA GASEOSA SAN DIEGO, C.A.</t>
  </si>
  <si>
    <t>J-29797551-9</t>
  </si>
  <si>
    <t>1437703</t>
  </si>
  <si>
    <t xml:space="preserve">00-2176720 </t>
  </si>
  <si>
    <t>C.A. SUCESORA DE JOSE PUIG &amp; CIA</t>
  </si>
  <si>
    <t>J-00030361-4</t>
  </si>
  <si>
    <t>A014435</t>
  </si>
  <si>
    <t xml:space="preserve">00-124235  </t>
  </si>
  <si>
    <t>V0673540006180</t>
  </si>
  <si>
    <t xml:space="preserve">08-1363836 </t>
  </si>
  <si>
    <t>PEPSI-COLA VENEZUELA, C.A</t>
  </si>
  <si>
    <t>J-30137013-9</t>
  </si>
  <si>
    <t>11/01/2021</t>
  </si>
  <si>
    <t>138269</t>
  </si>
  <si>
    <t xml:space="preserve">00-163037  </t>
  </si>
  <si>
    <t>273345</t>
  </si>
  <si>
    <t>00-00422112</t>
  </si>
  <si>
    <t>PASTAS CAPRI, C.A.</t>
  </si>
  <si>
    <t>J-00027241-7</t>
  </si>
  <si>
    <t>A0028077</t>
  </si>
  <si>
    <t xml:space="preserve">00-0029554 </t>
  </si>
  <si>
    <t>12/01/2021</t>
  </si>
  <si>
    <t>017295</t>
  </si>
  <si>
    <t xml:space="preserve">00-013795  </t>
  </si>
  <si>
    <t>11010</t>
  </si>
  <si>
    <t xml:space="preserve">00-7260    </t>
  </si>
  <si>
    <t>1101500051395</t>
  </si>
  <si>
    <t xml:space="preserve">00-0192367 </t>
  </si>
  <si>
    <t>QUESOLANDIA  S.A</t>
  </si>
  <si>
    <t>J-00042386-5</t>
  </si>
  <si>
    <t>347261</t>
  </si>
  <si>
    <t xml:space="preserve">00-0241831 </t>
  </si>
  <si>
    <t>40103</t>
  </si>
  <si>
    <t xml:space="preserve">00-033813  </t>
  </si>
  <si>
    <t>INVERSIONES BENAR C.A.</t>
  </si>
  <si>
    <t>J-31357591-7</t>
  </si>
  <si>
    <t>64911</t>
  </si>
  <si>
    <t xml:space="preserve">00-0081107 </t>
  </si>
  <si>
    <t>MAYOR DE CHARCUTERIA Y ALIMENTOS FRANCIS, C.A.</t>
  </si>
  <si>
    <t>J-40354735-1</t>
  </si>
  <si>
    <t>A098270</t>
  </si>
  <si>
    <t xml:space="preserve">00-519770  </t>
  </si>
  <si>
    <t>INDUSTRIAS POLLO PREMIUM 5.8 C.A</t>
  </si>
  <si>
    <t>J-30411262-9</t>
  </si>
  <si>
    <t>C220022693</t>
  </si>
  <si>
    <t>00-11218336</t>
  </si>
  <si>
    <t>13/01/2021</t>
  </si>
  <si>
    <t>231</t>
  </si>
  <si>
    <t xml:space="preserve">00-163158  </t>
  </si>
  <si>
    <t>233</t>
  </si>
  <si>
    <t xml:space="preserve">00-163162  </t>
  </si>
  <si>
    <t>A014454</t>
  </si>
  <si>
    <t xml:space="preserve">00-124254  </t>
  </si>
  <si>
    <t>A054B1393872690</t>
  </si>
  <si>
    <t>00-27521255</t>
  </si>
  <si>
    <t>A209273</t>
  </si>
  <si>
    <t>00-00494370</t>
  </si>
  <si>
    <t>CENTRO DE DISTRIBUCIONES FRANCIS, C.A.</t>
  </si>
  <si>
    <t>J-30588294-0</t>
  </si>
  <si>
    <t>V0673540006456</t>
  </si>
  <si>
    <t xml:space="preserve">08-1364124 </t>
  </si>
  <si>
    <t xml:space="preserve">15197_x000D_
Afecta a la factura (s): 138269         </t>
  </si>
  <si>
    <t xml:space="preserve">00-109697  </t>
  </si>
  <si>
    <t>14/01/2021</t>
  </si>
  <si>
    <t>A209390</t>
  </si>
  <si>
    <t>00-00494493</t>
  </si>
  <si>
    <t>A500190969</t>
  </si>
  <si>
    <t xml:space="preserve">00-0673423 </t>
  </si>
  <si>
    <t>DISTRIBUCIONES DIPROCHER, C.A</t>
  </si>
  <si>
    <t>J-30061750-5</t>
  </si>
  <si>
    <t>A500190977</t>
  </si>
  <si>
    <t xml:space="preserve">00-0673431 </t>
  </si>
  <si>
    <t>15/01/2021</t>
  </si>
  <si>
    <t>464679</t>
  </si>
  <si>
    <t xml:space="preserve">00-468342  </t>
  </si>
  <si>
    <t>IBERO AMERICANA LICORES, C.A</t>
  </si>
  <si>
    <t>J-30992398-6</t>
  </si>
  <si>
    <t>95720</t>
  </si>
  <si>
    <t xml:space="preserve">00-0121107 </t>
  </si>
  <si>
    <t>CRM DISTRIBUCION, C.A.</t>
  </si>
  <si>
    <t>J-29828236-3</t>
  </si>
  <si>
    <t>B4038973</t>
  </si>
  <si>
    <t xml:space="preserve">00-0312045 </t>
  </si>
  <si>
    <t>FABRICA DE PASTAS ALLEGRI, C.A</t>
  </si>
  <si>
    <t>J-00070225-0</t>
  </si>
  <si>
    <t>V0673540006649</t>
  </si>
  <si>
    <t xml:space="preserve">08-1364322 </t>
  </si>
  <si>
    <t xml:space="preserve">V0672036000220_x000D_
Afecta a la factura (s): 3540006456     </t>
  </si>
  <si>
    <t xml:space="preserve">08-1364327 </t>
  </si>
  <si>
    <t>16/01/2021</t>
  </si>
  <si>
    <t>00000173</t>
  </si>
  <si>
    <t xml:space="preserve">00-000173  </t>
  </si>
  <si>
    <t>DISTRIBUIDORA GLOBAL CLEAN 2307, C.A</t>
  </si>
  <si>
    <t>J-41202564-3</t>
  </si>
  <si>
    <t>167102</t>
  </si>
  <si>
    <t xml:space="preserve">00-0203077 </t>
  </si>
  <si>
    <t>18/01/2021</t>
  </si>
  <si>
    <t>0611</t>
  </si>
  <si>
    <t xml:space="preserve">00-000611  </t>
  </si>
  <si>
    <t>DISTRIBUIDORA LA JUNIOR ECONOMICA, C.A</t>
  </si>
  <si>
    <t>J-30669527-3</t>
  </si>
  <si>
    <t>1119805</t>
  </si>
  <si>
    <t xml:space="preserve">00-0105922 </t>
  </si>
  <si>
    <t>GRUPO DEPA C.A.</t>
  </si>
  <si>
    <t>J-30583515-2</t>
  </si>
  <si>
    <t>138711</t>
  </si>
  <si>
    <t xml:space="preserve">00-163483  </t>
  </si>
  <si>
    <t>142</t>
  </si>
  <si>
    <t>00-00000186</t>
  </si>
  <si>
    <t>MOLISERVICE GRUPO ASESOR, C.A</t>
  </si>
  <si>
    <t>J-40979172-6</t>
  </si>
  <si>
    <t xml:space="preserve">NC198683_x000D_
Afecta a la factura (s): A209390        </t>
  </si>
  <si>
    <t>00-00535183</t>
  </si>
  <si>
    <t>19/01/2021</t>
  </si>
  <si>
    <t>19669</t>
  </si>
  <si>
    <t xml:space="preserve">00-017819  </t>
  </si>
  <si>
    <t>INDUSTRIAS LA FAVORITA ANCP, C.A</t>
  </si>
  <si>
    <t>J-31159439-6</t>
  </si>
  <si>
    <t>238</t>
  </si>
  <si>
    <t xml:space="preserve">00-163507  </t>
  </si>
  <si>
    <t>347376</t>
  </si>
  <si>
    <t xml:space="preserve">00-0241994 </t>
  </si>
  <si>
    <t>A014476</t>
  </si>
  <si>
    <t xml:space="preserve">00-124276  </t>
  </si>
  <si>
    <t>B000719</t>
  </si>
  <si>
    <t xml:space="preserve">00-000719  </t>
  </si>
  <si>
    <t>DISTRIBUIDORA YASDIER, C.A</t>
  </si>
  <si>
    <t>J-29781260-1</t>
  </si>
  <si>
    <t>C220022923</t>
  </si>
  <si>
    <t>00-11218566</t>
  </si>
  <si>
    <t>20/01/2021</t>
  </si>
  <si>
    <t>00001770</t>
  </si>
  <si>
    <t xml:space="preserve">00-004250  </t>
  </si>
  <si>
    <t>DISTRIBUIDORA SHICS2014,C.A</t>
  </si>
  <si>
    <t>J-40479005-5</t>
  </si>
  <si>
    <t>1439228</t>
  </si>
  <si>
    <t xml:space="preserve">00-2177456 </t>
  </si>
  <si>
    <t>19603</t>
  </si>
  <si>
    <t xml:space="preserve">00-021780  </t>
  </si>
  <si>
    <t>A054B1393876917</t>
  </si>
  <si>
    <t>00-27521967</t>
  </si>
  <si>
    <t>A054B1393876918</t>
  </si>
  <si>
    <t>00-27521968</t>
  </si>
  <si>
    <t>A500191073</t>
  </si>
  <si>
    <t xml:space="preserve">00-0673528 </t>
  </si>
  <si>
    <t>A524471</t>
  </si>
  <si>
    <t xml:space="preserve">00-374372  </t>
  </si>
  <si>
    <t>CASTELO BRANCO INDUSTRIAL, C.A.</t>
  </si>
  <si>
    <t>J-00127649-1</t>
  </si>
  <si>
    <t xml:space="preserve">NC198704_x000D_
Afecta a la factura (s): A209273        </t>
  </si>
  <si>
    <t>00-00535204</t>
  </si>
  <si>
    <t>21/01/2021</t>
  </si>
  <si>
    <t>1000160026</t>
  </si>
  <si>
    <t xml:space="preserve">00-0328759 </t>
  </si>
  <si>
    <t>11011</t>
  </si>
  <si>
    <t xml:space="preserve">00-7261    </t>
  </si>
  <si>
    <t>1101500051524</t>
  </si>
  <si>
    <t xml:space="preserve">00-0192568 </t>
  </si>
  <si>
    <t>A209701</t>
  </si>
  <si>
    <t>00-00494815</t>
  </si>
  <si>
    <t>A209747</t>
  </si>
  <si>
    <t>00-00494862</t>
  </si>
  <si>
    <t>22/01/2021</t>
  </si>
  <si>
    <t>8182</t>
  </si>
  <si>
    <t xml:space="preserve">00-008796  </t>
  </si>
  <si>
    <t>CARNICOS LOS TEQUES, C.A.</t>
  </si>
  <si>
    <t>J-40208010-7</t>
  </si>
  <si>
    <t>V0673540007034</t>
  </si>
  <si>
    <t xml:space="preserve">08-1364723 </t>
  </si>
  <si>
    <t xml:space="preserve">NC198743_x000D_
Afecta a la factura (s): A209701        </t>
  </si>
  <si>
    <t>00-00535243</t>
  </si>
  <si>
    <t xml:space="preserve">NC198744_x000D_
Afecta a la factura (s): A209747        </t>
  </si>
  <si>
    <t>00-00535244</t>
  </si>
  <si>
    <t xml:space="preserve">NCV0672036000236_x000D_
Afecta a la factura (s): 3540006649     </t>
  </si>
  <si>
    <t xml:space="preserve">08-1364730 </t>
  </si>
  <si>
    <t>25/01/2021</t>
  </si>
  <si>
    <t>243</t>
  </si>
  <si>
    <t xml:space="preserve">00-163868  </t>
  </si>
  <si>
    <t>A014504</t>
  </si>
  <si>
    <t xml:space="preserve">00-124304  </t>
  </si>
  <si>
    <t>26/01/2021</t>
  </si>
  <si>
    <t>C220023155</t>
  </si>
  <si>
    <t>00-11238850</t>
  </si>
  <si>
    <t>27/01/2021</t>
  </si>
  <si>
    <t>13977</t>
  </si>
  <si>
    <t xml:space="preserve">00-0016947 </t>
  </si>
  <si>
    <t>DISTRIBUCIONES ISVAN 2018, C.A</t>
  </si>
  <si>
    <t>J-41158542-4</t>
  </si>
  <si>
    <t xml:space="preserve">A210016 </t>
  </si>
  <si>
    <t>00-00495137</t>
  </si>
  <si>
    <t>A210085</t>
  </si>
  <si>
    <t>00-00495235</t>
  </si>
  <si>
    <t>28/01/2021</t>
  </si>
  <si>
    <t>248</t>
  </si>
  <si>
    <t xml:space="preserve">00-164138  </t>
  </si>
  <si>
    <t>29/01/2021</t>
  </si>
  <si>
    <t>A014523</t>
  </si>
  <si>
    <t xml:space="preserve">00-124323  </t>
  </si>
  <si>
    <t xml:space="preserve">NC198812_x000D_
Afecta a la factura (s): A210016        </t>
  </si>
  <si>
    <t>00-00535312</t>
  </si>
  <si>
    <t xml:space="preserve">NC198814_x000D_
Afecta a la factura (s): A210085        </t>
  </si>
  <si>
    <t>00-00535314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</si>
  <si>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</si>
  <si>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</si>
  <si>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</si>
  <si>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</si>
  <si>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</si>
  <si>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</si>
  <si>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</si>
  <si>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</si>
  <si>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</si>
  <si>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</si>
  <si>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</si>
  <si>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9.735.292.859,93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</si>
  <si>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</si>
  <si>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</si>
  <si>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</si>
  <si>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</si>
  <si>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</si>
  <si>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</si>
  <si>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</si>
  <si>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17.398.301.058,81</t>
  </si>
  <si>
    <t xml:space="preserve"> 1.226.081.311,80</t>
  </si>
  <si>
    <t>Créditos fiscales totalmente deducibles</t>
  </si>
  <si>
    <t xml:space="preserve"> 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</si>
  <si>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</si>
  <si>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</si>
  <si>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</si>
  <si>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</si>
  <si>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4.955.276.651,93</t>
  </si>
  <si>
    <t>Ajustes a los créditos fiscales de períodos anteriores</t>
  </si>
  <si>
    <t>Total créditos fiscales</t>
  </si>
  <si>
    <t xml:space="preserve"> 6.181.357.963,73</t>
  </si>
  <si>
    <t>Linea</t>
  </si>
  <si>
    <t>Mayor analítico</t>
  </si>
  <si>
    <t>Período de emisión: desde: 01/01/2021 hasta: 31/01/2021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</si>
  <si>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</si>
  <si>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</si>
  <si>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</si>
  <si>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</si>
  <si>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</si>
  <si>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</si>
  <si>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</si>
  <si>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</si>
  <si>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</si>
  <si>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</si>
  <si>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 xml:space="preserve">CUENTAS POR PAGAR PROVEEDORES                     </t>
  </si>
  <si>
    <t>Anterior:</t>
  </si>
  <si>
    <t>31</t>
  </si>
  <si>
    <t>00001-05</t>
  </si>
  <si>
    <t>0001</t>
  </si>
  <si>
    <t>FT</t>
  </si>
  <si>
    <t xml:space="preserve">118044878 </t>
  </si>
  <si>
    <t xml:space="preserve">PLUMROSE LATINOAMERICANA C.A. CCXP12/65                                         </t>
  </si>
  <si>
    <t>0003</t>
  </si>
  <si>
    <t xml:space="preserve">0022321   </t>
  </si>
  <si>
    <t xml:space="preserve">DISTRIBUIDORA BIGOTT, C.A. CCXP 12/106                                          </t>
  </si>
  <si>
    <t>0005</t>
  </si>
  <si>
    <t xml:space="preserve">003791    </t>
  </si>
  <si>
    <t xml:space="preserve">DISTRIBUIDORA DAMASCUS, C.A. CCXP 12/108                                        </t>
  </si>
  <si>
    <t>0007</t>
  </si>
  <si>
    <t xml:space="preserve">137592    </t>
  </si>
  <si>
    <t xml:space="preserve">ALIMENTOS PRODALVA, C.A CCXP 12/112                                             </t>
  </si>
  <si>
    <t>0010</t>
  </si>
  <si>
    <t xml:space="preserve">A014395   </t>
  </si>
  <si>
    <t xml:space="preserve">AGRICOLA  CAMBANA, C.A. CCXP12/113                                              </t>
  </si>
  <si>
    <t>0012</t>
  </si>
  <si>
    <t xml:space="preserve">ALIMENTOS POLAR COMERCIAL, C.A. CCXP12/114                                      </t>
  </si>
  <si>
    <t>0013</t>
  </si>
  <si>
    <t>0014</t>
  </si>
  <si>
    <t>1393864907</t>
  </si>
  <si>
    <t xml:space="preserve">ALIMENTOS POLAR COMERCIAL, C.A. CCXP 12/115                                     </t>
  </si>
  <si>
    <t>0016</t>
  </si>
  <si>
    <t>1393864908</t>
  </si>
  <si>
    <t xml:space="preserve">ALIMENTOS POLAR COMERCIAL, C.A. CCXP12/116                                      </t>
  </si>
  <si>
    <t>0018</t>
  </si>
  <si>
    <t xml:space="preserve">A209006   </t>
  </si>
  <si>
    <t xml:space="preserve">CENTRO DE DISTRIBUCIONES FRANCIS, C.A.CCXP 12/117                               </t>
  </si>
  <si>
    <t>0019</t>
  </si>
  <si>
    <t>NC</t>
  </si>
  <si>
    <t xml:space="preserve">B198582   </t>
  </si>
  <si>
    <t>0021</t>
  </si>
  <si>
    <t xml:space="preserve">11003     </t>
  </si>
  <si>
    <t xml:space="preserve">DISTRIBUIDORA JHEANDAN C.ACCXP12/119                                            </t>
  </si>
  <si>
    <t>0022</t>
  </si>
  <si>
    <t>0023</t>
  </si>
  <si>
    <t xml:space="preserve">A014405   </t>
  </si>
  <si>
    <t xml:space="preserve">AGRICOLA  CAMBANA, C.A. CCXP12/120                                              </t>
  </si>
  <si>
    <t>0025</t>
  </si>
  <si>
    <t>3540005793</t>
  </si>
  <si>
    <t xml:space="preserve">PEPSI-COLA VENEZUELA, C.A CCXP 12/121                                           </t>
  </si>
  <si>
    <t>0027</t>
  </si>
  <si>
    <t xml:space="preserve">A014418   </t>
  </si>
  <si>
    <t xml:space="preserve">AGRICOLA  CAMBANA, C.A. 01/20                                                   </t>
  </si>
  <si>
    <t>0028</t>
  </si>
  <si>
    <t xml:space="preserve">A014435   </t>
  </si>
  <si>
    <t xml:space="preserve">AGRICOLA  CAMBANA, C.A. 01/34                                                   </t>
  </si>
  <si>
    <t>0030</t>
  </si>
  <si>
    <t xml:space="preserve">A014454   </t>
  </si>
  <si>
    <t xml:space="preserve">AGRICOLA  CAMBANA, C.A. 01/49                                                   </t>
  </si>
  <si>
    <t>0032</t>
  </si>
  <si>
    <t xml:space="preserve">A014476   </t>
  </si>
  <si>
    <t xml:space="preserve">AGRICOLA  CAMBANA, C.A. 01/72                                                   </t>
  </si>
  <si>
    <t>0034</t>
  </si>
  <si>
    <t xml:space="preserve">A014504   </t>
  </si>
  <si>
    <t xml:space="preserve">AGRICOLA  CAMBANA, C.A. 01/94                                                   </t>
  </si>
  <si>
    <t>0036</t>
  </si>
  <si>
    <t>1393868266</t>
  </si>
  <si>
    <t xml:space="preserve">ALIMENTOS POLAR COMERCIAL, C.A. 01/25                                           </t>
  </si>
  <si>
    <t>0038</t>
  </si>
  <si>
    <t>1393872690</t>
  </si>
  <si>
    <t xml:space="preserve">ALIMENTOS POLAR COMERCIAL, C.A. 01/50                                           </t>
  </si>
  <si>
    <t>0041</t>
  </si>
  <si>
    <t>1393876917</t>
  </si>
  <si>
    <t xml:space="preserve">ALIMENTOS POLAR COMERCIAL, C.A. 01/78                                           </t>
  </si>
  <si>
    <t>0043</t>
  </si>
  <si>
    <t>1393876918</t>
  </si>
  <si>
    <t xml:space="preserve">ALIMENTOS POLAR COMERCIAL, C.A. 01/79                                           </t>
  </si>
  <si>
    <t>0045</t>
  </si>
  <si>
    <t xml:space="preserve">00133223  </t>
  </si>
  <si>
    <t xml:space="preserve">ALIMENTOS PRODALVA, C.A 01/02                                                   </t>
  </si>
  <si>
    <t>0047</t>
  </si>
  <si>
    <t xml:space="preserve">205       </t>
  </si>
  <si>
    <t xml:space="preserve">ALIMENTOS PRODALVA, C.A 01/11                                                   </t>
  </si>
  <si>
    <t>0049</t>
  </si>
  <si>
    <t xml:space="preserve">206       </t>
  </si>
  <si>
    <t xml:space="preserve">ALIMENTOS PRODALVA, C.A                                                         </t>
  </si>
  <si>
    <t>0051</t>
  </si>
  <si>
    <t xml:space="preserve">211       </t>
  </si>
  <si>
    <t xml:space="preserve">ALIMENTOS PRODALVA, C.A 01/13                                                   </t>
  </si>
  <si>
    <t>0053</t>
  </si>
  <si>
    <t xml:space="preserve">138269    </t>
  </si>
  <si>
    <t xml:space="preserve">ALIMENTOS PRODALVA, C.A 01/36                                                   </t>
  </si>
  <si>
    <t>0054</t>
  </si>
  <si>
    <t xml:space="preserve">231       </t>
  </si>
  <si>
    <t xml:space="preserve">ALIMENTOS PRODALVA, C.A 01/47                                                   </t>
  </si>
  <si>
    <t>0056</t>
  </si>
  <si>
    <t xml:space="preserve">233       </t>
  </si>
  <si>
    <t xml:space="preserve">ALIMENTOS PRODALVA, C.A 01/48                                                   </t>
  </si>
  <si>
    <t>0058</t>
  </si>
  <si>
    <t xml:space="preserve">15197     </t>
  </si>
  <si>
    <t>0059</t>
  </si>
  <si>
    <t xml:space="preserve">138711    </t>
  </si>
  <si>
    <t xml:space="preserve">ALIMENTOS PRODALVA, C.A 01/66                                                   </t>
  </si>
  <si>
    <t>0061</t>
  </si>
  <si>
    <t xml:space="preserve">238       </t>
  </si>
  <si>
    <t xml:space="preserve">ALIMENTOS PRODALVA, C.A 01/70                                                   </t>
  </si>
  <si>
    <t>0063</t>
  </si>
  <si>
    <t xml:space="preserve">243       </t>
  </si>
  <si>
    <t>0065</t>
  </si>
  <si>
    <t xml:space="preserve">246       </t>
  </si>
  <si>
    <t>0068</t>
  </si>
  <si>
    <t xml:space="preserve">1437703   </t>
  </si>
  <si>
    <t xml:space="preserve">C.A. SUCESORA DE JOSE PUIG &amp; CIA 01/33                                          </t>
  </si>
  <si>
    <t>0071</t>
  </si>
  <si>
    <t xml:space="preserve">1439228   </t>
  </si>
  <si>
    <t xml:space="preserve">C.A. SUCESORA DE JOSE PUIG &amp; CIA 01/76                                          </t>
  </si>
  <si>
    <t>0074</t>
  </si>
  <si>
    <t xml:space="preserve">8182      </t>
  </si>
  <si>
    <t xml:space="preserve">CARNICOS LOS TEQUES, C.A. 01/88                                                 </t>
  </si>
  <si>
    <t>0077</t>
  </si>
  <si>
    <t xml:space="preserve">524471    </t>
  </si>
  <si>
    <t xml:space="preserve">CASTELO BRANCO INDUSTRIAL, C.A. 01/81                                           </t>
  </si>
  <si>
    <t>0080</t>
  </si>
  <si>
    <t xml:space="preserve">A209273   </t>
  </si>
  <si>
    <t xml:space="preserve">CENTRO DE DISTRIBUCIONES FRANCIS, C.A. 01/51                                    </t>
  </si>
  <si>
    <t>0082</t>
  </si>
  <si>
    <t xml:space="preserve">A209390   </t>
  </si>
  <si>
    <t xml:space="preserve">CENTRO DE DISTRIBUCIONES FRANCIS, C.A. 01/54                                    </t>
  </si>
  <si>
    <t>0084</t>
  </si>
  <si>
    <t xml:space="preserve">B198683   </t>
  </si>
  <si>
    <t>0086</t>
  </si>
  <si>
    <t xml:space="preserve">B198704   </t>
  </si>
  <si>
    <t>0088</t>
  </si>
  <si>
    <t xml:space="preserve">A209701   </t>
  </si>
  <si>
    <t xml:space="preserve">CENTRO DE DISTRIBUCIONES FRANCIS, C.A. 01/86                                    </t>
  </si>
  <si>
    <t>0090</t>
  </si>
  <si>
    <t xml:space="preserve">A209747   </t>
  </si>
  <si>
    <t xml:space="preserve">CENTRO DE DISTRIBUCIONES FRANCIS, C.A. 01/87                                    </t>
  </si>
  <si>
    <t>0093</t>
  </si>
  <si>
    <t xml:space="preserve">B198743   </t>
  </si>
  <si>
    <t xml:space="preserve">CENTRO DE DISTRIBUCIONES FRANCIS, C.A.                                          </t>
  </si>
  <si>
    <t>0094</t>
  </si>
  <si>
    <t xml:space="preserve">B198744   </t>
  </si>
  <si>
    <t>0096</t>
  </si>
  <si>
    <t xml:space="preserve">128324    </t>
  </si>
  <si>
    <t xml:space="preserve">COMERCIALIZADORA EL VERDUGO, C.A. 01/6                                          </t>
  </si>
  <si>
    <t>0098</t>
  </si>
  <si>
    <t xml:space="preserve">128765    </t>
  </si>
  <si>
    <t xml:space="preserve">COMERCIALIZADORA EL VERDUGO, C.A. 01/8                                          </t>
  </si>
  <si>
    <t>0100</t>
  </si>
  <si>
    <t xml:space="preserve">95720     </t>
  </si>
  <si>
    <t xml:space="preserve">CRM DISTRIBUCION, C.A.01/58                                                     </t>
  </si>
  <si>
    <t>0103</t>
  </si>
  <si>
    <t xml:space="preserve">107       </t>
  </si>
  <si>
    <t xml:space="preserve">DANIEL AUGUSTO PULIDO HERNANDEZ 01/10                                           </t>
  </si>
  <si>
    <t>0105</t>
  </si>
  <si>
    <t xml:space="preserve">DISTRIBUCIONES DIPROCHER, C.A 01/55                                             </t>
  </si>
  <si>
    <t>0106</t>
  </si>
  <si>
    <t>0109</t>
  </si>
  <si>
    <t xml:space="preserve">DISTRIBUCIONES DIPROCHER, C.A 01/80                                             </t>
  </si>
  <si>
    <t>0111</t>
  </si>
  <si>
    <t xml:space="preserve">000013977 </t>
  </si>
  <si>
    <t xml:space="preserve">DISTRIBUCIONES ISVAN 2018, C.A                                                  </t>
  </si>
  <si>
    <t>0113</t>
  </si>
  <si>
    <t xml:space="preserve">0022496   </t>
  </si>
  <si>
    <t xml:space="preserve">DISTRIBUIDORA BIGOTT, C.A. 01/21                                                </t>
  </si>
  <si>
    <t>0115</t>
  </si>
  <si>
    <t xml:space="preserve">0022693   </t>
  </si>
  <si>
    <t xml:space="preserve">DISTRIBUIDORA BIGOTT, C.A. 01/46                                                </t>
  </si>
  <si>
    <t>0117</t>
  </si>
  <si>
    <t xml:space="preserve">0022923   </t>
  </si>
  <si>
    <t xml:space="preserve">DISTRIBUIDORA BIGOTT, C.A. 01/74                                                </t>
  </si>
  <si>
    <t>0119</t>
  </si>
  <si>
    <t xml:space="preserve">003851    </t>
  </si>
  <si>
    <t xml:space="preserve">DISTRIBUIDORA DAMASCUS, C.A. 01/24                                              </t>
  </si>
  <si>
    <t>0121</t>
  </si>
  <si>
    <t xml:space="preserve">165519    </t>
  </si>
  <si>
    <t xml:space="preserve">DISTRIBUIDORA DE CONFITERIA TEQUE VALLE, C.A. 01/15                             </t>
  </si>
  <si>
    <t>0123</t>
  </si>
  <si>
    <t xml:space="preserve">167102    </t>
  </si>
  <si>
    <t xml:space="preserve">DISTRIBUIDORA DE CONFITERIA TEQUE VALLE, C.A. 01/63                             </t>
  </si>
  <si>
    <t>0128</t>
  </si>
  <si>
    <t xml:space="preserve">347017    </t>
  </si>
  <si>
    <t xml:space="preserve">DISTRIBUIDORA DE LACTEOS LA COSTA J.E.B. C.A 01/14                              </t>
  </si>
  <si>
    <t>0130</t>
  </si>
  <si>
    <t xml:space="preserve">347065    </t>
  </si>
  <si>
    <t xml:space="preserve">DISTRIBUIDORA DE LACTEOS LA COSTA J.E.B. C.A 01/16                              </t>
  </si>
  <si>
    <t>0132</t>
  </si>
  <si>
    <t xml:space="preserve">172289    </t>
  </si>
  <si>
    <t>0133</t>
  </si>
  <si>
    <t xml:space="preserve">172290    </t>
  </si>
  <si>
    <t>0134</t>
  </si>
  <si>
    <t xml:space="preserve">347174    </t>
  </si>
  <si>
    <t xml:space="preserve">DISTRIBUIDORA DE LACTEOS LA COSTA J.E.B. C.A 01/30                              </t>
  </si>
  <si>
    <t>0136</t>
  </si>
  <si>
    <t xml:space="preserve">347261    </t>
  </si>
  <si>
    <t xml:space="preserve">DISTRIBUIDORA DE LACTEOS LA COSTA J.E.B. C.A 01/42                              </t>
  </si>
  <si>
    <t>0138</t>
  </si>
  <si>
    <t xml:space="preserve">347376    </t>
  </si>
  <si>
    <t xml:space="preserve">DISTRIBUIDORA DE LACTEOS LA COSTA J.E.B. C.A 01/71                              </t>
  </si>
  <si>
    <t>0140</t>
  </si>
  <si>
    <t xml:space="preserve">DISTRIBUIDORA DE QUESOS DOMINGUEZ 01/7                                          </t>
  </si>
  <si>
    <t>0141</t>
  </si>
  <si>
    <t xml:space="preserve">017295    </t>
  </si>
  <si>
    <t xml:space="preserve">DISTRIBUIDORA DE QUESOS DOMINGUEZ 01/39                                         </t>
  </si>
  <si>
    <t>0144</t>
  </si>
  <si>
    <t xml:space="preserve">DISTRIBUIDORA GASEOSA SAN DIEGO, C.A. 01/32                                     </t>
  </si>
  <si>
    <t>0148</t>
  </si>
  <si>
    <t xml:space="preserve">DISTRIBUIDORA GASEOSA SAN DIEGO, C.A. 01/83                                     </t>
  </si>
  <si>
    <t>0150</t>
  </si>
  <si>
    <t xml:space="preserve">000173    </t>
  </si>
  <si>
    <t xml:space="preserve">DISTRIBUIDORA GLOBAL CLEAN 2307, C.A 01/62                                      </t>
  </si>
  <si>
    <t>0153</t>
  </si>
  <si>
    <t xml:space="preserve">11006     </t>
  </si>
  <si>
    <t xml:space="preserve">DISTRIBUIDORA JHEANDAN C.A 01/23                                                </t>
  </si>
  <si>
    <t>0156</t>
  </si>
  <si>
    <t xml:space="preserve">11010     </t>
  </si>
  <si>
    <t xml:space="preserve">DISTRIBUIDORA JHEANDAN C.A 01/40                                                </t>
  </si>
  <si>
    <t>0157</t>
  </si>
  <si>
    <t xml:space="preserve">11011     </t>
  </si>
  <si>
    <t xml:space="preserve">DISTRIBUIDORA JHEANDAN C.A 01/84                                                </t>
  </si>
  <si>
    <t>0159</t>
  </si>
  <si>
    <t xml:space="preserve">0611      </t>
  </si>
  <si>
    <t xml:space="preserve">DISTRIBUIDORA LA JUNIOR ECONOMICA, C.A 01/64                                    </t>
  </si>
  <si>
    <t>0161</t>
  </si>
  <si>
    <t xml:space="preserve">001770    </t>
  </si>
  <si>
    <t xml:space="preserve">DISTRIBUIDORA SHICS2014,C.A 01/75                                               </t>
  </si>
  <si>
    <t>0164</t>
  </si>
  <si>
    <t xml:space="preserve">000719    </t>
  </si>
  <si>
    <t xml:space="preserve">DISTRIBUIDORA YASDIER, C.A 01/73                                                </t>
  </si>
  <si>
    <t>0166</t>
  </si>
  <si>
    <t xml:space="preserve">B4038973  </t>
  </si>
  <si>
    <t xml:space="preserve">FABRICA DE PASTAS ALLEGRI, C.A 01/59                                            </t>
  </si>
  <si>
    <t>0168</t>
  </si>
  <si>
    <t xml:space="preserve">1119805   </t>
  </si>
  <si>
    <t xml:space="preserve">GRUPO DEPA C.A. 01/65                                                           </t>
  </si>
  <si>
    <t>0170</t>
  </si>
  <si>
    <t xml:space="preserve">464679    </t>
  </si>
  <si>
    <t xml:space="preserve">IBERO AMERICANA LICORES, C.A 01/57                                              </t>
  </si>
  <si>
    <t>0174</t>
  </si>
  <si>
    <t xml:space="preserve">19669     </t>
  </si>
  <si>
    <t xml:space="preserve">INDUSTRIAS LA FAVORITA ANCP, C.A 01/69                                          </t>
  </si>
  <si>
    <t>0176</t>
  </si>
  <si>
    <t xml:space="preserve">A098270   </t>
  </si>
  <si>
    <t xml:space="preserve">INDUSTRIAS POLLO PREMIUM 5.8 C.A 01/45                                          </t>
  </si>
  <si>
    <t>0179</t>
  </si>
  <si>
    <t xml:space="preserve">00040103  </t>
  </si>
  <si>
    <t xml:space="preserve">INVERSIONES BENAR C.A. 01/43                                                    </t>
  </si>
  <si>
    <t>0181</t>
  </si>
  <si>
    <t xml:space="preserve">1541      </t>
  </si>
  <si>
    <t xml:space="preserve">INVERSIONES NP-XXI, C.A 01/77                                                   </t>
  </si>
  <si>
    <t>0182</t>
  </si>
  <si>
    <t xml:space="preserve">19603     </t>
  </si>
  <si>
    <t>0185</t>
  </si>
  <si>
    <t xml:space="preserve">3225      </t>
  </si>
  <si>
    <t xml:space="preserve">INVERSIONES SOLO ALIMENTOS J.A.C.A, C.A 01/5                                    </t>
  </si>
  <si>
    <t>0187</t>
  </si>
  <si>
    <t xml:space="preserve">KD3532    </t>
  </si>
  <si>
    <t xml:space="preserve">INVERSIONES TORREFACCION DEL CAFE C.A 01/22                                     </t>
  </si>
  <si>
    <t>0190</t>
  </si>
  <si>
    <t xml:space="preserve">A0028057  </t>
  </si>
  <si>
    <t xml:space="preserve">LACTEOS Y VIVERES LANZA, C.A. 01/38                                             </t>
  </si>
  <si>
    <t>0191</t>
  </si>
  <si>
    <t xml:space="preserve">A0028077  </t>
  </si>
  <si>
    <t>0195</t>
  </si>
  <si>
    <t xml:space="preserve">167564    </t>
  </si>
  <si>
    <t xml:space="preserve">MATADERO MAELLA, C.A.01/17                                                      </t>
  </si>
  <si>
    <t>0197</t>
  </si>
  <si>
    <t xml:space="preserve">167657    </t>
  </si>
  <si>
    <t xml:space="preserve">MATADERO MAELLA, C.A. 01/29                                                     </t>
  </si>
  <si>
    <t>0200</t>
  </si>
  <si>
    <t xml:space="preserve">64911     </t>
  </si>
  <si>
    <t xml:space="preserve">MAYOR DE CHARCUTERIA Y ALIMENTOS FRANCIS, C.A. 01/44                            </t>
  </si>
  <si>
    <t>0202</t>
  </si>
  <si>
    <t xml:space="preserve">000142    </t>
  </si>
  <si>
    <t xml:space="preserve">MOLISERVICE GRUPO ASESOR, C.A 01/67                                             </t>
  </si>
  <si>
    <t>0204</t>
  </si>
  <si>
    <t xml:space="preserve">373345    </t>
  </si>
  <si>
    <t xml:space="preserve">PASTAS CAPRI, C.A. 01/37                                                        </t>
  </si>
  <si>
    <t>0206</t>
  </si>
  <si>
    <t>3540006180</t>
  </si>
  <si>
    <t xml:space="preserve">PEPSI-COLA VENEZUELA, C.A 01/35                                                 </t>
  </si>
  <si>
    <t>0208</t>
  </si>
  <si>
    <t>3540006456</t>
  </si>
  <si>
    <t xml:space="preserve">PEPSI-COLA VENEZUELA, C.A 01/52                                                 </t>
  </si>
  <si>
    <t>0210</t>
  </si>
  <si>
    <t>3540006649</t>
  </si>
  <si>
    <t xml:space="preserve">PEPSI-COLA VENEZUELA, C.A 01/60                                                 </t>
  </si>
  <si>
    <t>0212</t>
  </si>
  <si>
    <t>2036000220</t>
  </si>
  <si>
    <t>0214</t>
  </si>
  <si>
    <t>3540007034</t>
  </si>
  <si>
    <t xml:space="preserve">PEPSI-COLA VENEZUELA, C.A 01/89                                                 </t>
  </si>
  <si>
    <t>0216</t>
  </si>
  <si>
    <t>2036000236</t>
  </si>
  <si>
    <t>0217</t>
  </si>
  <si>
    <t xml:space="preserve">120451492 </t>
  </si>
  <si>
    <t xml:space="preserve">PLUMROSE LATINOAMERICANA C.A. 01/9                                              </t>
  </si>
  <si>
    <t>0219</t>
  </si>
  <si>
    <t xml:space="preserve">118045796 </t>
  </si>
  <si>
    <t xml:space="preserve">PLUMROSE LATINOAMERICANA C.A. 01/27                                             </t>
  </si>
  <si>
    <t>0220</t>
  </si>
  <si>
    <t xml:space="preserve">118045797 </t>
  </si>
  <si>
    <t>0224</t>
  </si>
  <si>
    <t xml:space="preserve">118045798 </t>
  </si>
  <si>
    <t xml:space="preserve">PLUMROSE LATINOAMERICANA C.A. 01/28                                             </t>
  </si>
  <si>
    <t>0227</t>
  </si>
  <si>
    <t>1101500051</t>
  </si>
  <si>
    <t xml:space="preserve">QUESOLANDIA  S.A 01/41                                                          </t>
  </si>
  <si>
    <t>0229</t>
  </si>
  <si>
    <t xml:space="preserve">QUESOLANDIA  S.A 01/85                                                          </t>
  </si>
  <si>
    <t>Total Enero:</t>
  </si>
  <si>
    <t>Total cuenta:</t>
  </si>
  <si>
    <t>00001-01</t>
  </si>
  <si>
    <t>FC</t>
  </si>
  <si>
    <t xml:space="preserve">085       </t>
  </si>
  <si>
    <t xml:space="preserve">JOSE GREGORIO PALMA ASCANIO / FAC: 085                                          </t>
  </si>
  <si>
    <t xml:space="preserve">ALIMENTOS PRODALVA, C.A / FAC: 00133223                                         </t>
  </si>
  <si>
    <t>0008</t>
  </si>
  <si>
    <t xml:space="preserve">089       </t>
  </si>
  <si>
    <t xml:space="preserve">JOSE GREGORIO PALMA ASCANIO / FAC: 089                                          </t>
  </si>
  <si>
    <t>0011</t>
  </si>
  <si>
    <t xml:space="preserve">00001541  </t>
  </si>
  <si>
    <t xml:space="preserve">INVERSIONES NP-XXI, C.A / N/C: 00001541                                         </t>
  </si>
  <si>
    <t xml:space="preserve">INVERSIONES SOLO ALIMENTOS J.A.C.A, C.A / FAC: 3225                             </t>
  </si>
  <si>
    <t>0015</t>
  </si>
  <si>
    <t xml:space="preserve">00128324  </t>
  </si>
  <si>
    <t xml:space="preserve">COMERCIALIZADORA EL VERDUGO, C.A. / FAC: 00128324                               </t>
  </si>
  <si>
    <t>0017</t>
  </si>
  <si>
    <t xml:space="preserve">00017206  </t>
  </si>
  <si>
    <t xml:space="preserve">DISTRIBUIDORA DE QUESOS DOMINGUEZ / FAC: 00017206                               </t>
  </si>
  <si>
    <t xml:space="preserve">00128765  </t>
  </si>
  <si>
    <t xml:space="preserve">COMERCIALIZADORA EL VERDUGO, C.A. / FAC: 00128765                               </t>
  </si>
  <si>
    <t xml:space="preserve">20451492  </t>
  </si>
  <si>
    <t xml:space="preserve">PLUMROSE LATINOAMERICANA C.A. / FAC: 20451492                                   </t>
  </si>
  <si>
    <t>0024</t>
  </si>
  <si>
    <t xml:space="preserve">00000107  </t>
  </si>
  <si>
    <t xml:space="preserve">DANIEL AUGUSTO PULIDO HERNANDEZ / FAC: 00000107                                 </t>
  </si>
  <si>
    <t>0026</t>
  </si>
  <si>
    <t xml:space="preserve">ALIMENTOS PRODALVA, C.A / FAC: 205                                              </t>
  </si>
  <si>
    <t xml:space="preserve">ALIMENTOS PRODALVA, C.A / FAC: 206                                              </t>
  </si>
  <si>
    <t xml:space="preserve">00000211  </t>
  </si>
  <si>
    <t xml:space="preserve">ALIMENTOS PRODALVA, C.A / FAC: 00000211                                         </t>
  </si>
  <si>
    <t xml:space="preserve">DISTRIBUIDORA DE LACTEOS LA COSTA J.E.B. C.A / FAC: 347017                      </t>
  </si>
  <si>
    <t>0035</t>
  </si>
  <si>
    <t xml:space="preserve">DISTRIBUIDORA DE CONFITERIA TEQUE VALLE, C.A. / FAC: 165519                     </t>
  </si>
  <si>
    <t xml:space="preserve">DISTRIBUIDORA DE LACTEOS LA COSTA J.E.B. C.A / FAC: 347065                      </t>
  </si>
  <si>
    <t>0040</t>
  </si>
  <si>
    <t xml:space="preserve">00167564  </t>
  </si>
  <si>
    <t xml:space="preserve">MATADERO MAELLA, C.A. / FAC: 00167564                                           </t>
  </si>
  <si>
    <t>0042</t>
  </si>
  <si>
    <t xml:space="preserve">DISTRIBUIDORA DE LACTEOS LA COSTA J.E.B. C.A / N/C: 172289                      </t>
  </si>
  <si>
    <t>0044</t>
  </si>
  <si>
    <t xml:space="preserve">DISTRIBUIDORA DE LACTEOS LA COSTA J.E.B. C.A / N/C: 172290                      </t>
  </si>
  <si>
    <t>0046</t>
  </si>
  <si>
    <t xml:space="preserve">AGRICOLA  CAMBANA, C.A. / FAC: A014418                                          </t>
  </si>
  <si>
    <t>0048</t>
  </si>
  <si>
    <t xml:space="preserve">20022496  </t>
  </si>
  <si>
    <t xml:space="preserve">DISTRIBUIDORA BIGOTT, C.A. / FAC: 20022496                                      </t>
  </si>
  <si>
    <t>0050</t>
  </si>
  <si>
    <t xml:space="preserve">INVERSIONES TORREFACCION DEL CAFE C.A / FAC: KD3532                             </t>
  </si>
  <si>
    <t xml:space="preserve">DISTRIBUIDORA JHEANDAN C.A / FAC: 11006                                         </t>
  </si>
  <si>
    <t xml:space="preserve">18045796  </t>
  </si>
  <si>
    <t xml:space="preserve">PLUMROSE LATINOAMERICANA C.A. / FAC: 18045796                                   </t>
  </si>
  <si>
    <t xml:space="preserve">18045797  </t>
  </si>
  <si>
    <t xml:space="preserve">PLUMROSE LATINOAMERICANA C.A. / FAC: 18045797                                   </t>
  </si>
  <si>
    <t xml:space="preserve">18045798  </t>
  </si>
  <si>
    <t xml:space="preserve">PLUMROSE LATINOAMERICANA C.A. / FAC: 18045798                                   </t>
  </si>
  <si>
    <t xml:space="preserve">3851      </t>
  </si>
  <si>
    <t xml:space="preserve">DISTRIBUIDORA DAMASCUS, C.A. / FAC: 3851                                        </t>
  </si>
  <si>
    <t>0067</t>
  </si>
  <si>
    <t xml:space="preserve">93868266  </t>
  </si>
  <si>
    <t xml:space="preserve">ALIMENTOS POLAR COMERCIAL, C.A. / FAC: 93868266                                 </t>
  </si>
  <si>
    <t>0069</t>
  </si>
  <si>
    <t xml:space="preserve">00167657  </t>
  </si>
  <si>
    <t xml:space="preserve">MATADERO MAELLA, C.A. / FAC: 00167657                                           </t>
  </si>
  <si>
    <t>0073</t>
  </si>
  <si>
    <t xml:space="preserve">DISTRIBUIDORA DE LACTEOS LA COSTA J.E.B. C.A / FAC: 347174                      </t>
  </si>
  <si>
    <t>0075</t>
  </si>
  <si>
    <t xml:space="preserve">LACTEOS Y VIVERES LANZA, C.A. / FAC: A0028057                                   </t>
  </si>
  <si>
    <t>0078</t>
  </si>
  <si>
    <t xml:space="preserve">00159303  </t>
  </si>
  <si>
    <t xml:space="preserve">DISTRIBUIDORA GASEOSA SAN DIEGO, C.A. / FAC: 00159303                           </t>
  </si>
  <si>
    <t>0081</t>
  </si>
  <si>
    <t xml:space="preserve">C.A. SUCESORA DE JOSE PUIG &amp; CIA / FAC: 1437703                                 </t>
  </si>
  <si>
    <t xml:space="preserve">40006180  </t>
  </si>
  <si>
    <t xml:space="preserve">PEPSI-COLA VENEZUELA, C.A / FAC: 40006180                                       </t>
  </si>
  <si>
    <t xml:space="preserve">AGRICOLA  CAMBANA, C.A. / FAC: A014435                                          </t>
  </si>
  <si>
    <t xml:space="preserve">00138269  </t>
  </si>
  <si>
    <t xml:space="preserve">ALIMENTOS PRODALVA, C.A / FAC: 00138269                                         </t>
  </si>
  <si>
    <t xml:space="preserve">273345    </t>
  </si>
  <si>
    <t xml:space="preserve">PASTAS CAPRI, C.A. / FAC: 273345                                                </t>
  </si>
  <si>
    <t>0092</t>
  </si>
  <si>
    <t xml:space="preserve">LACTEOS Y VIVERES LANZA, C.A. / FAC: A0028077                                   </t>
  </si>
  <si>
    <t>0095</t>
  </si>
  <si>
    <t xml:space="preserve">00051395  </t>
  </si>
  <si>
    <t xml:space="preserve">QUESOLANDIA  S.A / FAC: 00051395                                                </t>
  </si>
  <si>
    <t>0097</t>
  </si>
  <si>
    <t xml:space="preserve">DISTRIBUIDORA DE QUESOS DOMINGUEZ / FAC: 017295                                 </t>
  </si>
  <si>
    <t xml:space="preserve">DISTRIBUIDORA JHEANDAN C.A / FAC: 11010                                         </t>
  </si>
  <si>
    <t>0102</t>
  </si>
  <si>
    <t xml:space="preserve">20022693  </t>
  </si>
  <si>
    <t xml:space="preserve">DISTRIBUIDORA BIGOTT, C.A. / FAC: 20022693                                      </t>
  </si>
  <si>
    <t>0104</t>
  </si>
  <si>
    <t xml:space="preserve">DISTRIBUIDORA DE LACTEOS LA COSTA J.E.B. C.A / FAC: 347261                      </t>
  </si>
  <si>
    <t xml:space="preserve">40103     </t>
  </si>
  <si>
    <t xml:space="preserve">INVERSIONES BENAR C.A. / FAC: 40103                                             </t>
  </si>
  <si>
    <t xml:space="preserve">MAYOR DE CHARCUTERIA Y ALIMENTOS FRANCIS, C.A. / FAC: 64911                     </t>
  </si>
  <si>
    <t xml:space="preserve">INDUSTRIAS POLLO PREMIUM 5.8 C.A / FAC: A098270                                 </t>
  </si>
  <si>
    <t xml:space="preserve">ALIMENTOS PRODALVA, C.A / FAC: 231                                              </t>
  </si>
  <si>
    <t xml:space="preserve">ALIMENTOS PRODALVA, C.A / FAC: 233                                              </t>
  </si>
  <si>
    <t>0118</t>
  </si>
  <si>
    <t xml:space="preserve">40006456  </t>
  </si>
  <si>
    <t xml:space="preserve">PEPSI-COLA VENEZUELA, C.A / FAC: 40006456                                       </t>
  </si>
  <si>
    <t>0122</t>
  </si>
  <si>
    <t xml:space="preserve">93872690  </t>
  </si>
  <si>
    <t xml:space="preserve">ALIMENTOS POLAR COMERCIAL, C.A. / FAC: 93872690                                 </t>
  </si>
  <si>
    <t>0124</t>
  </si>
  <si>
    <t xml:space="preserve">AGRICOLA  CAMBANA, C.A. / FAC: A014454                                          </t>
  </si>
  <si>
    <t xml:space="preserve">CENTRO DE DISTRIBUCIONES FRANCIS, C.A. / FAC: A209273                           </t>
  </si>
  <si>
    <t xml:space="preserve">ALIMENTOS PRODALVA, C.A / N/C: 15197                                            </t>
  </si>
  <si>
    <t xml:space="preserve">00190969  </t>
  </si>
  <si>
    <t xml:space="preserve">DISTRIBUCIONES DIPROCHER, C.A / FAC: 00190969                                   </t>
  </si>
  <si>
    <t xml:space="preserve">00190977  </t>
  </si>
  <si>
    <t xml:space="preserve">DISTRIBUCIONES DIPROCHER, C.A / FAC: 00190977                                   </t>
  </si>
  <si>
    <t>0139</t>
  </si>
  <si>
    <t xml:space="preserve">CENTRO DE DISTRIBUCIONES FRANCIS, C.A. / FAC: A209390                           </t>
  </si>
  <si>
    <t>0142</t>
  </si>
  <si>
    <t xml:space="preserve">40006649  </t>
  </si>
  <si>
    <t xml:space="preserve">PEPSI-COLA VENEZUELA, C.A / FAC: 40006649                                       </t>
  </si>
  <si>
    <t xml:space="preserve">IBERO AMERICANA LICORES, C.A / FAC: 464679                                      </t>
  </si>
  <si>
    <t>0146</t>
  </si>
  <si>
    <t xml:space="preserve">CRM DISTRIBUCION, C.A. / FAC: 95720                                             </t>
  </si>
  <si>
    <t xml:space="preserve">FABRICA DE PASTAS ALLEGRI, C.A / FAC: B4038973                                  </t>
  </si>
  <si>
    <t>0151</t>
  </si>
  <si>
    <t xml:space="preserve">36000220  </t>
  </si>
  <si>
    <t xml:space="preserve">PEPSI-COLA VENEZUELA, C.A / N/C: 36000220                                       </t>
  </si>
  <si>
    <t>0154</t>
  </si>
  <si>
    <t xml:space="preserve">00000173  </t>
  </si>
  <si>
    <t xml:space="preserve">DISTRIBUIDORA GLOBAL CLEAN 2307, C.A / FAC: 00000173                            </t>
  </si>
  <si>
    <t xml:space="preserve">DISTRIBUIDORA DE CONFITERIA TEQUE VALLE, C.A. / FAC: 167102                     </t>
  </si>
  <si>
    <t xml:space="preserve">00138711  </t>
  </si>
  <si>
    <t xml:space="preserve">ALIMENTOS PRODALVA, C.A / FAC: 00138711                                         </t>
  </si>
  <si>
    <t xml:space="preserve">DISTRIBUIDORA LA JUNIOR ECONOMICA, C.A / FAC: 0611                              </t>
  </si>
  <si>
    <t>0167</t>
  </si>
  <si>
    <t xml:space="preserve">GRUPO DEPA C.A. / FAC: 1119805                                                  </t>
  </si>
  <si>
    <t xml:space="preserve">142       </t>
  </si>
  <si>
    <t xml:space="preserve">MOLISERVICE GRUPO ASESOR, C.A / FAC: 142                                        </t>
  </si>
  <si>
    <t>0173</t>
  </si>
  <si>
    <t xml:space="preserve">NC198683  </t>
  </si>
  <si>
    <t xml:space="preserve">CENTRO DE DISTRIBUCIONES FRANCIS, C.A. / N/C: NC198683                          </t>
  </si>
  <si>
    <t xml:space="preserve">00019669  </t>
  </si>
  <si>
    <t xml:space="preserve">INDUSTRIAS LA FAVORITA ANCP, C.A / FAC: 00019669                                </t>
  </si>
  <si>
    <t>0178</t>
  </si>
  <si>
    <t xml:space="preserve">20022923  </t>
  </si>
  <si>
    <t xml:space="preserve">DISTRIBUIDORA BIGOTT, C.A. / FAC: 20022923                                      </t>
  </si>
  <si>
    <t>0180</t>
  </si>
  <si>
    <t xml:space="preserve">ALIMENTOS PRODALVA, C.A / FAC: 238                                              </t>
  </si>
  <si>
    <t>0184</t>
  </si>
  <si>
    <t xml:space="preserve">DISTRIBUIDORA DE LACTEOS LA COSTA J.E.B. C.A / FAC: 347376                      </t>
  </si>
  <si>
    <t>0186</t>
  </si>
  <si>
    <t xml:space="preserve">AGRICOLA  CAMBANA, C.A. / FAC: A014476                                          </t>
  </si>
  <si>
    <t>0189</t>
  </si>
  <si>
    <t xml:space="preserve">B000719   </t>
  </si>
  <si>
    <t xml:space="preserve">DISTRIBUIDORA YASDIER, C.A / FAC: B000719                                       </t>
  </si>
  <si>
    <t>0192</t>
  </si>
  <si>
    <t xml:space="preserve">00001770  </t>
  </si>
  <si>
    <t xml:space="preserve">DISTRIBUIDORA SHICS2014,C.A / FAC: 00001770                                     </t>
  </si>
  <si>
    <t xml:space="preserve">00191073  </t>
  </si>
  <si>
    <t xml:space="preserve">DISTRIBUCIONES DIPROCHER, C.A / FAC: 00191073                                   </t>
  </si>
  <si>
    <t>0198</t>
  </si>
  <si>
    <t xml:space="preserve">01439228  </t>
  </si>
  <si>
    <t xml:space="preserve">C.A. SUCESORA DE JOSE PUIG &amp; CIA / FAC: 01439228                                </t>
  </si>
  <si>
    <t>0201</t>
  </si>
  <si>
    <t xml:space="preserve">INVERSIONES NP-XXI, C.A / FAC: 19603                                            </t>
  </si>
  <si>
    <t>0205</t>
  </si>
  <si>
    <t xml:space="preserve">93876917  </t>
  </si>
  <si>
    <t xml:space="preserve">ALIMENTOS POLAR COMERCIAL, C.A. / FAC: 93876917                                 </t>
  </si>
  <si>
    <t xml:space="preserve">93876918  </t>
  </si>
  <si>
    <t xml:space="preserve">ALIMENTOS POLAR COMERCIAL, C.A. / FAC: 93876918                                 </t>
  </si>
  <si>
    <t>0211</t>
  </si>
  <si>
    <t xml:space="preserve">A524471   </t>
  </si>
  <si>
    <t xml:space="preserve">CASTELO BRANCO INDUSTRIAL, C.A. / FAC: A524471                                  </t>
  </si>
  <si>
    <t xml:space="preserve">NC198704  </t>
  </si>
  <si>
    <t xml:space="preserve">CENTRO DE DISTRIBUCIONES FRANCIS, C.A. / N/C: NC198704                          </t>
  </si>
  <si>
    <t xml:space="preserve">00011011  </t>
  </si>
  <si>
    <t xml:space="preserve">DISTRIBUIDORA JHEANDAN C.A / FAC: 00011011                                      </t>
  </si>
  <si>
    <t xml:space="preserve">00051524  </t>
  </si>
  <si>
    <t xml:space="preserve">QUESOLANDIA  S.A / FAC: 00051524                                                </t>
  </si>
  <si>
    <t>0223</t>
  </si>
  <si>
    <t xml:space="preserve">00160026  </t>
  </si>
  <si>
    <t xml:space="preserve">DISTRIBUIDORA GASEOSA SAN DIEGO, C.A. / FAC: 00160026                           </t>
  </si>
  <si>
    <t>0226</t>
  </si>
  <si>
    <t xml:space="preserve">CENTRO DE DISTRIBUCIONES FRANCIS, C.A. / FAC: A209701                           </t>
  </si>
  <si>
    <t>0230</t>
  </si>
  <si>
    <t xml:space="preserve">CENTRO DE DISTRIBUCIONES FRANCIS, C.A. / FAC: A209747                           </t>
  </si>
  <si>
    <t>0232</t>
  </si>
  <si>
    <t xml:space="preserve">00008182  </t>
  </si>
  <si>
    <t xml:space="preserve">CARNICOS LOS TEQUES, C.A. / FAC: 00008182                                       </t>
  </si>
  <si>
    <t>0235</t>
  </si>
  <si>
    <t xml:space="preserve">40007034  </t>
  </si>
  <si>
    <t xml:space="preserve">PEPSI-COLA VENEZUELA, C.A / FAC: 40007034                                       </t>
  </si>
  <si>
    <t>0238</t>
  </si>
  <si>
    <t xml:space="preserve">36000236  </t>
  </si>
  <si>
    <t xml:space="preserve">PEPSI-COLA VENEZUELA, C.A / N/C: 36000236                                       </t>
  </si>
  <si>
    <t>0241</t>
  </si>
  <si>
    <t xml:space="preserve">NC198743  </t>
  </si>
  <si>
    <t xml:space="preserve">CENTRO DE DISTRIBUCIONES FRANCIS, C.A. / N/C: NC198743                          </t>
  </si>
  <si>
    <t>0244</t>
  </si>
  <si>
    <t xml:space="preserve">NC198744  </t>
  </si>
  <si>
    <t xml:space="preserve">CENTRO DE DISTRIBUCIONES FRANCIS, C.A. / N/C: NC198744                          </t>
  </si>
  <si>
    <t>0246</t>
  </si>
  <si>
    <t xml:space="preserve">ALIMENTOS PRODALVA, C.A / FAC: 243                                              </t>
  </si>
  <si>
    <t>0248</t>
  </si>
  <si>
    <t xml:space="preserve">AGRICOLA  CAMBANA, C.A. / FAC: A014504                                          </t>
  </si>
  <si>
    <t>0250</t>
  </si>
  <si>
    <t xml:space="preserve">20023155  </t>
  </si>
  <si>
    <t xml:space="preserve">DISTRIBUIDORA BIGOTT, C.A. / FAC: 20023155                                      </t>
  </si>
  <si>
    <t>0253</t>
  </si>
  <si>
    <t xml:space="preserve">00013977  </t>
  </si>
  <si>
    <t xml:space="preserve">DISTRIBUCIONES ISVAN 2018, C.A / FAC: 00013977                                  </t>
  </si>
  <si>
    <t>0256</t>
  </si>
  <si>
    <t xml:space="preserve">A210016   </t>
  </si>
  <si>
    <t xml:space="preserve">CENTRO DE DISTRIBUCIONES FRANCIS, C.A. / FAC: A210016                           </t>
  </si>
  <si>
    <t>0260</t>
  </si>
  <si>
    <t xml:space="preserve">A210085   </t>
  </si>
  <si>
    <t xml:space="preserve">CENTRO DE DISTRIBUCIONES FRANCIS, C.A. / FAC: A210085                           </t>
  </si>
  <si>
    <t>0262</t>
  </si>
  <si>
    <t xml:space="preserve">00000248  </t>
  </si>
  <si>
    <t xml:space="preserve">ALIMENTOS PRODALVA, C.A / FAC: 00000248                                         </t>
  </si>
  <si>
    <t>0264</t>
  </si>
  <si>
    <t xml:space="preserve">A014523   </t>
  </si>
  <si>
    <t xml:space="preserve">AGRICOLA  CAMBANA, C.A. / FAC: A014523                                          </t>
  </si>
  <si>
    <t>0267</t>
  </si>
  <si>
    <t xml:space="preserve">NC198812  </t>
  </si>
  <si>
    <t xml:space="preserve">CENTRO DE DISTRIBUCIONES FRANCIS, C.A. / N/C: NC198812                          </t>
  </si>
  <si>
    <t>0270</t>
  </si>
  <si>
    <t xml:space="preserve">NC198814  </t>
  </si>
  <si>
    <t xml:space="preserve">CENTRO DE DISTRIBUCIONES FRANCIS, C.A. / N/C: NC198814                          </t>
  </si>
  <si>
    <t>Fecha: 14/05/2021 Hora: 02:38:32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</si>
</sst>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NumberFormat="1" applyFont="1" applyBorder="1" applyAlignment="1" applyProtection="1">
      <alignment horizontal="right"/>
      <protection locked="0"/>
    </xf>
    <xf numFmtId="0" fontId="0" fillId="0" borderId="3" xfId="0" applyBorder="1"/>
    <xf numFmtId="0" fontId="3" fillId="0" borderId="3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0" fillId="0" borderId="4" xfId="0" applyBorder="1"/>
    <xf numFmtId="0" fontId="1" fillId="0" borderId="5" xfId="0" applyNumberFormat="1" applyFont="1" applyBorder="1" applyAlignment="1" applyProtection="1">
      <alignment horizontal="lef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4" fontId="1" fillId="0" borderId="6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Border="1" applyAlignment="1" applyProtection="1">
      <alignment horizontal="right"/>
      <protection locked="0"/>
    </xf>
    <xf numFmtId="0" fontId="1" fillId="0" borderId="8" xfId="0" applyNumberFormat="1" applyFont="1" applyBorder="1" applyAlignment="1" applyProtection="1">
      <alignment horizontal="lef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4" fontId="1" fillId="0" borderId="9" xfId="0" applyNumberFormat="1" applyFont="1" applyBorder="1" applyAlignment="1" applyProtection="1">
      <alignment horizontal="right"/>
      <protection locked="0"/>
    </xf>
    <xf numFmtId="0" fontId="0" fillId="0" borderId="10" xfId="0" applyBorder="1"/>
    <xf numFmtId="0" fontId="0" fillId="0" borderId="11" xfId="0" applyBorder="1"/>
    <xf numFmtId="0" fontId="3" fillId="0" borderId="11" xfId="0" applyNumberFormat="1" applyFont="1" applyBorder="1" applyAlignment="1" applyProtection="1">
      <alignment horizontal="right"/>
      <protection locked="0"/>
    </xf>
    <xf numFmtId="0" fontId="0" fillId="0" borderId="12" xfId="0" applyBorder="1"/>
    <xf numFmtId="0" fontId="0" fillId="2" borderId="4" xfId="0" applyFill="1" applyBorder="1"/>
    <xf numFmtId="0" fontId="1" fillId="2" borderId="3" xfId="0" applyNumberFormat="1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4" fontId="1" fillId="2" borderId="7" xfId="0" applyNumberFormat="1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1" fillId="3" borderId="3" xfId="0" applyNumberFormat="1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4" fontId="1" fillId="3" borderId="7" xfId="0" applyNumberFormat="1" applyFont="1" applyFill="1" applyBorder="1" applyAlignment="1" applyProtection="1">
      <alignment horizontal="right"/>
      <protection locked="0"/>
    </xf>
    <xf numFmtId="0" fontId="0" fillId="0" borderId="4" xfId="0" applyFill="1" applyBorder="1"/>
    <xf numFmtId="0" fontId="1" fillId="0" borderId="3" xfId="0" applyNumberFormat="1" applyFont="1" applyFill="1" applyBorder="1" applyAlignment="1" applyProtection="1">
      <alignment horizontal="left"/>
      <protection locked="0"/>
    </xf>
    <xf numFmtId="4" fontId="1" fillId="0" borderId="3" xfId="0" applyNumberFormat="1" applyFont="1" applyFill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1" fillId="2" borderId="8" xfId="0" applyNumberFormat="1" applyFont="1" applyFill="1" applyBorder="1" applyAlignment="1" applyProtection="1">
      <alignment horizontal="left"/>
      <protection locked="0"/>
    </xf>
    <xf numFmtId="4" fontId="1" fillId="2" borderId="8" xfId="0" applyNumberFormat="1" applyFont="1" applyFill="1" applyBorder="1" applyAlignment="1" applyProtection="1">
      <alignment horizontal="right"/>
      <protection locked="0"/>
    </xf>
    <xf numFmtId="4" fontId="1" fillId="2" borderId="9" xfId="0" applyNumberFormat="1" applyFont="1" applyFill="1" applyBorder="1" applyAlignment="1" applyProtection="1">
      <alignment horizontal="right"/>
      <protection locked="0"/>
    </xf>
    <xf numFmtId="43" fontId="0" fillId="0" borderId="0" xfId="1" applyFont="1"/>
    <xf numFmtId="4" fontId="1" fillId="0" borderId="0" xfId="2" applyNumberFormat="1" applyAlignment="1" applyProtection="1">
      <alignment horizontal="right"/>
      <protection locked="0"/>
    </xf>
    <xf numFmtId="0" fontId="0" fillId="2" borderId="0" xfId="0" applyFill="1" applyBorder="1"/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1" fillId="0" borderId="3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4" fontId="1" fillId="2" borderId="0" xfId="0" applyNumberFormat="1" applyFont="1" applyFill="1" applyBorder="1" applyAlignment="1" applyProtection="1">
      <alignment horizontal="right"/>
      <protection locked="0"/>
    </xf>
    <xf numFmtId="4" fontId="1" fillId="0" borderId="6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/>
    <xf numFmtId="0" fontId="0" fillId="0" borderId="0" xfId="0"/>
    <xf numFmtId="0" fontId="6" fillId="0" borderId="0" xfId="0" applyNumberFormat="1" applyFont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3" fontId="0" fillId="0" borderId="0" xfId="0" applyNumberFormat="1"/>
    <xf numFmtId="0" fontId="0" fillId="0" borderId="0" xfId="0"/>
    <xf numFmtId="0" fontId="6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6" fillId="0" borderId="13" xfId="0" applyNumberFormat="1" applyFont="1" applyBorder="1" applyAlignment="1" applyProtection="1">
      <alignment horizontal="left"/>
      <protection locked="0"/>
    </xf>
    <xf numFmtId="0" fontId="6" fillId="0" borderId="13" xfId="0" applyNumberFormat="1" applyFont="1" applyBorder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abSelected="1" topLeftCell="A95" workbookViewId="0">
      <selection activeCell="B104" sqref="B104"/>
    </sheetView>
  </sheetViews>
  <sheetFormatPr baseColWidth="10" defaultRowHeight="12.75" x14ac:dyDescent="0.2"/>
  <cols>
    <col min="1" max="1" width="5.7109375" customWidth="1"/>
    <col min="2" max="2" width="60.7109375" bestFit="1" customWidth="1"/>
    <col min="3" max="3" width="23.7109375" bestFit="1" customWidth="1"/>
    <col min="4" max="4" width="53.5703125" bestFit="1" customWidth="1"/>
    <col min="5" max="5" width="33.42578125" bestFit="1" customWidth="1"/>
    <col min="6" max="6" width="52.140625" bestFit="1" customWidth="1"/>
    <col min="7" max="7" width="14" customWidth="1"/>
    <col min="8" max="8" width="16.42578125" bestFit="1" customWidth="1"/>
    <col min="9" max="10" width="15.28515625" bestFit="1" customWidth="1"/>
    <col min="11" max="11" width="18" bestFit="1" customWidth="1"/>
    <col min="12" max="12" width="19.85546875" customWidth="1"/>
  </cols>
  <sheetData>
    <row r="1" spans="1:12" x14ac:dyDescent="0.2">
      <c r="B1" s="1" t="s">
        <v>0</v>
      </c>
    </row>
    <row r="2" spans="1:12" x14ac:dyDescent="0.2">
      <c r="B2" s="1" t="s">
        <v>1</v>
      </c>
    </row>
    <row r="4" spans="1:12" x14ac:dyDescent="0.2">
      <c r="F4" s="2" t="s">
        <v>2</v>
      </c>
    </row>
    <row r="5" spans="1:12" x14ac:dyDescent="0.2">
      <c r="L5" s="3" t="s">
        <v>3</v>
      </c>
    </row>
    <row r="6" spans="1:12" s="67" customFormat="1" x14ac:dyDescent="0.2">
      <c r="A6" s="66" t="s">
        <v>376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66"/>
      <c r="K6" s="14" t="s">
        <v>12</v>
      </c>
      <c r="L6" s="66"/>
    </row>
    <row r="7" spans="1:12" s="67" customFormat="1" x14ac:dyDescent="0.2">
      <c r="A7" s="66"/>
      <c r="B7" s="66"/>
      <c r="C7" s="66"/>
      <c r="D7" s="14" t="s">
        <v>13</v>
      </c>
      <c r="E7" s="14" t="s">
        <v>14</v>
      </c>
      <c r="F7" s="66"/>
      <c r="G7" s="66"/>
      <c r="H7" s="14" t="s">
        <v>15</v>
      </c>
      <c r="I7" s="14" t="s">
        <v>16</v>
      </c>
      <c r="J7" s="14" t="s">
        <v>17</v>
      </c>
      <c r="K7" s="14" t="s">
        <v>18</v>
      </c>
      <c r="L7" s="14" t="s">
        <v>19</v>
      </c>
    </row>
    <row r="8" spans="1:12" s="67" customFormat="1" x14ac:dyDescent="0.2">
      <c r="A8" s="66"/>
      <c r="B8" s="66"/>
      <c r="C8" s="66"/>
      <c r="D8" s="66"/>
      <c r="E8" s="66"/>
      <c r="F8" s="66"/>
      <c r="G8" s="66"/>
      <c r="H8" s="14" t="s">
        <v>20</v>
      </c>
      <c r="I8" s="66"/>
      <c r="J8" s="14" t="s">
        <v>21</v>
      </c>
      <c r="K8" s="66"/>
      <c r="L8" s="66"/>
    </row>
    <row r="9" spans="1:12" ht="13.5" thickBot="1" x14ac:dyDescent="0.25">
      <c r="A9" s="25"/>
      <c r="B9" s="26"/>
      <c r="C9" s="26"/>
      <c r="D9" s="26"/>
      <c r="E9" s="26"/>
      <c r="F9" s="26"/>
      <c r="G9" s="26"/>
      <c r="H9" s="27"/>
      <c r="I9" s="26"/>
      <c r="J9" s="27"/>
      <c r="K9" s="26"/>
      <c r="L9" s="28"/>
    </row>
    <row r="10" spans="1:12" ht="13.5" thickBot="1" x14ac:dyDescent="0.25">
      <c r="A10" s="17">
        <v>1</v>
      </c>
      <c r="B10" s="18" t="s">
        <v>22</v>
      </c>
      <c r="C10" s="18" t="s">
        <v>23</v>
      </c>
      <c r="D10" s="18" t="s">
        <v>24</v>
      </c>
      <c r="E10" s="18" t="s">
        <v>25</v>
      </c>
      <c r="F10" s="18" t="s">
        <v>26</v>
      </c>
      <c r="G10" s="18" t="s">
        <v>27</v>
      </c>
      <c r="H10" s="19">
        <v>243154908</v>
      </c>
      <c r="I10" s="19">
        <v>0</v>
      </c>
      <c r="J10" s="19">
        <v>209616300</v>
      </c>
      <c r="K10" s="19">
        <v>16</v>
      </c>
      <c r="L10" s="20">
        <v>33538608</v>
      </c>
    </row>
    <row r="11" spans="1:12" ht="13.5" thickBot="1" x14ac:dyDescent="0.25">
      <c r="A11" s="17">
        <v>2</v>
      </c>
      <c r="B11" s="15" t="s">
        <v>28</v>
      </c>
      <c r="C11" s="15" t="s">
        <v>23</v>
      </c>
      <c r="D11" s="15" t="s">
        <v>29</v>
      </c>
      <c r="E11" s="15" t="s">
        <v>30</v>
      </c>
      <c r="F11" s="15" t="s">
        <v>31</v>
      </c>
      <c r="G11" s="15" t="s">
        <v>32</v>
      </c>
      <c r="H11" s="16">
        <v>61146170.579999998</v>
      </c>
      <c r="I11" s="16">
        <v>61146170.579999998</v>
      </c>
      <c r="J11" s="16">
        <v>0</v>
      </c>
      <c r="K11" s="16">
        <v>0</v>
      </c>
      <c r="L11" s="21">
        <v>0</v>
      </c>
    </row>
    <row r="12" spans="1:12" ht="13.5" thickBot="1" x14ac:dyDescent="0.25">
      <c r="A12" s="17">
        <v>3</v>
      </c>
      <c r="B12" s="15" t="s">
        <v>28</v>
      </c>
      <c r="C12" s="15" t="s">
        <v>23</v>
      </c>
      <c r="D12" s="15" t="s">
        <v>33</v>
      </c>
      <c r="E12" s="15" t="s">
        <v>34</v>
      </c>
      <c r="F12" s="15" t="s">
        <v>26</v>
      </c>
      <c r="G12" s="15" t="s">
        <v>27</v>
      </c>
      <c r="H12" s="16">
        <v>1572268640</v>
      </c>
      <c r="I12" s="16">
        <v>0</v>
      </c>
      <c r="J12" s="16">
        <v>1355404000</v>
      </c>
      <c r="K12" s="16">
        <v>16</v>
      </c>
      <c r="L12" s="21">
        <v>216864640</v>
      </c>
    </row>
    <row r="13" spans="1:12" ht="13.5" thickBot="1" x14ac:dyDescent="0.25">
      <c r="A13" s="17">
        <v>4</v>
      </c>
      <c r="B13" s="15" t="s">
        <v>35</v>
      </c>
      <c r="C13" s="15" t="s">
        <v>36</v>
      </c>
      <c r="D13" s="15" t="s">
        <v>37</v>
      </c>
      <c r="E13" s="15" t="s">
        <v>38</v>
      </c>
      <c r="F13" s="15" t="s">
        <v>39</v>
      </c>
      <c r="G13" s="15" t="s">
        <v>40</v>
      </c>
      <c r="H13" s="16">
        <v>-1159986.45</v>
      </c>
      <c r="I13" s="16">
        <v>0</v>
      </c>
      <c r="J13" s="16">
        <v>-999988.32</v>
      </c>
      <c r="K13" s="16">
        <v>16</v>
      </c>
      <c r="L13" s="21">
        <v>-159998.13</v>
      </c>
    </row>
    <row r="14" spans="1:12" ht="13.5" thickBot="1" x14ac:dyDescent="0.25">
      <c r="A14" s="17">
        <v>5</v>
      </c>
      <c r="B14" s="15" t="s">
        <v>41</v>
      </c>
      <c r="C14" s="15" t="s">
        <v>23</v>
      </c>
      <c r="D14" s="15" t="s">
        <v>42</v>
      </c>
      <c r="E14" s="15" t="s">
        <v>43</v>
      </c>
      <c r="F14" s="15" t="s">
        <v>44</v>
      </c>
      <c r="G14" s="15" t="s">
        <v>45</v>
      </c>
      <c r="H14" s="16">
        <v>226623805</v>
      </c>
      <c r="I14" s="16">
        <v>226623805</v>
      </c>
      <c r="J14" s="16">
        <v>0</v>
      </c>
      <c r="K14" s="16">
        <v>0</v>
      </c>
      <c r="L14" s="21">
        <v>0</v>
      </c>
    </row>
    <row r="15" spans="1:12" ht="13.5" thickBot="1" x14ac:dyDescent="0.25">
      <c r="A15" s="17">
        <v>6</v>
      </c>
      <c r="B15" s="15" t="s">
        <v>46</v>
      </c>
      <c r="C15" s="15" t="s">
        <v>23</v>
      </c>
      <c r="D15" s="15" t="s">
        <v>47</v>
      </c>
      <c r="E15" s="15" t="s">
        <v>48</v>
      </c>
      <c r="F15" s="15" t="s">
        <v>49</v>
      </c>
      <c r="G15" s="15" t="s">
        <v>50</v>
      </c>
      <c r="H15" s="16">
        <v>121608489.5</v>
      </c>
      <c r="I15" s="16">
        <v>121608489.5</v>
      </c>
      <c r="J15" s="16">
        <v>0</v>
      </c>
      <c r="K15" s="16">
        <v>0</v>
      </c>
      <c r="L15" s="21">
        <v>0</v>
      </c>
    </row>
    <row r="16" spans="1:12" ht="13.5" thickBot="1" x14ac:dyDescent="0.25">
      <c r="A16" s="17">
        <v>7</v>
      </c>
      <c r="B16" s="15" t="s">
        <v>51</v>
      </c>
      <c r="C16" s="15" t="s">
        <v>23</v>
      </c>
      <c r="D16" s="15" t="s">
        <v>52</v>
      </c>
      <c r="E16" s="15" t="s">
        <v>53</v>
      </c>
      <c r="F16" s="15" t="s">
        <v>54</v>
      </c>
      <c r="G16" s="15" t="s">
        <v>55</v>
      </c>
      <c r="H16" s="16">
        <v>110736323.5</v>
      </c>
      <c r="I16" s="16">
        <v>110736323.5</v>
      </c>
      <c r="J16" s="16">
        <v>0</v>
      </c>
      <c r="K16" s="16">
        <v>0</v>
      </c>
      <c r="L16" s="21">
        <v>0</v>
      </c>
    </row>
    <row r="17" spans="1:12" ht="13.5" thickBot="1" x14ac:dyDescent="0.25">
      <c r="A17" s="17">
        <v>8</v>
      </c>
      <c r="B17" s="15" t="s">
        <v>56</v>
      </c>
      <c r="C17" s="15" t="s">
        <v>23</v>
      </c>
      <c r="D17" s="15" t="s">
        <v>57</v>
      </c>
      <c r="E17" s="15" t="s">
        <v>58</v>
      </c>
      <c r="F17" s="15" t="s">
        <v>49</v>
      </c>
      <c r="G17" s="15" t="s">
        <v>50</v>
      </c>
      <c r="H17" s="16">
        <v>363412815.16000003</v>
      </c>
      <c r="I17" s="16">
        <v>363412815.16000003</v>
      </c>
      <c r="J17" s="16">
        <v>0</v>
      </c>
      <c r="K17" s="16">
        <v>0</v>
      </c>
      <c r="L17" s="21">
        <v>0</v>
      </c>
    </row>
    <row r="18" spans="1:12" ht="13.5" thickBot="1" x14ac:dyDescent="0.25">
      <c r="A18" s="17">
        <v>9</v>
      </c>
      <c r="B18" s="15" t="s">
        <v>59</v>
      </c>
      <c r="C18" s="15" t="s">
        <v>23</v>
      </c>
      <c r="D18" s="15" t="s">
        <v>60</v>
      </c>
      <c r="E18" s="15" t="s">
        <v>61</v>
      </c>
      <c r="F18" s="15" t="s">
        <v>62</v>
      </c>
      <c r="G18" s="15" t="s">
        <v>63</v>
      </c>
      <c r="H18" s="16">
        <v>2770217.46</v>
      </c>
      <c r="I18" s="16">
        <v>0</v>
      </c>
      <c r="J18" s="16">
        <v>2388118.5</v>
      </c>
      <c r="K18" s="16">
        <v>16</v>
      </c>
      <c r="L18" s="21">
        <v>382098.96</v>
      </c>
    </row>
    <row r="19" spans="1:12" ht="13.5" thickBot="1" x14ac:dyDescent="0.25">
      <c r="A19" s="17">
        <v>10</v>
      </c>
      <c r="B19" s="15" t="s">
        <v>64</v>
      </c>
      <c r="C19" s="15" t="s">
        <v>23</v>
      </c>
      <c r="D19" s="15" t="s">
        <v>65</v>
      </c>
      <c r="E19" s="15" t="s">
        <v>66</v>
      </c>
      <c r="F19" s="15" t="s">
        <v>67</v>
      </c>
      <c r="G19" s="15" t="s">
        <v>68</v>
      </c>
      <c r="H19" s="16">
        <v>543175800</v>
      </c>
      <c r="I19" s="16">
        <v>543175800</v>
      </c>
      <c r="J19" s="16">
        <v>0</v>
      </c>
      <c r="K19" s="16">
        <v>0</v>
      </c>
      <c r="L19" s="21">
        <v>0</v>
      </c>
    </row>
    <row r="20" spans="1:12" ht="13.5" thickBot="1" x14ac:dyDescent="0.25">
      <c r="A20" s="17">
        <v>11</v>
      </c>
      <c r="B20" s="15" t="s">
        <v>69</v>
      </c>
      <c r="C20" s="15" t="s">
        <v>23</v>
      </c>
      <c r="D20" s="15" t="s">
        <v>70</v>
      </c>
      <c r="E20" s="15" t="s">
        <v>71</v>
      </c>
      <c r="F20" s="15" t="s">
        <v>31</v>
      </c>
      <c r="G20" s="15" t="s">
        <v>32</v>
      </c>
      <c r="H20" s="16">
        <v>4194424.0999999996</v>
      </c>
      <c r="I20" s="16">
        <v>4194424.0999999996</v>
      </c>
      <c r="J20" s="16">
        <v>0</v>
      </c>
      <c r="K20" s="16">
        <v>0</v>
      </c>
      <c r="L20" s="21">
        <v>0</v>
      </c>
    </row>
    <row r="21" spans="1:12" ht="13.5" thickBot="1" x14ac:dyDescent="0.25">
      <c r="A21" s="17">
        <v>12</v>
      </c>
      <c r="B21" s="15" t="s">
        <v>69</v>
      </c>
      <c r="C21" s="15" t="s">
        <v>23</v>
      </c>
      <c r="D21" s="15" t="s">
        <v>72</v>
      </c>
      <c r="E21" s="15" t="s">
        <v>73</v>
      </c>
      <c r="F21" s="15" t="s">
        <v>31</v>
      </c>
      <c r="G21" s="15" t="s">
        <v>32</v>
      </c>
      <c r="H21" s="16">
        <v>77873704.519999996</v>
      </c>
      <c r="I21" s="16">
        <v>77873704.519999996</v>
      </c>
      <c r="J21" s="16">
        <v>0</v>
      </c>
      <c r="K21" s="16">
        <v>0</v>
      </c>
      <c r="L21" s="21">
        <v>0</v>
      </c>
    </row>
    <row r="22" spans="1:12" ht="13.5" thickBot="1" x14ac:dyDescent="0.25">
      <c r="A22" s="17">
        <v>13</v>
      </c>
      <c r="B22" s="15" t="s">
        <v>74</v>
      </c>
      <c r="C22" s="15" t="s">
        <v>23</v>
      </c>
      <c r="D22" s="15" t="s">
        <v>75</v>
      </c>
      <c r="E22" s="15" t="s">
        <v>76</v>
      </c>
      <c r="F22" s="15" t="s">
        <v>31</v>
      </c>
      <c r="G22" s="15" t="s">
        <v>32</v>
      </c>
      <c r="H22" s="16">
        <v>2000260.79</v>
      </c>
      <c r="I22" s="16">
        <v>2000260.79</v>
      </c>
      <c r="J22" s="16">
        <v>0</v>
      </c>
      <c r="K22" s="16">
        <v>0</v>
      </c>
      <c r="L22" s="21">
        <v>0</v>
      </c>
    </row>
    <row r="23" spans="1:12" ht="13.5" thickBot="1" x14ac:dyDescent="0.25">
      <c r="A23" s="17">
        <v>14</v>
      </c>
      <c r="B23" s="15" t="s">
        <v>77</v>
      </c>
      <c r="C23" s="15" t="s">
        <v>23</v>
      </c>
      <c r="D23" s="15" t="s">
        <v>78</v>
      </c>
      <c r="E23" s="15" t="s">
        <v>79</v>
      </c>
      <c r="F23" s="15" t="s">
        <v>80</v>
      </c>
      <c r="G23" s="15" t="s">
        <v>81</v>
      </c>
      <c r="H23" s="16">
        <v>55255000.049999997</v>
      </c>
      <c r="I23" s="16">
        <v>55255000.049999997</v>
      </c>
      <c r="J23" s="16">
        <v>0</v>
      </c>
      <c r="K23" s="16">
        <v>0</v>
      </c>
      <c r="L23" s="21">
        <v>0</v>
      </c>
    </row>
    <row r="24" spans="1:12" ht="13.5" thickBot="1" x14ac:dyDescent="0.25">
      <c r="A24" s="17">
        <v>15</v>
      </c>
      <c r="B24" s="15" t="s">
        <v>82</v>
      </c>
      <c r="C24" s="15" t="s">
        <v>23</v>
      </c>
      <c r="D24" s="15" t="s">
        <v>83</v>
      </c>
      <c r="E24" s="15" t="s">
        <v>84</v>
      </c>
      <c r="F24" s="15" t="s">
        <v>85</v>
      </c>
      <c r="G24" s="15" t="s">
        <v>86</v>
      </c>
      <c r="H24" s="16">
        <v>42378321.849999994</v>
      </c>
      <c r="I24" s="16">
        <v>0</v>
      </c>
      <c r="J24" s="16">
        <v>36533036.079999998</v>
      </c>
      <c r="K24" s="16">
        <v>16</v>
      </c>
      <c r="L24" s="21">
        <v>5845285.7699999996</v>
      </c>
    </row>
    <row r="25" spans="1:12" ht="13.5" thickBot="1" x14ac:dyDescent="0.25">
      <c r="A25" s="17">
        <v>16</v>
      </c>
      <c r="B25" s="15" t="s">
        <v>82</v>
      </c>
      <c r="C25" s="15" t="s">
        <v>23</v>
      </c>
      <c r="D25" s="15" t="s">
        <v>87</v>
      </c>
      <c r="E25" s="15" t="s">
        <v>88</v>
      </c>
      <c r="F25" s="15" t="s">
        <v>80</v>
      </c>
      <c r="G25" s="15" t="s">
        <v>81</v>
      </c>
      <c r="H25" s="16">
        <v>89122445.090000004</v>
      </c>
      <c r="I25" s="16">
        <v>0</v>
      </c>
      <c r="J25" s="16">
        <v>76829694.040000007</v>
      </c>
      <c r="K25" s="16">
        <v>16</v>
      </c>
      <c r="L25" s="21">
        <v>12292751.050000001</v>
      </c>
    </row>
    <row r="26" spans="1:12" ht="13.5" thickBot="1" x14ac:dyDescent="0.25">
      <c r="A26" s="17">
        <v>17</v>
      </c>
      <c r="B26" s="15" t="s">
        <v>89</v>
      </c>
      <c r="C26" s="15" t="s">
        <v>23</v>
      </c>
      <c r="D26" s="15" t="s">
        <v>90</v>
      </c>
      <c r="E26" s="15" t="s">
        <v>91</v>
      </c>
      <c r="F26" s="15" t="s">
        <v>92</v>
      </c>
      <c r="G26" s="15" t="s">
        <v>93</v>
      </c>
      <c r="H26" s="16">
        <v>346104833.48000002</v>
      </c>
      <c r="I26" s="16">
        <v>346104833.48000002</v>
      </c>
      <c r="J26" s="16">
        <v>0</v>
      </c>
      <c r="K26" s="16">
        <v>0</v>
      </c>
      <c r="L26" s="21">
        <v>0</v>
      </c>
    </row>
    <row r="27" spans="1:12" ht="13.5" thickBot="1" x14ac:dyDescent="0.25">
      <c r="A27" s="17">
        <v>18</v>
      </c>
      <c r="B27" s="15" t="s">
        <v>89</v>
      </c>
      <c r="C27" s="15" t="s">
        <v>36</v>
      </c>
      <c r="D27" s="15" t="s">
        <v>94</v>
      </c>
      <c r="E27" s="15" t="s">
        <v>95</v>
      </c>
      <c r="F27" s="15" t="s">
        <v>80</v>
      </c>
      <c r="G27" s="15" t="s">
        <v>81</v>
      </c>
      <c r="H27" s="16">
        <v>-5414888.7000000002</v>
      </c>
      <c r="I27" s="16">
        <v>-5414888.7000000002</v>
      </c>
      <c r="J27" s="16">
        <v>0</v>
      </c>
      <c r="K27" s="16">
        <v>0</v>
      </c>
      <c r="L27" s="21">
        <v>0</v>
      </c>
    </row>
    <row r="28" spans="1:12" ht="13.5" thickBot="1" x14ac:dyDescent="0.25">
      <c r="A28" s="17">
        <v>19</v>
      </c>
      <c r="B28" s="15" t="s">
        <v>89</v>
      </c>
      <c r="C28" s="15" t="s">
        <v>36</v>
      </c>
      <c r="D28" s="15" t="s">
        <v>96</v>
      </c>
      <c r="E28" s="15" t="s">
        <v>97</v>
      </c>
      <c r="F28" s="15" t="s">
        <v>80</v>
      </c>
      <c r="G28" s="15" t="s">
        <v>81</v>
      </c>
      <c r="H28" s="16">
        <v>-13774050</v>
      </c>
      <c r="I28" s="16">
        <v>-13774050</v>
      </c>
      <c r="J28" s="16">
        <v>0</v>
      </c>
      <c r="K28" s="16">
        <v>0</v>
      </c>
      <c r="L28" s="21">
        <v>0</v>
      </c>
    </row>
    <row r="29" spans="1:12" ht="13.5" thickBot="1" x14ac:dyDescent="0.25">
      <c r="A29" s="17">
        <v>20</v>
      </c>
      <c r="B29" s="15" t="s">
        <v>98</v>
      </c>
      <c r="C29" s="15" t="s">
        <v>23</v>
      </c>
      <c r="D29" s="15" t="s">
        <v>99</v>
      </c>
      <c r="E29" s="15" t="s">
        <v>100</v>
      </c>
      <c r="F29" s="15" t="s">
        <v>101</v>
      </c>
      <c r="G29" s="15" t="s">
        <v>102</v>
      </c>
      <c r="H29" s="16">
        <v>19940000</v>
      </c>
      <c r="I29" s="16">
        <v>19940000</v>
      </c>
      <c r="J29" s="16">
        <v>0</v>
      </c>
      <c r="K29" s="16">
        <v>0</v>
      </c>
      <c r="L29" s="21">
        <v>0</v>
      </c>
    </row>
    <row r="30" spans="1:12" ht="13.5" thickBot="1" x14ac:dyDescent="0.25">
      <c r="A30" s="17">
        <v>21</v>
      </c>
      <c r="B30" s="15" t="s">
        <v>103</v>
      </c>
      <c r="C30" s="15" t="s">
        <v>23</v>
      </c>
      <c r="D30" s="15" t="s">
        <v>104</v>
      </c>
      <c r="E30" s="15" t="s">
        <v>105</v>
      </c>
      <c r="F30" s="15" t="s">
        <v>106</v>
      </c>
      <c r="G30" s="15" t="s">
        <v>107</v>
      </c>
      <c r="H30" s="16">
        <v>235987542</v>
      </c>
      <c r="I30" s="16">
        <v>235987542</v>
      </c>
      <c r="J30" s="16">
        <v>0</v>
      </c>
      <c r="K30" s="16">
        <v>0</v>
      </c>
      <c r="L30" s="21">
        <v>0</v>
      </c>
    </row>
    <row r="31" spans="1:12" ht="13.5" thickBot="1" x14ac:dyDescent="0.25">
      <c r="A31" s="17">
        <v>22</v>
      </c>
      <c r="B31" s="15" t="s">
        <v>103</v>
      </c>
      <c r="C31" s="15" t="s">
        <v>23</v>
      </c>
      <c r="D31" s="15" t="s">
        <v>108</v>
      </c>
      <c r="E31" s="15" t="s">
        <v>109</v>
      </c>
      <c r="F31" s="15" t="s">
        <v>110</v>
      </c>
      <c r="G31" s="15" t="s">
        <v>111</v>
      </c>
      <c r="H31" s="16">
        <v>94487828.069999993</v>
      </c>
      <c r="I31" s="16">
        <v>94487828.069999993</v>
      </c>
      <c r="J31" s="16">
        <v>0</v>
      </c>
      <c r="K31" s="16">
        <v>0</v>
      </c>
      <c r="L31" s="21">
        <v>0</v>
      </c>
    </row>
    <row r="32" spans="1:12" ht="13.5" thickBot="1" x14ac:dyDescent="0.25">
      <c r="A32" s="17">
        <v>23</v>
      </c>
      <c r="B32" s="15" t="s">
        <v>112</v>
      </c>
      <c r="C32" s="15" t="s">
        <v>23</v>
      </c>
      <c r="D32" s="15" t="s">
        <v>113</v>
      </c>
      <c r="E32" s="15" t="s">
        <v>114</v>
      </c>
      <c r="F32" s="15" t="s">
        <v>115</v>
      </c>
      <c r="G32" s="15" t="s">
        <v>116</v>
      </c>
      <c r="H32" s="16">
        <v>21436800</v>
      </c>
      <c r="I32" s="16">
        <v>0</v>
      </c>
      <c r="J32" s="16">
        <v>18480000</v>
      </c>
      <c r="K32" s="16">
        <v>16</v>
      </c>
      <c r="L32" s="21">
        <v>2956800</v>
      </c>
    </row>
    <row r="33" spans="1:12" ht="13.5" thickBot="1" x14ac:dyDescent="0.25">
      <c r="A33" s="17">
        <v>24</v>
      </c>
      <c r="B33" s="15" t="s">
        <v>112</v>
      </c>
      <c r="C33" s="15" t="s">
        <v>23</v>
      </c>
      <c r="D33" s="15" t="s">
        <v>117</v>
      </c>
      <c r="E33" s="15" t="s">
        <v>118</v>
      </c>
      <c r="F33" s="15" t="s">
        <v>119</v>
      </c>
      <c r="G33" s="15" t="s">
        <v>120</v>
      </c>
      <c r="H33" s="16">
        <v>14280000</v>
      </c>
      <c r="I33" s="16">
        <v>14280000</v>
      </c>
      <c r="J33" s="16">
        <v>0</v>
      </c>
      <c r="K33" s="16">
        <v>0</v>
      </c>
      <c r="L33" s="21">
        <v>0</v>
      </c>
    </row>
    <row r="34" spans="1:12" ht="13.5" thickBot="1" x14ac:dyDescent="0.25">
      <c r="A34" s="17">
        <v>25</v>
      </c>
      <c r="B34" s="15" t="s">
        <v>112</v>
      </c>
      <c r="C34" s="15" t="s">
        <v>23</v>
      </c>
      <c r="D34" s="15" t="s">
        <v>121</v>
      </c>
      <c r="E34" s="15" t="s">
        <v>122</v>
      </c>
      <c r="F34" s="15" t="s">
        <v>123</v>
      </c>
      <c r="G34" s="15" t="s">
        <v>124</v>
      </c>
      <c r="H34" s="16">
        <v>272305700.47000003</v>
      </c>
      <c r="I34" s="16">
        <v>239841730.80000001</v>
      </c>
      <c r="J34" s="16">
        <v>27986180.75</v>
      </c>
      <c r="K34" s="16">
        <v>16</v>
      </c>
      <c r="L34" s="21">
        <v>4477788.92</v>
      </c>
    </row>
    <row r="35" spans="1:12" ht="13.5" thickBot="1" x14ac:dyDescent="0.25">
      <c r="A35" s="17">
        <v>26</v>
      </c>
      <c r="B35" s="15" t="s">
        <v>112</v>
      </c>
      <c r="C35" s="15" t="s">
        <v>23</v>
      </c>
      <c r="D35" s="15" t="s">
        <v>125</v>
      </c>
      <c r="E35" s="15" t="s">
        <v>126</v>
      </c>
      <c r="F35" s="15" t="s">
        <v>62</v>
      </c>
      <c r="G35" s="15" t="s">
        <v>63</v>
      </c>
      <c r="H35" s="16">
        <v>97699225.519999996</v>
      </c>
      <c r="I35" s="16">
        <v>0</v>
      </c>
      <c r="J35" s="16">
        <v>84223470.280000001</v>
      </c>
      <c r="K35" s="16">
        <v>16</v>
      </c>
      <c r="L35" s="21">
        <v>13475755.24</v>
      </c>
    </row>
    <row r="36" spans="1:12" ht="13.5" thickBot="1" x14ac:dyDescent="0.25">
      <c r="A36" s="17">
        <v>27</v>
      </c>
      <c r="B36" s="15" t="s">
        <v>112</v>
      </c>
      <c r="C36" s="15" t="s">
        <v>23</v>
      </c>
      <c r="D36" s="15" t="s">
        <v>127</v>
      </c>
      <c r="E36" s="15" t="s">
        <v>128</v>
      </c>
      <c r="F36" s="15" t="s">
        <v>62</v>
      </c>
      <c r="G36" s="15" t="s">
        <v>63</v>
      </c>
      <c r="H36" s="16">
        <v>126899201.88</v>
      </c>
      <c r="I36" s="16">
        <v>126899201.88</v>
      </c>
      <c r="J36" s="16">
        <v>0</v>
      </c>
      <c r="K36" s="16">
        <v>0</v>
      </c>
      <c r="L36" s="21">
        <v>0</v>
      </c>
    </row>
    <row r="37" spans="1:12" ht="13.5" thickBot="1" x14ac:dyDescent="0.25">
      <c r="A37" s="17">
        <v>28</v>
      </c>
      <c r="B37" s="15" t="s">
        <v>112</v>
      </c>
      <c r="C37" s="15" t="s">
        <v>23</v>
      </c>
      <c r="D37" s="15" t="s">
        <v>129</v>
      </c>
      <c r="E37" s="15" t="s">
        <v>130</v>
      </c>
      <c r="F37" s="15" t="s">
        <v>62</v>
      </c>
      <c r="G37" s="15" t="s">
        <v>63</v>
      </c>
      <c r="H37" s="16">
        <v>132700845.39</v>
      </c>
      <c r="I37" s="16">
        <v>0</v>
      </c>
      <c r="J37" s="16">
        <v>114397280.51000001</v>
      </c>
      <c r="K37" s="16">
        <v>16</v>
      </c>
      <c r="L37" s="21">
        <v>18303564.879999999</v>
      </c>
    </row>
    <row r="38" spans="1:12" ht="13.5" thickBot="1" x14ac:dyDescent="0.25">
      <c r="A38" s="17">
        <v>29</v>
      </c>
      <c r="B38" s="15" t="s">
        <v>131</v>
      </c>
      <c r="C38" s="15" t="s">
        <v>23</v>
      </c>
      <c r="D38" s="15" t="s">
        <v>132</v>
      </c>
      <c r="E38" s="15" t="s">
        <v>133</v>
      </c>
      <c r="F38" s="15" t="s">
        <v>92</v>
      </c>
      <c r="G38" s="15" t="s">
        <v>93</v>
      </c>
      <c r="H38" s="16">
        <v>451012961.14999998</v>
      </c>
      <c r="I38" s="16">
        <v>451012961.14999998</v>
      </c>
      <c r="J38" s="16">
        <v>0</v>
      </c>
      <c r="K38" s="16">
        <v>0</v>
      </c>
      <c r="L38" s="21">
        <v>0</v>
      </c>
    </row>
    <row r="39" spans="1:12" ht="13.5" thickBot="1" x14ac:dyDescent="0.25">
      <c r="A39" s="17">
        <v>30</v>
      </c>
      <c r="B39" s="15" t="s">
        <v>131</v>
      </c>
      <c r="C39" s="15" t="s">
        <v>23</v>
      </c>
      <c r="D39" s="15" t="s">
        <v>134</v>
      </c>
      <c r="E39" s="15" t="s">
        <v>135</v>
      </c>
      <c r="F39" s="15" t="s">
        <v>80</v>
      </c>
      <c r="G39" s="15" t="s">
        <v>81</v>
      </c>
      <c r="H39" s="16">
        <v>117270850.3</v>
      </c>
      <c r="I39" s="16">
        <v>49669800</v>
      </c>
      <c r="J39" s="16">
        <v>58276767.5</v>
      </c>
      <c r="K39" s="16">
        <v>16</v>
      </c>
      <c r="L39" s="21">
        <v>9324282.8000000007</v>
      </c>
    </row>
    <row r="40" spans="1:12" ht="13.5" thickBot="1" x14ac:dyDescent="0.25">
      <c r="A40" s="17">
        <v>31</v>
      </c>
      <c r="B40" s="15" t="s">
        <v>131</v>
      </c>
      <c r="C40" s="15" t="s">
        <v>23</v>
      </c>
      <c r="D40" s="15" t="s">
        <v>136</v>
      </c>
      <c r="E40" s="15" t="s">
        <v>137</v>
      </c>
      <c r="F40" s="15" t="s">
        <v>138</v>
      </c>
      <c r="G40" s="15" t="s">
        <v>139</v>
      </c>
      <c r="H40" s="16">
        <v>26260760.699999999</v>
      </c>
      <c r="I40" s="16">
        <v>26260760.699999999</v>
      </c>
      <c r="J40" s="16">
        <v>0</v>
      </c>
      <c r="K40" s="16">
        <v>0</v>
      </c>
      <c r="L40" s="21">
        <v>0</v>
      </c>
    </row>
    <row r="41" spans="1:12" ht="13.5" thickBot="1" x14ac:dyDescent="0.25">
      <c r="A41" s="17">
        <v>32</v>
      </c>
      <c r="B41" s="15" t="s">
        <v>140</v>
      </c>
      <c r="C41" s="15" t="s">
        <v>23</v>
      </c>
      <c r="D41" s="15" t="s">
        <v>141</v>
      </c>
      <c r="E41" s="15" t="s">
        <v>142</v>
      </c>
      <c r="F41" s="15" t="s">
        <v>143</v>
      </c>
      <c r="G41" s="15" t="s">
        <v>144</v>
      </c>
      <c r="H41" s="16">
        <v>236400000.18000001</v>
      </c>
      <c r="I41" s="16">
        <v>0</v>
      </c>
      <c r="J41" s="16">
        <v>203793103.59999999</v>
      </c>
      <c r="K41" s="16">
        <v>16</v>
      </c>
      <c r="L41" s="21">
        <v>32606896.579999998</v>
      </c>
    </row>
    <row r="42" spans="1:12" ht="13.5" thickBot="1" x14ac:dyDescent="0.25">
      <c r="A42" s="17">
        <v>33</v>
      </c>
      <c r="B42" s="15" t="s">
        <v>140</v>
      </c>
      <c r="C42" s="15" t="s">
        <v>23</v>
      </c>
      <c r="D42" s="15" t="s">
        <v>145</v>
      </c>
      <c r="E42" s="15" t="s">
        <v>146</v>
      </c>
      <c r="F42" s="15" t="s">
        <v>147</v>
      </c>
      <c r="G42" s="15" t="s">
        <v>148</v>
      </c>
      <c r="H42" s="16">
        <v>207589536.31</v>
      </c>
      <c r="I42" s="16">
        <v>0</v>
      </c>
      <c r="J42" s="16">
        <v>178956496.81999999</v>
      </c>
      <c r="K42" s="16">
        <v>16</v>
      </c>
      <c r="L42" s="21">
        <v>28633039.489999998</v>
      </c>
    </row>
    <row r="43" spans="1:12" ht="13.5" thickBot="1" x14ac:dyDescent="0.25">
      <c r="A43" s="17">
        <v>34</v>
      </c>
      <c r="B43" s="15" t="s">
        <v>140</v>
      </c>
      <c r="C43" s="15" t="s">
        <v>23</v>
      </c>
      <c r="D43" s="15" t="s">
        <v>149</v>
      </c>
      <c r="E43" s="15" t="s">
        <v>150</v>
      </c>
      <c r="F43" s="15" t="s">
        <v>101</v>
      </c>
      <c r="G43" s="15" t="s">
        <v>102</v>
      </c>
      <c r="H43" s="16">
        <v>15280000</v>
      </c>
      <c r="I43" s="16">
        <v>15280000</v>
      </c>
      <c r="J43" s="16">
        <v>0</v>
      </c>
      <c r="K43" s="16">
        <v>0</v>
      </c>
      <c r="L43" s="21">
        <v>0</v>
      </c>
    </row>
    <row r="44" spans="1:12" ht="13.5" thickBot="1" x14ac:dyDescent="0.25">
      <c r="A44" s="17">
        <v>35</v>
      </c>
      <c r="B44" s="15" t="s">
        <v>140</v>
      </c>
      <c r="C44" s="15" t="s">
        <v>23</v>
      </c>
      <c r="D44" s="15" t="s">
        <v>151</v>
      </c>
      <c r="E44" s="15" t="s">
        <v>152</v>
      </c>
      <c r="F44" s="15" t="s">
        <v>153</v>
      </c>
      <c r="G44" s="15" t="s">
        <v>154</v>
      </c>
      <c r="H44" s="16">
        <v>332972989.09000003</v>
      </c>
      <c r="I44" s="16">
        <v>0</v>
      </c>
      <c r="J44" s="16">
        <v>287045680.25</v>
      </c>
      <c r="K44" s="16">
        <v>16</v>
      </c>
      <c r="L44" s="21">
        <v>45927308.840000004</v>
      </c>
    </row>
    <row r="45" spans="1:12" ht="13.5" thickBot="1" x14ac:dyDescent="0.25">
      <c r="A45" s="17">
        <v>36</v>
      </c>
      <c r="B45" s="15" t="s">
        <v>155</v>
      </c>
      <c r="C45" s="15" t="s">
        <v>23</v>
      </c>
      <c r="D45" s="15" t="s">
        <v>156</v>
      </c>
      <c r="E45" s="15" t="s">
        <v>157</v>
      </c>
      <c r="F45" s="15" t="s">
        <v>31</v>
      </c>
      <c r="G45" s="15" t="s">
        <v>32</v>
      </c>
      <c r="H45" s="16">
        <v>291475233.08999997</v>
      </c>
      <c r="I45" s="16">
        <v>291475233.08999997</v>
      </c>
      <c r="J45" s="16">
        <v>0</v>
      </c>
      <c r="K45" s="16">
        <v>0</v>
      </c>
      <c r="L45" s="21">
        <v>0</v>
      </c>
    </row>
    <row r="46" spans="1:12" ht="13.5" thickBot="1" x14ac:dyDescent="0.25">
      <c r="A46" s="17">
        <v>37</v>
      </c>
      <c r="B46" s="15" t="s">
        <v>155</v>
      </c>
      <c r="C46" s="15" t="s">
        <v>23</v>
      </c>
      <c r="D46" s="15" t="s">
        <v>158</v>
      </c>
      <c r="E46" s="15" t="s">
        <v>159</v>
      </c>
      <c r="F46" s="15" t="s">
        <v>160</v>
      </c>
      <c r="G46" s="15" t="s">
        <v>161</v>
      </c>
      <c r="H46" s="16">
        <v>160016579.40000001</v>
      </c>
      <c r="I46" s="16">
        <v>160016579.40000001</v>
      </c>
      <c r="J46" s="16">
        <v>0</v>
      </c>
      <c r="K46" s="16">
        <v>0</v>
      </c>
      <c r="L46" s="21">
        <v>0</v>
      </c>
    </row>
    <row r="47" spans="1:12" ht="13.5" thickBot="1" x14ac:dyDescent="0.25">
      <c r="A47" s="17">
        <v>38</v>
      </c>
      <c r="B47" s="15" t="s">
        <v>155</v>
      </c>
      <c r="C47" s="15" t="s">
        <v>23</v>
      </c>
      <c r="D47" s="15" t="s">
        <v>162</v>
      </c>
      <c r="E47" s="15" t="s">
        <v>163</v>
      </c>
      <c r="F47" s="15" t="s">
        <v>138</v>
      </c>
      <c r="G47" s="15" t="s">
        <v>139</v>
      </c>
      <c r="H47" s="16">
        <v>25349176.129999999</v>
      </c>
      <c r="I47" s="16">
        <v>25349176.129999999</v>
      </c>
      <c r="J47" s="16">
        <v>0</v>
      </c>
      <c r="K47" s="16">
        <v>0</v>
      </c>
      <c r="L47" s="21">
        <v>0</v>
      </c>
    </row>
    <row r="48" spans="1:12" ht="13.5" thickBot="1" x14ac:dyDescent="0.25">
      <c r="A48" s="17">
        <v>39</v>
      </c>
      <c r="B48" s="15" t="s">
        <v>164</v>
      </c>
      <c r="C48" s="15" t="s">
        <v>23</v>
      </c>
      <c r="D48" s="15" t="s">
        <v>165</v>
      </c>
      <c r="E48" s="15" t="s">
        <v>166</v>
      </c>
      <c r="F48" s="15" t="s">
        <v>54</v>
      </c>
      <c r="G48" s="15" t="s">
        <v>55</v>
      </c>
      <c r="H48" s="16">
        <v>988497896.49000001</v>
      </c>
      <c r="I48" s="16">
        <v>988497896.49000001</v>
      </c>
      <c r="J48" s="16">
        <v>0</v>
      </c>
      <c r="K48" s="16">
        <v>0</v>
      </c>
      <c r="L48" s="21">
        <v>0</v>
      </c>
    </row>
    <row r="49" spans="1:12" ht="13.5" thickBot="1" x14ac:dyDescent="0.25">
      <c r="A49" s="17">
        <v>40</v>
      </c>
      <c r="B49" s="15" t="s">
        <v>164</v>
      </c>
      <c r="C49" s="15" t="s">
        <v>23</v>
      </c>
      <c r="D49" s="15" t="s">
        <v>167</v>
      </c>
      <c r="E49" s="15" t="s">
        <v>168</v>
      </c>
      <c r="F49" s="15" t="s">
        <v>115</v>
      </c>
      <c r="G49" s="15" t="s">
        <v>116</v>
      </c>
      <c r="H49" s="16">
        <v>19314000</v>
      </c>
      <c r="I49" s="16">
        <v>0</v>
      </c>
      <c r="J49" s="16">
        <v>16650000</v>
      </c>
      <c r="K49" s="16">
        <v>16</v>
      </c>
      <c r="L49" s="21">
        <v>2664000</v>
      </c>
    </row>
    <row r="50" spans="1:12" ht="13.5" thickBot="1" x14ac:dyDescent="0.25">
      <c r="A50" s="17">
        <v>41</v>
      </c>
      <c r="B50" s="15" t="s">
        <v>164</v>
      </c>
      <c r="C50" s="15" t="s">
        <v>23</v>
      </c>
      <c r="D50" s="15" t="s">
        <v>169</v>
      </c>
      <c r="E50" s="15" t="s">
        <v>170</v>
      </c>
      <c r="F50" s="15" t="s">
        <v>171</v>
      </c>
      <c r="G50" s="15" t="s">
        <v>172</v>
      </c>
      <c r="H50" s="16">
        <v>126953526.66000001</v>
      </c>
      <c r="I50" s="16">
        <v>0</v>
      </c>
      <c r="J50" s="16">
        <v>109442695.40000001</v>
      </c>
      <c r="K50" s="16">
        <v>16</v>
      </c>
      <c r="L50" s="21">
        <v>17510831.260000002</v>
      </c>
    </row>
    <row r="51" spans="1:12" ht="13.5" thickBot="1" x14ac:dyDescent="0.25">
      <c r="A51" s="17">
        <v>42</v>
      </c>
      <c r="B51" s="15" t="s">
        <v>164</v>
      </c>
      <c r="C51" s="15" t="s">
        <v>23</v>
      </c>
      <c r="D51" s="15" t="s">
        <v>173</v>
      </c>
      <c r="E51" s="15" t="s">
        <v>174</v>
      </c>
      <c r="F51" s="15" t="s">
        <v>80</v>
      </c>
      <c r="G51" s="15" t="s">
        <v>81</v>
      </c>
      <c r="H51" s="16">
        <v>71886000</v>
      </c>
      <c r="I51" s="16">
        <v>71886000</v>
      </c>
      <c r="J51" s="16">
        <v>0</v>
      </c>
      <c r="K51" s="16">
        <v>0</v>
      </c>
      <c r="L51" s="21">
        <v>0</v>
      </c>
    </row>
    <row r="52" spans="1:12" ht="13.5" thickBot="1" x14ac:dyDescent="0.25">
      <c r="A52" s="17">
        <v>43</v>
      </c>
      <c r="B52" s="15" t="s">
        <v>164</v>
      </c>
      <c r="C52" s="15" t="s">
        <v>23</v>
      </c>
      <c r="D52" s="15" t="s">
        <v>175</v>
      </c>
      <c r="E52" s="15" t="s">
        <v>176</v>
      </c>
      <c r="F52" s="15" t="s">
        <v>177</v>
      </c>
      <c r="G52" s="15" t="s">
        <v>178</v>
      </c>
      <c r="H52" s="16">
        <v>38000000</v>
      </c>
      <c r="I52" s="16">
        <v>38000000</v>
      </c>
      <c r="J52" s="16">
        <v>0</v>
      </c>
      <c r="K52" s="16">
        <v>0</v>
      </c>
      <c r="L52" s="21">
        <v>0</v>
      </c>
    </row>
    <row r="53" spans="1:12" ht="13.5" thickBot="1" x14ac:dyDescent="0.25">
      <c r="A53" s="17">
        <v>44</v>
      </c>
      <c r="B53" s="15" t="s">
        <v>164</v>
      </c>
      <c r="C53" s="15" t="s">
        <v>23</v>
      </c>
      <c r="D53" s="15" t="s">
        <v>179</v>
      </c>
      <c r="E53" s="15" t="s">
        <v>180</v>
      </c>
      <c r="F53" s="15" t="s">
        <v>181</v>
      </c>
      <c r="G53" s="15" t="s">
        <v>182</v>
      </c>
      <c r="H53" s="16">
        <v>225632400.91999999</v>
      </c>
      <c r="I53" s="16">
        <v>0</v>
      </c>
      <c r="J53" s="16">
        <v>194510690.44999999</v>
      </c>
      <c r="K53" s="16">
        <v>16</v>
      </c>
      <c r="L53" s="21">
        <v>31121710.469999999</v>
      </c>
    </row>
    <row r="54" spans="1:12" ht="13.5" thickBot="1" x14ac:dyDescent="0.25">
      <c r="A54" s="17">
        <v>45</v>
      </c>
      <c r="B54" s="15" t="s">
        <v>164</v>
      </c>
      <c r="C54" s="15" t="s">
        <v>23</v>
      </c>
      <c r="D54" s="15" t="s">
        <v>183</v>
      </c>
      <c r="E54" s="15" t="s">
        <v>184</v>
      </c>
      <c r="F54" s="15" t="s">
        <v>185</v>
      </c>
      <c r="G54" s="15" t="s">
        <v>186</v>
      </c>
      <c r="H54" s="16">
        <v>163209686.22999999</v>
      </c>
      <c r="I54" s="16">
        <v>163209686.22999999</v>
      </c>
      <c r="J54" s="16">
        <v>0</v>
      </c>
      <c r="K54" s="16">
        <v>0</v>
      </c>
      <c r="L54" s="21">
        <v>0</v>
      </c>
    </row>
    <row r="55" spans="1:12" ht="13.5" thickBot="1" x14ac:dyDescent="0.25">
      <c r="A55" s="17">
        <v>46</v>
      </c>
      <c r="B55" s="15" t="s">
        <v>164</v>
      </c>
      <c r="C55" s="15" t="s">
        <v>23</v>
      </c>
      <c r="D55" s="15" t="s">
        <v>187</v>
      </c>
      <c r="E55" s="15" t="s">
        <v>188</v>
      </c>
      <c r="F55" s="15" t="s">
        <v>106</v>
      </c>
      <c r="G55" s="15" t="s">
        <v>107</v>
      </c>
      <c r="H55" s="16">
        <v>282564030.56</v>
      </c>
      <c r="I55" s="16">
        <v>282564030.56</v>
      </c>
      <c r="J55" s="16">
        <v>0</v>
      </c>
      <c r="K55" s="16">
        <v>0</v>
      </c>
      <c r="L55" s="21">
        <v>0</v>
      </c>
    </row>
    <row r="56" spans="1:12" ht="13.5" thickBot="1" x14ac:dyDescent="0.25">
      <c r="A56" s="17">
        <v>47</v>
      </c>
      <c r="B56" s="15" t="s">
        <v>189</v>
      </c>
      <c r="C56" s="15" t="s">
        <v>23</v>
      </c>
      <c r="D56" s="15" t="s">
        <v>190</v>
      </c>
      <c r="E56" s="15" t="s">
        <v>191</v>
      </c>
      <c r="F56" s="15" t="s">
        <v>31</v>
      </c>
      <c r="G56" s="15" t="s">
        <v>32</v>
      </c>
      <c r="H56" s="16">
        <v>5459757.8700000001</v>
      </c>
      <c r="I56" s="16">
        <v>5459757.8700000001</v>
      </c>
      <c r="J56" s="16">
        <v>0</v>
      </c>
      <c r="K56" s="16">
        <v>0</v>
      </c>
      <c r="L56" s="21">
        <v>0</v>
      </c>
    </row>
    <row r="57" spans="1:12" ht="13.5" thickBot="1" x14ac:dyDescent="0.25">
      <c r="A57" s="17">
        <v>48</v>
      </c>
      <c r="B57" s="15" t="s">
        <v>189</v>
      </c>
      <c r="C57" s="15" t="s">
        <v>23</v>
      </c>
      <c r="D57" s="15" t="s">
        <v>192</v>
      </c>
      <c r="E57" s="15" t="s">
        <v>193</v>
      </c>
      <c r="F57" s="15" t="s">
        <v>31</v>
      </c>
      <c r="G57" s="15" t="s">
        <v>32</v>
      </c>
      <c r="H57" s="16">
        <v>14052538.23</v>
      </c>
      <c r="I57" s="16">
        <v>14052538.23</v>
      </c>
      <c r="J57" s="16">
        <v>0</v>
      </c>
      <c r="K57" s="16">
        <v>0</v>
      </c>
      <c r="L57" s="21">
        <v>0</v>
      </c>
    </row>
    <row r="58" spans="1:12" ht="13.5" thickBot="1" x14ac:dyDescent="0.25">
      <c r="A58" s="17">
        <v>49</v>
      </c>
      <c r="B58" s="15" t="s">
        <v>189</v>
      </c>
      <c r="C58" s="15" t="s">
        <v>23</v>
      </c>
      <c r="D58" s="15" t="s">
        <v>194</v>
      </c>
      <c r="E58" s="15" t="s">
        <v>195</v>
      </c>
      <c r="F58" s="15" t="s">
        <v>101</v>
      </c>
      <c r="G58" s="15" t="s">
        <v>102</v>
      </c>
      <c r="H58" s="16">
        <v>15047000</v>
      </c>
      <c r="I58" s="16">
        <v>15047000</v>
      </c>
      <c r="J58" s="16">
        <v>0</v>
      </c>
      <c r="K58" s="16">
        <v>0</v>
      </c>
      <c r="L58" s="21">
        <v>0</v>
      </c>
    </row>
    <row r="59" spans="1:12" ht="13.5" thickBot="1" x14ac:dyDescent="0.25">
      <c r="A59" s="17">
        <v>50</v>
      </c>
      <c r="B59" s="15" t="s">
        <v>189</v>
      </c>
      <c r="C59" s="15" t="s">
        <v>23</v>
      </c>
      <c r="D59" s="15" t="s">
        <v>196</v>
      </c>
      <c r="E59" s="15" t="s">
        <v>197</v>
      </c>
      <c r="F59" s="15" t="s">
        <v>123</v>
      </c>
      <c r="G59" s="15" t="s">
        <v>124</v>
      </c>
      <c r="H59" s="16">
        <v>816353935.05999994</v>
      </c>
      <c r="I59" s="16">
        <v>593144548.04999995</v>
      </c>
      <c r="J59" s="16">
        <v>192421885.35000002</v>
      </c>
      <c r="K59" s="16">
        <v>16</v>
      </c>
      <c r="L59" s="21">
        <v>30787501.66</v>
      </c>
    </row>
    <row r="60" spans="1:12" ht="13.5" thickBot="1" x14ac:dyDescent="0.25">
      <c r="A60" s="17">
        <v>51</v>
      </c>
      <c r="B60" s="15" t="s">
        <v>189</v>
      </c>
      <c r="C60" s="15" t="s">
        <v>23</v>
      </c>
      <c r="D60" s="15" t="s">
        <v>198</v>
      </c>
      <c r="E60" s="15" t="s">
        <v>199</v>
      </c>
      <c r="F60" s="15" t="s">
        <v>200</v>
      </c>
      <c r="G60" s="15" t="s">
        <v>201</v>
      </c>
      <c r="H60" s="16">
        <v>413839080.53000003</v>
      </c>
      <c r="I60" s="16">
        <v>201837162.96000001</v>
      </c>
      <c r="J60" s="16">
        <v>182760273.77000001</v>
      </c>
      <c r="K60" s="16">
        <v>16</v>
      </c>
      <c r="L60" s="21">
        <v>29241643.800000001</v>
      </c>
    </row>
    <row r="61" spans="1:12" ht="13.5" thickBot="1" x14ac:dyDescent="0.25">
      <c r="A61" s="17">
        <v>52</v>
      </c>
      <c r="B61" s="15" t="s">
        <v>189</v>
      </c>
      <c r="C61" s="15" t="s">
        <v>23</v>
      </c>
      <c r="D61" s="15" t="s">
        <v>202</v>
      </c>
      <c r="E61" s="15" t="s">
        <v>203</v>
      </c>
      <c r="F61" s="15" t="s">
        <v>153</v>
      </c>
      <c r="G61" s="15" t="s">
        <v>154</v>
      </c>
      <c r="H61" s="16">
        <v>267011238.90000001</v>
      </c>
      <c r="I61" s="16">
        <v>0</v>
      </c>
      <c r="J61" s="16">
        <v>230182102.5</v>
      </c>
      <c r="K61" s="16">
        <v>16</v>
      </c>
      <c r="L61" s="21">
        <v>36829136.399999999</v>
      </c>
    </row>
    <row r="62" spans="1:12" ht="13.5" thickBot="1" x14ac:dyDescent="0.25">
      <c r="A62" s="17">
        <v>53</v>
      </c>
      <c r="B62" s="15" t="s">
        <v>189</v>
      </c>
      <c r="C62" s="15" t="s">
        <v>36</v>
      </c>
      <c r="D62" s="15" t="s">
        <v>204</v>
      </c>
      <c r="E62" s="15" t="s">
        <v>205</v>
      </c>
      <c r="F62" s="15" t="s">
        <v>31</v>
      </c>
      <c r="G62" s="15" t="s">
        <v>32</v>
      </c>
      <c r="H62" s="16">
        <v>-528566.81000000006</v>
      </c>
      <c r="I62" s="16">
        <v>-528566.81000000006</v>
      </c>
      <c r="J62" s="16">
        <v>0</v>
      </c>
      <c r="K62" s="16">
        <v>0</v>
      </c>
      <c r="L62" s="21">
        <v>0</v>
      </c>
    </row>
    <row r="63" spans="1:12" ht="13.5" thickBot="1" x14ac:dyDescent="0.25">
      <c r="A63" s="17">
        <v>54</v>
      </c>
      <c r="B63" s="15" t="s">
        <v>206</v>
      </c>
      <c r="C63" s="15" t="s">
        <v>23</v>
      </c>
      <c r="D63" s="15" t="s">
        <v>207</v>
      </c>
      <c r="E63" s="15" t="s">
        <v>208</v>
      </c>
      <c r="F63" s="15" t="s">
        <v>200</v>
      </c>
      <c r="G63" s="15" t="s">
        <v>201</v>
      </c>
      <c r="H63" s="16">
        <v>105273663.02</v>
      </c>
      <c r="I63" s="16">
        <v>0</v>
      </c>
      <c r="J63" s="16">
        <v>90753157.780000001</v>
      </c>
      <c r="K63" s="16">
        <v>16</v>
      </c>
      <c r="L63" s="21">
        <v>14520505.24</v>
      </c>
    </row>
    <row r="64" spans="1:12" ht="13.5" thickBot="1" x14ac:dyDescent="0.25">
      <c r="A64" s="17">
        <v>55</v>
      </c>
      <c r="B64" s="15" t="s">
        <v>206</v>
      </c>
      <c r="C64" s="15" t="s">
        <v>23</v>
      </c>
      <c r="D64" s="15" t="s">
        <v>209</v>
      </c>
      <c r="E64" s="15" t="s">
        <v>210</v>
      </c>
      <c r="F64" s="15" t="s">
        <v>211</v>
      </c>
      <c r="G64" s="15" t="s">
        <v>212</v>
      </c>
      <c r="H64" s="16">
        <v>119023889.64</v>
      </c>
      <c r="I64" s="16">
        <v>0</v>
      </c>
      <c r="J64" s="16">
        <v>102606801.41</v>
      </c>
      <c r="K64" s="16">
        <v>16</v>
      </c>
      <c r="L64" s="21">
        <v>16417088.23</v>
      </c>
    </row>
    <row r="65" spans="1:12" ht="13.5" thickBot="1" x14ac:dyDescent="0.25">
      <c r="A65" s="17">
        <v>56</v>
      </c>
      <c r="B65" s="15" t="s">
        <v>206</v>
      </c>
      <c r="C65" s="15" t="s">
        <v>23</v>
      </c>
      <c r="D65" s="15" t="s">
        <v>213</v>
      </c>
      <c r="E65" s="15" t="s">
        <v>214</v>
      </c>
      <c r="F65" s="15" t="s">
        <v>211</v>
      </c>
      <c r="G65" s="15" t="s">
        <v>212</v>
      </c>
      <c r="H65" s="16">
        <v>64158827.579999998</v>
      </c>
      <c r="I65" s="16">
        <v>0</v>
      </c>
      <c r="J65" s="16">
        <v>55309334.119999997</v>
      </c>
      <c r="K65" s="16">
        <v>16</v>
      </c>
      <c r="L65" s="21">
        <v>8849493.4600000009</v>
      </c>
    </row>
    <row r="66" spans="1:12" ht="13.5" thickBot="1" x14ac:dyDescent="0.25">
      <c r="A66" s="17">
        <v>57</v>
      </c>
      <c r="B66" s="15" t="s">
        <v>215</v>
      </c>
      <c r="C66" s="15" t="s">
        <v>23</v>
      </c>
      <c r="D66" s="15" t="s">
        <v>216</v>
      </c>
      <c r="E66" s="15" t="s">
        <v>217</v>
      </c>
      <c r="F66" s="15" t="s">
        <v>218</v>
      </c>
      <c r="G66" s="15" t="s">
        <v>219</v>
      </c>
      <c r="H66" s="16">
        <v>881694723.96000004</v>
      </c>
      <c r="I66" s="16">
        <v>881694723.96000004</v>
      </c>
      <c r="J66" s="16">
        <v>0</v>
      </c>
      <c r="K66" s="16">
        <v>0</v>
      </c>
      <c r="L66" s="21">
        <v>0</v>
      </c>
    </row>
    <row r="67" spans="1:12" ht="13.5" thickBot="1" x14ac:dyDescent="0.25">
      <c r="A67" s="17">
        <v>58</v>
      </c>
      <c r="B67" s="15" t="s">
        <v>215</v>
      </c>
      <c r="C67" s="15" t="s">
        <v>23</v>
      </c>
      <c r="D67" s="15" t="s">
        <v>220</v>
      </c>
      <c r="E67" s="15" t="s">
        <v>221</v>
      </c>
      <c r="F67" s="15" t="s">
        <v>222</v>
      </c>
      <c r="G67" s="15" t="s">
        <v>223</v>
      </c>
      <c r="H67" s="16">
        <v>117924075</v>
      </c>
      <c r="I67" s="16">
        <v>117924075</v>
      </c>
      <c r="J67" s="16">
        <v>0</v>
      </c>
      <c r="K67" s="16">
        <v>0</v>
      </c>
      <c r="L67" s="21">
        <v>0</v>
      </c>
    </row>
    <row r="68" spans="1:12" ht="13.5" thickBot="1" x14ac:dyDescent="0.25">
      <c r="A68" s="17">
        <v>59</v>
      </c>
      <c r="B68" s="15" t="s">
        <v>215</v>
      </c>
      <c r="C68" s="15" t="s">
        <v>23</v>
      </c>
      <c r="D68" s="15" t="s">
        <v>224</v>
      </c>
      <c r="E68" s="15" t="s">
        <v>225</v>
      </c>
      <c r="F68" s="15" t="s">
        <v>226</v>
      </c>
      <c r="G68" s="15" t="s">
        <v>227</v>
      </c>
      <c r="H68" s="16">
        <v>480938782.62</v>
      </c>
      <c r="I68" s="16">
        <v>480938782.62</v>
      </c>
      <c r="J68" s="16">
        <v>0</v>
      </c>
      <c r="K68" s="16">
        <v>0</v>
      </c>
      <c r="L68" s="21">
        <v>0</v>
      </c>
    </row>
    <row r="69" spans="1:12" ht="13.5" thickBot="1" x14ac:dyDescent="0.25">
      <c r="A69" s="17">
        <v>60</v>
      </c>
      <c r="B69" s="15" t="s">
        <v>215</v>
      </c>
      <c r="C69" s="15" t="s">
        <v>23</v>
      </c>
      <c r="D69" s="15" t="s">
        <v>228</v>
      </c>
      <c r="E69" s="15" t="s">
        <v>229</v>
      </c>
      <c r="F69" s="15" t="s">
        <v>153</v>
      </c>
      <c r="G69" s="15" t="s">
        <v>154</v>
      </c>
      <c r="H69" s="16">
        <v>377321728.84999996</v>
      </c>
      <c r="I69" s="16">
        <v>0</v>
      </c>
      <c r="J69" s="16">
        <v>325277352.45999998</v>
      </c>
      <c r="K69" s="16">
        <v>16</v>
      </c>
      <c r="L69" s="21">
        <v>52044376.390000001</v>
      </c>
    </row>
    <row r="70" spans="1:12" ht="13.5" thickBot="1" x14ac:dyDescent="0.25">
      <c r="A70" s="17">
        <v>61</v>
      </c>
      <c r="B70" s="15" t="s">
        <v>215</v>
      </c>
      <c r="C70" s="15" t="s">
        <v>36</v>
      </c>
      <c r="D70" s="15" t="s">
        <v>230</v>
      </c>
      <c r="E70" s="15" t="s">
        <v>231</v>
      </c>
      <c r="F70" s="15" t="s">
        <v>153</v>
      </c>
      <c r="G70" s="15" t="s">
        <v>154</v>
      </c>
      <c r="H70" s="16">
        <v>-22262643.359999999</v>
      </c>
      <c r="I70" s="16">
        <v>0</v>
      </c>
      <c r="J70" s="16">
        <v>-19191933.93</v>
      </c>
      <c r="K70" s="16">
        <v>16</v>
      </c>
      <c r="L70" s="21">
        <v>-3070709.43</v>
      </c>
    </row>
    <row r="71" spans="1:12" ht="13.5" thickBot="1" x14ac:dyDescent="0.25">
      <c r="A71" s="17">
        <v>62</v>
      </c>
      <c r="B71" s="15" t="s">
        <v>232</v>
      </c>
      <c r="C71" s="15" t="s">
        <v>23</v>
      </c>
      <c r="D71" s="15" t="s">
        <v>233</v>
      </c>
      <c r="E71" s="15" t="s">
        <v>234</v>
      </c>
      <c r="F71" s="15" t="s">
        <v>235</v>
      </c>
      <c r="G71" s="15" t="s">
        <v>236</v>
      </c>
      <c r="H71" s="16">
        <v>59172461.859999999</v>
      </c>
      <c r="I71" s="16">
        <v>0</v>
      </c>
      <c r="J71" s="16">
        <v>51010742.979999997</v>
      </c>
      <c r="K71" s="16">
        <v>16</v>
      </c>
      <c r="L71" s="21">
        <v>8161718.8799999999</v>
      </c>
    </row>
    <row r="72" spans="1:12" ht="13.5" thickBot="1" x14ac:dyDescent="0.25">
      <c r="A72" s="17">
        <v>63</v>
      </c>
      <c r="B72" s="15" t="s">
        <v>232</v>
      </c>
      <c r="C72" s="15" t="s">
        <v>23</v>
      </c>
      <c r="D72" s="15" t="s">
        <v>237</v>
      </c>
      <c r="E72" s="15" t="s">
        <v>238</v>
      </c>
      <c r="F72" s="15" t="s">
        <v>85</v>
      </c>
      <c r="G72" s="15" t="s">
        <v>86</v>
      </c>
      <c r="H72" s="16">
        <v>429247096.15999997</v>
      </c>
      <c r="I72" s="16">
        <v>0</v>
      </c>
      <c r="J72" s="16">
        <v>370040600.13999999</v>
      </c>
      <c r="K72" s="16">
        <v>16</v>
      </c>
      <c r="L72" s="21">
        <v>59206496.020000003</v>
      </c>
    </row>
    <row r="73" spans="1:12" ht="13.5" thickBot="1" x14ac:dyDescent="0.25">
      <c r="A73" s="17">
        <v>64</v>
      </c>
      <c r="B73" s="15" t="s">
        <v>239</v>
      </c>
      <c r="C73" s="15" t="s">
        <v>23</v>
      </c>
      <c r="D73" s="15" t="s">
        <v>240</v>
      </c>
      <c r="E73" s="15" t="s">
        <v>241</v>
      </c>
      <c r="F73" s="15" t="s">
        <v>242</v>
      </c>
      <c r="G73" s="15" t="s">
        <v>243</v>
      </c>
      <c r="H73" s="16">
        <v>41452600</v>
      </c>
      <c r="I73" s="16">
        <v>0</v>
      </c>
      <c r="J73" s="16">
        <v>35735000</v>
      </c>
      <c r="K73" s="16">
        <v>16</v>
      </c>
      <c r="L73" s="21">
        <v>5717600</v>
      </c>
    </row>
    <row r="74" spans="1:12" ht="13.5" thickBot="1" x14ac:dyDescent="0.25">
      <c r="A74" s="17">
        <v>65</v>
      </c>
      <c r="B74" s="15" t="s">
        <v>239</v>
      </c>
      <c r="C74" s="15" t="s">
        <v>23</v>
      </c>
      <c r="D74" s="15" t="s">
        <v>244</v>
      </c>
      <c r="E74" s="15" t="s">
        <v>245</v>
      </c>
      <c r="F74" s="15" t="s">
        <v>246</v>
      </c>
      <c r="G74" s="15" t="s">
        <v>247</v>
      </c>
      <c r="H74" s="16">
        <v>93329505.579999998</v>
      </c>
      <c r="I74" s="16">
        <v>0</v>
      </c>
      <c r="J74" s="16">
        <v>80456470.329999998</v>
      </c>
      <c r="K74" s="16">
        <v>16</v>
      </c>
      <c r="L74" s="21">
        <v>12873035.25</v>
      </c>
    </row>
    <row r="75" spans="1:12" ht="13.5" thickBot="1" x14ac:dyDescent="0.25">
      <c r="A75" s="17">
        <v>66</v>
      </c>
      <c r="B75" s="15" t="s">
        <v>239</v>
      </c>
      <c r="C75" s="15" t="s">
        <v>23</v>
      </c>
      <c r="D75" s="15" t="s">
        <v>248</v>
      </c>
      <c r="E75" s="15" t="s">
        <v>249</v>
      </c>
      <c r="F75" s="15" t="s">
        <v>31</v>
      </c>
      <c r="G75" s="15" t="s">
        <v>32</v>
      </c>
      <c r="H75" s="16">
        <v>438927120.84999996</v>
      </c>
      <c r="I75" s="16">
        <v>347867189.68000001</v>
      </c>
      <c r="J75" s="16">
        <v>78499940.659999967</v>
      </c>
      <c r="K75" s="16">
        <v>16</v>
      </c>
      <c r="L75" s="21">
        <v>12559990.51</v>
      </c>
    </row>
    <row r="76" spans="1:12" ht="13.5" thickBot="1" x14ac:dyDescent="0.25">
      <c r="A76" s="17">
        <v>67</v>
      </c>
      <c r="B76" s="15" t="s">
        <v>239</v>
      </c>
      <c r="C76" s="15" t="s">
        <v>23</v>
      </c>
      <c r="D76" s="15" t="s">
        <v>250</v>
      </c>
      <c r="E76" s="15" t="s">
        <v>251</v>
      </c>
      <c r="F76" s="15" t="s">
        <v>252</v>
      </c>
      <c r="G76" s="15" t="s">
        <v>253</v>
      </c>
      <c r="H76" s="16">
        <v>27937556</v>
      </c>
      <c r="I76" s="16">
        <v>0</v>
      </c>
      <c r="J76" s="16">
        <v>24084100</v>
      </c>
      <c r="K76" s="16">
        <v>16</v>
      </c>
      <c r="L76" s="21">
        <v>3853456</v>
      </c>
    </row>
    <row r="77" spans="1:12" ht="13.5" thickBot="1" x14ac:dyDescent="0.25">
      <c r="A77" s="17">
        <v>68</v>
      </c>
      <c r="B77" s="15" t="s">
        <v>239</v>
      </c>
      <c r="C77" s="15" t="s">
        <v>36</v>
      </c>
      <c r="D77" s="15" t="s">
        <v>254</v>
      </c>
      <c r="E77" s="15" t="s">
        <v>255</v>
      </c>
      <c r="F77" s="15" t="s">
        <v>200</v>
      </c>
      <c r="G77" s="15" t="s">
        <v>201</v>
      </c>
      <c r="H77" s="16">
        <v>-5263683.1399999997</v>
      </c>
      <c r="I77" s="16">
        <v>0</v>
      </c>
      <c r="J77" s="16">
        <v>-4537657.88</v>
      </c>
      <c r="K77" s="16">
        <v>16</v>
      </c>
      <c r="L77" s="21">
        <v>-726025.26</v>
      </c>
    </row>
    <row r="78" spans="1:12" ht="13.5" thickBot="1" x14ac:dyDescent="0.25">
      <c r="A78" s="17">
        <v>69</v>
      </c>
      <c r="B78" s="15" t="s">
        <v>256</v>
      </c>
      <c r="C78" s="15" t="s">
        <v>23</v>
      </c>
      <c r="D78" s="15" t="s">
        <v>257</v>
      </c>
      <c r="E78" s="15" t="s">
        <v>258</v>
      </c>
      <c r="F78" s="15" t="s">
        <v>259</v>
      </c>
      <c r="G78" s="15" t="s">
        <v>260</v>
      </c>
      <c r="H78" s="16">
        <v>119261538.46000001</v>
      </c>
      <c r="I78" s="16">
        <v>0</v>
      </c>
      <c r="J78" s="16">
        <v>102811671.09</v>
      </c>
      <c r="K78" s="16">
        <v>16</v>
      </c>
      <c r="L78" s="21">
        <v>16449867.369999999</v>
      </c>
    </row>
    <row r="79" spans="1:12" ht="13.5" thickBot="1" x14ac:dyDescent="0.25">
      <c r="A79" s="17">
        <v>70</v>
      </c>
      <c r="B79" s="15" t="s">
        <v>256</v>
      </c>
      <c r="C79" s="15" t="s">
        <v>23</v>
      </c>
      <c r="D79" s="15" t="s">
        <v>261</v>
      </c>
      <c r="E79" s="15" t="s">
        <v>262</v>
      </c>
      <c r="F79" s="15" t="s">
        <v>31</v>
      </c>
      <c r="G79" s="15" t="s">
        <v>32</v>
      </c>
      <c r="H79" s="16">
        <v>12755446.74</v>
      </c>
      <c r="I79" s="16">
        <v>12755446.74</v>
      </c>
      <c r="J79" s="16">
        <v>0</v>
      </c>
      <c r="K79" s="16">
        <v>0</v>
      </c>
      <c r="L79" s="21">
        <v>0</v>
      </c>
    </row>
    <row r="80" spans="1:12" ht="13.5" thickBot="1" x14ac:dyDescent="0.25">
      <c r="A80" s="17">
        <v>71</v>
      </c>
      <c r="B80" s="15" t="s">
        <v>256</v>
      </c>
      <c r="C80" s="15" t="s">
        <v>23</v>
      </c>
      <c r="D80" s="15" t="s">
        <v>263</v>
      </c>
      <c r="E80" s="15" t="s">
        <v>264</v>
      </c>
      <c r="F80" s="15" t="s">
        <v>80</v>
      </c>
      <c r="G80" s="15" t="s">
        <v>81</v>
      </c>
      <c r="H80" s="16">
        <v>126453088.97</v>
      </c>
      <c r="I80" s="16">
        <v>49917999.960000001</v>
      </c>
      <c r="J80" s="16">
        <v>65978525.009999998</v>
      </c>
      <c r="K80" s="16">
        <v>16</v>
      </c>
      <c r="L80" s="21">
        <v>10556564</v>
      </c>
    </row>
    <row r="81" spans="1:12" ht="13.5" thickBot="1" x14ac:dyDescent="0.25">
      <c r="A81" s="17">
        <v>72</v>
      </c>
      <c r="B81" s="15" t="s">
        <v>256</v>
      </c>
      <c r="C81" s="15" t="s">
        <v>23</v>
      </c>
      <c r="D81" s="15" t="s">
        <v>265</v>
      </c>
      <c r="E81" s="15" t="s">
        <v>266</v>
      </c>
      <c r="F81" s="15" t="s">
        <v>101</v>
      </c>
      <c r="G81" s="15" t="s">
        <v>102</v>
      </c>
      <c r="H81" s="16">
        <v>32040000</v>
      </c>
      <c r="I81" s="16">
        <v>32040000</v>
      </c>
      <c r="J81" s="16">
        <v>0</v>
      </c>
      <c r="K81" s="16">
        <v>0</v>
      </c>
      <c r="L81" s="21">
        <v>0</v>
      </c>
    </row>
    <row r="82" spans="1:12" ht="13.5" thickBot="1" x14ac:dyDescent="0.25">
      <c r="A82" s="17">
        <v>73</v>
      </c>
      <c r="B82" s="15" t="s">
        <v>256</v>
      </c>
      <c r="C82" s="15" t="s">
        <v>23</v>
      </c>
      <c r="D82" s="15" t="s">
        <v>267</v>
      </c>
      <c r="E82" s="15" t="s">
        <v>268</v>
      </c>
      <c r="F82" s="15" t="s">
        <v>269</v>
      </c>
      <c r="G82" s="15" t="s">
        <v>270</v>
      </c>
      <c r="H82" s="16">
        <v>78388200</v>
      </c>
      <c r="I82" s="16">
        <v>0</v>
      </c>
      <c r="J82" s="16">
        <v>67576034.480000004</v>
      </c>
      <c r="K82" s="16">
        <v>16</v>
      </c>
      <c r="L82" s="21">
        <v>10812165.52</v>
      </c>
    </row>
    <row r="83" spans="1:12" ht="13.5" thickBot="1" x14ac:dyDescent="0.25">
      <c r="A83" s="17">
        <v>74</v>
      </c>
      <c r="B83" s="15" t="s">
        <v>256</v>
      </c>
      <c r="C83" s="15" t="s">
        <v>23</v>
      </c>
      <c r="D83" s="15" t="s">
        <v>271</v>
      </c>
      <c r="E83" s="15" t="s">
        <v>272</v>
      </c>
      <c r="F83" s="15" t="s">
        <v>106</v>
      </c>
      <c r="G83" s="15" t="s">
        <v>107</v>
      </c>
      <c r="H83" s="16">
        <v>581429832.05999994</v>
      </c>
      <c r="I83" s="16">
        <v>581429832.05999994</v>
      </c>
      <c r="J83" s="16">
        <v>0</v>
      </c>
      <c r="K83" s="16">
        <v>0</v>
      </c>
      <c r="L83" s="21">
        <v>0</v>
      </c>
    </row>
    <row r="84" spans="1:12" ht="13.5" thickBot="1" x14ac:dyDescent="0.25">
      <c r="A84" s="17">
        <v>75</v>
      </c>
      <c r="B84" s="15" t="s">
        <v>273</v>
      </c>
      <c r="C84" s="15" t="s">
        <v>23</v>
      </c>
      <c r="D84" s="15" t="s">
        <v>274</v>
      </c>
      <c r="E84" s="15" t="s">
        <v>275</v>
      </c>
      <c r="F84" s="15" t="s">
        <v>276</v>
      </c>
      <c r="G84" s="15" t="s">
        <v>277</v>
      </c>
      <c r="H84" s="16">
        <v>170752000</v>
      </c>
      <c r="I84" s="16">
        <v>0</v>
      </c>
      <c r="J84" s="16">
        <v>147200000</v>
      </c>
      <c r="K84" s="16">
        <v>16</v>
      </c>
      <c r="L84" s="21">
        <v>23552000</v>
      </c>
    </row>
    <row r="85" spans="1:12" ht="13.5" thickBot="1" x14ac:dyDescent="0.25">
      <c r="A85" s="17">
        <v>76</v>
      </c>
      <c r="B85" s="15" t="s">
        <v>273</v>
      </c>
      <c r="C85" s="15" t="s">
        <v>23</v>
      </c>
      <c r="D85" s="15" t="s">
        <v>278</v>
      </c>
      <c r="E85" s="15" t="s">
        <v>279</v>
      </c>
      <c r="F85" s="15" t="s">
        <v>147</v>
      </c>
      <c r="G85" s="15" t="s">
        <v>148</v>
      </c>
      <c r="H85" s="16">
        <v>169106729.90000001</v>
      </c>
      <c r="I85" s="16">
        <v>0</v>
      </c>
      <c r="J85" s="16">
        <v>145781663.71000001</v>
      </c>
      <c r="K85" s="16">
        <v>16</v>
      </c>
      <c r="L85" s="21">
        <v>23325066.190000001</v>
      </c>
    </row>
    <row r="86" spans="1:12" ht="13.5" thickBot="1" x14ac:dyDescent="0.25">
      <c r="A86" s="17">
        <v>77</v>
      </c>
      <c r="B86" s="15" t="s">
        <v>273</v>
      </c>
      <c r="C86" s="15" t="s">
        <v>23</v>
      </c>
      <c r="D86" s="15" t="s">
        <v>280</v>
      </c>
      <c r="E86" s="15" t="s">
        <v>281</v>
      </c>
      <c r="F86" s="15" t="s">
        <v>39</v>
      </c>
      <c r="G86" s="15" t="s">
        <v>40</v>
      </c>
      <c r="H86" s="16">
        <v>40593866.359999999</v>
      </c>
      <c r="I86" s="16">
        <v>0</v>
      </c>
      <c r="J86" s="16">
        <v>34994712.380000003</v>
      </c>
      <c r="K86" s="16">
        <v>16</v>
      </c>
      <c r="L86" s="21">
        <v>5599153.9800000004</v>
      </c>
    </row>
    <row r="87" spans="1:12" ht="13.5" thickBot="1" x14ac:dyDescent="0.25">
      <c r="A87" s="17">
        <v>78</v>
      </c>
      <c r="B87" s="15" t="s">
        <v>273</v>
      </c>
      <c r="C87" s="15" t="s">
        <v>23</v>
      </c>
      <c r="D87" s="15" t="s">
        <v>282</v>
      </c>
      <c r="E87" s="15" t="s">
        <v>283</v>
      </c>
      <c r="F87" s="15" t="s">
        <v>123</v>
      </c>
      <c r="G87" s="15" t="s">
        <v>124</v>
      </c>
      <c r="H87" s="16">
        <v>733467911.70000005</v>
      </c>
      <c r="I87" s="16">
        <v>619413048</v>
      </c>
      <c r="J87" s="16">
        <v>98323158.360000014</v>
      </c>
      <c r="K87" s="16">
        <v>16</v>
      </c>
      <c r="L87" s="21">
        <v>15731705.34</v>
      </c>
    </row>
    <row r="88" spans="1:12" ht="13.5" thickBot="1" x14ac:dyDescent="0.25">
      <c r="A88" s="17">
        <v>79</v>
      </c>
      <c r="B88" s="15" t="s">
        <v>273</v>
      </c>
      <c r="C88" s="15" t="s">
        <v>23</v>
      </c>
      <c r="D88" s="15" t="s">
        <v>284</v>
      </c>
      <c r="E88" s="15" t="s">
        <v>285</v>
      </c>
      <c r="F88" s="15" t="s">
        <v>123</v>
      </c>
      <c r="G88" s="15" t="s">
        <v>124</v>
      </c>
      <c r="H88" s="16">
        <v>153986627.88</v>
      </c>
      <c r="I88" s="16">
        <v>0</v>
      </c>
      <c r="J88" s="16">
        <v>132747093</v>
      </c>
      <c r="K88" s="16">
        <v>16</v>
      </c>
      <c r="L88" s="21">
        <v>21239534.879999999</v>
      </c>
    </row>
    <row r="89" spans="1:12" ht="13.5" thickBot="1" x14ac:dyDescent="0.25">
      <c r="A89" s="17">
        <v>80</v>
      </c>
      <c r="B89" s="15" t="s">
        <v>273</v>
      </c>
      <c r="C89" s="15" t="s">
        <v>23</v>
      </c>
      <c r="D89" s="15" t="s">
        <v>286</v>
      </c>
      <c r="E89" s="15" t="s">
        <v>287</v>
      </c>
      <c r="F89" s="15" t="s">
        <v>211</v>
      </c>
      <c r="G89" s="15" t="s">
        <v>212</v>
      </c>
      <c r="H89" s="16">
        <v>264496578.19</v>
      </c>
      <c r="I89" s="16">
        <v>0</v>
      </c>
      <c r="J89" s="16">
        <v>228014291.53999999</v>
      </c>
      <c r="K89" s="16">
        <v>16</v>
      </c>
      <c r="L89" s="21">
        <v>36482286.649999999</v>
      </c>
    </row>
    <row r="90" spans="1:12" ht="13.5" thickBot="1" x14ac:dyDescent="0.25">
      <c r="A90" s="17">
        <v>81</v>
      </c>
      <c r="B90" s="15" t="s">
        <v>273</v>
      </c>
      <c r="C90" s="15" t="s">
        <v>23</v>
      </c>
      <c r="D90" s="15" t="s">
        <v>288</v>
      </c>
      <c r="E90" s="15" t="s">
        <v>289</v>
      </c>
      <c r="F90" s="15" t="s">
        <v>290</v>
      </c>
      <c r="G90" s="15" t="s">
        <v>291</v>
      </c>
      <c r="H90" s="16">
        <v>248025116.37</v>
      </c>
      <c r="I90" s="16">
        <v>0</v>
      </c>
      <c r="J90" s="16">
        <v>213814755.49000001</v>
      </c>
      <c r="K90" s="16">
        <v>16</v>
      </c>
      <c r="L90" s="21">
        <v>34210360.880000003</v>
      </c>
    </row>
    <row r="91" spans="1:12" ht="13.5" thickBot="1" x14ac:dyDescent="0.25">
      <c r="A91" s="17">
        <v>82</v>
      </c>
      <c r="B91" s="15" t="s">
        <v>273</v>
      </c>
      <c r="C91" s="15" t="s">
        <v>36</v>
      </c>
      <c r="D91" s="15" t="s">
        <v>292</v>
      </c>
      <c r="E91" s="15" t="s">
        <v>293</v>
      </c>
      <c r="F91" s="15" t="s">
        <v>200</v>
      </c>
      <c r="G91" s="15" t="s">
        <v>201</v>
      </c>
      <c r="H91" s="16">
        <v>-10600095.869999999</v>
      </c>
      <c r="I91" s="16">
        <v>0</v>
      </c>
      <c r="J91" s="16">
        <v>-9138013.6799999997</v>
      </c>
      <c r="K91" s="16">
        <v>16</v>
      </c>
      <c r="L91" s="21">
        <v>-1462082.19</v>
      </c>
    </row>
    <row r="92" spans="1:12" ht="13.5" thickBot="1" x14ac:dyDescent="0.25">
      <c r="A92" s="17">
        <v>83</v>
      </c>
      <c r="B92" s="15" t="s">
        <v>294</v>
      </c>
      <c r="C92" s="15" t="s">
        <v>23</v>
      </c>
      <c r="D92" s="15" t="s">
        <v>295</v>
      </c>
      <c r="E92" s="15" t="s">
        <v>296</v>
      </c>
      <c r="F92" s="15" t="s">
        <v>143</v>
      </c>
      <c r="G92" s="15" t="s">
        <v>144</v>
      </c>
      <c r="H92" s="16">
        <v>275220000.00999999</v>
      </c>
      <c r="I92" s="16">
        <v>0</v>
      </c>
      <c r="J92" s="16">
        <v>237258620.69999999</v>
      </c>
      <c r="K92" s="16">
        <v>16</v>
      </c>
      <c r="L92" s="21">
        <v>37961379.310000002</v>
      </c>
    </row>
    <row r="93" spans="1:12" ht="13.5" thickBot="1" x14ac:dyDescent="0.25">
      <c r="A93" s="17">
        <v>84</v>
      </c>
      <c r="B93" s="15" t="s">
        <v>294</v>
      </c>
      <c r="C93" s="15" t="s">
        <v>23</v>
      </c>
      <c r="D93" s="15" t="s">
        <v>297</v>
      </c>
      <c r="E93" s="15" t="s">
        <v>298</v>
      </c>
      <c r="F93" s="15" t="s">
        <v>115</v>
      </c>
      <c r="G93" s="15" t="s">
        <v>116</v>
      </c>
      <c r="H93" s="16">
        <v>21750000</v>
      </c>
      <c r="I93" s="16">
        <v>0</v>
      </c>
      <c r="J93" s="16">
        <v>18750000</v>
      </c>
      <c r="K93" s="16">
        <v>16</v>
      </c>
      <c r="L93" s="21">
        <v>3000000</v>
      </c>
    </row>
    <row r="94" spans="1:12" ht="13.5" thickBot="1" x14ac:dyDescent="0.25">
      <c r="A94" s="17">
        <v>85</v>
      </c>
      <c r="B94" s="15" t="s">
        <v>294</v>
      </c>
      <c r="C94" s="15" t="s">
        <v>23</v>
      </c>
      <c r="D94" s="15" t="s">
        <v>299</v>
      </c>
      <c r="E94" s="15" t="s">
        <v>300</v>
      </c>
      <c r="F94" s="15" t="s">
        <v>171</v>
      </c>
      <c r="G94" s="15" t="s">
        <v>172</v>
      </c>
      <c r="H94" s="16">
        <v>196913866.88</v>
      </c>
      <c r="I94" s="16">
        <v>0</v>
      </c>
      <c r="J94" s="16">
        <v>169753333.52000001</v>
      </c>
      <c r="K94" s="16">
        <v>16</v>
      </c>
      <c r="L94" s="21">
        <v>27160533.359999999</v>
      </c>
    </row>
    <row r="95" spans="1:12" ht="13.5" thickBot="1" x14ac:dyDescent="0.25">
      <c r="A95" s="17">
        <v>86</v>
      </c>
      <c r="B95" s="15" t="s">
        <v>294</v>
      </c>
      <c r="C95" s="15" t="s">
        <v>23</v>
      </c>
      <c r="D95" s="15" t="s">
        <v>301</v>
      </c>
      <c r="E95" s="15" t="s">
        <v>302</v>
      </c>
      <c r="F95" s="15" t="s">
        <v>200</v>
      </c>
      <c r="G95" s="15" t="s">
        <v>201</v>
      </c>
      <c r="H95" s="16">
        <v>87195624.939999998</v>
      </c>
      <c r="I95" s="16">
        <v>0</v>
      </c>
      <c r="J95" s="16">
        <v>75168642.189999998</v>
      </c>
      <c r="K95" s="16">
        <v>16</v>
      </c>
      <c r="L95" s="21">
        <v>12026982.75</v>
      </c>
    </row>
    <row r="96" spans="1:12" ht="13.5" thickBot="1" x14ac:dyDescent="0.25">
      <c r="A96" s="17">
        <v>87</v>
      </c>
      <c r="B96" s="15" t="s">
        <v>294</v>
      </c>
      <c r="C96" s="15" t="s">
        <v>23</v>
      </c>
      <c r="D96" s="15" t="s">
        <v>303</v>
      </c>
      <c r="E96" s="15" t="s">
        <v>304</v>
      </c>
      <c r="F96" s="15" t="s">
        <v>200</v>
      </c>
      <c r="G96" s="15" t="s">
        <v>201</v>
      </c>
      <c r="H96" s="16">
        <v>610480113.43999994</v>
      </c>
      <c r="I96" s="16">
        <v>5396962.3099999996</v>
      </c>
      <c r="J96" s="16">
        <v>521623406.14999998</v>
      </c>
      <c r="K96" s="16">
        <v>16</v>
      </c>
      <c r="L96" s="21">
        <v>83459744.980000004</v>
      </c>
    </row>
    <row r="97" spans="1:12" ht="13.5" thickBot="1" x14ac:dyDescent="0.25">
      <c r="A97" s="17">
        <v>88</v>
      </c>
      <c r="B97" s="15" t="s">
        <v>305</v>
      </c>
      <c r="C97" s="15" t="s">
        <v>23</v>
      </c>
      <c r="D97" s="15" t="s">
        <v>306</v>
      </c>
      <c r="E97" s="15" t="s">
        <v>307</v>
      </c>
      <c r="F97" s="15" t="s">
        <v>308</v>
      </c>
      <c r="G97" s="15" t="s">
        <v>309</v>
      </c>
      <c r="H97" s="16">
        <v>90968842.799999997</v>
      </c>
      <c r="I97" s="16">
        <v>90968842.799999997</v>
      </c>
      <c r="J97" s="16">
        <v>0</v>
      </c>
      <c r="K97" s="16">
        <v>0</v>
      </c>
      <c r="L97" s="21">
        <v>0</v>
      </c>
    </row>
    <row r="98" spans="1:12" ht="13.5" thickBot="1" x14ac:dyDescent="0.25">
      <c r="A98" s="17">
        <v>89</v>
      </c>
      <c r="B98" s="15" t="s">
        <v>305</v>
      </c>
      <c r="C98" s="15" t="s">
        <v>23</v>
      </c>
      <c r="D98" s="15" t="s">
        <v>310</v>
      </c>
      <c r="E98" s="15" t="s">
        <v>311</v>
      </c>
      <c r="F98" s="15" t="s">
        <v>153</v>
      </c>
      <c r="G98" s="15" t="s">
        <v>154</v>
      </c>
      <c r="H98" s="16">
        <v>244497057.58999997</v>
      </c>
      <c r="I98" s="16">
        <v>0</v>
      </c>
      <c r="J98" s="16">
        <v>210773325.50999999</v>
      </c>
      <c r="K98" s="16">
        <v>16</v>
      </c>
      <c r="L98" s="21">
        <v>33723732.079999998</v>
      </c>
    </row>
    <row r="99" spans="1:12" ht="13.5" thickBot="1" x14ac:dyDescent="0.25">
      <c r="A99" s="17">
        <v>90</v>
      </c>
      <c r="B99" s="15" t="s">
        <v>305</v>
      </c>
      <c r="C99" s="15" t="s">
        <v>36</v>
      </c>
      <c r="D99" s="15" t="s">
        <v>312</v>
      </c>
      <c r="E99" s="15" t="s">
        <v>313</v>
      </c>
      <c r="F99" s="15" t="s">
        <v>200</v>
      </c>
      <c r="G99" s="15" t="s">
        <v>201</v>
      </c>
      <c r="H99" s="16">
        <v>-4359781.24</v>
      </c>
      <c r="I99" s="16">
        <v>0</v>
      </c>
      <c r="J99" s="16">
        <v>-3758432.1</v>
      </c>
      <c r="K99" s="16">
        <v>16</v>
      </c>
      <c r="L99" s="21">
        <v>-601349.14</v>
      </c>
    </row>
    <row r="100" spans="1:12" ht="13.5" thickBot="1" x14ac:dyDescent="0.25">
      <c r="A100" s="17">
        <v>91</v>
      </c>
      <c r="B100" s="15" t="s">
        <v>305</v>
      </c>
      <c r="C100" s="15" t="s">
        <v>36</v>
      </c>
      <c r="D100" s="15" t="s">
        <v>314</v>
      </c>
      <c r="E100" s="15" t="s">
        <v>315</v>
      </c>
      <c r="F100" s="15" t="s">
        <v>200</v>
      </c>
      <c r="G100" s="15" t="s">
        <v>201</v>
      </c>
      <c r="H100" s="16">
        <v>-30567181.370000001</v>
      </c>
      <c r="I100" s="16">
        <v>0</v>
      </c>
      <c r="J100" s="16">
        <v>-26351018.420000002</v>
      </c>
      <c r="K100" s="16">
        <v>16</v>
      </c>
      <c r="L100" s="21">
        <v>-4216162.95</v>
      </c>
    </row>
    <row r="101" spans="1:12" ht="13.5" thickBot="1" x14ac:dyDescent="0.25">
      <c r="A101" s="17">
        <v>92</v>
      </c>
      <c r="B101" s="15" t="s">
        <v>305</v>
      </c>
      <c r="C101" s="15" t="s">
        <v>36</v>
      </c>
      <c r="D101" s="15" t="s">
        <v>316</v>
      </c>
      <c r="E101" s="15" t="s">
        <v>317</v>
      </c>
      <c r="F101" s="15" t="s">
        <v>153</v>
      </c>
      <c r="G101" s="15" t="s">
        <v>154</v>
      </c>
      <c r="H101" s="16">
        <v>-6519760.5099999998</v>
      </c>
      <c r="I101" s="16">
        <v>0</v>
      </c>
      <c r="J101" s="16">
        <v>-5620483.2000000002</v>
      </c>
      <c r="K101" s="16">
        <v>16</v>
      </c>
      <c r="L101" s="21">
        <v>-899277.31</v>
      </c>
    </row>
    <row r="102" spans="1:12" ht="13.5" thickBot="1" x14ac:dyDescent="0.25">
      <c r="A102" s="17">
        <v>93</v>
      </c>
      <c r="B102" s="15" t="s">
        <v>318</v>
      </c>
      <c r="C102" s="15" t="s">
        <v>23</v>
      </c>
      <c r="D102" s="15" t="s">
        <v>319</v>
      </c>
      <c r="E102" s="15" t="s">
        <v>320</v>
      </c>
      <c r="F102" s="15" t="s">
        <v>31</v>
      </c>
      <c r="G102" s="15" t="s">
        <v>32</v>
      </c>
      <c r="H102" s="16">
        <v>15989960.41</v>
      </c>
      <c r="I102" s="16">
        <v>15989960.41</v>
      </c>
      <c r="J102" s="16">
        <v>0</v>
      </c>
      <c r="K102" s="16">
        <v>0</v>
      </c>
      <c r="L102" s="21">
        <v>0</v>
      </c>
    </row>
    <row r="103" spans="1:12" ht="13.5" thickBot="1" x14ac:dyDescent="0.25">
      <c r="A103" s="17">
        <v>94</v>
      </c>
      <c r="B103" s="15" t="s">
        <v>318</v>
      </c>
      <c r="C103" s="15" t="s">
        <v>23</v>
      </c>
      <c r="D103" s="15" t="s">
        <v>321</v>
      </c>
      <c r="E103" s="15" t="s">
        <v>322</v>
      </c>
      <c r="F103" s="15" t="s">
        <v>101</v>
      </c>
      <c r="G103" s="15" t="s">
        <v>102</v>
      </c>
      <c r="H103" s="16">
        <v>18000000</v>
      </c>
      <c r="I103" s="16">
        <v>18000000</v>
      </c>
      <c r="J103" s="16">
        <v>0</v>
      </c>
      <c r="K103" s="16">
        <v>0</v>
      </c>
      <c r="L103" s="21">
        <v>0</v>
      </c>
    </row>
    <row r="104" spans="1:12" ht="13.5" thickBot="1" x14ac:dyDescent="0.25">
      <c r="A104" s="17">
        <v>95</v>
      </c>
      <c r="B104" s="15" t="s">
        <v>323</v>
      </c>
      <c r="C104" s="15" t="s">
        <v>23</v>
      </c>
      <c r="D104" s="15" t="s">
        <v>324</v>
      </c>
      <c r="E104" s="15" t="s">
        <v>325</v>
      </c>
      <c r="F104" s="15" t="s">
        <v>106</v>
      </c>
      <c r="G104" s="15" t="s">
        <v>107</v>
      </c>
      <c r="H104" s="16">
        <v>388719610.69999999</v>
      </c>
      <c r="I104" s="16">
        <v>388719610.69999999</v>
      </c>
      <c r="J104" s="16">
        <v>0</v>
      </c>
      <c r="K104" s="16">
        <v>0</v>
      </c>
      <c r="L104" s="21">
        <v>0</v>
      </c>
    </row>
    <row r="105" spans="1:12" ht="13.5" thickBot="1" x14ac:dyDescent="0.25">
      <c r="A105" s="17">
        <v>96</v>
      </c>
      <c r="B105" s="15" t="s">
        <v>326</v>
      </c>
      <c r="C105" s="15" t="s">
        <v>23</v>
      </c>
      <c r="D105" s="15" t="s">
        <v>327</v>
      </c>
      <c r="E105" s="15" t="s">
        <v>328</v>
      </c>
      <c r="F105" s="15" t="s">
        <v>329</v>
      </c>
      <c r="G105" s="15" t="s">
        <v>330</v>
      </c>
      <c r="H105" s="16">
        <v>26721999.529999997</v>
      </c>
      <c r="I105" s="16">
        <v>0</v>
      </c>
      <c r="J105" s="16">
        <v>23036206.489999998</v>
      </c>
      <c r="K105" s="16">
        <v>16</v>
      </c>
      <c r="L105" s="21">
        <v>3685793.04</v>
      </c>
    </row>
    <row r="106" spans="1:12" ht="13.5" thickBot="1" x14ac:dyDescent="0.25">
      <c r="A106" s="17">
        <v>97</v>
      </c>
      <c r="B106" s="15" t="s">
        <v>326</v>
      </c>
      <c r="C106" s="15" t="s">
        <v>23</v>
      </c>
      <c r="D106" s="15" t="s">
        <v>331</v>
      </c>
      <c r="E106" s="15" t="s">
        <v>332</v>
      </c>
      <c r="F106" s="15" t="s">
        <v>200</v>
      </c>
      <c r="G106" s="15" t="s">
        <v>201</v>
      </c>
      <c r="H106" s="16">
        <v>114882039.7</v>
      </c>
      <c r="I106" s="16">
        <v>0</v>
      </c>
      <c r="J106" s="16">
        <v>99036241.120000005</v>
      </c>
      <c r="K106" s="16">
        <v>16</v>
      </c>
      <c r="L106" s="21">
        <v>15845798.58</v>
      </c>
    </row>
    <row r="107" spans="1:12" ht="13.5" thickBot="1" x14ac:dyDescent="0.25">
      <c r="A107" s="17">
        <v>98</v>
      </c>
      <c r="B107" s="15" t="s">
        <v>326</v>
      </c>
      <c r="C107" s="15" t="s">
        <v>23</v>
      </c>
      <c r="D107" s="15" t="s">
        <v>333</v>
      </c>
      <c r="E107" s="15" t="s">
        <v>334</v>
      </c>
      <c r="F107" s="15" t="s">
        <v>200</v>
      </c>
      <c r="G107" s="15" t="s">
        <v>201</v>
      </c>
      <c r="H107" s="16">
        <v>435466451.45999998</v>
      </c>
      <c r="I107" s="16">
        <v>6199815.2000000002</v>
      </c>
      <c r="J107" s="16">
        <v>370057445.05000001</v>
      </c>
      <c r="K107" s="16">
        <v>16</v>
      </c>
      <c r="L107" s="21">
        <v>59209191.210000001</v>
      </c>
    </row>
    <row r="108" spans="1:12" ht="13.5" thickBot="1" x14ac:dyDescent="0.25">
      <c r="A108" s="17">
        <v>99</v>
      </c>
      <c r="B108" s="15" t="s">
        <v>335</v>
      </c>
      <c r="C108" s="15" t="s">
        <v>23</v>
      </c>
      <c r="D108" s="15" t="s">
        <v>336</v>
      </c>
      <c r="E108" s="15" t="s">
        <v>337</v>
      </c>
      <c r="F108" s="15" t="s">
        <v>31</v>
      </c>
      <c r="G108" s="15" t="s">
        <v>32</v>
      </c>
      <c r="H108" s="16">
        <v>51735125.710000001</v>
      </c>
      <c r="I108" s="16">
        <v>51735125.710000001</v>
      </c>
      <c r="J108" s="16">
        <v>0</v>
      </c>
      <c r="K108" s="16">
        <v>0</v>
      </c>
      <c r="L108" s="21">
        <v>0</v>
      </c>
    </row>
    <row r="109" spans="1:12" ht="13.5" thickBot="1" x14ac:dyDescent="0.25">
      <c r="A109" s="17">
        <v>100</v>
      </c>
      <c r="B109" s="15" t="s">
        <v>338</v>
      </c>
      <c r="C109" s="15" t="s">
        <v>23</v>
      </c>
      <c r="D109" s="15" t="s">
        <v>339</v>
      </c>
      <c r="E109" s="15" t="s">
        <v>340</v>
      </c>
      <c r="F109" s="15" t="s">
        <v>101</v>
      </c>
      <c r="G109" s="15" t="s">
        <v>102</v>
      </c>
      <c r="H109" s="16">
        <v>17687890</v>
      </c>
      <c r="I109" s="16">
        <v>17687890</v>
      </c>
      <c r="J109" s="16">
        <v>0</v>
      </c>
      <c r="K109" s="16">
        <v>0</v>
      </c>
      <c r="L109" s="21">
        <v>0</v>
      </c>
    </row>
    <row r="110" spans="1:12" ht="13.5" thickBot="1" x14ac:dyDescent="0.25">
      <c r="A110" s="17">
        <v>101</v>
      </c>
      <c r="B110" s="15" t="s">
        <v>338</v>
      </c>
      <c r="C110" s="15" t="s">
        <v>36</v>
      </c>
      <c r="D110" s="15" t="s">
        <v>341</v>
      </c>
      <c r="E110" s="15" t="s">
        <v>342</v>
      </c>
      <c r="F110" s="15" t="s">
        <v>200</v>
      </c>
      <c r="G110" s="15" t="s">
        <v>201</v>
      </c>
      <c r="H110" s="16">
        <v>-5744101.9799999995</v>
      </c>
      <c r="I110" s="16">
        <v>0</v>
      </c>
      <c r="J110" s="16">
        <v>-4951812.05</v>
      </c>
      <c r="K110" s="16">
        <v>16</v>
      </c>
      <c r="L110" s="21">
        <v>-792289.93</v>
      </c>
    </row>
    <row r="111" spans="1:12" ht="13.5" thickBot="1" x14ac:dyDescent="0.25">
      <c r="A111" s="17">
        <v>102</v>
      </c>
      <c r="B111" s="22" t="s">
        <v>338</v>
      </c>
      <c r="C111" s="22" t="s">
        <v>36</v>
      </c>
      <c r="D111" s="22" t="s">
        <v>343</v>
      </c>
      <c r="E111" s="22" t="s">
        <v>344</v>
      </c>
      <c r="F111" s="22" t="s">
        <v>200</v>
      </c>
      <c r="G111" s="22" t="s">
        <v>201</v>
      </c>
      <c r="H111" s="23">
        <v>-21822921.090000004</v>
      </c>
      <c r="I111" s="23">
        <v>0</v>
      </c>
      <c r="J111" s="23">
        <v>-18812863.010000002</v>
      </c>
      <c r="K111" s="23">
        <v>16</v>
      </c>
      <c r="L111" s="24">
        <v>-3010058.08</v>
      </c>
    </row>
    <row r="112" spans="1:12" x14ac:dyDescent="0.2">
      <c r="G112" s="9" t="s">
        <v>345</v>
      </c>
      <c r="H112" s="8">
        <v>18624382370.610001</v>
      </c>
      <c r="I112" s="8">
        <v>9735292859.9299984</v>
      </c>
      <c r="J112" s="8">
        <v>7663008198.8799982</v>
      </c>
      <c r="L112" s="8">
        <v>1226081311.8</v>
      </c>
    </row>
    <row r="114" spans="2:5" x14ac:dyDescent="0.2">
      <c r="B114" s="1" t="s">
        <v>0</v>
      </c>
    </row>
    <row r="115" spans="2:5" x14ac:dyDescent="0.2">
      <c r="B115" s="1" t="s">
        <v>1</v>
      </c>
    </row>
    <row r="117" spans="2:5" x14ac:dyDescent="0.2">
      <c r="C117" s="2" t="s">
        <v>346</v>
      </c>
    </row>
    <row r="118" spans="2:5" x14ac:dyDescent="0.2">
      <c r="E118" s="3" t="s">
        <v>3</v>
      </c>
    </row>
    <row r="119" spans="2:5" x14ac:dyDescent="0.2">
      <c r="B119" s="4" t="s">
        <v>347</v>
      </c>
      <c r="C119" s="5" t="s">
        <v>17</v>
      </c>
      <c r="D119" s="5" t="s">
        <v>18</v>
      </c>
      <c r="E119" s="5" t="s">
        <v>348</v>
      </c>
    </row>
    <row r="120" spans="2:5" x14ac:dyDescent="0.2">
      <c r="C120" s="7" t="s">
        <v>21</v>
      </c>
      <c r="E120" s="7" t="s">
        <v>349</v>
      </c>
    </row>
    <row r="122" spans="2:5" x14ac:dyDescent="0.2">
      <c r="B122" s="6" t="s">
        <v>350</v>
      </c>
    </row>
    <row r="123" spans="2:5" x14ac:dyDescent="0.2">
      <c r="B123" s="6" t="s">
        <v>351</v>
      </c>
      <c r="C123" s="10">
        <v>9735292859.9299984</v>
      </c>
    </row>
    <row r="124" spans="2:5" x14ac:dyDescent="0.2">
      <c r="B124" s="6" t="s">
        <v>352</v>
      </c>
      <c r="C124" s="10">
        <v>0</v>
      </c>
    </row>
    <row r="125" spans="2:5" x14ac:dyDescent="0.2">
      <c r="B125" s="6" t="s">
        <v>353</v>
      </c>
      <c r="C125" s="10">
        <v>0</v>
      </c>
    </row>
    <row r="126" spans="2:5" x14ac:dyDescent="0.2">
      <c r="B126" s="6" t="s">
        <v>354</v>
      </c>
      <c r="C126" s="10">
        <v>0</v>
      </c>
    </row>
    <row r="127" spans="2:5" x14ac:dyDescent="0.2">
      <c r="B127" s="6" t="s">
        <v>355</v>
      </c>
      <c r="C127" s="3" t="s">
        <v>356</v>
      </c>
    </row>
    <row r="129" spans="2:5" x14ac:dyDescent="0.2">
      <c r="B129" s="6" t="s">
        <v>357</v>
      </c>
      <c r="C129" s="10">
        <v>0</v>
      </c>
      <c r="D129" s="10">
        <v>0</v>
      </c>
      <c r="E129" s="10">
        <v>0</v>
      </c>
    </row>
    <row r="130" spans="2:5" x14ac:dyDescent="0.2">
      <c r="B130" s="6" t="s">
        <v>358</v>
      </c>
      <c r="C130" s="10">
        <v>0</v>
      </c>
      <c r="D130" s="10">
        <v>0</v>
      </c>
      <c r="E130" s="10">
        <v>0</v>
      </c>
    </row>
    <row r="131" spans="2:5" x14ac:dyDescent="0.2">
      <c r="B131" s="6" t="s">
        <v>359</v>
      </c>
      <c r="C131" s="10">
        <v>0</v>
      </c>
      <c r="D131" s="10">
        <v>0</v>
      </c>
      <c r="E131" s="10">
        <v>0</v>
      </c>
    </row>
    <row r="132" spans="2:5" x14ac:dyDescent="0.2">
      <c r="B132" s="6" t="s">
        <v>360</v>
      </c>
      <c r="C132" s="10">
        <v>7663008198.8799982</v>
      </c>
      <c r="D132" s="10">
        <v>16</v>
      </c>
      <c r="E132" s="10">
        <v>1226081311.8</v>
      </c>
    </row>
    <row r="133" spans="2:5" x14ac:dyDescent="0.2">
      <c r="B133" s="6" t="s">
        <v>361</v>
      </c>
      <c r="C133" s="10">
        <v>0</v>
      </c>
      <c r="D133" s="10">
        <v>0</v>
      </c>
      <c r="E133" s="10">
        <v>0</v>
      </c>
    </row>
    <row r="134" spans="2:5" x14ac:dyDescent="0.2">
      <c r="B134" s="6" t="s">
        <v>362</v>
      </c>
      <c r="C134" s="10">
        <v>0</v>
      </c>
      <c r="D134" s="10">
        <v>0</v>
      </c>
      <c r="E134" s="10">
        <v>0</v>
      </c>
    </row>
    <row r="135" spans="2:5" x14ac:dyDescent="0.2">
      <c r="B135" s="3" t="s">
        <v>363</v>
      </c>
      <c r="C135" s="3" t="s">
        <v>364</v>
      </c>
      <c r="E135" s="3" t="s">
        <v>365</v>
      </c>
    </row>
    <row r="137" spans="2:5" x14ac:dyDescent="0.2">
      <c r="B137" s="6" t="s">
        <v>366</v>
      </c>
      <c r="E137" s="3" t="s">
        <v>367</v>
      </c>
    </row>
    <row r="138" spans="2:5" x14ac:dyDescent="0.2">
      <c r="B138" s="6" t="s">
        <v>368</v>
      </c>
      <c r="E138" s="3" t="s">
        <v>367</v>
      </c>
    </row>
    <row r="139" spans="2:5" x14ac:dyDescent="0.2">
      <c r="B139" s="6" t="s">
        <v>369</v>
      </c>
      <c r="E139" s="3" t="s">
        <v>367</v>
      </c>
    </row>
    <row r="140" spans="2:5" x14ac:dyDescent="0.2">
      <c r="B140" s="6" t="s">
        <v>370</v>
      </c>
      <c r="E140" s="3" t="s">
        <v>367</v>
      </c>
    </row>
    <row r="141" spans="2:5" x14ac:dyDescent="0.2">
      <c r="B141" s="6" t="s">
        <v>371</v>
      </c>
      <c r="E141" s="3" t="s">
        <v>372</v>
      </c>
    </row>
    <row r="142" spans="2:5" x14ac:dyDescent="0.2">
      <c r="B142" s="6" t="s">
        <v>373</v>
      </c>
      <c r="E142" s="3" t="s">
        <v>367</v>
      </c>
    </row>
    <row r="143" spans="2:5" x14ac:dyDescent="0.2">
      <c r="B143" s="6" t="s">
        <v>374</v>
      </c>
      <c r="E143" s="3" t="s">
        <v>375</v>
      </c>
    </row>
  </sheetData>
  <pageMargins left="0.75" right="0.75" top="1" bottom="1" header="0.5" footer="0.5"/>
  <pageSetup paperSize="300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43"/>
  <sheetViews>
    <sheetView topLeftCell="A3" workbookViewId="0">
      <selection activeCell="F117" sqref="F117"/>
    </sheetView>
  </sheetViews>
  <sheetFormatPr baseColWidth="10" defaultRowHeight="12.75" x14ac:dyDescent="0.2"/>
  <cols>
    <col min="1" max="1" width="5.7109375" customWidth="1"/>
    <col min="2" max="2" width="8.7109375" customWidth="1"/>
    <col min="3" max="3" width="4" customWidth="1"/>
    <col min="4" max="4" width="17.5703125" customWidth="1"/>
    <col min="5" max="5" width="13" customWidth="1"/>
    <col min="6" max="6" width="44.42578125" customWidth="1"/>
    <col min="7" max="7" width="14" customWidth="1"/>
    <col min="8" max="10" width="19.85546875" customWidth="1"/>
    <col min="11" max="11" width="6.42578125" customWidth="1"/>
    <col min="12" max="12" width="19.85546875" customWidth="1"/>
  </cols>
  <sheetData>
    <row r="1" spans="1:12" x14ac:dyDescent="0.2">
      <c r="B1" s="1" t="s">
        <v>0</v>
      </c>
    </row>
    <row r="2" spans="1:12" x14ac:dyDescent="0.2">
      <c r="B2" s="1" t="s">
        <v>1</v>
      </c>
    </row>
    <row r="4" spans="1:12" x14ac:dyDescent="0.2">
      <c r="F4" s="2" t="s">
        <v>2</v>
      </c>
      <c r="H4" s="54">
        <f>SUM(H10:H17)</f>
        <v>2744612516.7899995</v>
      </c>
    </row>
    <row r="5" spans="1:12" x14ac:dyDescent="0.2">
      <c r="L5" s="3" t="s">
        <v>3</v>
      </c>
    </row>
    <row r="6" spans="1:12" x14ac:dyDescent="0.2">
      <c r="A6" s="13" t="s">
        <v>376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10</v>
      </c>
      <c r="I6" s="12" t="s">
        <v>11</v>
      </c>
      <c r="J6" s="13"/>
      <c r="K6" s="14" t="s">
        <v>12</v>
      </c>
      <c r="L6" s="13"/>
    </row>
    <row r="7" spans="1:12" x14ac:dyDescent="0.2">
      <c r="A7" s="13"/>
      <c r="B7" s="13"/>
      <c r="C7" s="13"/>
      <c r="D7" s="11" t="s">
        <v>13</v>
      </c>
      <c r="E7" s="11" t="s">
        <v>14</v>
      </c>
      <c r="F7" s="13"/>
      <c r="G7" s="13"/>
      <c r="H7" s="12" t="s">
        <v>15</v>
      </c>
      <c r="I7" s="12" t="s">
        <v>16</v>
      </c>
      <c r="J7" s="12" t="s">
        <v>17</v>
      </c>
      <c r="K7" s="12" t="s">
        <v>18</v>
      </c>
      <c r="L7" s="12" t="s">
        <v>19</v>
      </c>
    </row>
    <row r="8" spans="1:12" ht="13.5" customHeight="1" x14ac:dyDescent="0.2">
      <c r="A8" s="13"/>
      <c r="B8" s="13"/>
      <c r="C8" s="13"/>
      <c r="D8" s="13"/>
      <c r="E8" s="13"/>
      <c r="F8" s="13"/>
      <c r="G8" s="13"/>
      <c r="H8" s="12" t="s">
        <v>20</v>
      </c>
      <c r="I8" s="13"/>
      <c r="J8" s="12" t="s">
        <v>21</v>
      </c>
      <c r="K8" s="13"/>
      <c r="L8" s="13"/>
    </row>
    <row r="9" spans="1:12" ht="13.5" thickBot="1" x14ac:dyDescent="0.25">
      <c r="A9" s="25"/>
      <c r="B9" s="26"/>
      <c r="C9" s="26"/>
      <c r="D9" s="26"/>
      <c r="E9" s="26"/>
      <c r="F9" s="26"/>
      <c r="G9" s="26"/>
      <c r="H9" s="27"/>
      <c r="I9" s="26"/>
      <c r="J9" s="27"/>
      <c r="K9" s="26"/>
      <c r="L9" s="28"/>
    </row>
    <row r="10" spans="1:12" ht="13.5" hidden="1" thickBot="1" x14ac:dyDescent="0.25">
      <c r="A10" s="37">
        <v>1</v>
      </c>
      <c r="B10" s="48" t="s">
        <v>22</v>
      </c>
      <c r="C10" s="48" t="s">
        <v>23</v>
      </c>
      <c r="D10" s="48" t="s">
        <v>24</v>
      </c>
      <c r="E10" s="48" t="s">
        <v>25</v>
      </c>
      <c r="F10" s="48" t="s">
        <v>26</v>
      </c>
      <c r="G10" s="48" t="s">
        <v>27</v>
      </c>
      <c r="H10" s="51">
        <v>243154908</v>
      </c>
      <c r="I10" s="51">
        <v>0</v>
      </c>
      <c r="J10" s="51">
        <v>209616300</v>
      </c>
      <c r="K10" s="51">
        <v>16</v>
      </c>
      <c r="L10" s="53">
        <v>33538608</v>
      </c>
    </row>
    <row r="11" spans="1:12" ht="13.5" hidden="1" thickBot="1" x14ac:dyDescent="0.25">
      <c r="A11" s="37">
        <v>3</v>
      </c>
      <c r="B11" s="38" t="s">
        <v>28</v>
      </c>
      <c r="C11" s="38" t="s">
        <v>23</v>
      </c>
      <c r="D11" s="38" t="s">
        <v>33</v>
      </c>
      <c r="E11" s="38" t="s">
        <v>34</v>
      </c>
      <c r="F11" s="38" t="s">
        <v>26</v>
      </c>
      <c r="G11" s="38" t="s">
        <v>27</v>
      </c>
      <c r="H11" s="39">
        <v>1572268640</v>
      </c>
      <c r="I11" s="39">
        <v>0</v>
      </c>
      <c r="J11" s="39">
        <v>1355404000</v>
      </c>
      <c r="K11" s="39">
        <v>16</v>
      </c>
      <c r="L11" s="40">
        <v>216864640</v>
      </c>
    </row>
    <row r="12" spans="1:12" ht="13.5" hidden="1" thickBot="1" x14ac:dyDescent="0.25">
      <c r="A12" s="33">
        <v>100</v>
      </c>
      <c r="B12" s="34" t="s">
        <v>338</v>
      </c>
      <c r="C12" s="34" t="s">
        <v>23</v>
      </c>
      <c r="D12" s="34" t="s">
        <v>339</v>
      </c>
      <c r="E12" s="34" t="s">
        <v>340</v>
      </c>
      <c r="F12" s="34" t="s">
        <v>101</v>
      </c>
      <c r="G12" s="34" t="s">
        <v>102</v>
      </c>
      <c r="H12" s="35">
        <v>17687890</v>
      </c>
      <c r="I12" s="35">
        <v>17687890</v>
      </c>
      <c r="J12" s="35">
        <v>0</v>
      </c>
      <c r="K12" s="35">
        <v>0</v>
      </c>
      <c r="L12" s="36">
        <v>0</v>
      </c>
    </row>
    <row r="13" spans="1:12" ht="13.5" hidden="1" thickBot="1" x14ac:dyDescent="0.25">
      <c r="A13" s="33">
        <v>97</v>
      </c>
      <c r="B13" s="34" t="s">
        <v>326</v>
      </c>
      <c r="C13" s="34" t="s">
        <v>23</v>
      </c>
      <c r="D13" s="34" t="s">
        <v>331</v>
      </c>
      <c r="E13" s="34" t="s">
        <v>332</v>
      </c>
      <c r="F13" s="34" t="s">
        <v>200</v>
      </c>
      <c r="G13" s="34" t="s">
        <v>201</v>
      </c>
      <c r="H13" s="35">
        <v>114882039.7</v>
      </c>
      <c r="I13" s="35">
        <v>0</v>
      </c>
      <c r="J13" s="35">
        <v>99036241.120000005</v>
      </c>
      <c r="K13" s="35">
        <v>16</v>
      </c>
      <c r="L13" s="36">
        <v>15845798.58</v>
      </c>
    </row>
    <row r="14" spans="1:12" ht="13.5" hidden="1" thickBot="1" x14ac:dyDescent="0.25">
      <c r="A14" s="33">
        <v>98</v>
      </c>
      <c r="B14" s="34" t="s">
        <v>326</v>
      </c>
      <c r="C14" s="34" t="s">
        <v>23</v>
      </c>
      <c r="D14" s="34" t="s">
        <v>333</v>
      </c>
      <c r="E14" s="34" t="s">
        <v>334</v>
      </c>
      <c r="F14" s="34" t="s">
        <v>200</v>
      </c>
      <c r="G14" s="34" t="s">
        <v>201</v>
      </c>
      <c r="H14" s="35">
        <v>435466451.45999998</v>
      </c>
      <c r="I14" s="35">
        <v>6199815.2000000002</v>
      </c>
      <c r="J14" s="35">
        <v>370057445.05000001</v>
      </c>
      <c r="K14" s="35">
        <v>16</v>
      </c>
      <c r="L14" s="36">
        <v>59209191.210000001</v>
      </c>
    </row>
    <row r="15" spans="1:12" ht="13.5" hidden="1" thickBot="1" x14ac:dyDescent="0.25">
      <c r="A15" s="33">
        <v>101</v>
      </c>
      <c r="B15" s="34" t="s">
        <v>338</v>
      </c>
      <c r="C15" s="34" t="s">
        <v>36</v>
      </c>
      <c r="D15" s="34" t="s">
        <v>341</v>
      </c>
      <c r="E15" s="34" t="s">
        <v>342</v>
      </c>
      <c r="F15" s="34" t="s">
        <v>200</v>
      </c>
      <c r="G15" s="34" t="s">
        <v>201</v>
      </c>
      <c r="H15" s="35">
        <v>-5744101.9799999995</v>
      </c>
      <c r="I15" s="35">
        <v>0</v>
      </c>
      <c r="J15" s="35">
        <v>-4951812.05</v>
      </c>
      <c r="K15" s="35">
        <v>16</v>
      </c>
      <c r="L15" s="36">
        <v>-792289.93</v>
      </c>
    </row>
    <row r="16" spans="1:12" ht="13.5" hidden="1" thickBot="1" x14ac:dyDescent="0.25">
      <c r="A16" s="33">
        <v>102</v>
      </c>
      <c r="B16" s="34" t="s">
        <v>338</v>
      </c>
      <c r="C16" s="34" t="s">
        <v>36</v>
      </c>
      <c r="D16" s="34" t="s">
        <v>343</v>
      </c>
      <c r="E16" s="34" t="s">
        <v>344</v>
      </c>
      <c r="F16" s="34" t="s">
        <v>200</v>
      </c>
      <c r="G16" s="34" t="s">
        <v>201</v>
      </c>
      <c r="H16" s="35">
        <v>-21822921.090000004</v>
      </c>
      <c r="I16" s="35">
        <v>0</v>
      </c>
      <c r="J16" s="35">
        <v>-18812863.010000002</v>
      </c>
      <c r="K16" s="35">
        <v>16</v>
      </c>
      <c r="L16" s="36">
        <v>-3010058.08</v>
      </c>
    </row>
    <row r="17" spans="1:12" ht="13.5" thickBot="1" x14ac:dyDescent="0.25">
      <c r="A17" s="33">
        <v>95</v>
      </c>
      <c r="B17" s="34" t="s">
        <v>323</v>
      </c>
      <c r="C17" s="34" t="s">
        <v>23</v>
      </c>
      <c r="D17" s="34" t="s">
        <v>324</v>
      </c>
      <c r="E17" s="34" t="s">
        <v>325</v>
      </c>
      <c r="F17" s="34" t="s">
        <v>106</v>
      </c>
      <c r="G17" s="34" t="s">
        <v>107</v>
      </c>
      <c r="H17" s="35">
        <v>388719610.69999999</v>
      </c>
      <c r="I17" s="35">
        <v>388719610.69999999</v>
      </c>
      <c r="J17" s="35">
        <v>0</v>
      </c>
      <c r="K17" s="35">
        <v>0</v>
      </c>
      <c r="L17" s="36">
        <v>0</v>
      </c>
    </row>
    <row r="18" spans="1:12" ht="13.5" hidden="1" thickBot="1" x14ac:dyDescent="0.25">
      <c r="A18" s="29">
        <v>20</v>
      </c>
      <c r="B18" s="30" t="s">
        <v>98</v>
      </c>
      <c r="C18" s="30" t="s">
        <v>23</v>
      </c>
      <c r="D18" s="30" t="s">
        <v>99</v>
      </c>
      <c r="E18" s="30" t="s">
        <v>100</v>
      </c>
      <c r="F18" s="30" t="s">
        <v>101</v>
      </c>
      <c r="G18" s="30" t="s">
        <v>102</v>
      </c>
      <c r="H18" s="31">
        <v>19940000</v>
      </c>
      <c r="I18" s="31">
        <v>19940000</v>
      </c>
      <c r="J18" s="31">
        <v>0</v>
      </c>
      <c r="K18" s="31">
        <v>0</v>
      </c>
      <c r="L18" s="32">
        <v>0</v>
      </c>
    </row>
    <row r="19" spans="1:12" ht="13.5" hidden="1" thickBot="1" x14ac:dyDescent="0.25">
      <c r="A19" s="29">
        <v>34</v>
      </c>
      <c r="B19" s="30" t="s">
        <v>140</v>
      </c>
      <c r="C19" s="30" t="s">
        <v>23</v>
      </c>
      <c r="D19" s="30" t="s">
        <v>149</v>
      </c>
      <c r="E19" s="30" t="s">
        <v>150</v>
      </c>
      <c r="F19" s="30" t="s">
        <v>101</v>
      </c>
      <c r="G19" s="30" t="s">
        <v>102</v>
      </c>
      <c r="H19" s="31">
        <v>15280000</v>
      </c>
      <c r="I19" s="31">
        <v>15280000</v>
      </c>
      <c r="J19" s="31">
        <v>0</v>
      </c>
      <c r="K19" s="31">
        <v>0</v>
      </c>
      <c r="L19" s="32">
        <v>0</v>
      </c>
    </row>
    <row r="20" spans="1:12" ht="13.5" hidden="1" thickBot="1" x14ac:dyDescent="0.25">
      <c r="A20" s="29">
        <v>49</v>
      </c>
      <c r="B20" s="30" t="s">
        <v>189</v>
      </c>
      <c r="C20" s="30" t="s">
        <v>23</v>
      </c>
      <c r="D20" s="30" t="s">
        <v>194</v>
      </c>
      <c r="E20" s="30" t="s">
        <v>195</v>
      </c>
      <c r="F20" s="30" t="s">
        <v>101</v>
      </c>
      <c r="G20" s="30" t="s">
        <v>102</v>
      </c>
      <c r="H20" s="31">
        <v>15047000</v>
      </c>
      <c r="I20" s="31">
        <v>15047000</v>
      </c>
      <c r="J20" s="31">
        <v>0</v>
      </c>
      <c r="K20" s="31">
        <v>0</v>
      </c>
      <c r="L20" s="32">
        <v>0</v>
      </c>
    </row>
    <row r="21" spans="1:12" ht="13.5" hidden="1" thickBot="1" x14ac:dyDescent="0.25">
      <c r="A21" s="29">
        <v>72</v>
      </c>
      <c r="B21" s="30" t="s">
        <v>256</v>
      </c>
      <c r="C21" s="30" t="s">
        <v>23</v>
      </c>
      <c r="D21" s="30" t="s">
        <v>265</v>
      </c>
      <c r="E21" s="30" t="s">
        <v>266</v>
      </c>
      <c r="F21" s="30" t="s">
        <v>101</v>
      </c>
      <c r="G21" s="30" t="s">
        <v>102</v>
      </c>
      <c r="H21" s="31">
        <v>32040000</v>
      </c>
      <c r="I21" s="31">
        <v>32040000</v>
      </c>
      <c r="J21" s="31">
        <v>0</v>
      </c>
      <c r="K21" s="31">
        <v>0</v>
      </c>
      <c r="L21" s="32">
        <v>0</v>
      </c>
    </row>
    <row r="22" spans="1:12" ht="13.5" hidden="1" thickBot="1" x14ac:dyDescent="0.25">
      <c r="A22" s="29">
        <v>94</v>
      </c>
      <c r="B22" s="30" t="s">
        <v>318</v>
      </c>
      <c r="C22" s="30" t="s">
        <v>23</v>
      </c>
      <c r="D22" s="30" t="s">
        <v>321</v>
      </c>
      <c r="E22" s="30" t="s">
        <v>322</v>
      </c>
      <c r="F22" s="30" t="s">
        <v>101</v>
      </c>
      <c r="G22" s="30" t="s">
        <v>102</v>
      </c>
      <c r="H22" s="31">
        <v>18000000</v>
      </c>
      <c r="I22" s="31">
        <v>18000000</v>
      </c>
      <c r="J22" s="31">
        <v>0</v>
      </c>
      <c r="K22" s="31">
        <v>0</v>
      </c>
      <c r="L22" s="32">
        <v>0</v>
      </c>
    </row>
    <row r="23" spans="1:12" ht="13.5" hidden="1" thickBot="1" x14ac:dyDescent="0.25">
      <c r="A23" s="29">
        <v>25</v>
      </c>
      <c r="B23" s="30" t="s">
        <v>112</v>
      </c>
      <c r="C23" s="30" t="s">
        <v>23</v>
      </c>
      <c r="D23" s="30" t="s">
        <v>121</v>
      </c>
      <c r="E23" s="30" t="s">
        <v>122</v>
      </c>
      <c r="F23" s="30" t="s">
        <v>123</v>
      </c>
      <c r="G23" s="30" t="s">
        <v>124</v>
      </c>
      <c r="H23" s="31">
        <v>272305700.47000003</v>
      </c>
      <c r="I23" s="31">
        <v>239841730.80000001</v>
      </c>
      <c r="J23" s="31">
        <v>27986180.75</v>
      </c>
      <c r="K23" s="31">
        <v>16</v>
      </c>
      <c r="L23" s="32">
        <v>4477788.92</v>
      </c>
    </row>
    <row r="24" spans="1:12" ht="13.5" hidden="1" thickBot="1" x14ac:dyDescent="0.25">
      <c r="A24" s="29">
        <v>50</v>
      </c>
      <c r="B24" s="30" t="s">
        <v>189</v>
      </c>
      <c r="C24" s="30" t="s">
        <v>23</v>
      </c>
      <c r="D24" s="30" t="s">
        <v>196</v>
      </c>
      <c r="E24" s="30" t="s">
        <v>197</v>
      </c>
      <c r="F24" s="30" t="s">
        <v>123</v>
      </c>
      <c r="G24" s="30" t="s">
        <v>124</v>
      </c>
      <c r="H24" s="31">
        <v>816353935.05999994</v>
      </c>
      <c r="I24" s="31">
        <v>593144548.04999995</v>
      </c>
      <c r="J24" s="31">
        <v>192421885.35000002</v>
      </c>
      <c r="K24" s="31">
        <v>16</v>
      </c>
      <c r="L24" s="32">
        <v>30787501.66</v>
      </c>
    </row>
    <row r="25" spans="1:12" ht="13.5" hidden="1" thickBot="1" x14ac:dyDescent="0.25">
      <c r="A25" s="29">
        <v>78</v>
      </c>
      <c r="B25" s="30" t="s">
        <v>273</v>
      </c>
      <c r="C25" s="30" t="s">
        <v>23</v>
      </c>
      <c r="D25" s="30" t="s">
        <v>282</v>
      </c>
      <c r="E25" s="30" t="s">
        <v>283</v>
      </c>
      <c r="F25" s="30" t="s">
        <v>123</v>
      </c>
      <c r="G25" s="30" t="s">
        <v>124</v>
      </c>
      <c r="H25" s="31">
        <v>733467911.70000005</v>
      </c>
      <c r="I25" s="31">
        <v>619413048</v>
      </c>
      <c r="J25" s="31">
        <v>98323158.360000014</v>
      </c>
      <c r="K25" s="31">
        <v>16</v>
      </c>
      <c r="L25" s="32">
        <v>15731705.34</v>
      </c>
    </row>
    <row r="26" spans="1:12" ht="13.5" hidden="1" thickBot="1" x14ac:dyDescent="0.25">
      <c r="A26" s="29">
        <v>79</v>
      </c>
      <c r="B26" s="30" t="s">
        <v>273</v>
      </c>
      <c r="C26" s="30" t="s">
        <v>23</v>
      </c>
      <c r="D26" s="30" t="s">
        <v>284</v>
      </c>
      <c r="E26" s="30" t="s">
        <v>285</v>
      </c>
      <c r="F26" s="30" t="s">
        <v>123</v>
      </c>
      <c r="G26" s="30" t="s">
        <v>124</v>
      </c>
      <c r="H26" s="31">
        <v>153986627.88</v>
      </c>
      <c r="I26" s="31">
        <v>0</v>
      </c>
      <c r="J26" s="31">
        <v>132747093</v>
      </c>
      <c r="K26" s="31">
        <v>16</v>
      </c>
      <c r="L26" s="32">
        <v>21239534.879999999</v>
      </c>
    </row>
    <row r="27" spans="1:12" ht="13.5" hidden="1" thickBot="1" x14ac:dyDescent="0.25">
      <c r="A27" s="29">
        <v>2</v>
      </c>
      <c r="B27" s="30" t="s">
        <v>28</v>
      </c>
      <c r="C27" s="30" t="s">
        <v>23</v>
      </c>
      <c r="D27" s="30" t="s">
        <v>29</v>
      </c>
      <c r="E27" s="30" t="s">
        <v>30</v>
      </c>
      <c r="F27" s="30" t="s">
        <v>31</v>
      </c>
      <c r="G27" s="30" t="s">
        <v>32</v>
      </c>
      <c r="H27" s="31">
        <v>61146170.579999998</v>
      </c>
      <c r="I27" s="31">
        <v>61146170.579999998</v>
      </c>
      <c r="J27" s="31">
        <v>0</v>
      </c>
      <c r="K27" s="31">
        <v>0</v>
      </c>
      <c r="L27" s="32">
        <v>0</v>
      </c>
    </row>
    <row r="28" spans="1:12" ht="13.5" hidden="1" thickBot="1" x14ac:dyDescent="0.25">
      <c r="A28" s="29">
        <v>11</v>
      </c>
      <c r="B28" s="30" t="s">
        <v>69</v>
      </c>
      <c r="C28" s="30" t="s">
        <v>23</v>
      </c>
      <c r="D28" s="30" t="s">
        <v>70</v>
      </c>
      <c r="E28" s="30" t="s">
        <v>71</v>
      </c>
      <c r="F28" s="30" t="s">
        <v>31</v>
      </c>
      <c r="G28" s="30" t="s">
        <v>32</v>
      </c>
      <c r="H28" s="31">
        <v>4194424.0999999996</v>
      </c>
      <c r="I28" s="31">
        <v>4194424.0999999996</v>
      </c>
      <c r="J28" s="31">
        <v>0</v>
      </c>
      <c r="K28" s="31">
        <v>0</v>
      </c>
      <c r="L28" s="32">
        <v>0</v>
      </c>
    </row>
    <row r="29" spans="1:12" ht="13.5" hidden="1" thickBot="1" x14ac:dyDescent="0.25">
      <c r="A29" s="29">
        <v>12</v>
      </c>
      <c r="B29" s="30" t="s">
        <v>69</v>
      </c>
      <c r="C29" s="30" t="s">
        <v>23</v>
      </c>
      <c r="D29" s="30" t="s">
        <v>72</v>
      </c>
      <c r="E29" s="30" t="s">
        <v>73</v>
      </c>
      <c r="F29" s="30" t="s">
        <v>31</v>
      </c>
      <c r="G29" s="30" t="s">
        <v>32</v>
      </c>
      <c r="H29" s="31">
        <v>77873704.519999996</v>
      </c>
      <c r="I29" s="31">
        <v>77873704.519999996</v>
      </c>
      <c r="J29" s="31">
        <v>0</v>
      </c>
      <c r="K29" s="31">
        <v>0</v>
      </c>
      <c r="L29" s="32">
        <v>0</v>
      </c>
    </row>
    <row r="30" spans="1:12" ht="13.5" hidden="1" thickBot="1" x14ac:dyDescent="0.25">
      <c r="A30" s="29">
        <v>13</v>
      </c>
      <c r="B30" s="30" t="s">
        <v>74</v>
      </c>
      <c r="C30" s="30" t="s">
        <v>23</v>
      </c>
      <c r="D30" s="30" t="s">
        <v>75</v>
      </c>
      <c r="E30" s="30" t="s">
        <v>76</v>
      </c>
      <c r="F30" s="30" t="s">
        <v>31</v>
      </c>
      <c r="G30" s="30" t="s">
        <v>32</v>
      </c>
      <c r="H30" s="31">
        <v>2000260.79</v>
      </c>
      <c r="I30" s="31">
        <v>2000260.79</v>
      </c>
      <c r="J30" s="31">
        <v>0</v>
      </c>
      <c r="K30" s="31">
        <v>0</v>
      </c>
      <c r="L30" s="32">
        <v>0</v>
      </c>
    </row>
    <row r="31" spans="1:12" ht="13.5" hidden="1" thickBot="1" x14ac:dyDescent="0.25">
      <c r="A31" s="29">
        <v>36</v>
      </c>
      <c r="B31" s="30" t="s">
        <v>155</v>
      </c>
      <c r="C31" s="30" t="s">
        <v>23</v>
      </c>
      <c r="D31" s="30" t="s">
        <v>156</v>
      </c>
      <c r="E31" s="30" t="s">
        <v>157</v>
      </c>
      <c r="F31" s="30" t="s">
        <v>31</v>
      </c>
      <c r="G31" s="30" t="s">
        <v>32</v>
      </c>
      <c r="H31" s="31">
        <v>291475233.08999997</v>
      </c>
      <c r="I31" s="31">
        <v>291475233.08999997</v>
      </c>
      <c r="J31" s="31">
        <v>0</v>
      </c>
      <c r="K31" s="31">
        <v>0</v>
      </c>
      <c r="L31" s="32">
        <v>0</v>
      </c>
    </row>
    <row r="32" spans="1:12" ht="13.5" hidden="1" thickBot="1" x14ac:dyDescent="0.25">
      <c r="A32" s="29">
        <v>47</v>
      </c>
      <c r="B32" s="30" t="s">
        <v>189</v>
      </c>
      <c r="C32" s="30" t="s">
        <v>23</v>
      </c>
      <c r="D32" s="30" t="s">
        <v>190</v>
      </c>
      <c r="E32" s="30" t="s">
        <v>191</v>
      </c>
      <c r="F32" s="30" t="s">
        <v>31</v>
      </c>
      <c r="G32" s="30" t="s">
        <v>32</v>
      </c>
      <c r="H32" s="31">
        <v>5459757.8700000001</v>
      </c>
      <c r="I32" s="31">
        <v>5459757.8700000001</v>
      </c>
      <c r="J32" s="31">
        <v>0</v>
      </c>
      <c r="K32" s="31">
        <v>0</v>
      </c>
      <c r="L32" s="32">
        <v>0</v>
      </c>
    </row>
    <row r="33" spans="1:12" ht="13.5" hidden="1" thickBot="1" x14ac:dyDescent="0.25">
      <c r="A33" s="29">
        <v>48</v>
      </c>
      <c r="B33" s="30" t="s">
        <v>189</v>
      </c>
      <c r="C33" s="30" t="s">
        <v>23</v>
      </c>
      <c r="D33" s="30" t="s">
        <v>192</v>
      </c>
      <c r="E33" s="30" t="s">
        <v>193</v>
      </c>
      <c r="F33" s="30" t="s">
        <v>31</v>
      </c>
      <c r="G33" s="30" t="s">
        <v>32</v>
      </c>
      <c r="H33" s="31">
        <v>14052538.23</v>
      </c>
      <c r="I33" s="31">
        <v>14052538.23</v>
      </c>
      <c r="J33" s="31">
        <v>0</v>
      </c>
      <c r="K33" s="31">
        <v>0</v>
      </c>
      <c r="L33" s="32">
        <v>0</v>
      </c>
    </row>
    <row r="34" spans="1:12" ht="13.5" hidden="1" thickBot="1" x14ac:dyDescent="0.25">
      <c r="A34" s="29">
        <v>53</v>
      </c>
      <c r="B34" s="30" t="s">
        <v>189</v>
      </c>
      <c r="C34" s="30" t="s">
        <v>36</v>
      </c>
      <c r="D34" s="30" t="s">
        <v>204</v>
      </c>
      <c r="E34" s="30" t="s">
        <v>205</v>
      </c>
      <c r="F34" s="30" t="s">
        <v>31</v>
      </c>
      <c r="G34" s="30" t="s">
        <v>32</v>
      </c>
      <c r="H34" s="31">
        <v>-528566.81000000006</v>
      </c>
      <c r="I34" s="31">
        <v>-528566.81000000006</v>
      </c>
      <c r="J34" s="31">
        <v>0</v>
      </c>
      <c r="K34" s="31">
        <v>0</v>
      </c>
      <c r="L34" s="32">
        <v>0</v>
      </c>
    </row>
    <row r="35" spans="1:12" ht="13.5" hidden="1" thickBot="1" x14ac:dyDescent="0.25">
      <c r="A35" s="29">
        <v>66</v>
      </c>
      <c r="B35" s="30" t="s">
        <v>239</v>
      </c>
      <c r="C35" s="30" t="s">
        <v>23</v>
      </c>
      <c r="D35" s="30" t="s">
        <v>248</v>
      </c>
      <c r="E35" s="30" t="s">
        <v>249</v>
      </c>
      <c r="F35" s="30" t="s">
        <v>31</v>
      </c>
      <c r="G35" s="30" t="s">
        <v>32</v>
      </c>
      <c r="H35" s="31">
        <v>438927120.84999996</v>
      </c>
      <c r="I35" s="31">
        <v>347867189.68000001</v>
      </c>
      <c r="J35" s="31">
        <v>78499940.659999967</v>
      </c>
      <c r="K35" s="31">
        <v>16</v>
      </c>
      <c r="L35" s="32">
        <v>12559990.51</v>
      </c>
    </row>
    <row r="36" spans="1:12" ht="13.5" hidden="1" thickBot="1" x14ac:dyDescent="0.25">
      <c r="A36" s="29">
        <v>70</v>
      </c>
      <c r="B36" s="30" t="s">
        <v>256</v>
      </c>
      <c r="C36" s="30" t="s">
        <v>23</v>
      </c>
      <c r="D36" s="30" t="s">
        <v>261</v>
      </c>
      <c r="E36" s="30" t="s">
        <v>262</v>
      </c>
      <c r="F36" s="30" t="s">
        <v>31</v>
      </c>
      <c r="G36" s="30" t="s">
        <v>32</v>
      </c>
      <c r="H36" s="31">
        <v>12755446.74</v>
      </c>
      <c r="I36" s="31">
        <v>12755446.74</v>
      </c>
      <c r="J36" s="31">
        <v>0</v>
      </c>
      <c r="K36" s="31">
        <v>0</v>
      </c>
      <c r="L36" s="32">
        <v>0</v>
      </c>
    </row>
    <row r="37" spans="1:12" ht="13.5" hidden="1" thickBot="1" x14ac:dyDescent="0.25">
      <c r="A37" s="29">
        <v>93</v>
      </c>
      <c r="B37" s="30" t="s">
        <v>318</v>
      </c>
      <c r="C37" s="30" t="s">
        <v>23</v>
      </c>
      <c r="D37" s="30" t="s">
        <v>319</v>
      </c>
      <c r="E37" s="30" t="s">
        <v>320</v>
      </c>
      <c r="F37" s="30" t="s">
        <v>31</v>
      </c>
      <c r="G37" s="30" t="s">
        <v>32</v>
      </c>
      <c r="H37" s="31">
        <v>15989960.41</v>
      </c>
      <c r="I37" s="31">
        <v>15989960.41</v>
      </c>
      <c r="J37" s="31">
        <v>0</v>
      </c>
      <c r="K37" s="31">
        <v>0</v>
      </c>
      <c r="L37" s="32">
        <v>0</v>
      </c>
    </row>
    <row r="38" spans="1:12" ht="13.5" hidden="1" thickBot="1" x14ac:dyDescent="0.25">
      <c r="A38" s="29">
        <v>99</v>
      </c>
      <c r="B38" s="30" t="s">
        <v>335</v>
      </c>
      <c r="C38" s="30" t="s">
        <v>23</v>
      </c>
      <c r="D38" s="30" t="s">
        <v>336</v>
      </c>
      <c r="E38" s="30" t="s">
        <v>337</v>
      </c>
      <c r="F38" s="30" t="s">
        <v>31</v>
      </c>
      <c r="G38" s="30" t="s">
        <v>32</v>
      </c>
      <c r="H38" s="31">
        <v>51735125.710000001</v>
      </c>
      <c r="I38" s="31">
        <v>51735125.710000001</v>
      </c>
      <c r="J38" s="31">
        <v>0</v>
      </c>
      <c r="K38" s="31">
        <v>0</v>
      </c>
      <c r="L38" s="32">
        <v>0</v>
      </c>
    </row>
    <row r="39" spans="1:12" ht="13.5" hidden="1" thickBot="1" x14ac:dyDescent="0.25">
      <c r="A39" s="29">
        <v>33</v>
      </c>
      <c r="B39" s="30" t="s">
        <v>140</v>
      </c>
      <c r="C39" s="30" t="s">
        <v>23</v>
      </c>
      <c r="D39" s="30" t="s">
        <v>145</v>
      </c>
      <c r="E39" s="30" t="s">
        <v>146</v>
      </c>
      <c r="F39" s="30" t="s">
        <v>147</v>
      </c>
      <c r="G39" s="30" t="s">
        <v>148</v>
      </c>
      <c r="H39" s="31">
        <v>207589536.31</v>
      </c>
      <c r="I39" s="31">
        <v>0</v>
      </c>
      <c r="J39" s="31">
        <v>178956496.81999999</v>
      </c>
      <c r="K39" s="31">
        <v>16</v>
      </c>
      <c r="L39" s="32">
        <v>28633039.489999998</v>
      </c>
    </row>
    <row r="40" spans="1:12" ht="13.5" hidden="1" thickBot="1" x14ac:dyDescent="0.25">
      <c r="A40" s="29">
        <v>76</v>
      </c>
      <c r="B40" s="30" t="s">
        <v>273</v>
      </c>
      <c r="C40" s="30" t="s">
        <v>23</v>
      </c>
      <c r="D40" s="30" t="s">
        <v>278</v>
      </c>
      <c r="E40" s="30" t="s">
        <v>279</v>
      </c>
      <c r="F40" s="30" t="s">
        <v>147</v>
      </c>
      <c r="G40" s="30" t="s">
        <v>148</v>
      </c>
      <c r="H40" s="31">
        <v>169106729.90000001</v>
      </c>
      <c r="I40" s="31">
        <v>0</v>
      </c>
      <c r="J40" s="31">
        <v>145781663.71000001</v>
      </c>
      <c r="K40" s="31">
        <v>16</v>
      </c>
      <c r="L40" s="32">
        <v>23325066.190000001</v>
      </c>
    </row>
    <row r="41" spans="1:12" ht="13.5" hidden="1" thickBot="1" x14ac:dyDescent="0.25">
      <c r="A41" s="29">
        <v>88</v>
      </c>
      <c r="B41" s="30" t="s">
        <v>305</v>
      </c>
      <c r="C41" s="30" t="s">
        <v>23</v>
      </c>
      <c r="D41" s="30" t="s">
        <v>306</v>
      </c>
      <c r="E41" s="30" t="s">
        <v>307</v>
      </c>
      <c r="F41" s="30" t="s">
        <v>308</v>
      </c>
      <c r="G41" s="30" t="s">
        <v>309</v>
      </c>
      <c r="H41" s="31">
        <v>90968842.799999997</v>
      </c>
      <c r="I41" s="31">
        <v>90968842.799999997</v>
      </c>
      <c r="J41" s="31">
        <v>0</v>
      </c>
      <c r="K41" s="31">
        <v>0</v>
      </c>
      <c r="L41" s="32">
        <v>0</v>
      </c>
    </row>
    <row r="42" spans="1:12" ht="13.5" hidden="1" thickBot="1" x14ac:dyDescent="0.25">
      <c r="A42" s="29">
        <v>81</v>
      </c>
      <c r="B42" s="30" t="s">
        <v>273</v>
      </c>
      <c r="C42" s="30" t="s">
        <v>23</v>
      </c>
      <c r="D42" s="30" t="s">
        <v>288</v>
      </c>
      <c r="E42" s="30" t="s">
        <v>289</v>
      </c>
      <c r="F42" s="30" t="s">
        <v>290</v>
      </c>
      <c r="G42" s="30" t="s">
        <v>291</v>
      </c>
      <c r="H42" s="31">
        <v>248025116.37</v>
      </c>
      <c r="I42" s="31">
        <v>0</v>
      </c>
      <c r="J42" s="31">
        <v>213814755.49000001</v>
      </c>
      <c r="K42" s="31">
        <v>16</v>
      </c>
      <c r="L42" s="32">
        <v>34210360.880000003</v>
      </c>
    </row>
    <row r="43" spans="1:12" ht="13.5" hidden="1" thickBot="1" x14ac:dyDescent="0.25">
      <c r="A43" s="29">
        <v>51</v>
      </c>
      <c r="B43" s="30" t="s">
        <v>189</v>
      </c>
      <c r="C43" s="30" t="s">
        <v>23</v>
      </c>
      <c r="D43" s="30" t="s">
        <v>198</v>
      </c>
      <c r="E43" s="30" t="s">
        <v>199</v>
      </c>
      <c r="F43" s="30" t="s">
        <v>200</v>
      </c>
      <c r="G43" s="30" t="s">
        <v>201</v>
      </c>
      <c r="H43" s="31">
        <v>413839080.53000003</v>
      </c>
      <c r="I43" s="31">
        <v>201837162.96000001</v>
      </c>
      <c r="J43" s="31">
        <v>182760273.77000001</v>
      </c>
      <c r="K43" s="31">
        <v>16</v>
      </c>
      <c r="L43" s="32">
        <v>29241643.800000001</v>
      </c>
    </row>
    <row r="44" spans="1:12" ht="13.5" hidden="1" thickBot="1" x14ac:dyDescent="0.25">
      <c r="A44" s="29">
        <v>54</v>
      </c>
      <c r="B44" s="30" t="s">
        <v>206</v>
      </c>
      <c r="C44" s="30" t="s">
        <v>23</v>
      </c>
      <c r="D44" s="30" t="s">
        <v>207</v>
      </c>
      <c r="E44" s="30" t="s">
        <v>208</v>
      </c>
      <c r="F44" s="30" t="s">
        <v>200</v>
      </c>
      <c r="G44" s="30" t="s">
        <v>201</v>
      </c>
      <c r="H44" s="31">
        <v>105273663.02</v>
      </c>
      <c r="I44" s="31">
        <v>0</v>
      </c>
      <c r="J44" s="31">
        <v>90753157.780000001</v>
      </c>
      <c r="K44" s="31">
        <v>16</v>
      </c>
      <c r="L44" s="32">
        <v>14520505.24</v>
      </c>
    </row>
    <row r="45" spans="1:12" ht="13.5" hidden="1" thickBot="1" x14ac:dyDescent="0.25">
      <c r="A45" s="29">
        <v>68</v>
      </c>
      <c r="B45" s="30" t="s">
        <v>239</v>
      </c>
      <c r="C45" s="30" t="s">
        <v>36</v>
      </c>
      <c r="D45" s="30" t="s">
        <v>254</v>
      </c>
      <c r="E45" s="30" t="s">
        <v>255</v>
      </c>
      <c r="F45" s="30" t="s">
        <v>200</v>
      </c>
      <c r="G45" s="30" t="s">
        <v>201</v>
      </c>
      <c r="H45" s="31">
        <v>-5263683.1399999997</v>
      </c>
      <c r="I45" s="31">
        <v>0</v>
      </c>
      <c r="J45" s="31">
        <v>-4537657.88</v>
      </c>
      <c r="K45" s="31">
        <v>16</v>
      </c>
      <c r="L45" s="32">
        <v>-726025.26</v>
      </c>
    </row>
    <row r="46" spans="1:12" ht="13.5" hidden="1" thickBot="1" x14ac:dyDescent="0.25">
      <c r="A46" s="29">
        <v>82</v>
      </c>
      <c r="B46" s="30" t="s">
        <v>273</v>
      </c>
      <c r="C46" s="30" t="s">
        <v>36</v>
      </c>
      <c r="D46" s="30" t="s">
        <v>292</v>
      </c>
      <c r="E46" s="30" t="s">
        <v>293</v>
      </c>
      <c r="F46" s="30" t="s">
        <v>200</v>
      </c>
      <c r="G46" s="30" t="s">
        <v>201</v>
      </c>
      <c r="H46" s="31">
        <v>-10600095.869999999</v>
      </c>
      <c r="I46" s="31">
        <v>0</v>
      </c>
      <c r="J46" s="31">
        <v>-9138013.6799999997</v>
      </c>
      <c r="K46" s="31">
        <v>16</v>
      </c>
      <c r="L46" s="32">
        <v>-1462082.19</v>
      </c>
    </row>
    <row r="47" spans="1:12" ht="13.5" hidden="1" thickBot="1" x14ac:dyDescent="0.25">
      <c r="A47" s="29">
        <v>86</v>
      </c>
      <c r="B47" s="30" t="s">
        <v>294</v>
      </c>
      <c r="C47" s="30" t="s">
        <v>23</v>
      </c>
      <c r="D47" s="30" t="s">
        <v>301</v>
      </c>
      <c r="E47" s="30" t="s">
        <v>302</v>
      </c>
      <c r="F47" s="30" t="s">
        <v>200</v>
      </c>
      <c r="G47" s="30" t="s">
        <v>201</v>
      </c>
      <c r="H47" s="31">
        <v>87195624.939999998</v>
      </c>
      <c r="I47" s="31">
        <v>0</v>
      </c>
      <c r="J47" s="31">
        <v>75168642.189999998</v>
      </c>
      <c r="K47" s="31">
        <v>16</v>
      </c>
      <c r="L47" s="32">
        <v>12026982.75</v>
      </c>
    </row>
    <row r="48" spans="1:12" ht="13.5" hidden="1" thickBot="1" x14ac:dyDescent="0.25">
      <c r="A48" s="29">
        <v>87</v>
      </c>
      <c r="B48" s="30" t="s">
        <v>294</v>
      </c>
      <c r="C48" s="30" t="s">
        <v>23</v>
      </c>
      <c r="D48" s="30" t="s">
        <v>303</v>
      </c>
      <c r="E48" s="30" t="s">
        <v>304</v>
      </c>
      <c r="F48" s="30" t="s">
        <v>200</v>
      </c>
      <c r="G48" s="30" t="s">
        <v>201</v>
      </c>
      <c r="H48" s="31">
        <v>610480113.43999994</v>
      </c>
      <c r="I48" s="31">
        <v>5396962.3099999996</v>
      </c>
      <c r="J48" s="31">
        <v>521623406.14999998</v>
      </c>
      <c r="K48" s="31">
        <v>16</v>
      </c>
      <c r="L48" s="32">
        <v>83459744.980000004</v>
      </c>
    </row>
    <row r="49" spans="1:12" ht="13.5" hidden="1" thickBot="1" x14ac:dyDescent="0.25">
      <c r="A49" s="29">
        <v>90</v>
      </c>
      <c r="B49" s="30" t="s">
        <v>305</v>
      </c>
      <c r="C49" s="30" t="s">
        <v>36</v>
      </c>
      <c r="D49" s="30" t="s">
        <v>312</v>
      </c>
      <c r="E49" s="30" t="s">
        <v>313</v>
      </c>
      <c r="F49" s="30" t="s">
        <v>200</v>
      </c>
      <c r="G49" s="30" t="s">
        <v>201</v>
      </c>
      <c r="H49" s="31">
        <v>-4359781.24</v>
      </c>
      <c r="I49" s="31">
        <v>0</v>
      </c>
      <c r="J49" s="31">
        <v>-3758432.1</v>
      </c>
      <c r="K49" s="31">
        <v>16</v>
      </c>
      <c r="L49" s="32">
        <v>-601349.14</v>
      </c>
    </row>
    <row r="50" spans="1:12" ht="13.5" hidden="1" thickBot="1" x14ac:dyDescent="0.25">
      <c r="A50" s="29">
        <v>91</v>
      </c>
      <c r="B50" s="30" t="s">
        <v>305</v>
      </c>
      <c r="C50" s="30" t="s">
        <v>36</v>
      </c>
      <c r="D50" s="30" t="s">
        <v>314</v>
      </c>
      <c r="E50" s="30" t="s">
        <v>315</v>
      </c>
      <c r="F50" s="30" t="s">
        <v>200</v>
      </c>
      <c r="G50" s="30" t="s">
        <v>201</v>
      </c>
      <c r="H50" s="31">
        <v>-30567181.370000001</v>
      </c>
      <c r="I50" s="31">
        <v>0</v>
      </c>
      <c r="J50" s="31">
        <v>-26351018.420000002</v>
      </c>
      <c r="K50" s="31">
        <v>16</v>
      </c>
      <c r="L50" s="32">
        <v>-4216162.95</v>
      </c>
    </row>
    <row r="51" spans="1:12" ht="13.5" hidden="1" thickBot="1" x14ac:dyDescent="0.25">
      <c r="A51" s="29">
        <v>6</v>
      </c>
      <c r="B51" s="30" t="s">
        <v>46</v>
      </c>
      <c r="C51" s="30" t="s">
        <v>23</v>
      </c>
      <c r="D51" s="30" t="s">
        <v>47</v>
      </c>
      <c r="E51" s="30" t="s">
        <v>48</v>
      </c>
      <c r="F51" s="30" t="s">
        <v>49</v>
      </c>
      <c r="G51" s="30" t="s">
        <v>50</v>
      </c>
      <c r="H51" s="31">
        <v>121608489.5</v>
      </c>
      <c r="I51" s="31">
        <v>121608489.5</v>
      </c>
      <c r="J51" s="31">
        <v>0</v>
      </c>
      <c r="K51" s="31">
        <v>0</v>
      </c>
      <c r="L51" s="32">
        <v>0</v>
      </c>
    </row>
    <row r="52" spans="1:12" ht="13.5" hidden="1" thickBot="1" x14ac:dyDescent="0.25">
      <c r="A52" s="29">
        <v>8</v>
      </c>
      <c r="B52" s="30" t="s">
        <v>56</v>
      </c>
      <c r="C52" s="30" t="s">
        <v>23</v>
      </c>
      <c r="D52" s="30" t="s">
        <v>57</v>
      </c>
      <c r="E52" s="30" t="s">
        <v>58</v>
      </c>
      <c r="F52" s="30" t="s">
        <v>49</v>
      </c>
      <c r="G52" s="30" t="s">
        <v>50</v>
      </c>
      <c r="H52" s="31">
        <v>363412815.16000003</v>
      </c>
      <c r="I52" s="31">
        <v>363412815.16000003</v>
      </c>
      <c r="J52" s="31">
        <v>0</v>
      </c>
      <c r="K52" s="31">
        <v>0</v>
      </c>
      <c r="L52" s="32">
        <v>0</v>
      </c>
    </row>
    <row r="53" spans="1:12" ht="13.5" hidden="1" thickBot="1" x14ac:dyDescent="0.25">
      <c r="A53" s="29">
        <v>58</v>
      </c>
      <c r="B53" s="30" t="s">
        <v>215</v>
      </c>
      <c r="C53" s="30" t="s">
        <v>23</v>
      </c>
      <c r="D53" s="30" t="s">
        <v>220</v>
      </c>
      <c r="E53" s="30" t="s">
        <v>221</v>
      </c>
      <c r="F53" s="30" t="s">
        <v>222</v>
      </c>
      <c r="G53" s="30" t="s">
        <v>223</v>
      </c>
      <c r="H53" s="31">
        <v>117924075</v>
      </c>
      <c r="I53" s="31">
        <v>117924075</v>
      </c>
      <c r="J53" s="31">
        <v>0</v>
      </c>
      <c r="K53" s="31">
        <v>0</v>
      </c>
      <c r="L53" s="32">
        <v>0</v>
      </c>
    </row>
    <row r="54" spans="1:12" ht="13.5" hidden="1" thickBot="1" x14ac:dyDescent="0.25">
      <c r="A54" s="29">
        <v>10</v>
      </c>
      <c r="B54" s="30" t="s">
        <v>64</v>
      </c>
      <c r="C54" s="30" t="s">
        <v>23</v>
      </c>
      <c r="D54" s="30" t="s">
        <v>65</v>
      </c>
      <c r="E54" s="30" t="s">
        <v>66</v>
      </c>
      <c r="F54" s="30" t="s">
        <v>67</v>
      </c>
      <c r="G54" s="30" t="s">
        <v>68</v>
      </c>
      <c r="H54" s="31">
        <v>543175800</v>
      </c>
      <c r="I54" s="31">
        <v>543175800</v>
      </c>
      <c r="J54" s="31">
        <v>0</v>
      </c>
      <c r="K54" s="31">
        <v>0</v>
      </c>
      <c r="L54" s="32">
        <v>0</v>
      </c>
    </row>
    <row r="55" spans="1:12" ht="13.5" hidden="1" thickBot="1" x14ac:dyDescent="0.25">
      <c r="A55" s="29">
        <v>55</v>
      </c>
      <c r="B55" s="30" t="s">
        <v>206</v>
      </c>
      <c r="C55" s="30" t="s">
        <v>23</v>
      </c>
      <c r="D55" s="30" t="s">
        <v>209</v>
      </c>
      <c r="E55" s="30" t="s">
        <v>210</v>
      </c>
      <c r="F55" s="30" t="s">
        <v>211</v>
      </c>
      <c r="G55" s="30" t="s">
        <v>212</v>
      </c>
      <c r="H55" s="31">
        <v>119023889.64</v>
      </c>
      <c r="I55" s="31">
        <v>0</v>
      </c>
      <c r="J55" s="31">
        <v>102606801.41</v>
      </c>
      <c r="K55" s="31">
        <v>16</v>
      </c>
      <c r="L55" s="32">
        <v>16417088.23</v>
      </c>
    </row>
    <row r="56" spans="1:12" ht="13.5" hidden="1" thickBot="1" x14ac:dyDescent="0.25">
      <c r="A56" s="29">
        <v>56</v>
      </c>
      <c r="B56" s="30" t="s">
        <v>206</v>
      </c>
      <c r="C56" s="30" t="s">
        <v>23</v>
      </c>
      <c r="D56" s="30" t="s">
        <v>213</v>
      </c>
      <c r="E56" s="30" t="s">
        <v>214</v>
      </c>
      <c r="F56" s="30" t="s">
        <v>211</v>
      </c>
      <c r="G56" s="30" t="s">
        <v>212</v>
      </c>
      <c r="H56" s="31">
        <v>64158827.579999998</v>
      </c>
      <c r="I56" s="31">
        <v>0</v>
      </c>
      <c r="J56" s="31">
        <v>55309334.119999997</v>
      </c>
      <c r="K56" s="31">
        <v>16</v>
      </c>
      <c r="L56" s="32">
        <v>8849493.4600000009</v>
      </c>
    </row>
    <row r="57" spans="1:12" ht="13.5" hidden="1" thickBot="1" x14ac:dyDescent="0.25">
      <c r="A57" s="29">
        <v>80</v>
      </c>
      <c r="B57" s="30" t="s">
        <v>273</v>
      </c>
      <c r="C57" s="30" t="s">
        <v>23</v>
      </c>
      <c r="D57" s="30" t="s">
        <v>286</v>
      </c>
      <c r="E57" s="30" t="s">
        <v>287</v>
      </c>
      <c r="F57" s="30" t="s">
        <v>211</v>
      </c>
      <c r="G57" s="30" t="s">
        <v>212</v>
      </c>
      <c r="H57" s="31">
        <v>264496578.19</v>
      </c>
      <c r="I57" s="31">
        <v>0</v>
      </c>
      <c r="J57" s="31">
        <v>228014291.53999999</v>
      </c>
      <c r="K57" s="31">
        <v>16</v>
      </c>
      <c r="L57" s="32">
        <v>36482286.649999999</v>
      </c>
    </row>
    <row r="58" spans="1:12" ht="13.5" hidden="1" thickBot="1" x14ac:dyDescent="0.25">
      <c r="A58" s="29">
        <v>96</v>
      </c>
      <c r="B58" s="30" t="s">
        <v>326</v>
      </c>
      <c r="C58" s="30" t="s">
        <v>23</v>
      </c>
      <c r="D58" s="30" t="s">
        <v>327</v>
      </c>
      <c r="E58" s="30" t="s">
        <v>328</v>
      </c>
      <c r="F58" s="30" t="s">
        <v>329</v>
      </c>
      <c r="G58" s="30" t="s">
        <v>330</v>
      </c>
      <c r="H58" s="31">
        <v>26721999.529999997</v>
      </c>
      <c r="I58" s="31">
        <v>0</v>
      </c>
      <c r="J58" s="31">
        <v>23036206.489999998</v>
      </c>
      <c r="K58" s="31">
        <v>16</v>
      </c>
      <c r="L58" s="32">
        <v>3685793.04</v>
      </c>
    </row>
    <row r="59" spans="1:12" ht="13.5" thickBot="1" x14ac:dyDescent="0.25">
      <c r="A59" s="29">
        <v>21</v>
      </c>
      <c r="B59" s="30" t="s">
        <v>103</v>
      </c>
      <c r="C59" s="30" t="s">
        <v>23</v>
      </c>
      <c r="D59" s="30" t="s">
        <v>104</v>
      </c>
      <c r="E59" s="30" t="s">
        <v>105</v>
      </c>
      <c r="F59" s="30" t="s">
        <v>106</v>
      </c>
      <c r="G59" s="30" t="s">
        <v>107</v>
      </c>
      <c r="H59" s="31">
        <v>235987542</v>
      </c>
      <c r="I59" s="31">
        <v>235987542</v>
      </c>
      <c r="J59" s="31">
        <v>0</v>
      </c>
      <c r="K59" s="31">
        <v>0</v>
      </c>
      <c r="L59" s="32">
        <v>0</v>
      </c>
    </row>
    <row r="60" spans="1:12" ht="13.5" thickBot="1" x14ac:dyDescent="0.25">
      <c r="A60" s="29">
        <v>46</v>
      </c>
      <c r="B60" s="30" t="s">
        <v>164</v>
      </c>
      <c r="C60" s="30" t="s">
        <v>23</v>
      </c>
      <c r="D60" s="30" t="s">
        <v>187</v>
      </c>
      <c r="E60" s="30" t="s">
        <v>188</v>
      </c>
      <c r="F60" s="30" t="s">
        <v>106</v>
      </c>
      <c r="G60" s="30" t="s">
        <v>107</v>
      </c>
      <c r="H60" s="31">
        <v>282564030.56</v>
      </c>
      <c r="I60" s="31">
        <v>282564030.56</v>
      </c>
      <c r="J60" s="31">
        <v>0</v>
      </c>
      <c r="K60" s="31">
        <v>0</v>
      </c>
      <c r="L60" s="32">
        <v>0</v>
      </c>
    </row>
    <row r="61" spans="1:12" x14ac:dyDescent="0.2">
      <c r="A61" s="29">
        <v>74</v>
      </c>
      <c r="B61" s="30" t="s">
        <v>256</v>
      </c>
      <c r="C61" s="30" t="s">
        <v>23</v>
      </c>
      <c r="D61" s="30" t="s">
        <v>271</v>
      </c>
      <c r="E61" s="30" t="s">
        <v>272</v>
      </c>
      <c r="F61" s="30" t="s">
        <v>106</v>
      </c>
      <c r="G61" s="30" t="s">
        <v>107</v>
      </c>
      <c r="H61" s="31">
        <v>581429832.05999994</v>
      </c>
      <c r="I61" s="31">
        <v>581429832.05999994</v>
      </c>
      <c r="J61" s="31">
        <v>0</v>
      </c>
      <c r="K61" s="31">
        <v>0</v>
      </c>
      <c r="L61" s="32">
        <v>0</v>
      </c>
    </row>
    <row r="62" spans="1:12" hidden="1" x14ac:dyDescent="0.2">
      <c r="A62" s="29">
        <v>24</v>
      </c>
      <c r="B62" s="30" t="s">
        <v>112</v>
      </c>
      <c r="C62" s="30" t="s">
        <v>23</v>
      </c>
      <c r="D62" s="30" t="s">
        <v>117</v>
      </c>
      <c r="E62" s="30" t="s">
        <v>118</v>
      </c>
      <c r="F62" s="30" t="s">
        <v>119</v>
      </c>
      <c r="G62" s="30" t="s">
        <v>120</v>
      </c>
      <c r="H62" s="31">
        <v>14280000</v>
      </c>
      <c r="I62" s="31">
        <v>14280000</v>
      </c>
      <c r="J62" s="31">
        <v>0</v>
      </c>
      <c r="K62" s="31">
        <v>0</v>
      </c>
      <c r="L62" s="32">
        <v>0</v>
      </c>
    </row>
    <row r="63" spans="1:12" hidden="1" x14ac:dyDescent="0.2">
      <c r="A63" s="29">
        <v>15</v>
      </c>
      <c r="B63" s="30" t="s">
        <v>82</v>
      </c>
      <c r="C63" s="30" t="s">
        <v>23</v>
      </c>
      <c r="D63" s="30" t="s">
        <v>83</v>
      </c>
      <c r="E63" s="30" t="s">
        <v>84</v>
      </c>
      <c r="F63" s="30" t="s">
        <v>85</v>
      </c>
      <c r="G63" s="30" t="s">
        <v>86</v>
      </c>
      <c r="H63" s="31">
        <v>42378321.849999994</v>
      </c>
      <c r="I63" s="31">
        <v>0</v>
      </c>
      <c r="J63" s="31">
        <v>36533036.079999998</v>
      </c>
      <c r="K63" s="31">
        <v>16</v>
      </c>
      <c r="L63" s="32">
        <v>5845285.7699999996</v>
      </c>
    </row>
    <row r="64" spans="1:12" hidden="1" x14ac:dyDescent="0.2">
      <c r="A64" s="29">
        <v>63</v>
      </c>
      <c r="B64" s="30" t="s">
        <v>232</v>
      </c>
      <c r="C64" s="30" t="s">
        <v>23</v>
      </c>
      <c r="D64" s="30" t="s">
        <v>237</v>
      </c>
      <c r="E64" s="30" t="s">
        <v>238</v>
      </c>
      <c r="F64" s="30" t="s">
        <v>85</v>
      </c>
      <c r="G64" s="30" t="s">
        <v>86</v>
      </c>
      <c r="H64" s="31">
        <v>429247096.15999997</v>
      </c>
      <c r="I64" s="31">
        <v>0</v>
      </c>
      <c r="J64" s="31">
        <v>370040600.13999999</v>
      </c>
      <c r="K64" s="31">
        <v>16</v>
      </c>
      <c r="L64" s="32">
        <v>59206496.020000003</v>
      </c>
    </row>
    <row r="65" spans="1:12" hidden="1" x14ac:dyDescent="0.2">
      <c r="A65" s="29">
        <v>14</v>
      </c>
      <c r="B65" s="30" t="s">
        <v>77</v>
      </c>
      <c r="C65" s="30" t="s">
        <v>23</v>
      </c>
      <c r="D65" s="30" t="s">
        <v>78</v>
      </c>
      <c r="E65" s="30" t="s">
        <v>79</v>
      </c>
      <c r="F65" s="30" t="s">
        <v>80</v>
      </c>
      <c r="G65" s="30" t="s">
        <v>81</v>
      </c>
      <c r="H65" s="31">
        <v>55255000.049999997</v>
      </c>
      <c r="I65" s="31">
        <v>55255000.049999997</v>
      </c>
      <c r="J65" s="31">
        <v>0</v>
      </c>
      <c r="K65" s="31">
        <v>0</v>
      </c>
      <c r="L65" s="32">
        <v>0</v>
      </c>
    </row>
    <row r="66" spans="1:12" hidden="1" x14ac:dyDescent="0.2">
      <c r="A66" s="29">
        <v>16</v>
      </c>
      <c r="B66" s="30" t="s">
        <v>82</v>
      </c>
      <c r="C66" s="30" t="s">
        <v>23</v>
      </c>
      <c r="D66" s="30" t="s">
        <v>87</v>
      </c>
      <c r="E66" s="30" t="s">
        <v>88</v>
      </c>
      <c r="F66" s="30" t="s">
        <v>80</v>
      </c>
      <c r="G66" s="30" t="s">
        <v>81</v>
      </c>
      <c r="H66" s="31">
        <v>89122445.090000004</v>
      </c>
      <c r="I66" s="31">
        <v>0</v>
      </c>
      <c r="J66" s="31">
        <v>76829694.040000007</v>
      </c>
      <c r="K66" s="31">
        <v>16</v>
      </c>
      <c r="L66" s="32">
        <v>12292751.050000001</v>
      </c>
    </row>
    <row r="67" spans="1:12" hidden="1" x14ac:dyDescent="0.2">
      <c r="A67" s="29">
        <v>18</v>
      </c>
      <c r="B67" s="30" t="s">
        <v>89</v>
      </c>
      <c r="C67" s="30" t="s">
        <v>36</v>
      </c>
      <c r="D67" s="30" t="s">
        <v>94</v>
      </c>
      <c r="E67" s="30" t="s">
        <v>95</v>
      </c>
      <c r="F67" s="30" t="s">
        <v>80</v>
      </c>
      <c r="G67" s="30" t="s">
        <v>81</v>
      </c>
      <c r="H67" s="31">
        <v>-5414888.7000000002</v>
      </c>
      <c r="I67" s="31">
        <v>-5414888.7000000002</v>
      </c>
      <c r="J67" s="31">
        <v>0</v>
      </c>
      <c r="K67" s="31">
        <v>0</v>
      </c>
      <c r="L67" s="32">
        <v>0</v>
      </c>
    </row>
    <row r="68" spans="1:12" hidden="1" x14ac:dyDescent="0.2">
      <c r="A68" s="29">
        <v>19</v>
      </c>
      <c r="B68" s="30" t="s">
        <v>89</v>
      </c>
      <c r="C68" s="30" t="s">
        <v>36</v>
      </c>
      <c r="D68" s="30" t="s">
        <v>96</v>
      </c>
      <c r="E68" s="30" t="s">
        <v>97</v>
      </c>
      <c r="F68" s="30" t="s">
        <v>80</v>
      </c>
      <c r="G68" s="30" t="s">
        <v>81</v>
      </c>
      <c r="H68" s="31">
        <v>-13774050</v>
      </c>
      <c r="I68" s="31">
        <v>-13774050</v>
      </c>
      <c r="J68" s="31">
        <v>0</v>
      </c>
      <c r="K68" s="31">
        <v>0</v>
      </c>
      <c r="L68" s="32">
        <v>0</v>
      </c>
    </row>
    <row r="69" spans="1:12" hidden="1" x14ac:dyDescent="0.2">
      <c r="A69" s="29">
        <v>30</v>
      </c>
      <c r="B69" s="30" t="s">
        <v>131</v>
      </c>
      <c r="C69" s="30" t="s">
        <v>23</v>
      </c>
      <c r="D69" s="30" t="s">
        <v>134</v>
      </c>
      <c r="E69" s="30" t="s">
        <v>135</v>
      </c>
      <c r="F69" s="30" t="s">
        <v>80</v>
      </c>
      <c r="G69" s="30" t="s">
        <v>81</v>
      </c>
      <c r="H69" s="31">
        <v>117270850.3</v>
      </c>
      <c r="I69" s="31">
        <v>49669800</v>
      </c>
      <c r="J69" s="31">
        <v>58276767.5</v>
      </c>
      <c r="K69" s="31">
        <v>16</v>
      </c>
      <c r="L69" s="32">
        <v>9324282.8000000007</v>
      </c>
    </row>
    <row r="70" spans="1:12" hidden="1" x14ac:dyDescent="0.2">
      <c r="A70" s="29">
        <v>42</v>
      </c>
      <c r="B70" s="30" t="s">
        <v>164</v>
      </c>
      <c r="C70" s="30" t="s">
        <v>23</v>
      </c>
      <c r="D70" s="30" t="s">
        <v>173</v>
      </c>
      <c r="E70" s="30" t="s">
        <v>174</v>
      </c>
      <c r="F70" s="30" t="s">
        <v>80</v>
      </c>
      <c r="G70" s="30" t="s">
        <v>81</v>
      </c>
      <c r="H70" s="31">
        <v>71886000</v>
      </c>
      <c r="I70" s="31">
        <v>71886000</v>
      </c>
      <c r="J70" s="31">
        <v>0</v>
      </c>
      <c r="K70" s="31">
        <v>0</v>
      </c>
      <c r="L70" s="32">
        <v>0</v>
      </c>
    </row>
    <row r="71" spans="1:12" hidden="1" x14ac:dyDescent="0.2">
      <c r="A71" s="29">
        <v>71</v>
      </c>
      <c r="B71" s="30" t="s">
        <v>256</v>
      </c>
      <c r="C71" s="30" t="s">
        <v>23</v>
      </c>
      <c r="D71" s="30" t="s">
        <v>263</v>
      </c>
      <c r="E71" s="30" t="s">
        <v>264</v>
      </c>
      <c r="F71" s="30" t="s">
        <v>80</v>
      </c>
      <c r="G71" s="30" t="s">
        <v>81</v>
      </c>
      <c r="H71" s="31">
        <v>126453088.97</v>
      </c>
      <c r="I71" s="31">
        <v>49917999.960000001</v>
      </c>
      <c r="J71" s="31">
        <v>65978525.009999998</v>
      </c>
      <c r="K71" s="31">
        <v>16</v>
      </c>
      <c r="L71" s="32">
        <v>10556564</v>
      </c>
    </row>
    <row r="72" spans="1:12" hidden="1" x14ac:dyDescent="0.2">
      <c r="A72" s="29">
        <v>7</v>
      </c>
      <c r="B72" s="30" t="s">
        <v>51</v>
      </c>
      <c r="C72" s="30" t="s">
        <v>23</v>
      </c>
      <c r="D72" s="30" t="s">
        <v>52</v>
      </c>
      <c r="E72" s="30" t="s">
        <v>53</v>
      </c>
      <c r="F72" s="30" t="s">
        <v>54</v>
      </c>
      <c r="G72" s="30" t="s">
        <v>55</v>
      </c>
      <c r="H72" s="31">
        <v>110736323.5</v>
      </c>
      <c r="I72" s="31">
        <v>110736323.5</v>
      </c>
      <c r="J72" s="31">
        <v>0</v>
      </c>
      <c r="K72" s="31">
        <v>0</v>
      </c>
      <c r="L72" s="32">
        <v>0</v>
      </c>
    </row>
    <row r="73" spans="1:12" hidden="1" x14ac:dyDescent="0.2">
      <c r="A73" s="29">
        <v>39</v>
      </c>
      <c r="B73" s="30" t="s">
        <v>164</v>
      </c>
      <c r="C73" s="30" t="s">
        <v>23</v>
      </c>
      <c r="D73" s="30" t="s">
        <v>165</v>
      </c>
      <c r="E73" s="30" t="s">
        <v>166</v>
      </c>
      <c r="F73" s="30" t="s">
        <v>54</v>
      </c>
      <c r="G73" s="30" t="s">
        <v>55</v>
      </c>
      <c r="H73" s="31">
        <v>988497896.49000001</v>
      </c>
      <c r="I73" s="31">
        <v>988497896.49000001</v>
      </c>
      <c r="J73" s="31">
        <v>0</v>
      </c>
      <c r="K73" s="31">
        <v>0</v>
      </c>
      <c r="L73" s="32">
        <v>0</v>
      </c>
    </row>
    <row r="74" spans="1:12" hidden="1" x14ac:dyDescent="0.2">
      <c r="A74" s="29">
        <v>32</v>
      </c>
      <c r="B74" s="30" t="s">
        <v>140</v>
      </c>
      <c r="C74" s="30" t="s">
        <v>23</v>
      </c>
      <c r="D74" s="30" t="s">
        <v>141</v>
      </c>
      <c r="E74" s="30" t="s">
        <v>142</v>
      </c>
      <c r="F74" s="30" t="s">
        <v>143</v>
      </c>
      <c r="G74" s="30" t="s">
        <v>144</v>
      </c>
      <c r="H74" s="31">
        <v>236400000.18000001</v>
      </c>
      <c r="I74" s="31">
        <v>0</v>
      </c>
      <c r="J74" s="31">
        <v>203793103.59999999</v>
      </c>
      <c r="K74" s="31">
        <v>16</v>
      </c>
      <c r="L74" s="32">
        <v>32606896.579999998</v>
      </c>
    </row>
    <row r="75" spans="1:12" hidden="1" x14ac:dyDescent="0.2">
      <c r="A75" s="29">
        <v>83</v>
      </c>
      <c r="B75" s="30" t="s">
        <v>294</v>
      </c>
      <c r="C75" s="30" t="s">
        <v>23</v>
      </c>
      <c r="D75" s="30" t="s">
        <v>295</v>
      </c>
      <c r="E75" s="30" t="s">
        <v>296</v>
      </c>
      <c r="F75" s="30" t="s">
        <v>143</v>
      </c>
      <c r="G75" s="30" t="s">
        <v>144</v>
      </c>
      <c r="H75" s="31">
        <v>275220000.00999999</v>
      </c>
      <c r="I75" s="31">
        <v>0</v>
      </c>
      <c r="J75" s="31">
        <v>237258620.69999999</v>
      </c>
      <c r="K75" s="31">
        <v>16</v>
      </c>
      <c r="L75" s="32">
        <v>37961379.310000002</v>
      </c>
    </row>
    <row r="76" spans="1:12" hidden="1" x14ac:dyDescent="0.2">
      <c r="A76" s="29">
        <v>62</v>
      </c>
      <c r="B76" s="30" t="s">
        <v>232</v>
      </c>
      <c r="C76" s="30" t="s">
        <v>23</v>
      </c>
      <c r="D76" s="30" t="s">
        <v>233</v>
      </c>
      <c r="E76" s="30" t="s">
        <v>234</v>
      </c>
      <c r="F76" s="30" t="s">
        <v>235</v>
      </c>
      <c r="G76" s="30" t="s">
        <v>236</v>
      </c>
      <c r="H76" s="31">
        <v>59172461.859999999</v>
      </c>
      <c r="I76" s="31">
        <v>0</v>
      </c>
      <c r="J76" s="31">
        <v>51010742.979999997</v>
      </c>
      <c r="K76" s="31">
        <v>16</v>
      </c>
      <c r="L76" s="32">
        <v>8161718.8799999999</v>
      </c>
    </row>
    <row r="77" spans="1:12" hidden="1" x14ac:dyDescent="0.2">
      <c r="A77" s="29">
        <v>23</v>
      </c>
      <c r="B77" s="30" t="s">
        <v>112</v>
      </c>
      <c r="C77" s="30" t="s">
        <v>23</v>
      </c>
      <c r="D77" s="30" t="s">
        <v>113</v>
      </c>
      <c r="E77" s="30" t="s">
        <v>114</v>
      </c>
      <c r="F77" s="30" t="s">
        <v>115</v>
      </c>
      <c r="G77" s="30" t="s">
        <v>116</v>
      </c>
      <c r="H77" s="31">
        <v>21436800</v>
      </c>
      <c r="I77" s="31">
        <v>0</v>
      </c>
      <c r="J77" s="31">
        <v>18480000</v>
      </c>
      <c r="K77" s="31">
        <v>16</v>
      </c>
      <c r="L77" s="32">
        <v>2956800</v>
      </c>
    </row>
    <row r="78" spans="1:12" hidden="1" x14ac:dyDescent="0.2">
      <c r="A78" s="29">
        <v>40</v>
      </c>
      <c r="B78" s="30" t="s">
        <v>164</v>
      </c>
      <c r="C78" s="30" t="s">
        <v>23</v>
      </c>
      <c r="D78" s="30" t="s">
        <v>167</v>
      </c>
      <c r="E78" s="30" t="s">
        <v>168</v>
      </c>
      <c r="F78" s="30" t="s">
        <v>115</v>
      </c>
      <c r="G78" s="30" t="s">
        <v>116</v>
      </c>
      <c r="H78" s="31">
        <v>19314000</v>
      </c>
      <c r="I78" s="31">
        <v>0</v>
      </c>
      <c r="J78" s="31">
        <v>16650000</v>
      </c>
      <c r="K78" s="31">
        <v>16</v>
      </c>
      <c r="L78" s="32">
        <v>2664000</v>
      </c>
    </row>
    <row r="79" spans="1:12" hidden="1" x14ac:dyDescent="0.2">
      <c r="A79" s="29">
        <v>84</v>
      </c>
      <c r="B79" s="30" t="s">
        <v>294</v>
      </c>
      <c r="C79" s="30" t="s">
        <v>23</v>
      </c>
      <c r="D79" s="30" t="s">
        <v>297</v>
      </c>
      <c r="E79" s="30" t="s">
        <v>298</v>
      </c>
      <c r="F79" s="30" t="s">
        <v>115</v>
      </c>
      <c r="G79" s="30" t="s">
        <v>116</v>
      </c>
      <c r="H79" s="31">
        <v>21750000</v>
      </c>
      <c r="I79" s="31">
        <v>0</v>
      </c>
      <c r="J79" s="31">
        <v>18750000</v>
      </c>
      <c r="K79" s="31">
        <v>16</v>
      </c>
      <c r="L79" s="32">
        <v>3000000</v>
      </c>
    </row>
    <row r="80" spans="1:12" hidden="1" x14ac:dyDescent="0.2">
      <c r="A80" s="29">
        <v>64</v>
      </c>
      <c r="B80" s="30" t="s">
        <v>239</v>
      </c>
      <c r="C80" s="30" t="s">
        <v>23</v>
      </c>
      <c r="D80" s="30" t="s">
        <v>240</v>
      </c>
      <c r="E80" s="30" t="s">
        <v>241</v>
      </c>
      <c r="F80" s="30" t="s">
        <v>242</v>
      </c>
      <c r="G80" s="30" t="s">
        <v>243</v>
      </c>
      <c r="H80" s="31">
        <v>41452600</v>
      </c>
      <c r="I80" s="31">
        <v>0</v>
      </c>
      <c r="J80" s="31">
        <v>35735000</v>
      </c>
      <c r="K80" s="31">
        <v>16</v>
      </c>
      <c r="L80" s="32">
        <v>5717600</v>
      </c>
    </row>
    <row r="81" spans="1:12" hidden="1" x14ac:dyDescent="0.2">
      <c r="A81" s="29">
        <v>75</v>
      </c>
      <c r="B81" s="30" t="s">
        <v>273</v>
      </c>
      <c r="C81" s="30" t="s">
        <v>23</v>
      </c>
      <c r="D81" s="30" t="s">
        <v>274</v>
      </c>
      <c r="E81" s="30" t="s">
        <v>275</v>
      </c>
      <c r="F81" s="30" t="s">
        <v>276</v>
      </c>
      <c r="G81" s="30" t="s">
        <v>277</v>
      </c>
      <c r="H81" s="31">
        <v>170752000</v>
      </c>
      <c r="I81" s="31">
        <v>0</v>
      </c>
      <c r="J81" s="31">
        <v>147200000</v>
      </c>
      <c r="K81" s="31">
        <v>16</v>
      </c>
      <c r="L81" s="32">
        <v>23552000</v>
      </c>
    </row>
    <row r="82" spans="1:12" hidden="1" x14ac:dyDescent="0.2">
      <c r="A82" s="29">
        <v>73</v>
      </c>
      <c r="B82" s="30" t="s">
        <v>256</v>
      </c>
      <c r="C82" s="30" t="s">
        <v>23</v>
      </c>
      <c r="D82" s="30" t="s">
        <v>267</v>
      </c>
      <c r="E82" s="30" t="s">
        <v>268</v>
      </c>
      <c r="F82" s="30" t="s">
        <v>269</v>
      </c>
      <c r="G82" s="30" t="s">
        <v>270</v>
      </c>
      <c r="H82" s="31">
        <v>78388200</v>
      </c>
      <c r="I82" s="31">
        <v>0</v>
      </c>
      <c r="J82" s="31">
        <v>67576034.480000004</v>
      </c>
      <c r="K82" s="31">
        <v>16</v>
      </c>
      <c r="L82" s="32">
        <v>10812165.52</v>
      </c>
    </row>
    <row r="83" spans="1:12" hidden="1" x14ac:dyDescent="0.2">
      <c r="A83" s="29">
        <v>59</v>
      </c>
      <c r="B83" s="30" t="s">
        <v>215</v>
      </c>
      <c r="C83" s="30" t="s">
        <v>23</v>
      </c>
      <c r="D83" s="30" t="s">
        <v>224</v>
      </c>
      <c r="E83" s="30" t="s">
        <v>225</v>
      </c>
      <c r="F83" s="30" t="s">
        <v>226</v>
      </c>
      <c r="G83" s="30" t="s">
        <v>227</v>
      </c>
      <c r="H83" s="31">
        <v>480938782.62</v>
      </c>
      <c r="I83" s="31">
        <v>480938782.62</v>
      </c>
      <c r="J83" s="31">
        <v>0</v>
      </c>
      <c r="K83" s="31">
        <v>0</v>
      </c>
      <c r="L83" s="32">
        <v>0</v>
      </c>
    </row>
    <row r="84" spans="1:12" hidden="1" x14ac:dyDescent="0.2">
      <c r="A84" s="29">
        <v>65</v>
      </c>
      <c r="B84" s="30" t="s">
        <v>239</v>
      </c>
      <c r="C84" s="30" t="s">
        <v>23</v>
      </c>
      <c r="D84" s="30" t="s">
        <v>244</v>
      </c>
      <c r="E84" s="30" t="s">
        <v>245</v>
      </c>
      <c r="F84" s="30" t="s">
        <v>246</v>
      </c>
      <c r="G84" s="30" t="s">
        <v>247</v>
      </c>
      <c r="H84" s="31">
        <v>93329505.579999998</v>
      </c>
      <c r="I84" s="31">
        <v>0</v>
      </c>
      <c r="J84" s="31">
        <v>80456470.329999998</v>
      </c>
      <c r="K84" s="31">
        <v>16</v>
      </c>
      <c r="L84" s="32">
        <v>12873035.25</v>
      </c>
    </row>
    <row r="85" spans="1:12" hidden="1" x14ac:dyDescent="0.2">
      <c r="A85" s="29">
        <v>57</v>
      </c>
      <c r="B85" s="30" t="s">
        <v>215</v>
      </c>
      <c r="C85" s="30" t="s">
        <v>23</v>
      </c>
      <c r="D85" s="30" t="s">
        <v>216</v>
      </c>
      <c r="E85" s="30" t="s">
        <v>217</v>
      </c>
      <c r="F85" s="30" t="s">
        <v>218</v>
      </c>
      <c r="G85" s="30" t="s">
        <v>219</v>
      </c>
      <c r="H85" s="31">
        <v>881694723.96000004</v>
      </c>
      <c r="I85" s="31">
        <v>881694723.96000004</v>
      </c>
      <c r="J85" s="31">
        <v>0</v>
      </c>
      <c r="K85" s="31">
        <v>0</v>
      </c>
      <c r="L85" s="32">
        <v>0</v>
      </c>
    </row>
    <row r="86" spans="1:12" hidden="1" x14ac:dyDescent="0.2">
      <c r="A86" s="29">
        <v>69</v>
      </c>
      <c r="B86" s="30" t="s">
        <v>256</v>
      </c>
      <c r="C86" s="30" t="s">
        <v>23</v>
      </c>
      <c r="D86" s="30" t="s">
        <v>257</v>
      </c>
      <c r="E86" s="30" t="s">
        <v>258</v>
      </c>
      <c r="F86" s="30" t="s">
        <v>259</v>
      </c>
      <c r="G86" s="30" t="s">
        <v>260</v>
      </c>
      <c r="H86" s="31">
        <v>119261538.46000001</v>
      </c>
      <c r="I86" s="31">
        <v>0</v>
      </c>
      <c r="J86" s="31">
        <v>102811671.09</v>
      </c>
      <c r="K86" s="31">
        <v>16</v>
      </c>
      <c r="L86" s="32">
        <v>16449867.369999999</v>
      </c>
    </row>
    <row r="87" spans="1:12" hidden="1" x14ac:dyDescent="0.2">
      <c r="A87" s="29">
        <v>45</v>
      </c>
      <c r="B87" s="30" t="s">
        <v>164</v>
      </c>
      <c r="C87" s="30" t="s">
        <v>23</v>
      </c>
      <c r="D87" s="30" t="s">
        <v>183</v>
      </c>
      <c r="E87" s="30" t="s">
        <v>184</v>
      </c>
      <c r="F87" s="30" t="s">
        <v>185</v>
      </c>
      <c r="G87" s="30" t="s">
        <v>186</v>
      </c>
      <c r="H87" s="31">
        <v>163209686.22999999</v>
      </c>
      <c r="I87" s="31">
        <v>163209686.22999999</v>
      </c>
      <c r="J87" s="31">
        <v>0</v>
      </c>
      <c r="K87" s="31">
        <v>0</v>
      </c>
      <c r="L87" s="32">
        <v>0</v>
      </c>
    </row>
    <row r="88" spans="1:12" hidden="1" x14ac:dyDescent="0.2">
      <c r="A88" s="29">
        <v>43</v>
      </c>
      <c r="B88" s="30" t="s">
        <v>164</v>
      </c>
      <c r="C88" s="30" t="s">
        <v>23</v>
      </c>
      <c r="D88" s="30" t="s">
        <v>175</v>
      </c>
      <c r="E88" s="30" t="s">
        <v>176</v>
      </c>
      <c r="F88" s="30" t="s">
        <v>177</v>
      </c>
      <c r="G88" s="30" t="s">
        <v>178</v>
      </c>
      <c r="H88" s="31">
        <v>38000000</v>
      </c>
      <c r="I88" s="31">
        <v>38000000</v>
      </c>
      <c r="J88" s="31">
        <v>0</v>
      </c>
      <c r="K88" s="31">
        <v>0</v>
      </c>
      <c r="L88" s="32">
        <v>0</v>
      </c>
    </row>
    <row r="89" spans="1:12" hidden="1" x14ac:dyDescent="0.2">
      <c r="A89" s="29">
        <v>4</v>
      </c>
      <c r="B89" s="30" t="s">
        <v>35</v>
      </c>
      <c r="C89" s="30" t="s">
        <v>36</v>
      </c>
      <c r="D89" s="30" t="s">
        <v>37</v>
      </c>
      <c r="E89" s="30" t="s">
        <v>38</v>
      </c>
      <c r="F89" s="30" t="s">
        <v>39</v>
      </c>
      <c r="G89" s="30" t="s">
        <v>40</v>
      </c>
      <c r="H89" s="31">
        <v>-1159986.45</v>
      </c>
      <c r="I89" s="31">
        <v>0</v>
      </c>
      <c r="J89" s="31">
        <v>-999988.32</v>
      </c>
      <c r="K89" s="31">
        <v>16</v>
      </c>
      <c r="L89" s="32">
        <v>-159998.13</v>
      </c>
    </row>
    <row r="90" spans="1:12" s="41" customFormat="1" hidden="1" x14ac:dyDescent="0.2">
      <c r="A90" s="29">
        <v>77</v>
      </c>
      <c r="B90" s="30" t="s">
        <v>273</v>
      </c>
      <c r="C90" s="30" t="s">
        <v>23</v>
      </c>
      <c r="D90" s="30" t="s">
        <v>280</v>
      </c>
      <c r="E90" s="30" t="s">
        <v>281</v>
      </c>
      <c r="F90" s="30" t="s">
        <v>39</v>
      </c>
      <c r="G90" s="30" t="s">
        <v>40</v>
      </c>
      <c r="H90" s="31">
        <v>40593866.359999999</v>
      </c>
      <c r="I90" s="31">
        <v>0</v>
      </c>
      <c r="J90" s="31">
        <v>34994712.380000003</v>
      </c>
      <c r="K90" s="31">
        <v>16</v>
      </c>
      <c r="L90" s="32">
        <v>5599153.9800000004</v>
      </c>
    </row>
    <row r="91" spans="1:12" s="41" customFormat="1" hidden="1" x14ac:dyDescent="0.2">
      <c r="A91" s="29">
        <v>5</v>
      </c>
      <c r="B91" s="30" t="s">
        <v>41</v>
      </c>
      <c r="C91" s="30" t="s">
        <v>23</v>
      </c>
      <c r="D91" s="30" t="s">
        <v>42</v>
      </c>
      <c r="E91" s="30" t="s">
        <v>43</v>
      </c>
      <c r="F91" s="30" t="s">
        <v>44</v>
      </c>
      <c r="G91" s="30" t="s">
        <v>45</v>
      </c>
      <c r="H91" s="31">
        <v>226623805</v>
      </c>
      <c r="I91" s="31">
        <v>226623805</v>
      </c>
      <c r="J91" s="31">
        <v>0</v>
      </c>
      <c r="K91" s="31">
        <v>0</v>
      </c>
      <c r="L91" s="32">
        <v>0</v>
      </c>
    </row>
    <row r="92" spans="1:12" hidden="1" x14ac:dyDescent="0.2">
      <c r="A92" s="29">
        <v>22</v>
      </c>
      <c r="B92" s="30" t="s">
        <v>103</v>
      </c>
      <c r="C92" s="30" t="s">
        <v>23</v>
      </c>
      <c r="D92" s="30" t="s">
        <v>108</v>
      </c>
      <c r="E92" s="30" t="s">
        <v>109</v>
      </c>
      <c r="F92" s="30" t="s">
        <v>110</v>
      </c>
      <c r="G92" s="30" t="s">
        <v>111</v>
      </c>
      <c r="H92" s="31">
        <v>94487828.069999993</v>
      </c>
      <c r="I92" s="31">
        <v>94487828.069999993</v>
      </c>
      <c r="J92" s="31">
        <v>0</v>
      </c>
      <c r="K92" s="31">
        <v>0</v>
      </c>
      <c r="L92" s="32">
        <v>0</v>
      </c>
    </row>
    <row r="93" spans="1:12" hidden="1" x14ac:dyDescent="0.2">
      <c r="A93" s="29">
        <v>31</v>
      </c>
      <c r="B93" s="30" t="s">
        <v>131</v>
      </c>
      <c r="C93" s="30" t="s">
        <v>23</v>
      </c>
      <c r="D93" s="30" t="s">
        <v>136</v>
      </c>
      <c r="E93" s="30" t="s">
        <v>137</v>
      </c>
      <c r="F93" s="30" t="s">
        <v>138</v>
      </c>
      <c r="G93" s="30" t="s">
        <v>139</v>
      </c>
      <c r="H93" s="31">
        <v>26260760.699999999</v>
      </c>
      <c r="I93" s="31">
        <v>26260760.699999999</v>
      </c>
      <c r="J93" s="31">
        <v>0</v>
      </c>
      <c r="K93" s="31">
        <v>0</v>
      </c>
      <c r="L93" s="32">
        <v>0</v>
      </c>
    </row>
    <row r="94" spans="1:12" hidden="1" x14ac:dyDescent="0.2">
      <c r="A94" s="29">
        <v>38</v>
      </c>
      <c r="B94" s="30" t="s">
        <v>155</v>
      </c>
      <c r="C94" s="30" t="s">
        <v>23</v>
      </c>
      <c r="D94" s="30" t="s">
        <v>162</v>
      </c>
      <c r="E94" s="30" t="s">
        <v>163</v>
      </c>
      <c r="F94" s="30" t="s">
        <v>138</v>
      </c>
      <c r="G94" s="30" t="s">
        <v>139</v>
      </c>
      <c r="H94" s="31">
        <v>25349176.129999999</v>
      </c>
      <c r="I94" s="31">
        <v>25349176.129999999</v>
      </c>
      <c r="J94" s="31">
        <v>0</v>
      </c>
      <c r="K94" s="31">
        <v>0</v>
      </c>
      <c r="L94" s="32">
        <v>0</v>
      </c>
    </row>
    <row r="95" spans="1:12" hidden="1" x14ac:dyDescent="0.2">
      <c r="A95" s="29">
        <v>17</v>
      </c>
      <c r="B95" s="30" t="s">
        <v>89</v>
      </c>
      <c r="C95" s="30" t="s">
        <v>23</v>
      </c>
      <c r="D95" s="30" t="s">
        <v>90</v>
      </c>
      <c r="E95" s="30" t="s">
        <v>91</v>
      </c>
      <c r="F95" s="30" t="s">
        <v>92</v>
      </c>
      <c r="G95" s="30" t="s">
        <v>93</v>
      </c>
      <c r="H95" s="31">
        <v>346104833.48000002</v>
      </c>
      <c r="I95" s="31">
        <v>346104833.48000002</v>
      </c>
      <c r="J95" s="31">
        <v>0</v>
      </c>
      <c r="K95" s="31">
        <v>0</v>
      </c>
      <c r="L95" s="32">
        <v>0</v>
      </c>
    </row>
    <row r="96" spans="1:12" hidden="1" x14ac:dyDescent="0.2">
      <c r="A96" s="29">
        <v>29</v>
      </c>
      <c r="B96" s="30" t="s">
        <v>131</v>
      </c>
      <c r="C96" s="30" t="s">
        <v>23</v>
      </c>
      <c r="D96" s="30" t="s">
        <v>132</v>
      </c>
      <c r="E96" s="30" t="s">
        <v>133</v>
      </c>
      <c r="F96" s="30" t="s">
        <v>92</v>
      </c>
      <c r="G96" s="30" t="s">
        <v>93</v>
      </c>
      <c r="H96" s="31">
        <v>451012961.14999998</v>
      </c>
      <c r="I96" s="31">
        <v>451012961.14999998</v>
      </c>
      <c r="J96" s="31">
        <v>0</v>
      </c>
      <c r="K96" s="31">
        <v>0</v>
      </c>
      <c r="L96" s="32">
        <v>0</v>
      </c>
    </row>
    <row r="97" spans="1:12" hidden="1" x14ac:dyDescent="0.2">
      <c r="A97" s="29">
        <v>44</v>
      </c>
      <c r="B97" s="30" t="s">
        <v>164</v>
      </c>
      <c r="C97" s="30" t="s">
        <v>23</v>
      </c>
      <c r="D97" s="30" t="s">
        <v>179</v>
      </c>
      <c r="E97" s="30" t="s">
        <v>180</v>
      </c>
      <c r="F97" s="30" t="s">
        <v>181</v>
      </c>
      <c r="G97" s="30" t="s">
        <v>182</v>
      </c>
      <c r="H97" s="31">
        <v>225632400.91999999</v>
      </c>
      <c r="I97" s="31">
        <v>0</v>
      </c>
      <c r="J97" s="31">
        <v>194510690.44999999</v>
      </c>
      <c r="K97" s="31">
        <v>16</v>
      </c>
      <c r="L97" s="32">
        <v>31121710.469999999</v>
      </c>
    </row>
    <row r="98" spans="1:12" hidden="1" x14ac:dyDescent="0.2">
      <c r="A98" s="29">
        <v>67</v>
      </c>
      <c r="B98" s="30" t="s">
        <v>239</v>
      </c>
      <c r="C98" s="30" t="s">
        <v>23</v>
      </c>
      <c r="D98" s="30" t="s">
        <v>250</v>
      </c>
      <c r="E98" s="30" t="s">
        <v>251</v>
      </c>
      <c r="F98" s="30" t="s">
        <v>252</v>
      </c>
      <c r="G98" s="30" t="s">
        <v>253</v>
      </c>
      <c r="H98" s="31">
        <v>27937556</v>
      </c>
      <c r="I98" s="31">
        <v>0</v>
      </c>
      <c r="J98" s="31">
        <v>24084100</v>
      </c>
      <c r="K98" s="31">
        <v>16</v>
      </c>
      <c r="L98" s="32">
        <v>3853456</v>
      </c>
    </row>
    <row r="99" spans="1:12" hidden="1" x14ac:dyDescent="0.2">
      <c r="A99" s="29">
        <v>37</v>
      </c>
      <c r="B99" s="30" t="s">
        <v>155</v>
      </c>
      <c r="C99" s="30" t="s">
        <v>23</v>
      </c>
      <c r="D99" s="30" t="s">
        <v>158</v>
      </c>
      <c r="E99" s="30" t="s">
        <v>159</v>
      </c>
      <c r="F99" s="30" t="s">
        <v>160</v>
      </c>
      <c r="G99" s="30" t="s">
        <v>161</v>
      </c>
      <c r="H99" s="31">
        <v>160016579.40000001</v>
      </c>
      <c r="I99" s="31">
        <v>160016579.40000001</v>
      </c>
      <c r="J99" s="31">
        <v>0</v>
      </c>
      <c r="K99" s="31">
        <v>0</v>
      </c>
      <c r="L99" s="32">
        <v>0</v>
      </c>
    </row>
    <row r="100" spans="1:12" hidden="1" x14ac:dyDescent="0.2">
      <c r="A100" s="29">
        <v>35</v>
      </c>
      <c r="B100" s="30" t="s">
        <v>140</v>
      </c>
      <c r="C100" s="30" t="s">
        <v>23</v>
      </c>
      <c r="D100" s="30" t="s">
        <v>151</v>
      </c>
      <c r="E100" s="30" t="s">
        <v>152</v>
      </c>
      <c r="F100" s="30" t="s">
        <v>153</v>
      </c>
      <c r="G100" s="30" t="s">
        <v>154</v>
      </c>
      <c r="H100" s="31">
        <v>332972989.09000003</v>
      </c>
      <c r="I100" s="31">
        <v>0</v>
      </c>
      <c r="J100" s="31">
        <v>287045680.25</v>
      </c>
      <c r="K100" s="31">
        <v>16</v>
      </c>
      <c r="L100" s="32">
        <v>45927308.840000004</v>
      </c>
    </row>
    <row r="101" spans="1:12" hidden="1" x14ac:dyDescent="0.2">
      <c r="A101" s="29">
        <v>52</v>
      </c>
      <c r="B101" s="30" t="s">
        <v>189</v>
      </c>
      <c r="C101" s="30" t="s">
        <v>23</v>
      </c>
      <c r="D101" s="30" t="s">
        <v>202</v>
      </c>
      <c r="E101" s="30" t="s">
        <v>203</v>
      </c>
      <c r="F101" s="30" t="s">
        <v>153</v>
      </c>
      <c r="G101" s="30" t="s">
        <v>154</v>
      </c>
      <c r="H101" s="31">
        <v>267011238.90000001</v>
      </c>
      <c r="I101" s="31">
        <v>0</v>
      </c>
      <c r="J101" s="31">
        <v>230182102.5</v>
      </c>
      <c r="K101" s="31">
        <v>16</v>
      </c>
      <c r="L101" s="32">
        <v>36829136.399999999</v>
      </c>
    </row>
    <row r="102" spans="1:12" hidden="1" x14ac:dyDescent="0.2">
      <c r="A102" s="29">
        <v>60</v>
      </c>
      <c r="B102" s="30" t="s">
        <v>215</v>
      </c>
      <c r="C102" s="30" t="s">
        <v>23</v>
      </c>
      <c r="D102" s="30" t="s">
        <v>228</v>
      </c>
      <c r="E102" s="30" t="s">
        <v>229</v>
      </c>
      <c r="F102" s="30" t="s">
        <v>153</v>
      </c>
      <c r="G102" s="30" t="s">
        <v>154</v>
      </c>
      <c r="H102" s="31">
        <v>377321728.84999996</v>
      </c>
      <c r="I102" s="31">
        <v>0</v>
      </c>
      <c r="J102" s="31">
        <v>325277352.45999998</v>
      </c>
      <c r="K102" s="31">
        <v>16</v>
      </c>
      <c r="L102" s="32">
        <v>52044376.390000001</v>
      </c>
    </row>
    <row r="103" spans="1:12" hidden="1" x14ac:dyDescent="0.2">
      <c r="A103" s="29">
        <v>61</v>
      </c>
      <c r="B103" s="30" t="s">
        <v>215</v>
      </c>
      <c r="C103" s="30" t="s">
        <v>36</v>
      </c>
      <c r="D103" s="30" t="s">
        <v>230</v>
      </c>
      <c r="E103" s="30" t="s">
        <v>231</v>
      </c>
      <c r="F103" s="30" t="s">
        <v>153</v>
      </c>
      <c r="G103" s="30" t="s">
        <v>154</v>
      </c>
      <c r="H103" s="31">
        <v>-22262643.359999999</v>
      </c>
      <c r="I103" s="31">
        <v>0</v>
      </c>
      <c r="J103" s="31">
        <v>-19191933.93</v>
      </c>
      <c r="K103" s="31">
        <v>16</v>
      </c>
      <c r="L103" s="32">
        <v>-3070709.43</v>
      </c>
    </row>
    <row r="104" spans="1:12" hidden="1" x14ac:dyDescent="0.2">
      <c r="A104" s="29">
        <v>89</v>
      </c>
      <c r="B104" s="30" t="s">
        <v>305</v>
      </c>
      <c r="C104" s="30" t="s">
        <v>23</v>
      </c>
      <c r="D104" s="30" t="s">
        <v>310</v>
      </c>
      <c r="E104" s="30" t="s">
        <v>311</v>
      </c>
      <c r="F104" s="30" t="s">
        <v>153</v>
      </c>
      <c r="G104" s="30" t="s">
        <v>154</v>
      </c>
      <c r="H104" s="31">
        <v>244497057.58999997</v>
      </c>
      <c r="I104" s="31">
        <v>0</v>
      </c>
      <c r="J104" s="31">
        <v>210773325.50999999</v>
      </c>
      <c r="K104" s="31">
        <v>16</v>
      </c>
      <c r="L104" s="32">
        <v>33723732.079999998</v>
      </c>
    </row>
    <row r="105" spans="1:12" hidden="1" x14ac:dyDescent="0.2">
      <c r="A105" s="29">
        <v>92</v>
      </c>
      <c r="B105" s="30" t="s">
        <v>305</v>
      </c>
      <c r="C105" s="30" t="s">
        <v>36</v>
      </c>
      <c r="D105" s="30" t="s">
        <v>316</v>
      </c>
      <c r="E105" s="30" t="s">
        <v>317</v>
      </c>
      <c r="F105" s="30" t="s">
        <v>153</v>
      </c>
      <c r="G105" s="30" t="s">
        <v>154</v>
      </c>
      <c r="H105" s="31">
        <v>-6519760.5099999998</v>
      </c>
      <c r="I105" s="31">
        <v>0</v>
      </c>
      <c r="J105" s="31">
        <v>-5620483.2000000002</v>
      </c>
      <c r="K105" s="31">
        <v>16</v>
      </c>
      <c r="L105" s="32">
        <v>-899277.31</v>
      </c>
    </row>
    <row r="106" spans="1:12" hidden="1" x14ac:dyDescent="0.2">
      <c r="A106" s="29">
        <v>9</v>
      </c>
      <c r="B106" s="30" t="s">
        <v>59</v>
      </c>
      <c r="C106" s="30" t="s">
        <v>23</v>
      </c>
      <c r="D106" s="30" t="s">
        <v>60</v>
      </c>
      <c r="E106" s="30" t="s">
        <v>61</v>
      </c>
      <c r="F106" s="30" t="s">
        <v>62</v>
      </c>
      <c r="G106" s="30" t="s">
        <v>63</v>
      </c>
      <c r="H106" s="31">
        <v>2770217.46</v>
      </c>
      <c r="I106" s="31">
        <v>0</v>
      </c>
      <c r="J106" s="31">
        <v>2388118.5</v>
      </c>
      <c r="K106" s="31">
        <v>16</v>
      </c>
      <c r="L106" s="32">
        <v>382098.96</v>
      </c>
    </row>
    <row r="107" spans="1:12" hidden="1" x14ac:dyDescent="0.2">
      <c r="A107" s="29">
        <v>26</v>
      </c>
      <c r="B107" s="30" t="s">
        <v>112</v>
      </c>
      <c r="C107" s="30" t="s">
        <v>23</v>
      </c>
      <c r="D107" s="30" t="s">
        <v>125</v>
      </c>
      <c r="E107" s="30" t="s">
        <v>126</v>
      </c>
      <c r="F107" s="30" t="s">
        <v>62</v>
      </c>
      <c r="G107" s="30" t="s">
        <v>63</v>
      </c>
      <c r="H107" s="31">
        <v>97699225.519999996</v>
      </c>
      <c r="I107" s="31">
        <v>0</v>
      </c>
      <c r="J107" s="31">
        <v>84223470.280000001</v>
      </c>
      <c r="K107" s="31">
        <v>16</v>
      </c>
      <c r="L107" s="32">
        <v>13475755.24</v>
      </c>
    </row>
    <row r="108" spans="1:12" hidden="1" x14ac:dyDescent="0.2">
      <c r="A108" s="29">
        <v>27</v>
      </c>
      <c r="B108" s="30" t="s">
        <v>112</v>
      </c>
      <c r="C108" s="30" t="s">
        <v>23</v>
      </c>
      <c r="D108" s="30" t="s">
        <v>127</v>
      </c>
      <c r="E108" s="30" t="s">
        <v>128</v>
      </c>
      <c r="F108" s="30" t="s">
        <v>62</v>
      </c>
      <c r="G108" s="30" t="s">
        <v>63</v>
      </c>
      <c r="H108" s="31">
        <v>126899201.88</v>
      </c>
      <c r="I108" s="31">
        <v>126899201.88</v>
      </c>
      <c r="J108" s="31">
        <v>0</v>
      </c>
      <c r="K108" s="31">
        <v>0</v>
      </c>
      <c r="L108" s="32">
        <v>0</v>
      </c>
    </row>
    <row r="109" spans="1:12" hidden="1" x14ac:dyDescent="0.2">
      <c r="A109" s="29">
        <v>28</v>
      </c>
      <c r="B109" s="30" t="s">
        <v>112</v>
      </c>
      <c r="C109" s="30" t="s">
        <v>23</v>
      </c>
      <c r="D109" s="30" t="s">
        <v>129</v>
      </c>
      <c r="E109" s="30" t="s">
        <v>130</v>
      </c>
      <c r="F109" s="30" t="s">
        <v>62</v>
      </c>
      <c r="G109" s="30" t="s">
        <v>63</v>
      </c>
      <c r="H109" s="31">
        <v>132700845.39</v>
      </c>
      <c r="I109" s="31">
        <v>0</v>
      </c>
      <c r="J109" s="31">
        <v>114397280.51000001</v>
      </c>
      <c r="K109" s="31">
        <v>16</v>
      </c>
      <c r="L109" s="32">
        <v>18303564.879999999</v>
      </c>
    </row>
    <row r="110" spans="1:12" ht="13.5" hidden="1" thickBot="1" x14ac:dyDescent="0.25">
      <c r="A110" s="29">
        <v>41</v>
      </c>
      <c r="B110" s="42" t="s">
        <v>164</v>
      </c>
      <c r="C110" s="42" t="s">
        <v>23</v>
      </c>
      <c r="D110" s="42" t="s">
        <v>169</v>
      </c>
      <c r="E110" s="42" t="s">
        <v>170</v>
      </c>
      <c r="F110" s="42" t="s">
        <v>171</v>
      </c>
      <c r="G110" s="42" t="s">
        <v>172</v>
      </c>
      <c r="H110" s="43">
        <v>126953526.66000001</v>
      </c>
      <c r="I110" s="43">
        <v>0</v>
      </c>
      <c r="J110" s="43">
        <v>109442695.40000001</v>
      </c>
      <c r="K110" s="43">
        <v>16</v>
      </c>
      <c r="L110" s="44">
        <v>17510831.260000002</v>
      </c>
    </row>
    <row r="111" spans="1:12" hidden="1" x14ac:dyDescent="0.2">
      <c r="A111" s="47">
        <v>85</v>
      </c>
      <c r="B111" s="49" t="s">
        <v>294</v>
      </c>
      <c r="C111" s="49" t="s">
        <v>23</v>
      </c>
      <c r="D111" s="49" t="s">
        <v>299</v>
      </c>
      <c r="E111" s="49" t="s">
        <v>300</v>
      </c>
      <c r="F111" s="49" t="s">
        <v>171</v>
      </c>
      <c r="G111" s="49" t="s">
        <v>172</v>
      </c>
      <c r="H111" s="52">
        <v>196913866.88</v>
      </c>
      <c r="I111" s="52">
        <v>0</v>
      </c>
      <c r="J111" s="52">
        <v>169753333.52000001</v>
      </c>
      <c r="K111" s="52">
        <v>16</v>
      </c>
      <c r="L111" s="52">
        <v>27160533.359999999</v>
      </c>
    </row>
    <row r="112" spans="1:12" hidden="1" x14ac:dyDescent="0.2">
      <c r="A112" s="17"/>
      <c r="B112" s="13"/>
      <c r="C112" s="13"/>
      <c r="D112" s="13"/>
      <c r="E112" s="13"/>
      <c r="F112" s="13"/>
      <c r="G112" s="50" t="s">
        <v>345</v>
      </c>
      <c r="H112" s="16">
        <v>18624382370.610001</v>
      </c>
      <c r="I112" s="16">
        <v>9735292859.9299984</v>
      </c>
      <c r="J112" s="16">
        <v>7663008198.8799982</v>
      </c>
      <c r="K112" s="13"/>
      <c r="L112" s="21">
        <v>1226081311.8</v>
      </c>
    </row>
    <row r="114" spans="2:8" x14ac:dyDescent="0.2">
      <c r="B114" s="1" t="s">
        <v>0</v>
      </c>
    </row>
    <row r="115" spans="2:8" x14ac:dyDescent="0.2">
      <c r="B115" s="1" t="s">
        <v>1</v>
      </c>
    </row>
    <row r="117" spans="2:8" x14ac:dyDescent="0.2">
      <c r="C117" s="2" t="s">
        <v>346</v>
      </c>
      <c r="H117" s="45">
        <f>SUBTOTAL(9,H12:H116)</f>
        <v>1488701015.3199999</v>
      </c>
    </row>
    <row r="118" spans="2:8" x14ac:dyDescent="0.2">
      <c r="E118" s="3" t="s">
        <v>3</v>
      </c>
    </row>
    <row r="119" spans="2:8" x14ac:dyDescent="0.2">
      <c r="B119" s="4" t="s">
        <v>347</v>
      </c>
      <c r="C119" s="5" t="s">
        <v>17</v>
      </c>
      <c r="D119" s="5" t="s">
        <v>18</v>
      </c>
      <c r="E119" s="5" t="s">
        <v>348</v>
      </c>
    </row>
    <row r="120" spans="2:8" x14ac:dyDescent="0.2">
      <c r="C120" s="7" t="s">
        <v>21</v>
      </c>
      <c r="E120" s="7" t="s">
        <v>349</v>
      </c>
    </row>
    <row r="122" spans="2:8" x14ac:dyDescent="0.2">
      <c r="B122" s="6" t="s">
        <v>350</v>
      </c>
    </row>
    <row r="123" spans="2:8" x14ac:dyDescent="0.2">
      <c r="B123" s="6" t="s">
        <v>351</v>
      </c>
      <c r="C123" s="10">
        <v>9735292859.9299984</v>
      </c>
    </row>
    <row r="124" spans="2:8" x14ac:dyDescent="0.2">
      <c r="B124" s="6" t="s">
        <v>352</v>
      </c>
      <c r="C124" s="10">
        <v>0</v>
      </c>
    </row>
    <row r="125" spans="2:8" x14ac:dyDescent="0.2">
      <c r="B125" s="6" t="s">
        <v>353</v>
      </c>
      <c r="C125" s="10">
        <v>0</v>
      </c>
    </row>
    <row r="126" spans="2:8" x14ac:dyDescent="0.2">
      <c r="B126" s="6" t="s">
        <v>354</v>
      </c>
      <c r="C126" s="10">
        <v>0</v>
      </c>
    </row>
    <row r="127" spans="2:8" x14ac:dyDescent="0.2">
      <c r="B127" s="6" t="s">
        <v>355</v>
      </c>
      <c r="C127" s="3" t="s">
        <v>356</v>
      </c>
    </row>
    <row r="129" spans="2:5" x14ac:dyDescent="0.2">
      <c r="B129" s="6" t="s">
        <v>357</v>
      </c>
      <c r="C129" s="10">
        <v>0</v>
      </c>
      <c r="D129" s="10">
        <v>0</v>
      </c>
      <c r="E129" s="10">
        <v>0</v>
      </c>
    </row>
    <row r="130" spans="2:5" x14ac:dyDescent="0.2">
      <c r="B130" s="6" t="s">
        <v>358</v>
      </c>
      <c r="C130" s="10">
        <v>0</v>
      </c>
      <c r="D130" s="10">
        <v>0</v>
      </c>
      <c r="E130" s="10">
        <v>0</v>
      </c>
    </row>
    <row r="131" spans="2:5" x14ac:dyDescent="0.2">
      <c r="B131" s="6" t="s">
        <v>359</v>
      </c>
      <c r="C131" s="10">
        <v>0</v>
      </c>
      <c r="D131" s="10">
        <v>0</v>
      </c>
      <c r="E131" s="10">
        <v>0</v>
      </c>
    </row>
    <row r="132" spans="2:5" x14ac:dyDescent="0.2">
      <c r="B132" s="6" t="s">
        <v>360</v>
      </c>
      <c r="C132" s="10">
        <v>7663008198.8799982</v>
      </c>
      <c r="D132" s="10">
        <v>16</v>
      </c>
      <c r="E132" s="10">
        <v>1226081311.8</v>
      </c>
    </row>
    <row r="133" spans="2:5" x14ac:dyDescent="0.2">
      <c r="B133" s="6" t="s">
        <v>361</v>
      </c>
      <c r="C133" s="10">
        <v>0</v>
      </c>
      <c r="D133" s="10">
        <v>0</v>
      </c>
      <c r="E133" s="10">
        <v>0</v>
      </c>
    </row>
    <row r="134" spans="2:5" x14ac:dyDescent="0.2">
      <c r="B134" s="6" t="s">
        <v>362</v>
      </c>
      <c r="C134" s="10">
        <v>0</v>
      </c>
      <c r="D134" s="10">
        <v>0</v>
      </c>
      <c r="E134" s="10">
        <v>0</v>
      </c>
    </row>
    <row r="135" spans="2:5" x14ac:dyDescent="0.2">
      <c r="B135" s="3" t="s">
        <v>363</v>
      </c>
      <c r="C135" s="3" t="s">
        <v>364</v>
      </c>
      <c r="E135" s="3" t="s">
        <v>365</v>
      </c>
    </row>
    <row r="137" spans="2:5" x14ac:dyDescent="0.2">
      <c r="B137" s="6" t="s">
        <v>366</v>
      </c>
      <c r="E137" s="3" t="s">
        <v>367</v>
      </c>
    </row>
    <row r="138" spans="2:5" x14ac:dyDescent="0.2">
      <c r="B138" s="6" t="s">
        <v>368</v>
      </c>
      <c r="E138" s="3" t="s">
        <v>367</v>
      </c>
    </row>
    <row r="139" spans="2:5" x14ac:dyDescent="0.2">
      <c r="B139" s="6" t="s">
        <v>369</v>
      </c>
      <c r="E139" s="3" t="s">
        <v>367</v>
      </c>
    </row>
    <row r="140" spans="2:5" x14ac:dyDescent="0.2">
      <c r="B140" s="6" t="s">
        <v>370</v>
      </c>
      <c r="E140" s="3" t="s">
        <v>367</v>
      </c>
    </row>
    <row r="141" spans="2:5" x14ac:dyDescent="0.2">
      <c r="B141" s="6" t="s">
        <v>371</v>
      </c>
      <c r="E141" s="3" t="s">
        <v>372</v>
      </c>
    </row>
    <row r="142" spans="2:5" x14ac:dyDescent="0.2">
      <c r="B142" s="6" t="s">
        <v>373</v>
      </c>
      <c r="E142" s="3" t="s">
        <v>367</v>
      </c>
    </row>
    <row r="143" spans="2:5" x14ac:dyDescent="0.2">
      <c r="B143" s="6" t="s">
        <v>374</v>
      </c>
      <c r="E143" s="3" t="s">
        <v>375</v>
      </c>
    </row>
  </sheetData>
  <autoFilter ref="A9:L112">
    <filterColumn colId="5">
      <filters>
        <filter val="DISTRIBUIDORA BIGOTT, C.A."/>
      </filters>
    </filterColumn>
  </autoFilter>
  <sortState ref="A10:L110">
    <sortCondition ref="F10:F110"/>
  </sortState>
  <pageMargins left="0.75" right="0.75" top="1" bottom="1" header="0.5" footer="0.5"/>
  <pageSetup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23"/>
  <sheetViews>
    <sheetView topLeftCell="A5" workbookViewId="0">
      <selection activeCell="I217" sqref="A1:I223"/>
    </sheetView>
  </sheetViews>
  <sheetFormatPr baseColWidth="10" defaultRowHeight="12.75" x14ac:dyDescent="0.2"/>
  <cols>
    <col min="6" max="6" width="76.28515625" bestFit="1" customWidth="1"/>
    <col min="7" max="8" width="16.42578125" bestFit="1" customWidth="1"/>
    <col min="9" max="9" width="32.85546875" bestFit="1" customWidth="1"/>
  </cols>
  <sheetData>
    <row r="1" spans="1:9" x14ac:dyDescent="0.2">
      <c r="A1" s="60" t="s">
        <v>0</v>
      </c>
      <c r="B1" s="59"/>
      <c r="C1" s="59"/>
      <c r="D1" s="59"/>
      <c r="E1" s="59"/>
      <c r="F1" s="59"/>
      <c r="G1" s="59"/>
      <c r="H1" s="59"/>
      <c r="I1" s="61" t="s">
        <v>923</v>
      </c>
    </row>
    <row r="2" spans="1:9" x14ac:dyDescent="0.2">
      <c r="A2" s="60" t="s">
        <v>1</v>
      </c>
      <c r="B2" s="59"/>
      <c r="C2" s="59"/>
      <c r="D2" s="59"/>
      <c r="E2" s="59"/>
      <c r="F2" s="59"/>
      <c r="G2" s="59"/>
      <c r="H2" s="59"/>
      <c r="I2" s="59"/>
    </row>
    <row r="4" spans="1:9" x14ac:dyDescent="0.2">
      <c r="A4" s="59"/>
      <c r="B4" s="59"/>
      <c r="C4" s="59"/>
      <c r="D4" s="62" t="s">
        <v>377</v>
      </c>
      <c r="E4" s="59"/>
      <c r="F4" s="59"/>
      <c r="G4" s="59"/>
      <c r="H4" s="59"/>
      <c r="I4" s="59"/>
    </row>
    <row r="5" spans="1:9" x14ac:dyDescent="0.2">
      <c r="A5" s="59"/>
      <c r="B5" s="59"/>
      <c r="C5" s="59"/>
      <c r="D5" s="62" t="s">
        <v>378</v>
      </c>
      <c r="E5" s="59"/>
      <c r="F5" s="59"/>
      <c r="G5" s="59"/>
      <c r="H5" s="59"/>
      <c r="I5" s="59"/>
    </row>
    <row r="6" spans="1:9" x14ac:dyDescent="0.2">
      <c r="A6" s="63" t="s">
        <v>379</v>
      </c>
      <c r="B6" s="63" t="s">
        <v>380</v>
      </c>
      <c r="C6" s="64" t="s">
        <v>381</v>
      </c>
      <c r="D6" s="63" t="s">
        <v>382</v>
      </c>
      <c r="E6" s="63" t="s">
        <v>383</v>
      </c>
      <c r="F6" s="63" t="s">
        <v>384</v>
      </c>
      <c r="G6" s="64" t="s">
        <v>385</v>
      </c>
      <c r="H6" s="64" t="s">
        <v>386</v>
      </c>
      <c r="I6" s="64" t="s">
        <v>387</v>
      </c>
    </row>
    <row r="8" spans="1:9" x14ac:dyDescent="0.2">
      <c r="A8" s="60" t="s">
        <v>388</v>
      </c>
      <c r="B8" s="59"/>
      <c r="C8" s="59"/>
      <c r="D8" s="59"/>
      <c r="E8" s="59"/>
      <c r="F8" s="60" t="s">
        <v>389</v>
      </c>
      <c r="G8" s="59"/>
      <c r="H8" s="61" t="s">
        <v>390</v>
      </c>
      <c r="I8" s="46">
        <v>-2188148592.1399994</v>
      </c>
    </row>
    <row r="9" spans="1:9" hidden="1" x14ac:dyDescent="0.2">
      <c r="A9" s="60" t="s">
        <v>391</v>
      </c>
      <c r="B9" s="60" t="s">
        <v>697</v>
      </c>
      <c r="C9" s="61" t="s">
        <v>397</v>
      </c>
      <c r="D9" s="60" t="s">
        <v>698</v>
      </c>
      <c r="E9" s="60" t="s">
        <v>699</v>
      </c>
      <c r="F9" s="60" t="s">
        <v>700</v>
      </c>
      <c r="G9" s="65">
        <v>0</v>
      </c>
      <c r="H9" s="65">
        <v>243154908</v>
      </c>
      <c r="I9" s="65">
        <f>I8-H9+G9</f>
        <v>-2431303500.1399994</v>
      </c>
    </row>
    <row r="10" spans="1:9" x14ac:dyDescent="0.2">
      <c r="A10" s="60" t="s">
        <v>391</v>
      </c>
      <c r="B10" s="60" t="s">
        <v>697</v>
      </c>
      <c r="C10" s="61" t="s">
        <v>400</v>
      </c>
      <c r="D10" s="60" t="s">
        <v>698</v>
      </c>
      <c r="E10" s="60" t="s">
        <v>462</v>
      </c>
      <c r="F10" s="60" t="s">
        <v>701</v>
      </c>
      <c r="G10" s="65">
        <v>0</v>
      </c>
      <c r="H10" s="65">
        <v>61146170.579999998</v>
      </c>
      <c r="I10" s="65">
        <f>I9-H10+G10</f>
        <v>-2492449670.7199993</v>
      </c>
    </row>
    <row r="11" spans="1:9" hidden="1" x14ac:dyDescent="0.2">
      <c r="A11" s="60" t="s">
        <v>391</v>
      </c>
      <c r="B11" s="60" t="s">
        <v>697</v>
      </c>
      <c r="C11" s="61" t="s">
        <v>702</v>
      </c>
      <c r="D11" s="60" t="s">
        <v>698</v>
      </c>
      <c r="E11" s="60" t="s">
        <v>703</v>
      </c>
      <c r="F11" s="60" t="s">
        <v>704</v>
      </c>
      <c r="G11" s="65">
        <v>0</v>
      </c>
      <c r="H11" s="65">
        <v>1572268640</v>
      </c>
      <c r="I11" s="65">
        <f t="shared" ref="I11:I74" si="0">I10-H11+G11</f>
        <v>-4064718310.7199993</v>
      </c>
    </row>
    <row r="12" spans="1:9" hidden="1" x14ac:dyDescent="0.2">
      <c r="A12" s="60" t="s">
        <v>391</v>
      </c>
      <c r="B12" s="60" t="s">
        <v>697</v>
      </c>
      <c r="C12" s="61" t="s">
        <v>705</v>
      </c>
      <c r="D12" s="60" t="s">
        <v>422</v>
      </c>
      <c r="E12" s="60" t="s">
        <v>706</v>
      </c>
      <c r="F12" s="60" t="s">
        <v>707</v>
      </c>
      <c r="G12" s="65">
        <v>1159986.45</v>
      </c>
      <c r="H12" s="65">
        <v>0</v>
      </c>
      <c r="I12" s="65">
        <f t="shared" si="0"/>
        <v>-4063558324.2699995</v>
      </c>
    </row>
    <row r="13" spans="1:9" hidden="1" x14ac:dyDescent="0.2">
      <c r="A13" s="60" t="s">
        <v>391</v>
      </c>
      <c r="B13" s="60" t="s">
        <v>697</v>
      </c>
      <c r="C13" s="61" t="s">
        <v>411</v>
      </c>
      <c r="D13" s="60" t="s">
        <v>698</v>
      </c>
      <c r="E13" s="60" t="s">
        <v>638</v>
      </c>
      <c r="F13" s="60" t="s">
        <v>708</v>
      </c>
      <c r="G13" s="65">
        <v>0</v>
      </c>
      <c r="H13" s="65">
        <v>226623805</v>
      </c>
      <c r="I13" s="65">
        <f t="shared" si="0"/>
        <v>-4290182129.2699995</v>
      </c>
    </row>
    <row r="14" spans="1:9" hidden="1" x14ac:dyDescent="0.2">
      <c r="A14" s="60" t="s">
        <v>391</v>
      </c>
      <c r="B14" s="60" t="s">
        <v>697</v>
      </c>
      <c r="C14" s="61" t="s">
        <v>709</v>
      </c>
      <c r="D14" s="60" t="s">
        <v>698</v>
      </c>
      <c r="E14" s="60" t="s">
        <v>710</v>
      </c>
      <c r="F14" s="60" t="s">
        <v>711</v>
      </c>
      <c r="G14" s="65">
        <v>0</v>
      </c>
      <c r="H14" s="65">
        <v>121608489.5</v>
      </c>
      <c r="I14" s="65">
        <f t="shared" si="0"/>
        <v>-4411790618.7699995</v>
      </c>
    </row>
    <row r="15" spans="1:9" hidden="1" x14ac:dyDescent="0.2">
      <c r="A15" s="60" t="s">
        <v>391</v>
      </c>
      <c r="B15" s="60" t="s">
        <v>697</v>
      </c>
      <c r="C15" s="61" t="s">
        <v>712</v>
      </c>
      <c r="D15" s="60" t="s">
        <v>698</v>
      </c>
      <c r="E15" s="60" t="s">
        <v>713</v>
      </c>
      <c r="F15" s="60" t="s">
        <v>714</v>
      </c>
      <c r="G15" s="65">
        <v>0</v>
      </c>
      <c r="H15" s="65">
        <v>110736323.5</v>
      </c>
      <c r="I15" s="65">
        <f t="shared" si="0"/>
        <v>-4522526942.2699995</v>
      </c>
    </row>
    <row r="16" spans="1:9" hidden="1" x14ac:dyDescent="0.2">
      <c r="A16" s="60" t="s">
        <v>391</v>
      </c>
      <c r="B16" s="60" t="s">
        <v>697</v>
      </c>
      <c r="C16" s="61" t="s">
        <v>421</v>
      </c>
      <c r="D16" s="60" t="s">
        <v>698</v>
      </c>
      <c r="E16" s="60" t="s">
        <v>715</v>
      </c>
      <c r="F16" s="60" t="s">
        <v>716</v>
      </c>
      <c r="G16" s="65">
        <v>0</v>
      </c>
      <c r="H16" s="65">
        <v>363412815.16000003</v>
      </c>
      <c r="I16" s="65">
        <f t="shared" si="0"/>
        <v>-4885939757.4299994</v>
      </c>
    </row>
    <row r="17" spans="1:9" hidden="1" x14ac:dyDescent="0.2">
      <c r="A17" s="60" t="s">
        <v>391</v>
      </c>
      <c r="B17" s="60" t="s">
        <v>697</v>
      </c>
      <c r="C17" s="61" t="s">
        <v>427</v>
      </c>
      <c r="D17" s="60" t="s">
        <v>698</v>
      </c>
      <c r="E17" s="60" t="s">
        <v>717</v>
      </c>
      <c r="F17" s="60" t="s">
        <v>718</v>
      </c>
      <c r="G17" s="65">
        <v>0</v>
      </c>
      <c r="H17" s="65">
        <v>2770217.46</v>
      </c>
      <c r="I17" s="65">
        <f t="shared" si="0"/>
        <v>-4888709974.8899994</v>
      </c>
    </row>
    <row r="18" spans="1:9" hidden="1" x14ac:dyDescent="0.2">
      <c r="A18" s="60" t="s">
        <v>391</v>
      </c>
      <c r="B18" s="60" t="s">
        <v>697</v>
      </c>
      <c r="C18" s="61" t="s">
        <v>719</v>
      </c>
      <c r="D18" s="60" t="s">
        <v>698</v>
      </c>
      <c r="E18" s="60" t="s">
        <v>720</v>
      </c>
      <c r="F18" s="60" t="s">
        <v>721</v>
      </c>
      <c r="G18" s="65">
        <v>0</v>
      </c>
      <c r="H18" s="65">
        <v>543175800</v>
      </c>
      <c r="I18" s="65">
        <f t="shared" si="0"/>
        <v>-5431885774.8899994</v>
      </c>
    </row>
    <row r="19" spans="1:9" hidden="1" x14ac:dyDescent="0.2">
      <c r="A19" s="60" t="s">
        <v>391</v>
      </c>
      <c r="B19" s="60" t="s">
        <v>697</v>
      </c>
      <c r="C19" s="61" t="s">
        <v>722</v>
      </c>
      <c r="D19" s="60" t="s">
        <v>698</v>
      </c>
      <c r="E19" s="60" t="s">
        <v>465</v>
      </c>
      <c r="F19" s="60" t="s">
        <v>723</v>
      </c>
      <c r="G19" s="65">
        <v>0</v>
      </c>
      <c r="H19" s="65">
        <v>4194424.0999999996</v>
      </c>
      <c r="I19" s="65">
        <f t="shared" si="0"/>
        <v>-5436080198.9899998</v>
      </c>
    </row>
    <row r="20" spans="1:9" hidden="1" x14ac:dyDescent="0.2">
      <c r="A20" s="60" t="s">
        <v>391</v>
      </c>
      <c r="B20" s="60" t="s">
        <v>697</v>
      </c>
      <c r="C20" s="61" t="s">
        <v>437</v>
      </c>
      <c r="D20" s="60" t="s">
        <v>698</v>
      </c>
      <c r="E20" s="60" t="s">
        <v>468</v>
      </c>
      <c r="F20" s="60" t="s">
        <v>724</v>
      </c>
      <c r="G20" s="65">
        <v>0</v>
      </c>
      <c r="H20" s="65">
        <v>77873704.519999996</v>
      </c>
      <c r="I20" s="65">
        <f t="shared" si="0"/>
        <v>-5513953903.5100002</v>
      </c>
    </row>
    <row r="21" spans="1:9" hidden="1" x14ac:dyDescent="0.2">
      <c r="A21" s="60" t="s">
        <v>391</v>
      </c>
      <c r="B21" s="60" t="s">
        <v>697</v>
      </c>
      <c r="C21" s="61" t="s">
        <v>440</v>
      </c>
      <c r="D21" s="60" t="s">
        <v>698</v>
      </c>
      <c r="E21" s="60" t="s">
        <v>725</v>
      </c>
      <c r="F21" s="60" t="s">
        <v>726</v>
      </c>
      <c r="G21" s="65">
        <v>0</v>
      </c>
      <c r="H21" s="65">
        <v>2000260.79</v>
      </c>
      <c r="I21" s="65">
        <f t="shared" si="0"/>
        <v>-5515954164.3000002</v>
      </c>
    </row>
    <row r="22" spans="1:9" hidden="1" x14ac:dyDescent="0.2">
      <c r="A22" s="60" t="s">
        <v>391</v>
      </c>
      <c r="B22" s="60" t="s">
        <v>697</v>
      </c>
      <c r="C22" s="61" t="s">
        <v>443</v>
      </c>
      <c r="D22" s="60" t="s">
        <v>698</v>
      </c>
      <c r="E22" s="60" t="s">
        <v>566</v>
      </c>
      <c r="F22" s="60" t="s">
        <v>727</v>
      </c>
      <c r="G22" s="65">
        <v>0</v>
      </c>
      <c r="H22" s="65">
        <v>55255000.049999997</v>
      </c>
      <c r="I22" s="65">
        <f t="shared" si="0"/>
        <v>-5571209164.3500004</v>
      </c>
    </row>
    <row r="23" spans="1:9" hidden="1" x14ac:dyDescent="0.2">
      <c r="A23" s="60" t="s">
        <v>391</v>
      </c>
      <c r="B23" s="60" t="s">
        <v>697</v>
      </c>
      <c r="C23" s="61" t="s">
        <v>728</v>
      </c>
      <c r="D23" s="60" t="s">
        <v>698</v>
      </c>
      <c r="E23" s="60" t="s">
        <v>560</v>
      </c>
      <c r="F23" s="60" t="s">
        <v>729</v>
      </c>
      <c r="G23" s="65">
        <v>0</v>
      </c>
      <c r="H23" s="65">
        <v>42378321.850000001</v>
      </c>
      <c r="I23" s="65">
        <f t="shared" si="0"/>
        <v>-5613587486.2000008</v>
      </c>
    </row>
    <row r="24" spans="1:9" hidden="1" x14ac:dyDescent="0.2">
      <c r="A24" s="60" t="s">
        <v>391</v>
      </c>
      <c r="B24" s="60" t="s">
        <v>697</v>
      </c>
      <c r="C24" s="61" t="s">
        <v>452</v>
      </c>
      <c r="D24" s="60" t="s">
        <v>698</v>
      </c>
      <c r="E24" s="60" t="s">
        <v>569</v>
      </c>
      <c r="F24" s="60" t="s">
        <v>730</v>
      </c>
      <c r="G24" s="65">
        <v>0</v>
      </c>
      <c r="H24" s="65">
        <v>89122445.090000004</v>
      </c>
      <c r="I24" s="65">
        <f t="shared" si="0"/>
        <v>-5702709931.2900009</v>
      </c>
    </row>
    <row r="25" spans="1:9" hidden="1" x14ac:dyDescent="0.2">
      <c r="A25" s="60" t="s">
        <v>391</v>
      </c>
      <c r="B25" s="60" t="s">
        <v>697</v>
      </c>
      <c r="C25" s="61" t="s">
        <v>731</v>
      </c>
      <c r="D25" s="60" t="s">
        <v>698</v>
      </c>
      <c r="E25" s="60" t="s">
        <v>732</v>
      </c>
      <c r="F25" s="60" t="s">
        <v>733</v>
      </c>
      <c r="G25" s="65">
        <v>0</v>
      </c>
      <c r="H25" s="65">
        <v>346104833.48000002</v>
      </c>
      <c r="I25" s="65">
        <f t="shared" si="0"/>
        <v>-6048814764.7700005</v>
      </c>
    </row>
    <row r="26" spans="1:9" hidden="1" x14ac:dyDescent="0.2">
      <c r="A26" s="60" t="s">
        <v>391</v>
      </c>
      <c r="B26" s="60" t="s">
        <v>697</v>
      </c>
      <c r="C26" s="61" t="s">
        <v>734</v>
      </c>
      <c r="D26" s="60" t="s">
        <v>422</v>
      </c>
      <c r="E26" s="60" t="s">
        <v>572</v>
      </c>
      <c r="F26" s="60" t="s">
        <v>735</v>
      </c>
      <c r="G26" s="65">
        <v>5414888.7000000002</v>
      </c>
      <c r="H26" s="65">
        <v>0</v>
      </c>
      <c r="I26" s="65">
        <f t="shared" si="0"/>
        <v>-6043399876.0700006</v>
      </c>
    </row>
    <row r="27" spans="1:9" hidden="1" x14ac:dyDescent="0.2">
      <c r="A27" s="60" t="s">
        <v>391</v>
      </c>
      <c r="B27" s="60" t="s">
        <v>697</v>
      </c>
      <c r="C27" s="61" t="s">
        <v>736</v>
      </c>
      <c r="D27" s="60" t="s">
        <v>422</v>
      </c>
      <c r="E27" s="60" t="s">
        <v>574</v>
      </c>
      <c r="F27" s="60" t="s">
        <v>737</v>
      </c>
      <c r="G27" s="65">
        <v>13774050</v>
      </c>
      <c r="H27" s="65">
        <v>0</v>
      </c>
      <c r="I27" s="65">
        <f t="shared" si="0"/>
        <v>-6029625826.0700006</v>
      </c>
    </row>
    <row r="28" spans="1:9" hidden="1" x14ac:dyDescent="0.2">
      <c r="A28" s="60" t="s">
        <v>391</v>
      </c>
      <c r="B28" s="60" t="s">
        <v>697</v>
      </c>
      <c r="C28" s="61" t="s">
        <v>738</v>
      </c>
      <c r="D28" s="60" t="s">
        <v>698</v>
      </c>
      <c r="E28" s="60" t="s">
        <v>435</v>
      </c>
      <c r="F28" s="60" t="s">
        <v>739</v>
      </c>
      <c r="G28" s="65">
        <v>0</v>
      </c>
      <c r="H28" s="65">
        <v>19940000</v>
      </c>
      <c r="I28" s="65">
        <f t="shared" si="0"/>
        <v>-6049565826.0700006</v>
      </c>
    </row>
    <row r="29" spans="1:9" hidden="1" x14ac:dyDescent="0.2">
      <c r="A29" s="60" t="s">
        <v>391</v>
      </c>
      <c r="B29" s="60" t="s">
        <v>697</v>
      </c>
      <c r="C29" s="61" t="s">
        <v>740</v>
      </c>
      <c r="D29" s="60" t="s">
        <v>698</v>
      </c>
      <c r="E29" s="60" t="s">
        <v>741</v>
      </c>
      <c r="F29" s="60" t="s">
        <v>742</v>
      </c>
      <c r="G29" s="65">
        <v>0</v>
      </c>
      <c r="H29" s="65">
        <v>235987542</v>
      </c>
      <c r="I29" s="65">
        <f t="shared" si="0"/>
        <v>-6285553368.0700006</v>
      </c>
    </row>
    <row r="30" spans="1:9" hidden="1" x14ac:dyDescent="0.2">
      <c r="A30" s="60" t="s">
        <v>391</v>
      </c>
      <c r="B30" s="60" t="s">
        <v>697</v>
      </c>
      <c r="C30" s="61" t="s">
        <v>743</v>
      </c>
      <c r="D30" s="60" t="s">
        <v>698</v>
      </c>
      <c r="E30" s="60" t="s">
        <v>641</v>
      </c>
      <c r="F30" s="60" t="s">
        <v>744</v>
      </c>
      <c r="G30" s="65">
        <v>0</v>
      </c>
      <c r="H30" s="65">
        <v>94487828.069999993</v>
      </c>
      <c r="I30" s="65">
        <f t="shared" si="0"/>
        <v>-6380041196.1400003</v>
      </c>
    </row>
    <row r="31" spans="1:9" hidden="1" x14ac:dyDescent="0.2">
      <c r="A31" s="60" t="s">
        <v>391</v>
      </c>
      <c r="B31" s="60" t="s">
        <v>697</v>
      </c>
      <c r="C31" s="61" t="s">
        <v>473</v>
      </c>
      <c r="D31" s="60" t="s">
        <v>698</v>
      </c>
      <c r="E31" s="60" t="s">
        <v>597</v>
      </c>
      <c r="F31" s="60" t="s">
        <v>745</v>
      </c>
      <c r="G31" s="65">
        <v>0</v>
      </c>
      <c r="H31" s="65">
        <v>21436800</v>
      </c>
      <c r="I31" s="65">
        <f t="shared" si="0"/>
        <v>-6401477996.1400003</v>
      </c>
    </row>
    <row r="32" spans="1:9" hidden="1" x14ac:dyDescent="0.2">
      <c r="A32" s="60" t="s">
        <v>391</v>
      </c>
      <c r="B32" s="60" t="s">
        <v>697</v>
      </c>
      <c r="C32" s="61" t="s">
        <v>479</v>
      </c>
      <c r="D32" s="60" t="s">
        <v>698</v>
      </c>
      <c r="E32" s="60" t="s">
        <v>746</v>
      </c>
      <c r="F32" s="60" t="s">
        <v>747</v>
      </c>
      <c r="G32" s="65">
        <v>0</v>
      </c>
      <c r="H32" s="65">
        <v>97699225.519999996</v>
      </c>
      <c r="I32" s="65">
        <f t="shared" si="0"/>
        <v>-6499177221.6600008</v>
      </c>
    </row>
    <row r="33" spans="1:9" hidden="1" x14ac:dyDescent="0.2">
      <c r="A33" s="60" t="s">
        <v>391</v>
      </c>
      <c r="B33" s="60" t="s">
        <v>697</v>
      </c>
      <c r="C33" s="61" t="s">
        <v>482</v>
      </c>
      <c r="D33" s="60" t="s">
        <v>698</v>
      </c>
      <c r="E33" s="60" t="s">
        <v>748</v>
      </c>
      <c r="F33" s="60" t="s">
        <v>749</v>
      </c>
      <c r="G33" s="65">
        <v>0</v>
      </c>
      <c r="H33" s="65">
        <v>126899201.88</v>
      </c>
      <c r="I33" s="65">
        <f t="shared" si="0"/>
        <v>-6626076423.5400009</v>
      </c>
    </row>
    <row r="34" spans="1:9" hidden="1" x14ac:dyDescent="0.2">
      <c r="A34" s="60" t="s">
        <v>391</v>
      </c>
      <c r="B34" s="60" t="s">
        <v>697</v>
      </c>
      <c r="C34" s="61" t="s">
        <v>487</v>
      </c>
      <c r="D34" s="60" t="s">
        <v>698</v>
      </c>
      <c r="E34" s="60" t="s">
        <v>750</v>
      </c>
      <c r="F34" s="60" t="s">
        <v>751</v>
      </c>
      <c r="G34" s="65">
        <v>0</v>
      </c>
      <c r="H34" s="65">
        <v>132700845.39</v>
      </c>
      <c r="I34" s="65">
        <f t="shared" si="0"/>
        <v>-6758777268.9300013</v>
      </c>
    </row>
    <row r="35" spans="1:9" hidden="1" x14ac:dyDescent="0.2">
      <c r="A35" s="60" t="s">
        <v>391</v>
      </c>
      <c r="B35" s="60" t="s">
        <v>697</v>
      </c>
      <c r="C35" s="61" t="s">
        <v>490</v>
      </c>
      <c r="D35" s="60" t="s">
        <v>698</v>
      </c>
      <c r="E35" s="60" t="s">
        <v>752</v>
      </c>
      <c r="F35" s="60" t="s">
        <v>753</v>
      </c>
      <c r="G35" s="65">
        <v>0</v>
      </c>
      <c r="H35" s="65">
        <v>14280000</v>
      </c>
      <c r="I35" s="65">
        <f t="shared" si="0"/>
        <v>-6773057268.9300013</v>
      </c>
    </row>
    <row r="36" spans="1:9" hidden="1" x14ac:dyDescent="0.2">
      <c r="A36" s="60" t="s">
        <v>391</v>
      </c>
      <c r="B36" s="60" t="s">
        <v>697</v>
      </c>
      <c r="C36" s="61" t="s">
        <v>754</v>
      </c>
      <c r="D36" s="60" t="s">
        <v>698</v>
      </c>
      <c r="E36" s="60" t="s">
        <v>755</v>
      </c>
      <c r="F36" s="60" t="s">
        <v>756</v>
      </c>
      <c r="G36" s="65">
        <v>0</v>
      </c>
      <c r="H36" s="65">
        <v>272305700.47000003</v>
      </c>
      <c r="I36" s="65">
        <f t="shared" si="0"/>
        <v>-7045362969.4000015</v>
      </c>
    </row>
    <row r="37" spans="1:9" hidden="1" x14ac:dyDescent="0.2">
      <c r="A37" s="60" t="s">
        <v>391</v>
      </c>
      <c r="B37" s="60" t="s">
        <v>697</v>
      </c>
      <c r="C37" s="61" t="s">
        <v>757</v>
      </c>
      <c r="D37" s="60" t="s">
        <v>698</v>
      </c>
      <c r="E37" s="60" t="s">
        <v>758</v>
      </c>
      <c r="F37" s="60" t="s">
        <v>759</v>
      </c>
      <c r="G37" s="65">
        <v>0</v>
      </c>
      <c r="H37" s="65">
        <v>451012961.14999998</v>
      </c>
      <c r="I37" s="65">
        <f t="shared" si="0"/>
        <v>-7496375930.5500011</v>
      </c>
    </row>
    <row r="38" spans="1:9" hidden="1" x14ac:dyDescent="0.2">
      <c r="A38" s="60" t="s">
        <v>391</v>
      </c>
      <c r="B38" s="60" t="s">
        <v>697</v>
      </c>
      <c r="C38" s="61" t="s">
        <v>760</v>
      </c>
      <c r="D38" s="60" t="s">
        <v>698</v>
      </c>
      <c r="E38" s="60" t="s">
        <v>576</v>
      </c>
      <c r="F38" s="60" t="s">
        <v>761</v>
      </c>
      <c r="G38" s="65">
        <v>0</v>
      </c>
      <c r="H38" s="65">
        <v>117270850.3</v>
      </c>
      <c r="I38" s="65">
        <f t="shared" si="0"/>
        <v>-7613646780.8500013</v>
      </c>
    </row>
    <row r="39" spans="1:9" hidden="1" x14ac:dyDescent="0.2">
      <c r="A39" s="60" t="s">
        <v>391</v>
      </c>
      <c r="B39" s="60" t="s">
        <v>697</v>
      </c>
      <c r="C39" s="61" t="s">
        <v>762</v>
      </c>
      <c r="D39" s="60" t="s">
        <v>698</v>
      </c>
      <c r="E39" s="60" t="s">
        <v>644</v>
      </c>
      <c r="F39" s="60" t="s">
        <v>763</v>
      </c>
      <c r="G39" s="65">
        <v>0</v>
      </c>
      <c r="H39" s="65">
        <v>26260760.699999999</v>
      </c>
      <c r="I39" s="65">
        <f t="shared" si="0"/>
        <v>-7639907541.5500011</v>
      </c>
    </row>
    <row r="40" spans="1:9" hidden="1" x14ac:dyDescent="0.2">
      <c r="A40" s="60" t="s">
        <v>391</v>
      </c>
      <c r="B40" s="60" t="s">
        <v>697</v>
      </c>
      <c r="C40" s="61" t="s">
        <v>764</v>
      </c>
      <c r="D40" s="60" t="s">
        <v>698</v>
      </c>
      <c r="E40" s="60" t="s">
        <v>765</v>
      </c>
      <c r="F40" s="60" t="s">
        <v>766</v>
      </c>
      <c r="G40" s="65">
        <v>0</v>
      </c>
      <c r="H40" s="65">
        <v>236400000.18000001</v>
      </c>
      <c r="I40" s="65">
        <f t="shared" si="0"/>
        <v>-7876307541.7300014</v>
      </c>
    </row>
    <row r="41" spans="1:9" hidden="1" x14ac:dyDescent="0.2">
      <c r="A41" s="60" t="s">
        <v>391</v>
      </c>
      <c r="B41" s="60" t="s">
        <v>697</v>
      </c>
      <c r="C41" s="61" t="s">
        <v>767</v>
      </c>
      <c r="D41" s="60" t="s">
        <v>698</v>
      </c>
      <c r="E41" s="60" t="s">
        <v>495</v>
      </c>
      <c r="F41" s="60" t="s">
        <v>768</v>
      </c>
      <c r="G41" s="65">
        <v>0</v>
      </c>
      <c r="H41" s="65">
        <v>207589536.31</v>
      </c>
      <c r="I41" s="65">
        <f t="shared" si="0"/>
        <v>-8083897078.0400019</v>
      </c>
    </row>
    <row r="42" spans="1:9" hidden="1" x14ac:dyDescent="0.2">
      <c r="A42" s="60" t="s">
        <v>391</v>
      </c>
      <c r="B42" s="60" t="s">
        <v>697</v>
      </c>
      <c r="C42" s="61" t="s">
        <v>512</v>
      </c>
      <c r="D42" s="60" t="s">
        <v>698</v>
      </c>
      <c r="E42" s="60" t="s">
        <v>769</v>
      </c>
      <c r="F42" s="60" t="s">
        <v>770</v>
      </c>
      <c r="G42" s="65">
        <v>0</v>
      </c>
      <c r="H42" s="65">
        <v>332972989.08999997</v>
      </c>
      <c r="I42" s="65">
        <f t="shared" si="0"/>
        <v>-8416870067.130002</v>
      </c>
    </row>
    <row r="43" spans="1:9" hidden="1" x14ac:dyDescent="0.2">
      <c r="A43" s="60" t="s">
        <v>391</v>
      </c>
      <c r="B43" s="60" t="s">
        <v>697</v>
      </c>
      <c r="C43" s="61" t="s">
        <v>514</v>
      </c>
      <c r="D43" s="60" t="s">
        <v>698</v>
      </c>
      <c r="E43" s="60" t="s">
        <v>438</v>
      </c>
      <c r="F43" s="60" t="s">
        <v>771</v>
      </c>
      <c r="G43" s="65">
        <v>0</v>
      </c>
      <c r="H43" s="65">
        <v>15280000</v>
      </c>
      <c r="I43" s="65">
        <f t="shared" si="0"/>
        <v>-8432150067.130002</v>
      </c>
    </row>
    <row r="44" spans="1:9" hidden="1" x14ac:dyDescent="0.2">
      <c r="A44" s="60" t="s">
        <v>391</v>
      </c>
      <c r="B44" s="60" t="s">
        <v>697</v>
      </c>
      <c r="C44" s="61" t="s">
        <v>516</v>
      </c>
      <c r="D44" s="60" t="s">
        <v>698</v>
      </c>
      <c r="E44" s="60" t="s">
        <v>772</v>
      </c>
      <c r="F44" s="60" t="s">
        <v>773</v>
      </c>
      <c r="G44" s="65">
        <v>0</v>
      </c>
      <c r="H44" s="65">
        <v>291475233.08999997</v>
      </c>
      <c r="I44" s="65">
        <f t="shared" si="0"/>
        <v>-8723625300.2200012</v>
      </c>
    </row>
    <row r="45" spans="1:9" hidden="1" x14ac:dyDescent="0.2">
      <c r="A45" s="60" t="s">
        <v>391</v>
      </c>
      <c r="B45" s="60" t="s">
        <v>697</v>
      </c>
      <c r="C45" s="61" t="s">
        <v>519</v>
      </c>
      <c r="D45" s="60" t="s">
        <v>698</v>
      </c>
      <c r="E45" s="60" t="s">
        <v>774</v>
      </c>
      <c r="F45" s="60" t="s">
        <v>775</v>
      </c>
      <c r="G45" s="65">
        <v>0</v>
      </c>
      <c r="H45" s="65">
        <v>160016579.40000001</v>
      </c>
      <c r="I45" s="65">
        <f t="shared" si="0"/>
        <v>-8883641879.6200008</v>
      </c>
    </row>
    <row r="46" spans="1:9" hidden="1" x14ac:dyDescent="0.2">
      <c r="A46" s="60" t="s">
        <v>391</v>
      </c>
      <c r="B46" s="60" t="s">
        <v>697</v>
      </c>
      <c r="C46" s="61" t="s">
        <v>776</v>
      </c>
      <c r="D46" s="60" t="s">
        <v>698</v>
      </c>
      <c r="E46" s="60" t="s">
        <v>647</v>
      </c>
      <c r="F46" s="60" t="s">
        <v>777</v>
      </c>
      <c r="G46" s="65">
        <v>0</v>
      </c>
      <c r="H46" s="65">
        <v>25349176.129999999</v>
      </c>
      <c r="I46" s="65">
        <f t="shared" si="0"/>
        <v>-8908991055.75</v>
      </c>
    </row>
    <row r="47" spans="1:9" hidden="1" x14ac:dyDescent="0.2">
      <c r="A47" s="60" t="s">
        <v>391</v>
      </c>
      <c r="B47" s="60" t="s">
        <v>697</v>
      </c>
      <c r="C47" s="61" t="s">
        <v>778</v>
      </c>
      <c r="D47" s="60" t="s">
        <v>698</v>
      </c>
      <c r="E47" s="60" t="s">
        <v>779</v>
      </c>
      <c r="F47" s="60" t="s">
        <v>780</v>
      </c>
      <c r="G47" s="65">
        <v>0</v>
      </c>
      <c r="H47" s="65">
        <v>126953526.66</v>
      </c>
      <c r="I47" s="65">
        <f t="shared" si="0"/>
        <v>-9035944582.4099998</v>
      </c>
    </row>
    <row r="48" spans="1:9" hidden="1" x14ac:dyDescent="0.2">
      <c r="A48" s="60" t="s">
        <v>391</v>
      </c>
      <c r="B48" s="60" t="s">
        <v>697</v>
      </c>
      <c r="C48" s="61" t="s">
        <v>781</v>
      </c>
      <c r="D48" s="60" t="s">
        <v>698</v>
      </c>
      <c r="E48" s="60" t="s">
        <v>587</v>
      </c>
      <c r="F48" s="60" t="s">
        <v>782</v>
      </c>
      <c r="G48" s="65">
        <v>0</v>
      </c>
      <c r="H48" s="65">
        <v>988497896.49000001</v>
      </c>
      <c r="I48" s="65">
        <f t="shared" si="0"/>
        <v>-10024442478.9</v>
      </c>
    </row>
    <row r="49" spans="1:9" hidden="1" x14ac:dyDescent="0.2">
      <c r="A49" s="60" t="s">
        <v>391</v>
      </c>
      <c r="B49" s="60" t="s">
        <v>697</v>
      </c>
      <c r="C49" s="61" t="s">
        <v>533</v>
      </c>
      <c r="D49" s="60" t="s">
        <v>698</v>
      </c>
      <c r="E49" s="60" t="s">
        <v>600</v>
      </c>
      <c r="F49" s="60" t="s">
        <v>783</v>
      </c>
      <c r="G49" s="65">
        <v>0</v>
      </c>
      <c r="H49" s="65">
        <v>19314000</v>
      </c>
      <c r="I49" s="65">
        <f t="shared" si="0"/>
        <v>-10043756478.9</v>
      </c>
    </row>
    <row r="50" spans="1:9" hidden="1" x14ac:dyDescent="0.2">
      <c r="A50" s="60" t="s">
        <v>391</v>
      </c>
      <c r="B50" s="60" t="s">
        <v>697</v>
      </c>
      <c r="C50" s="61" t="s">
        <v>784</v>
      </c>
      <c r="D50" s="60" t="s">
        <v>698</v>
      </c>
      <c r="E50" s="60" t="s">
        <v>785</v>
      </c>
      <c r="F50" s="60" t="s">
        <v>786</v>
      </c>
      <c r="G50" s="65">
        <v>0</v>
      </c>
      <c r="H50" s="65">
        <v>282564030.56</v>
      </c>
      <c r="I50" s="65">
        <f t="shared" si="0"/>
        <v>-10326320509.459999</v>
      </c>
    </row>
    <row r="51" spans="1:9" hidden="1" x14ac:dyDescent="0.2">
      <c r="A51" s="60" t="s">
        <v>391</v>
      </c>
      <c r="B51" s="60" t="s">
        <v>697</v>
      </c>
      <c r="C51" s="61" t="s">
        <v>787</v>
      </c>
      <c r="D51" s="60" t="s">
        <v>698</v>
      </c>
      <c r="E51" s="60" t="s">
        <v>579</v>
      </c>
      <c r="F51" s="60" t="s">
        <v>788</v>
      </c>
      <c r="G51" s="65">
        <v>0</v>
      </c>
      <c r="H51" s="65">
        <v>71886000</v>
      </c>
      <c r="I51" s="65">
        <f t="shared" si="0"/>
        <v>-10398206509.459999</v>
      </c>
    </row>
    <row r="52" spans="1:9" hidden="1" x14ac:dyDescent="0.2">
      <c r="A52" s="60" t="s">
        <v>391</v>
      </c>
      <c r="B52" s="60" t="s">
        <v>697</v>
      </c>
      <c r="C52" s="61" t="s">
        <v>541</v>
      </c>
      <c r="D52" s="60" t="s">
        <v>698</v>
      </c>
      <c r="E52" s="60" t="s">
        <v>789</v>
      </c>
      <c r="F52" s="60" t="s">
        <v>790</v>
      </c>
      <c r="G52" s="65">
        <v>0</v>
      </c>
      <c r="H52" s="65">
        <v>38000000</v>
      </c>
      <c r="I52" s="65">
        <f t="shared" si="0"/>
        <v>-10436206509.459999</v>
      </c>
    </row>
    <row r="53" spans="1:9" hidden="1" x14ac:dyDescent="0.2">
      <c r="A53" s="60" t="s">
        <v>391</v>
      </c>
      <c r="B53" s="60" t="s">
        <v>697</v>
      </c>
      <c r="C53" s="61" t="s">
        <v>542</v>
      </c>
      <c r="D53" s="60" t="s">
        <v>698</v>
      </c>
      <c r="E53" s="60" t="s">
        <v>655</v>
      </c>
      <c r="F53" s="60" t="s">
        <v>791</v>
      </c>
      <c r="G53" s="65">
        <v>0</v>
      </c>
      <c r="H53" s="65">
        <v>225632400.91999999</v>
      </c>
      <c r="I53" s="65">
        <f t="shared" si="0"/>
        <v>-10661838910.379999</v>
      </c>
    </row>
    <row r="54" spans="1:9" hidden="1" x14ac:dyDescent="0.2">
      <c r="A54" s="60" t="s">
        <v>391</v>
      </c>
      <c r="B54" s="60" t="s">
        <v>697</v>
      </c>
      <c r="C54" s="61" t="s">
        <v>544</v>
      </c>
      <c r="D54" s="60" t="s">
        <v>698</v>
      </c>
      <c r="E54" s="60" t="s">
        <v>627</v>
      </c>
      <c r="F54" s="60" t="s">
        <v>792</v>
      </c>
      <c r="G54" s="65">
        <v>0</v>
      </c>
      <c r="H54" s="65">
        <v>163209686.22999999</v>
      </c>
      <c r="I54" s="65">
        <f t="shared" si="0"/>
        <v>-10825048596.609999</v>
      </c>
    </row>
    <row r="55" spans="1:9" hidden="1" x14ac:dyDescent="0.2">
      <c r="A55" s="60" t="s">
        <v>391</v>
      </c>
      <c r="B55" s="60" t="s">
        <v>697</v>
      </c>
      <c r="C55" s="61" t="s">
        <v>547</v>
      </c>
      <c r="D55" s="60" t="s">
        <v>698</v>
      </c>
      <c r="E55" s="60" t="s">
        <v>477</v>
      </c>
      <c r="F55" s="60" t="s">
        <v>793</v>
      </c>
      <c r="G55" s="65">
        <v>0</v>
      </c>
      <c r="H55" s="65">
        <v>5459757.8700000001</v>
      </c>
      <c r="I55" s="65">
        <f t="shared" si="0"/>
        <v>-10830508354.48</v>
      </c>
    </row>
    <row r="56" spans="1:9" hidden="1" x14ac:dyDescent="0.2">
      <c r="A56" s="60" t="s">
        <v>391</v>
      </c>
      <c r="B56" s="60" t="s">
        <v>697</v>
      </c>
      <c r="C56" s="61" t="s">
        <v>550</v>
      </c>
      <c r="D56" s="60" t="s">
        <v>698</v>
      </c>
      <c r="E56" s="60" t="s">
        <v>480</v>
      </c>
      <c r="F56" s="60" t="s">
        <v>794</v>
      </c>
      <c r="G56" s="65">
        <v>0</v>
      </c>
      <c r="H56" s="65">
        <v>14052538.23</v>
      </c>
      <c r="I56" s="65">
        <f t="shared" si="0"/>
        <v>-10844560892.709999</v>
      </c>
    </row>
    <row r="57" spans="1:9" hidden="1" x14ac:dyDescent="0.2">
      <c r="A57" s="60" t="s">
        <v>391</v>
      </c>
      <c r="B57" s="60" t="s">
        <v>697</v>
      </c>
      <c r="C57" s="61" t="s">
        <v>795</v>
      </c>
      <c r="D57" s="60" t="s">
        <v>698</v>
      </c>
      <c r="E57" s="60" t="s">
        <v>796</v>
      </c>
      <c r="F57" s="60" t="s">
        <v>797</v>
      </c>
      <c r="G57" s="65">
        <v>0</v>
      </c>
      <c r="H57" s="65">
        <v>267011238.90000001</v>
      </c>
      <c r="I57" s="65">
        <f t="shared" si="0"/>
        <v>-11111572131.609999</v>
      </c>
    </row>
    <row r="58" spans="1:9" hidden="1" x14ac:dyDescent="0.2">
      <c r="A58" s="60" t="s">
        <v>391</v>
      </c>
      <c r="B58" s="60" t="s">
        <v>697</v>
      </c>
      <c r="C58" s="61" t="s">
        <v>798</v>
      </c>
      <c r="D58" s="60" t="s">
        <v>698</v>
      </c>
      <c r="E58" s="60" t="s">
        <v>799</v>
      </c>
      <c r="F58" s="60" t="s">
        <v>800</v>
      </c>
      <c r="G58" s="65">
        <v>0</v>
      </c>
      <c r="H58" s="65">
        <v>816353935.05999994</v>
      </c>
      <c r="I58" s="65">
        <f t="shared" si="0"/>
        <v>-11927926066.669998</v>
      </c>
    </row>
    <row r="59" spans="1:9" hidden="1" x14ac:dyDescent="0.2">
      <c r="A59" s="60" t="s">
        <v>391</v>
      </c>
      <c r="B59" s="60" t="s">
        <v>697</v>
      </c>
      <c r="C59" s="61" t="s">
        <v>801</v>
      </c>
      <c r="D59" s="60" t="s">
        <v>698</v>
      </c>
      <c r="E59" s="60" t="s">
        <v>441</v>
      </c>
      <c r="F59" s="60" t="s">
        <v>802</v>
      </c>
      <c r="G59" s="65">
        <v>0</v>
      </c>
      <c r="H59" s="65">
        <v>15047000</v>
      </c>
      <c r="I59" s="65">
        <f t="shared" si="0"/>
        <v>-11942973066.669998</v>
      </c>
    </row>
    <row r="60" spans="1:9" hidden="1" x14ac:dyDescent="0.2">
      <c r="A60" s="60" t="s">
        <v>391</v>
      </c>
      <c r="B60" s="60" t="s">
        <v>697</v>
      </c>
      <c r="C60" s="61" t="s">
        <v>565</v>
      </c>
      <c r="D60" s="60" t="s">
        <v>698</v>
      </c>
      <c r="E60" s="60" t="s">
        <v>507</v>
      </c>
      <c r="F60" s="60" t="s">
        <v>803</v>
      </c>
      <c r="G60" s="65">
        <v>0</v>
      </c>
      <c r="H60" s="65">
        <v>413839080.52999997</v>
      </c>
      <c r="I60" s="65">
        <f t="shared" si="0"/>
        <v>-12356812147.199999</v>
      </c>
    </row>
    <row r="61" spans="1:9" hidden="1" x14ac:dyDescent="0.2">
      <c r="A61" s="60" t="s">
        <v>391</v>
      </c>
      <c r="B61" s="60" t="s">
        <v>697</v>
      </c>
      <c r="C61" s="61" t="s">
        <v>568</v>
      </c>
      <c r="D61" s="60" t="s">
        <v>422</v>
      </c>
      <c r="E61" s="60" t="s">
        <v>483</v>
      </c>
      <c r="F61" s="60" t="s">
        <v>804</v>
      </c>
      <c r="G61" s="65">
        <v>528566.81000000006</v>
      </c>
      <c r="H61" s="65">
        <v>0</v>
      </c>
      <c r="I61" s="65">
        <f t="shared" si="0"/>
        <v>-12356283580.389999</v>
      </c>
    </row>
    <row r="62" spans="1:9" hidden="1" x14ac:dyDescent="0.2">
      <c r="A62" s="60" t="s">
        <v>391</v>
      </c>
      <c r="B62" s="60" t="s">
        <v>697</v>
      </c>
      <c r="C62" s="61" t="s">
        <v>573</v>
      </c>
      <c r="D62" s="60" t="s">
        <v>698</v>
      </c>
      <c r="E62" s="60" t="s">
        <v>805</v>
      </c>
      <c r="F62" s="60" t="s">
        <v>806</v>
      </c>
      <c r="G62" s="65">
        <v>0</v>
      </c>
      <c r="H62" s="65">
        <v>119023889.64</v>
      </c>
      <c r="I62" s="65">
        <f t="shared" si="0"/>
        <v>-12475307470.029999</v>
      </c>
    </row>
    <row r="63" spans="1:9" hidden="1" x14ac:dyDescent="0.2">
      <c r="A63" s="60" t="s">
        <v>391</v>
      </c>
      <c r="B63" s="60" t="s">
        <v>697</v>
      </c>
      <c r="C63" s="61" t="s">
        <v>578</v>
      </c>
      <c r="D63" s="60" t="s">
        <v>698</v>
      </c>
      <c r="E63" s="60" t="s">
        <v>807</v>
      </c>
      <c r="F63" s="60" t="s">
        <v>808</v>
      </c>
      <c r="G63" s="65">
        <v>0</v>
      </c>
      <c r="H63" s="65">
        <v>64158827.579999998</v>
      </c>
      <c r="I63" s="65">
        <f t="shared" si="0"/>
        <v>-12539466297.609999</v>
      </c>
    </row>
    <row r="64" spans="1:9" hidden="1" x14ac:dyDescent="0.2">
      <c r="A64" s="60" t="s">
        <v>391</v>
      </c>
      <c r="B64" s="60" t="s">
        <v>697</v>
      </c>
      <c r="C64" s="61" t="s">
        <v>809</v>
      </c>
      <c r="D64" s="60" t="s">
        <v>698</v>
      </c>
      <c r="E64" s="60" t="s">
        <v>510</v>
      </c>
      <c r="F64" s="60" t="s">
        <v>810</v>
      </c>
      <c r="G64" s="65">
        <v>0</v>
      </c>
      <c r="H64" s="65">
        <v>105273663.02</v>
      </c>
      <c r="I64" s="65">
        <f t="shared" si="0"/>
        <v>-12644739960.629999</v>
      </c>
    </row>
    <row r="65" spans="1:9" hidden="1" x14ac:dyDescent="0.2">
      <c r="A65" s="60" t="s">
        <v>391</v>
      </c>
      <c r="B65" s="60" t="s">
        <v>697</v>
      </c>
      <c r="C65" s="61" t="s">
        <v>811</v>
      </c>
      <c r="D65" s="60" t="s">
        <v>698</v>
      </c>
      <c r="E65" s="60" t="s">
        <v>812</v>
      </c>
      <c r="F65" s="60" t="s">
        <v>813</v>
      </c>
      <c r="G65" s="65">
        <v>0</v>
      </c>
      <c r="H65" s="65">
        <v>377321728.85000002</v>
      </c>
      <c r="I65" s="65">
        <f t="shared" si="0"/>
        <v>-13022061689.48</v>
      </c>
    </row>
    <row r="66" spans="1:9" hidden="1" x14ac:dyDescent="0.2">
      <c r="A66" s="60" t="s">
        <v>391</v>
      </c>
      <c r="B66" s="60" t="s">
        <v>697</v>
      </c>
      <c r="C66" s="61" t="s">
        <v>589</v>
      </c>
      <c r="D66" s="60" t="s">
        <v>698</v>
      </c>
      <c r="E66" s="60" t="s">
        <v>621</v>
      </c>
      <c r="F66" s="60" t="s">
        <v>814</v>
      </c>
      <c r="G66" s="65">
        <v>0</v>
      </c>
      <c r="H66" s="65">
        <v>881694723.96000004</v>
      </c>
      <c r="I66" s="65">
        <f t="shared" si="0"/>
        <v>-13903756413.439999</v>
      </c>
    </row>
    <row r="67" spans="1:9" hidden="1" x14ac:dyDescent="0.2">
      <c r="A67" s="60" t="s">
        <v>391</v>
      </c>
      <c r="B67" s="60" t="s">
        <v>697</v>
      </c>
      <c r="C67" s="61" t="s">
        <v>815</v>
      </c>
      <c r="D67" s="60" t="s">
        <v>698</v>
      </c>
      <c r="E67" s="60" t="s">
        <v>534</v>
      </c>
      <c r="F67" s="60" t="s">
        <v>816</v>
      </c>
      <c r="G67" s="65">
        <v>0</v>
      </c>
      <c r="H67" s="65">
        <v>117924075</v>
      </c>
      <c r="I67" s="65">
        <f t="shared" si="0"/>
        <v>-14021680488.439999</v>
      </c>
    </row>
    <row r="68" spans="1:9" hidden="1" x14ac:dyDescent="0.2">
      <c r="A68" s="60" t="s">
        <v>391</v>
      </c>
      <c r="B68" s="60" t="s">
        <v>697</v>
      </c>
      <c r="C68" s="61" t="s">
        <v>591</v>
      </c>
      <c r="D68" s="60" t="s">
        <v>698</v>
      </c>
      <c r="E68" s="60" t="s">
        <v>615</v>
      </c>
      <c r="F68" s="60" t="s">
        <v>817</v>
      </c>
      <c r="G68" s="65">
        <v>0</v>
      </c>
      <c r="H68" s="65">
        <v>480938782.62</v>
      </c>
      <c r="I68" s="65">
        <f t="shared" si="0"/>
        <v>-14502619271.059999</v>
      </c>
    </row>
    <row r="69" spans="1:9" hidden="1" x14ac:dyDescent="0.2">
      <c r="A69" s="60" t="s">
        <v>391</v>
      </c>
      <c r="B69" s="60" t="s">
        <v>697</v>
      </c>
      <c r="C69" s="61" t="s">
        <v>818</v>
      </c>
      <c r="D69" s="60" t="s">
        <v>422</v>
      </c>
      <c r="E69" s="60" t="s">
        <v>819</v>
      </c>
      <c r="F69" s="60" t="s">
        <v>820</v>
      </c>
      <c r="G69" s="65">
        <v>22262643.359999999</v>
      </c>
      <c r="H69" s="65">
        <v>0</v>
      </c>
      <c r="I69" s="65">
        <f t="shared" si="0"/>
        <v>-14480356627.699999</v>
      </c>
    </row>
    <row r="70" spans="1:9" hidden="1" x14ac:dyDescent="0.2">
      <c r="A70" s="60" t="s">
        <v>391</v>
      </c>
      <c r="B70" s="60" t="s">
        <v>697</v>
      </c>
      <c r="C70" s="61" t="s">
        <v>821</v>
      </c>
      <c r="D70" s="60" t="s">
        <v>698</v>
      </c>
      <c r="E70" s="60" t="s">
        <v>822</v>
      </c>
      <c r="F70" s="60" t="s">
        <v>823</v>
      </c>
      <c r="G70" s="65">
        <v>0</v>
      </c>
      <c r="H70" s="65">
        <v>59172461.859999999</v>
      </c>
      <c r="I70" s="65">
        <f t="shared" si="0"/>
        <v>-14539529089.559999</v>
      </c>
    </row>
    <row r="71" spans="1:9" hidden="1" x14ac:dyDescent="0.2">
      <c r="A71" s="60" t="s">
        <v>391</v>
      </c>
      <c r="B71" s="60" t="s">
        <v>697</v>
      </c>
      <c r="C71" s="61" t="s">
        <v>602</v>
      </c>
      <c r="D71" s="60" t="s">
        <v>698</v>
      </c>
      <c r="E71" s="60" t="s">
        <v>563</v>
      </c>
      <c r="F71" s="60" t="s">
        <v>824</v>
      </c>
      <c r="G71" s="65">
        <v>0</v>
      </c>
      <c r="H71" s="65">
        <v>429247096.16000003</v>
      </c>
      <c r="I71" s="65">
        <f t="shared" si="0"/>
        <v>-14968776185.719999</v>
      </c>
    </row>
    <row r="72" spans="1:9" hidden="1" x14ac:dyDescent="0.2">
      <c r="A72" s="60" t="s">
        <v>391</v>
      </c>
      <c r="B72" s="60" t="s">
        <v>697</v>
      </c>
      <c r="C72" s="61" t="s">
        <v>608</v>
      </c>
      <c r="D72" s="60" t="s">
        <v>698</v>
      </c>
      <c r="E72" s="60" t="s">
        <v>825</v>
      </c>
      <c r="F72" s="60" t="s">
        <v>826</v>
      </c>
      <c r="G72" s="65">
        <v>0</v>
      </c>
      <c r="H72" s="65">
        <v>438927120.85000002</v>
      </c>
      <c r="I72" s="65">
        <f t="shared" si="0"/>
        <v>-15407703306.57</v>
      </c>
    </row>
    <row r="73" spans="1:9" hidden="1" x14ac:dyDescent="0.2">
      <c r="A73" s="60" t="s">
        <v>391</v>
      </c>
      <c r="B73" s="60" t="s">
        <v>697</v>
      </c>
      <c r="C73" s="61" t="s">
        <v>611</v>
      </c>
      <c r="D73" s="60" t="s">
        <v>698</v>
      </c>
      <c r="E73" s="60" t="s">
        <v>606</v>
      </c>
      <c r="F73" s="60" t="s">
        <v>827</v>
      </c>
      <c r="G73" s="65">
        <v>0</v>
      </c>
      <c r="H73" s="65">
        <v>41452600</v>
      </c>
      <c r="I73" s="65">
        <f t="shared" si="0"/>
        <v>-15449155906.57</v>
      </c>
    </row>
    <row r="74" spans="1:9" hidden="1" x14ac:dyDescent="0.2">
      <c r="A74" s="60" t="s">
        <v>391</v>
      </c>
      <c r="B74" s="60" t="s">
        <v>697</v>
      </c>
      <c r="C74" s="61" t="s">
        <v>828</v>
      </c>
      <c r="D74" s="60" t="s">
        <v>698</v>
      </c>
      <c r="E74" s="60" t="s">
        <v>618</v>
      </c>
      <c r="F74" s="60" t="s">
        <v>829</v>
      </c>
      <c r="G74" s="65">
        <v>0</v>
      </c>
      <c r="H74" s="65">
        <v>93329505.579999998</v>
      </c>
      <c r="I74" s="65">
        <f t="shared" si="0"/>
        <v>-15542485412.15</v>
      </c>
    </row>
    <row r="75" spans="1:9" hidden="1" x14ac:dyDescent="0.2">
      <c r="A75" s="60" t="s">
        <v>391</v>
      </c>
      <c r="B75" s="60" t="s">
        <v>697</v>
      </c>
      <c r="C75" s="61" t="s">
        <v>620</v>
      </c>
      <c r="D75" s="60" t="s">
        <v>698</v>
      </c>
      <c r="E75" s="60" t="s">
        <v>830</v>
      </c>
      <c r="F75" s="60" t="s">
        <v>831</v>
      </c>
      <c r="G75" s="65">
        <v>0</v>
      </c>
      <c r="H75" s="65">
        <v>27937556</v>
      </c>
      <c r="I75" s="65">
        <f t="shared" ref="I75:I138" si="1">I74-H75+G75</f>
        <v>-15570422968.15</v>
      </c>
    </row>
    <row r="76" spans="1:9" hidden="1" x14ac:dyDescent="0.2">
      <c r="A76" s="60" t="s">
        <v>391</v>
      </c>
      <c r="B76" s="60" t="s">
        <v>697</v>
      </c>
      <c r="C76" s="61" t="s">
        <v>832</v>
      </c>
      <c r="D76" s="60" t="s">
        <v>422</v>
      </c>
      <c r="E76" s="60" t="s">
        <v>833</v>
      </c>
      <c r="F76" s="60" t="s">
        <v>834</v>
      </c>
      <c r="G76" s="65">
        <v>5263683.1399999997</v>
      </c>
      <c r="H76" s="65">
        <v>0</v>
      </c>
      <c r="I76" s="65">
        <f t="shared" si="1"/>
        <v>-15565159285.01</v>
      </c>
    </row>
    <row r="77" spans="1:9" hidden="1" x14ac:dyDescent="0.2">
      <c r="A77" s="60" t="s">
        <v>391</v>
      </c>
      <c r="B77" s="60" t="s">
        <v>697</v>
      </c>
      <c r="C77" s="61" t="s">
        <v>626</v>
      </c>
      <c r="D77" s="60" t="s">
        <v>698</v>
      </c>
      <c r="E77" s="60" t="s">
        <v>835</v>
      </c>
      <c r="F77" s="60" t="s">
        <v>836</v>
      </c>
      <c r="G77" s="65">
        <v>0</v>
      </c>
      <c r="H77" s="65">
        <v>119261538.45999999</v>
      </c>
      <c r="I77" s="65">
        <f t="shared" si="1"/>
        <v>-15684420823.469999</v>
      </c>
    </row>
    <row r="78" spans="1:9" hidden="1" x14ac:dyDescent="0.2">
      <c r="A78" s="60" t="s">
        <v>391</v>
      </c>
      <c r="B78" s="60" t="s">
        <v>697</v>
      </c>
      <c r="C78" s="61" t="s">
        <v>837</v>
      </c>
      <c r="D78" s="60" t="s">
        <v>698</v>
      </c>
      <c r="E78" s="60" t="s">
        <v>838</v>
      </c>
      <c r="F78" s="60" t="s">
        <v>839</v>
      </c>
      <c r="G78" s="65">
        <v>0</v>
      </c>
      <c r="H78" s="65">
        <v>581429832.05999994</v>
      </c>
      <c r="I78" s="65">
        <f t="shared" si="1"/>
        <v>-16265850655.529999</v>
      </c>
    </row>
    <row r="79" spans="1:9" hidden="1" x14ac:dyDescent="0.2">
      <c r="A79" s="60" t="s">
        <v>391</v>
      </c>
      <c r="B79" s="60" t="s">
        <v>697</v>
      </c>
      <c r="C79" s="61" t="s">
        <v>840</v>
      </c>
      <c r="D79" s="60" t="s">
        <v>698</v>
      </c>
      <c r="E79" s="60" t="s">
        <v>488</v>
      </c>
      <c r="F79" s="60" t="s">
        <v>841</v>
      </c>
      <c r="G79" s="65">
        <v>0</v>
      </c>
      <c r="H79" s="65">
        <v>12755446.74</v>
      </c>
      <c r="I79" s="65">
        <f t="shared" si="1"/>
        <v>-16278606102.269999</v>
      </c>
    </row>
    <row r="80" spans="1:9" hidden="1" x14ac:dyDescent="0.2">
      <c r="A80" s="60" t="s">
        <v>391</v>
      </c>
      <c r="B80" s="60" t="s">
        <v>697</v>
      </c>
      <c r="C80" s="61" t="s">
        <v>842</v>
      </c>
      <c r="D80" s="60" t="s">
        <v>698</v>
      </c>
      <c r="E80" s="60" t="s">
        <v>582</v>
      </c>
      <c r="F80" s="60" t="s">
        <v>843</v>
      </c>
      <c r="G80" s="65">
        <v>0</v>
      </c>
      <c r="H80" s="65">
        <v>126453088.97</v>
      </c>
      <c r="I80" s="65">
        <f t="shared" si="1"/>
        <v>-16405059191.239998</v>
      </c>
    </row>
    <row r="81" spans="1:9" hidden="1" x14ac:dyDescent="0.2">
      <c r="A81" s="60" t="s">
        <v>391</v>
      </c>
      <c r="B81" s="60" t="s">
        <v>697</v>
      </c>
      <c r="C81" s="61" t="s">
        <v>844</v>
      </c>
      <c r="D81" s="60" t="s">
        <v>698</v>
      </c>
      <c r="E81" s="60" t="s">
        <v>444</v>
      </c>
      <c r="F81" s="60" t="s">
        <v>845</v>
      </c>
      <c r="G81" s="65">
        <v>0</v>
      </c>
      <c r="H81" s="65">
        <v>32040000</v>
      </c>
      <c r="I81" s="65">
        <f t="shared" si="1"/>
        <v>-16437099191.239998</v>
      </c>
    </row>
    <row r="82" spans="1:9" hidden="1" x14ac:dyDescent="0.2">
      <c r="A82" s="60" t="s">
        <v>391</v>
      </c>
      <c r="B82" s="60" t="s">
        <v>697</v>
      </c>
      <c r="C82" s="61" t="s">
        <v>846</v>
      </c>
      <c r="D82" s="60" t="s">
        <v>698</v>
      </c>
      <c r="E82" s="60" t="s">
        <v>847</v>
      </c>
      <c r="F82" s="60" t="s">
        <v>848</v>
      </c>
      <c r="G82" s="65">
        <v>0</v>
      </c>
      <c r="H82" s="65">
        <v>78388200</v>
      </c>
      <c r="I82" s="65">
        <f t="shared" si="1"/>
        <v>-16515487391.239998</v>
      </c>
    </row>
    <row r="83" spans="1:9" hidden="1" x14ac:dyDescent="0.2">
      <c r="A83" s="60" t="s">
        <v>391</v>
      </c>
      <c r="B83" s="60" t="s">
        <v>697</v>
      </c>
      <c r="C83" s="61" t="s">
        <v>849</v>
      </c>
      <c r="D83" s="60" t="s">
        <v>698</v>
      </c>
      <c r="E83" s="60" t="s">
        <v>850</v>
      </c>
      <c r="F83" s="60" t="s">
        <v>851</v>
      </c>
      <c r="G83" s="65">
        <v>0</v>
      </c>
      <c r="H83" s="65">
        <v>170752000</v>
      </c>
      <c r="I83" s="65">
        <f t="shared" si="1"/>
        <v>-16686239391.239998</v>
      </c>
    </row>
    <row r="84" spans="1:9" hidden="1" x14ac:dyDescent="0.2">
      <c r="A84" s="60" t="s">
        <v>391</v>
      </c>
      <c r="B84" s="60" t="s">
        <v>697</v>
      </c>
      <c r="C84" s="61" t="s">
        <v>648</v>
      </c>
      <c r="D84" s="60" t="s">
        <v>698</v>
      </c>
      <c r="E84" s="60" t="s">
        <v>852</v>
      </c>
      <c r="F84" s="60" t="s">
        <v>853</v>
      </c>
      <c r="G84" s="65">
        <v>0</v>
      </c>
      <c r="H84" s="65">
        <v>264496578.19</v>
      </c>
      <c r="I84" s="65">
        <f t="shared" si="1"/>
        <v>-16950735969.429998</v>
      </c>
    </row>
    <row r="85" spans="1:9" hidden="1" x14ac:dyDescent="0.2">
      <c r="A85" s="60" t="s">
        <v>391</v>
      </c>
      <c r="B85" s="60" t="s">
        <v>697</v>
      </c>
      <c r="C85" s="61" t="s">
        <v>854</v>
      </c>
      <c r="D85" s="60" t="s">
        <v>698</v>
      </c>
      <c r="E85" s="60" t="s">
        <v>855</v>
      </c>
      <c r="F85" s="60" t="s">
        <v>856</v>
      </c>
      <c r="G85" s="65">
        <v>0</v>
      </c>
      <c r="H85" s="65">
        <v>169106729.90000001</v>
      </c>
      <c r="I85" s="65">
        <f t="shared" si="1"/>
        <v>-17119842699.329998</v>
      </c>
    </row>
    <row r="86" spans="1:9" hidden="1" x14ac:dyDescent="0.2">
      <c r="A86" s="60" t="s">
        <v>391</v>
      </c>
      <c r="B86" s="60" t="s">
        <v>697</v>
      </c>
      <c r="C86" s="61" t="s">
        <v>857</v>
      </c>
      <c r="D86" s="60" t="s">
        <v>698</v>
      </c>
      <c r="E86" s="60" t="s">
        <v>636</v>
      </c>
      <c r="F86" s="60" t="s">
        <v>858</v>
      </c>
      <c r="G86" s="65">
        <v>0</v>
      </c>
      <c r="H86" s="65">
        <v>40593866.359999999</v>
      </c>
      <c r="I86" s="65">
        <f t="shared" si="1"/>
        <v>-17160436565.689999</v>
      </c>
    </row>
    <row r="87" spans="1:9" hidden="1" x14ac:dyDescent="0.2">
      <c r="A87" s="60" t="s">
        <v>391</v>
      </c>
      <c r="B87" s="60" t="s">
        <v>697</v>
      </c>
      <c r="C87" s="61" t="s">
        <v>859</v>
      </c>
      <c r="D87" s="60" t="s">
        <v>698</v>
      </c>
      <c r="E87" s="60" t="s">
        <v>860</v>
      </c>
      <c r="F87" s="60" t="s">
        <v>861</v>
      </c>
      <c r="G87" s="65">
        <v>0</v>
      </c>
      <c r="H87" s="65">
        <v>733467911.70000005</v>
      </c>
      <c r="I87" s="65">
        <f t="shared" si="1"/>
        <v>-17893904477.389999</v>
      </c>
    </row>
    <row r="88" spans="1:9" hidden="1" x14ac:dyDescent="0.2">
      <c r="A88" s="60" t="s">
        <v>391</v>
      </c>
      <c r="B88" s="60" t="s">
        <v>697</v>
      </c>
      <c r="C88" s="61" t="s">
        <v>666</v>
      </c>
      <c r="D88" s="60" t="s">
        <v>698</v>
      </c>
      <c r="E88" s="60" t="s">
        <v>862</v>
      </c>
      <c r="F88" s="60" t="s">
        <v>863</v>
      </c>
      <c r="G88" s="65">
        <v>0</v>
      </c>
      <c r="H88" s="65">
        <v>153986627.88</v>
      </c>
      <c r="I88" s="65">
        <f t="shared" si="1"/>
        <v>-18047891105.27</v>
      </c>
    </row>
    <row r="89" spans="1:9" hidden="1" x14ac:dyDescent="0.2">
      <c r="A89" s="60" t="s">
        <v>391</v>
      </c>
      <c r="B89" s="60" t="s">
        <v>697</v>
      </c>
      <c r="C89" s="61" t="s">
        <v>864</v>
      </c>
      <c r="D89" s="60" t="s">
        <v>698</v>
      </c>
      <c r="E89" s="60" t="s">
        <v>865</v>
      </c>
      <c r="F89" s="60" t="s">
        <v>866</v>
      </c>
      <c r="G89" s="65">
        <v>0</v>
      </c>
      <c r="H89" s="65">
        <v>248025116.37</v>
      </c>
      <c r="I89" s="65">
        <f t="shared" si="1"/>
        <v>-18295916221.639999</v>
      </c>
    </row>
    <row r="90" spans="1:9" hidden="1" x14ac:dyDescent="0.2">
      <c r="A90" s="60" t="s">
        <v>391</v>
      </c>
      <c r="B90" s="60" t="s">
        <v>697</v>
      </c>
      <c r="C90" s="61" t="s">
        <v>674</v>
      </c>
      <c r="D90" s="60" t="s">
        <v>422</v>
      </c>
      <c r="E90" s="60" t="s">
        <v>867</v>
      </c>
      <c r="F90" s="60" t="s">
        <v>868</v>
      </c>
      <c r="G90" s="65">
        <v>10600095.869999999</v>
      </c>
      <c r="H90" s="65">
        <v>0</v>
      </c>
      <c r="I90" s="65">
        <f t="shared" si="1"/>
        <v>-18285316125.77</v>
      </c>
    </row>
    <row r="91" spans="1:9" hidden="1" x14ac:dyDescent="0.2">
      <c r="A91" s="60" t="s">
        <v>391</v>
      </c>
      <c r="B91" s="60" t="s">
        <v>697</v>
      </c>
      <c r="C91" s="61" t="s">
        <v>679</v>
      </c>
      <c r="D91" s="60" t="s">
        <v>698</v>
      </c>
      <c r="E91" s="60" t="s">
        <v>869</v>
      </c>
      <c r="F91" s="60" t="s">
        <v>870</v>
      </c>
      <c r="G91" s="65">
        <v>0</v>
      </c>
      <c r="H91" s="65">
        <v>21750000</v>
      </c>
      <c r="I91" s="65">
        <f t="shared" si="1"/>
        <v>-18307066125.77</v>
      </c>
    </row>
    <row r="92" spans="1:9" hidden="1" x14ac:dyDescent="0.2">
      <c r="A92" s="60" t="s">
        <v>391</v>
      </c>
      <c r="B92" s="60" t="s">
        <v>697</v>
      </c>
      <c r="C92" s="61" t="s">
        <v>685</v>
      </c>
      <c r="D92" s="60" t="s">
        <v>698</v>
      </c>
      <c r="E92" s="60" t="s">
        <v>871</v>
      </c>
      <c r="F92" s="60" t="s">
        <v>872</v>
      </c>
      <c r="G92" s="65">
        <v>0</v>
      </c>
      <c r="H92" s="65">
        <v>196913866.88</v>
      </c>
      <c r="I92" s="65">
        <f t="shared" si="1"/>
        <v>-18503979992.650002</v>
      </c>
    </row>
    <row r="93" spans="1:9" hidden="1" x14ac:dyDescent="0.2">
      <c r="A93" s="60" t="s">
        <v>391</v>
      </c>
      <c r="B93" s="60" t="s">
        <v>697</v>
      </c>
      <c r="C93" s="61" t="s">
        <v>873</v>
      </c>
      <c r="D93" s="60" t="s">
        <v>698</v>
      </c>
      <c r="E93" s="60" t="s">
        <v>874</v>
      </c>
      <c r="F93" s="60" t="s">
        <v>875</v>
      </c>
      <c r="G93" s="65">
        <v>0</v>
      </c>
      <c r="H93" s="65">
        <v>275220000.00999999</v>
      </c>
      <c r="I93" s="65">
        <f t="shared" si="1"/>
        <v>-18779199992.66</v>
      </c>
    </row>
    <row r="94" spans="1:9" hidden="1" x14ac:dyDescent="0.2">
      <c r="A94" s="60" t="s">
        <v>391</v>
      </c>
      <c r="B94" s="60" t="s">
        <v>697</v>
      </c>
      <c r="C94" s="61" t="s">
        <v>876</v>
      </c>
      <c r="D94" s="60" t="s">
        <v>698</v>
      </c>
      <c r="E94" s="60" t="s">
        <v>517</v>
      </c>
      <c r="F94" s="60" t="s">
        <v>877</v>
      </c>
      <c r="G94" s="65">
        <v>0</v>
      </c>
      <c r="H94" s="65">
        <v>87195624.939999998</v>
      </c>
      <c r="I94" s="65">
        <f t="shared" si="1"/>
        <v>-18866395617.599998</v>
      </c>
    </row>
    <row r="95" spans="1:9" hidden="1" x14ac:dyDescent="0.2">
      <c r="A95" s="60" t="s">
        <v>391</v>
      </c>
      <c r="B95" s="60" t="s">
        <v>697</v>
      </c>
      <c r="C95" s="61" t="s">
        <v>878</v>
      </c>
      <c r="D95" s="60" t="s">
        <v>698</v>
      </c>
      <c r="E95" s="60" t="s">
        <v>520</v>
      </c>
      <c r="F95" s="60" t="s">
        <v>879</v>
      </c>
      <c r="G95" s="65">
        <v>0</v>
      </c>
      <c r="H95" s="65">
        <v>610480113.44000006</v>
      </c>
      <c r="I95" s="65">
        <f t="shared" si="1"/>
        <v>-19476875731.039997</v>
      </c>
    </row>
    <row r="96" spans="1:9" hidden="1" x14ac:dyDescent="0.2">
      <c r="A96" s="60" t="s">
        <v>391</v>
      </c>
      <c r="B96" s="60" t="s">
        <v>697</v>
      </c>
      <c r="C96" s="61" t="s">
        <v>880</v>
      </c>
      <c r="D96" s="60" t="s">
        <v>698</v>
      </c>
      <c r="E96" s="60" t="s">
        <v>881</v>
      </c>
      <c r="F96" s="60" t="s">
        <v>882</v>
      </c>
      <c r="G96" s="65">
        <v>0</v>
      </c>
      <c r="H96" s="65">
        <v>90968842.799999997</v>
      </c>
      <c r="I96" s="65">
        <f t="shared" si="1"/>
        <v>-19567844573.839996</v>
      </c>
    </row>
    <row r="97" spans="1:9" hidden="1" x14ac:dyDescent="0.2">
      <c r="A97" s="60" t="s">
        <v>391</v>
      </c>
      <c r="B97" s="60" t="s">
        <v>697</v>
      </c>
      <c r="C97" s="61" t="s">
        <v>883</v>
      </c>
      <c r="D97" s="60" t="s">
        <v>698</v>
      </c>
      <c r="E97" s="60" t="s">
        <v>884</v>
      </c>
      <c r="F97" s="60" t="s">
        <v>885</v>
      </c>
      <c r="G97" s="65">
        <v>0</v>
      </c>
      <c r="H97" s="65">
        <v>244497057.59</v>
      </c>
      <c r="I97" s="65">
        <f t="shared" si="1"/>
        <v>-19812341631.429996</v>
      </c>
    </row>
    <row r="98" spans="1:9" hidden="1" x14ac:dyDescent="0.2">
      <c r="A98" s="60" t="s">
        <v>391</v>
      </c>
      <c r="B98" s="60" t="s">
        <v>697</v>
      </c>
      <c r="C98" s="61" t="s">
        <v>886</v>
      </c>
      <c r="D98" s="60" t="s">
        <v>422</v>
      </c>
      <c r="E98" s="60" t="s">
        <v>887</v>
      </c>
      <c r="F98" s="60" t="s">
        <v>888</v>
      </c>
      <c r="G98" s="65">
        <v>6519760.5099999998</v>
      </c>
      <c r="H98" s="65">
        <v>0</v>
      </c>
      <c r="I98" s="65">
        <f t="shared" si="1"/>
        <v>-19805821870.919998</v>
      </c>
    </row>
    <row r="99" spans="1:9" hidden="1" x14ac:dyDescent="0.2">
      <c r="A99" s="60" t="s">
        <v>391</v>
      </c>
      <c r="B99" s="60" t="s">
        <v>697</v>
      </c>
      <c r="C99" s="61" t="s">
        <v>889</v>
      </c>
      <c r="D99" s="60" t="s">
        <v>422</v>
      </c>
      <c r="E99" s="60" t="s">
        <v>890</v>
      </c>
      <c r="F99" s="60" t="s">
        <v>891</v>
      </c>
      <c r="G99" s="65">
        <v>4359781.24</v>
      </c>
      <c r="H99" s="65">
        <v>0</v>
      </c>
      <c r="I99" s="65">
        <f t="shared" si="1"/>
        <v>-19801462089.679996</v>
      </c>
    </row>
    <row r="100" spans="1:9" hidden="1" x14ac:dyDescent="0.2">
      <c r="A100" s="60" t="s">
        <v>391</v>
      </c>
      <c r="B100" s="60" t="s">
        <v>697</v>
      </c>
      <c r="C100" s="61" t="s">
        <v>892</v>
      </c>
      <c r="D100" s="60" t="s">
        <v>422</v>
      </c>
      <c r="E100" s="60" t="s">
        <v>893</v>
      </c>
      <c r="F100" s="60" t="s">
        <v>894</v>
      </c>
      <c r="G100" s="65">
        <v>30567181.370000001</v>
      </c>
      <c r="H100" s="65">
        <v>0</v>
      </c>
      <c r="I100" s="65">
        <f t="shared" si="1"/>
        <v>-19770894908.309998</v>
      </c>
    </row>
    <row r="101" spans="1:9" hidden="1" x14ac:dyDescent="0.2">
      <c r="A101" s="60" t="s">
        <v>391</v>
      </c>
      <c r="B101" s="60" t="s">
        <v>697</v>
      </c>
      <c r="C101" s="61" t="s">
        <v>895</v>
      </c>
      <c r="D101" s="60" t="s">
        <v>698</v>
      </c>
      <c r="E101" s="60" t="s">
        <v>491</v>
      </c>
      <c r="F101" s="60" t="s">
        <v>896</v>
      </c>
      <c r="G101" s="65">
        <v>0</v>
      </c>
      <c r="H101" s="65">
        <v>15989960.41</v>
      </c>
      <c r="I101" s="65">
        <f t="shared" si="1"/>
        <v>-19786884868.719997</v>
      </c>
    </row>
    <row r="102" spans="1:9" hidden="1" x14ac:dyDescent="0.2">
      <c r="A102" s="60" t="s">
        <v>391</v>
      </c>
      <c r="B102" s="60" t="s">
        <v>697</v>
      </c>
      <c r="C102" s="61" t="s">
        <v>897</v>
      </c>
      <c r="D102" s="60" t="s">
        <v>698</v>
      </c>
      <c r="E102" s="60" t="s">
        <v>447</v>
      </c>
      <c r="F102" s="60" t="s">
        <v>898</v>
      </c>
      <c r="G102" s="65">
        <v>0</v>
      </c>
      <c r="H102" s="65">
        <v>18000000</v>
      </c>
      <c r="I102" s="65">
        <f t="shared" si="1"/>
        <v>-19804884868.719997</v>
      </c>
    </row>
    <row r="103" spans="1:9" hidden="1" x14ac:dyDescent="0.2">
      <c r="A103" s="60" t="s">
        <v>391</v>
      </c>
      <c r="B103" s="60" t="s">
        <v>697</v>
      </c>
      <c r="C103" s="61" t="s">
        <v>899</v>
      </c>
      <c r="D103" s="60" t="s">
        <v>698</v>
      </c>
      <c r="E103" s="60" t="s">
        <v>900</v>
      </c>
      <c r="F103" s="60" t="s">
        <v>901</v>
      </c>
      <c r="G103" s="65">
        <v>0</v>
      </c>
      <c r="H103" s="65">
        <v>388719610.69999999</v>
      </c>
      <c r="I103" s="65">
        <f t="shared" si="1"/>
        <v>-20193604479.419998</v>
      </c>
    </row>
    <row r="104" spans="1:9" hidden="1" x14ac:dyDescent="0.2">
      <c r="A104" s="60" t="s">
        <v>391</v>
      </c>
      <c r="B104" s="60" t="s">
        <v>697</v>
      </c>
      <c r="C104" s="61" t="s">
        <v>902</v>
      </c>
      <c r="D104" s="60" t="s">
        <v>698</v>
      </c>
      <c r="E104" s="60" t="s">
        <v>903</v>
      </c>
      <c r="F104" s="60" t="s">
        <v>904</v>
      </c>
      <c r="G104" s="65">
        <v>0</v>
      </c>
      <c r="H104" s="65">
        <v>26721999.530000001</v>
      </c>
      <c r="I104" s="65">
        <f t="shared" si="1"/>
        <v>-20220326478.949997</v>
      </c>
    </row>
    <row r="105" spans="1:9" hidden="1" x14ac:dyDescent="0.2">
      <c r="A105" s="60" t="s">
        <v>391</v>
      </c>
      <c r="B105" s="60" t="s">
        <v>697</v>
      </c>
      <c r="C105" s="61" t="s">
        <v>905</v>
      </c>
      <c r="D105" s="60" t="s">
        <v>698</v>
      </c>
      <c r="E105" s="60" t="s">
        <v>906</v>
      </c>
      <c r="F105" s="60" t="s">
        <v>907</v>
      </c>
      <c r="G105" s="65">
        <v>0</v>
      </c>
      <c r="H105" s="65">
        <v>114882039.7</v>
      </c>
      <c r="I105" s="65">
        <f t="shared" si="1"/>
        <v>-20335208518.649998</v>
      </c>
    </row>
    <row r="106" spans="1:9" hidden="1" x14ac:dyDescent="0.2">
      <c r="A106" s="60" t="s">
        <v>391</v>
      </c>
      <c r="B106" s="60" t="s">
        <v>697</v>
      </c>
      <c r="C106" s="61" t="s">
        <v>908</v>
      </c>
      <c r="D106" s="60" t="s">
        <v>698</v>
      </c>
      <c r="E106" s="60" t="s">
        <v>909</v>
      </c>
      <c r="F106" s="60" t="s">
        <v>910</v>
      </c>
      <c r="G106" s="65">
        <v>0</v>
      </c>
      <c r="H106" s="65">
        <v>435466451.45999998</v>
      </c>
      <c r="I106" s="65">
        <f t="shared" si="1"/>
        <v>-20770674970.109997</v>
      </c>
    </row>
    <row r="107" spans="1:9" hidden="1" x14ac:dyDescent="0.2">
      <c r="A107" s="60" t="s">
        <v>391</v>
      </c>
      <c r="B107" s="60" t="s">
        <v>697</v>
      </c>
      <c r="C107" s="61" t="s">
        <v>911</v>
      </c>
      <c r="D107" s="60" t="s">
        <v>698</v>
      </c>
      <c r="E107" s="60" t="s">
        <v>912</v>
      </c>
      <c r="F107" s="60" t="s">
        <v>913</v>
      </c>
      <c r="G107" s="65">
        <v>0</v>
      </c>
      <c r="H107" s="65">
        <v>51735125.710000001</v>
      </c>
      <c r="I107" s="65">
        <f t="shared" si="1"/>
        <v>-20822410095.819996</v>
      </c>
    </row>
    <row r="108" spans="1:9" hidden="1" x14ac:dyDescent="0.2">
      <c r="A108" s="60" t="s">
        <v>391</v>
      </c>
      <c r="B108" s="60" t="s">
        <v>697</v>
      </c>
      <c r="C108" s="61" t="s">
        <v>914</v>
      </c>
      <c r="D108" s="60" t="s">
        <v>698</v>
      </c>
      <c r="E108" s="60" t="s">
        <v>915</v>
      </c>
      <c r="F108" s="60" t="s">
        <v>916</v>
      </c>
      <c r="G108" s="65">
        <v>0</v>
      </c>
      <c r="H108" s="65">
        <v>17687890</v>
      </c>
      <c r="I108" s="65">
        <f t="shared" si="1"/>
        <v>-20840097985.819996</v>
      </c>
    </row>
    <row r="109" spans="1:9" hidden="1" x14ac:dyDescent="0.2">
      <c r="A109" s="60" t="s">
        <v>391</v>
      </c>
      <c r="B109" s="60" t="s">
        <v>697</v>
      </c>
      <c r="C109" s="61" t="s">
        <v>917</v>
      </c>
      <c r="D109" s="60" t="s">
        <v>422</v>
      </c>
      <c r="E109" s="60" t="s">
        <v>918</v>
      </c>
      <c r="F109" s="60" t="s">
        <v>919</v>
      </c>
      <c r="G109" s="65">
        <v>5744101.9800000004</v>
      </c>
      <c r="H109" s="65">
        <v>0</v>
      </c>
      <c r="I109" s="65">
        <f t="shared" si="1"/>
        <v>-20834353883.839996</v>
      </c>
    </row>
    <row r="110" spans="1:9" hidden="1" x14ac:dyDescent="0.2">
      <c r="A110" s="60" t="s">
        <v>391</v>
      </c>
      <c r="B110" s="60" t="s">
        <v>697</v>
      </c>
      <c r="C110" s="61" t="s">
        <v>920</v>
      </c>
      <c r="D110" s="60" t="s">
        <v>422</v>
      </c>
      <c r="E110" s="60" t="s">
        <v>921</v>
      </c>
      <c r="F110" s="60" t="s">
        <v>922</v>
      </c>
      <c r="G110" s="65">
        <v>21822921.09</v>
      </c>
      <c r="H110" s="65">
        <v>0</v>
      </c>
      <c r="I110" s="65">
        <f t="shared" si="1"/>
        <v>-20812530962.749996</v>
      </c>
    </row>
    <row r="111" spans="1:9" hidden="1" x14ac:dyDescent="0.2">
      <c r="A111" s="60" t="s">
        <v>391</v>
      </c>
      <c r="B111" s="60" t="s">
        <v>392</v>
      </c>
      <c r="C111" s="61" t="s">
        <v>393</v>
      </c>
      <c r="D111" s="60" t="s">
        <v>394</v>
      </c>
      <c r="E111" s="60" t="s">
        <v>395</v>
      </c>
      <c r="F111" s="60" t="s">
        <v>396</v>
      </c>
      <c r="G111" s="65">
        <v>459581160.97000003</v>
      </c>
      <c r="H111" s="65">
        <v>0</v>
      </c>
      <c r="I111" s="65">
        <f t="shared" si="1"/>
        <v>-20352949801.779995</v>
      </c>
    </row>
    <row r="112" spans="1:9" hidden="1" x14ac:dyDescent="0.2">
      <c r="A112" s="60" t="s">
        <v>391</v>
      </c>
      <c r="B112" s="60" t="s">
        <v>392</v>
      </c>
      <c r="C112" s="61" t="s">
        <v>397</v>
      </c>
      <c r="D112" s="60" t="s">
        <v>394</v>
      </c>
      <c r="E112" s="60" t="s">
        <v>398</v>
      </c>
      <c r="F112" s="60" t="s">
        <v>399</v>
      </c>
      <c r="G112" s="65">
        <v>242391809.12</v>
      </c>
      <c r="H112" s="65">
        <v>0</v>
      </c>
      <c r="I112" s="65">
        <f t="shared" si="1"/>
        <v>-20110557992.659996</v>
      </c>
    </row>
    <row r="113" spans="1:9" hidden="1" x14ac:dyDescent="0.2">
      <c r="A113" s="60" t="s">
        <v>391</v>
      </c>
      <c r="B113" s="60" t="s">
        <v>392</v>
      </c>
      <c r="C113" s="61" t="s">
        <v>400</v>
      </c>
      <c r="D113" s="60" t="s">
        <v>394</v>
      </c>
      <c r="E113" s="60" t="s">
        <v>401</v>
      </c>
      <c r="F113" s="60" t="s">
        <v>402</v>
      </c>
      <c r="G113" s="65">
        <v>14280000</v>
      </c>
      <c r="H113" s="65">
        <v>0</v>
      </c>
      <c r="I113" s="65">
        <f t="shared" si="1"/>
        <v>-20096277992.659996</v>
      </c>
    </row>
    <row r="114" spans="1:9" hidden="1" x14ac:dyDescent="0.2">
      <c r="A114" s="60" t="s">
        <v>391</v>
      </c>
      <c r="B114" s="60" t="s">
        <v>392</v>
      </c>
      <c r="C114" s="61" t="s">
        <v>403</v>
      </c>
      <c r="D114" s="60" t="s">
        <v>394</v>
      </c>
      <c r="E114" s="60" t="s">
        <v>404</v>
      </c>
      <c r="F114" s="60" t="s">
        <v>405</v>
      </c>
      <c r="G114" s="65">
        <v>210650592.50999999</v>
      </c>
      <c r="H114" s="65">
        <v>0</v>
      </c>
      <c r="I114" s="65">
        <f t="shared" si="1"/>
        <v>-19885627400.149998</v>
      </c>
    </row>
    <row r="115" spans="1:9" hidden="1" x14ac:dyDescent="0.2">
      <c r="A115" s="60" t="s">
        <v>391</v>
      </c>
      <c r="B115" s="60" t="s">
        <v>392</v>
      </c>
      <c r="C115" s="61" t="s">
        <v>406</v>
      </c>
      <c r="D115" s="60" t="s">
        <v>394</v>
      </c>
      <c r="E115" s="60" t="s">
        <v>407</v>
      </c>
      <c r="F115" s="60" t="s">
        <v>408</v>
      </c>
      <c r="G115" s="65">
        <v>19606580</v>
      </c>
      <c r="H115" s="65">
        <v>0</v>
      </c>
      <c r="I115" s="65">
        <f t="shared" si="1"/>
        <v>-19866020820.149998</v>
      </c>
    </row>
    <row r="116" spans="1:9" hidden="1" x14ac:dyDescent="0.2">
      <c r="A116" s="60" t="s">
        <v>391</v>
      </c>
      <c r="B116" s="60" t="s">
        <v>392</v>
      </c>
      <c r="C116" s="61" t="s">
        <v>409</v>
      </c>
      <c r="D116" s="60" t="s">
        <v>394</v>
      </c>
      <c r="E116" s="59"/>
      <c r="F116" s="60" t="s">
        <v>410</v>
      </c>
      <c r="G116" s="65">
        <v>256003021.44</v>
      </c>
      <c r="H116" s="65">
        <v>0</v>
      </c>
      <c r="I116" s="65">
        <f t="shared" si="1"/>
        <v>-19610017798.709999</v>
      </c>
    </row>
    <row r="117" spans="1:9" hidden="1" x14ac:dyDescent="0.2">
      <c r="A117" s="60" t="s">
        <v>391</v>
      </c>
      <c r="B117" s="60" t="s">
        <v>392</v>
      </c>
      <c r="C117" s="61" t="s">
        <v>412</v>
      </c>
      <c r="D117" s="60" t="s">
        <v>394</v>
      </c>
      <c r="E117" s="60" t="s">
        <v>413</v>
      </c>
      <c r="F117" s="60" t="s">
        <v>414</v>
      </c>
      <c r="G117" s="65">
        <v>379192749.38999999</v>
      </c>
      <c r="H117" s="65">
        <v>0</v>
      </c>
      <c r="I117" s="65">
        <f t="shared" si="1"/>
        <v>-19230825049.32</v>
      </c>
    </row>
    <row r="118" spans="1:9" hidden="1" x14ac:dyDescent="0.2">
      <c r="A118" s="60" t="s">
        <v>391</v>
      </c>
      <c r="B118" s="60" t="s">
        <v>392</v>
      </c>
      <c r="C118" s="61" t="s">
        <v>415</v>
      </c>
      <c r="D118" s="60" t="s">
        <v>394</v>
      </c>
      <c r="E118" s="60" t="s">
        <v>416</v>
      </c>
      <c r="F118" s="60" t="s">
        <v>417</v>
      </c>
      <c r="G118" s="65">
        <v>27772416</v>
      </c>
      <c r="H118" s="65">
        <v>0</v>
      </c>
      <c r="I118" s="65">
        <f t="shared" si="1"/>
        <v>-19203052633.32</v>
      </c>
    </row>
    <row r="119" spans="1:9" hidden="1" x14ac:dyDescent="0.2">
      <c r="A119" s="60" t="s">
        <v>391</v>
      </c>
      <c r="B119" s="60" t="s">
        <v>392</v>
      </c>
      <c r="C119" s="61" t="s">
        <v>418</v>
      </c>
      <c r="D119" s="60" t="s">
        <v>394</v>
      </c>
      <c r="E119" s="60" t="s">
        <v>419</v>
      </c>
      <c r="F119" s="60" t="s">
        <v>420</v>
      </c>
      <c r="G119" s="65">
        <v>107780437.17</v>
      </c>
      <c r="H119" s="65">
        <v>0</v>
      </c>
      <c r="I119" s="65">
        <f t="shared" si="1"/>
        <v>-19095272196.150002</v>
      </c>
    </row>
    <row r="120" spans="1:9" hidden="1" x14ac:dyDescent="0.2">
      <c r="A120" s="60" t="s">
        <v>391</v>
      </c>
      <c r="B120" s="60" t="s">
        <v>392</v>
      </c>
      <c r="C120" s="61" t="s">
        <v>421</v>
      </c>
      <c r="D120" s="60" t="s">
        <v>422</v>
      </c>
      <c r="E120" s="60" t="s">
        <v>423</v>
      </c>
      <c r="F120" s="60" t="s">
        <v>420</v>
      </c>
      <c r="G120" s="65">
        <v>0</v>
      </c>
      <c r="H120" s="65">
        <v>5029925.32</v>
      </c>
      <c r="I120" s="65">
        <f t="shared" si="1"/>
        <v>-19100302121.470001</v>
      </c>
    </row>
    <row r="121" spans="1:9" hidden="1" x14ac:dyDescent="0.2">
      <c r="A121" s="60" t="s">
        <v>391</v>
      </c>
      <c r="B121" s="60" t="s">
        <v>392</v>
      </c>
      <c r="C121" s="61" t="s">
        <v>424</v>
      </c>
      <c r="D121" s="60" t="s">
        <v>394</v>
      </c>
      <c r="E121" s="60" t="s">
        <v>425</v>
      </c>
      <c r="F121" s="60" t="s">
        <v>426</v>
      </c>
      <c r="G121" s="65">
        <v>13386000</v>
      </c>
      <c r="H121" s="65">
        <v>0</v>
      </c>
      <c r="I121" s="65">
        <f t="shared" si="1"/>
        <v>-19086916121.470001</v>
      </c>
    </row>
    <row r="122" spans="1:9" hidden="1" x14ac:dyDescent="0.2">
      <c r="A122" s="60" t="s">
        <v>391</v>
      </c>
      <c r="B122" s="60" t="s">
        <v>392</v>
      </c>
      <c r="C122" s="61" t="s">
        <v>428</v>
      </c>
      <c r="D122" s="60" t="s">
        <v>394</v>
      </c>
      <c r="E122" s="60" t="s">
        <v>429</v>
      </c>
      <c r="F122" s="60" t="s">
        <v>430</v>
      </c>
      <c r="G122" s="65">
        <v>11510000</v>
      </c>
      <c r="H122" s="65">
        <v>0</v>
      </c>
      <c r="I122" s="65">
        <f t="shared" si="1"/>
        <v>-19075406121.470001</v>
      </c>
    </row>
    <row r="123" spans="1:9" hidden="1" x14ac:dyDescent="0.2">
      <c r="A123" s="60" t="s">
        <v>391</v>
      </c>
      <c r="B123" s="60" t="s">
        <v>392</v>
      </c>
      <c r="C123" s="61" t="s">
        <v>431</v>
      </c>
      <c r="D123" s="60" t="s">
        <v>394</v>
      </c>
      <c r="E123" s="60" t="s">
        <v>432</v>
      </c>
      <c r="F123" s="60" t="s">
        <v>433</v>
      </c>
      <c r="G123" s="65">
        <v>451023750.86000001</v>
      </c>
      <c r="H123" s="65">
        <v>0</v>
      </c>
      <c r="I123" s="65">
        <f t="shared" si="1"/>
        <v>-18624382370.610001</v>
      </c>
    </row>
    <row r="124" spans="1:9" hidden="1" x14ac:dyDescent="0.2">
      <c r="A124" s="60" t="s">
        <v>391</v>
      </c>
      <c r="B124" s="60" t="s">
        <v>392</v>
      </c>
      <c r="C124" s="61" t="s">
        <v>434</v>
      </c>
      <c r="D124" s="60" t="s">
        <v>394</v>
      </c>
      <c r="E124" s="60" t="s">
        <v>435</v>
      </c>
      <c r="F124" s="60" t="s">
        <v>436</v>
      </c>
      <c r="G124" s="65">
        <v>19940000</v>
      </c>
      <c r="H124" s="65">
        <v>0</v>
      </c>
      <c r="I124" s="65">
        <f t="shared" si="1"/>
        <v>-18604442370.610001</v>
      </c>
    </row>
    <row r="125" spans="1:9" hidden="1" x14ac:dyDescent="0.2">
      <c r="A125" s="60" t="s">
        <v>391</v>
      </c>
      <c r="B125" s="60" t="s">
        <v>392</v>
      </c>
      <c r="C125" s="61" t="s">
        <v>437</v>
      </c>
      <c r="D125" s="60" t="s">
        <v>394</v>
      </c>
      <c r="E125" s="60" t="s">
        <v>438</v>
      </c>
      <c r="F125" s="60" t="s">
        <v>439</v>
      </c>
      <c r="G125" s="65">
        <v>15280000</v>
      </c>
      <c r="H125" s="65">
        <v>0</v>
      </c>
      <c r="I125" s="65">
        <f t="shared" si="1"/>
        <v>-18589162370.610001</v>
      </c>
    </row>
    <row r="126" spans="1:9" hidden="1" x14ac:dyDescent="0.2">
      <c r="A126" s="60" t="s">
        <v>391</v>
      </c>
      <c r="B126" s="60" t="s">
        <v>392</v>
      </c>
      <c r="C126" s="61" t="s">
        <v>440</v>
      </c>
      <c r="D126" s="60" t="s">
        <v>394</v>
      </c>
      <c r="E126" s="60" t="s">
        <v>441</v>
      </c>
      <c r="F126" s="60" t="s">
        <v>442</v>
      </c>
      <c r="G126" s="65">
        <v>15047000</v>
      </c>
      <c r="H126" s="65">
        <v>0</v>
      </c>
      <c r="I126" s="65">
        <f t="shared" si="1"/>
        <v>-18574115370.610001</v>
      </c>
    </row>
    <row r="127" spans="1:9" hidden="1" x14ac:dyDescent="0.2">
      <c r="A127" s="60" t="s">
        <v>391</v>
      </c>
      <c r="B127" s="60" t="s">
        <v>392</v>
      </c>
      <c r="C127" s="61" t="s">
        <v>443</v>
      </c>
      <c r="D127" s="60" t="s">
        <v>394</v>
      </c>
      <c r="E127" s="60" t="s">
        <v>444</v>
      </c>
      <c r="F127" s="60" t="s">
        <v>445</v>
      </c>
      <c r="G127" s="65">
        <v>32040000</v>
      </c>
      <c r="H127" s="65">
        <v>0</v>
      </c>
      <c r="I127" s="65">
        <f t="shared" si="1"/>
        <v>-18542075370.610001</v>
      </c>
    </row>
    <row r="128" spans="1:9" hidden="1" x14ac:dyDescent="0.2">
      <c r="A128" s="60" t="s">
        <v>391</v>
      </c>
      <c r="B128" s="60" t="s">
        <v>392</v>
      </c>
      <c r="C128" s="61" t="s">
        <v>446</v>
      </c>
      <c r="D128" s="60" t="s">
        <v>394</v>
      </c>
      <c r="E128" s="60" t="s">
        <v>447</v>
      </c>
      <c r="F128" s="60" t="s">
        <v>448</v>
      </c>
      <c r="G128" s="65">
        <v>18000000</v>
      </c>
      <c r="H128" s="65">
        <v>0</v>
      </c>
      <c r="I128" s="65">
        <f t="shared" si="1"/>
        <v>-18524075370.610001</v>
      </c>
    </row>
    <row r="129" spans="1:9" hidden="1" x14ac:dyDescent="0.2">
      <c r="A129" s="60" t="s">
        <v>391</v>
      </c>
      <c r="B129" s="60" t="s">
        <v>392</v>
      </c>
      <c r="C129" s="61" t="s">
        <v>449</v>
      </c>
      <c r="D129" s="60" t="s">
        <v>394</v>
      </c>
      <c r="E129" s="60" t="s">
        <v>450</v>
      </c>
      <c r="F129" s="60" t="s">
        <v>451</v>
      </c>
      <c r="G129" s="65">
        <v>272305700.47000003</v>
      </c>
      <c r="H129" s="65">
        <v>0</v>
      </c>
      <c r="I129" s="65">
        <f t="shared" si="1"/>
        <v>-18251769670.139999</v>
      </c>
    </row>
    <row r="130" spans="1:9" hidden="1" x14ac:dyDescent="0.2">
      <c r="A130" s="60" t="s">
        <v>391</v>
      </c>
      <c r="B130" s="60" t="s">
        <v>392</v>
      </c>
      <c r="C130" s="61" t="s">
        <v>452</v>
      </c>
      <c r="D130" s="60" t="s">
        <v>394</v>
      </c>
      <c r="E130" s="60" t="s">
        <v>453</v>
      </c>
      <c r="F130" s="60" t="s">
        <v>454</v>
      </c>
      <c r="G130" s="65">
        <v>816353935.05999994</v>
      </c>
      <c r="H130" s="65">
        <v>0</v>
      </c>
      <c r="I130" s="65">
        <f t="shared" si="1"/>
        <v>-17435415735.079998</v>
      </c>
    </row>
    <row r="131" spans="1:9" hidden="1" x14ac:dyDescent="0.2">
      <c r="A131" s="60" t="s">
        <v>391</v>
      </c>
      <c r="B131" s="60" t="s">
        <v>392</v>
      </c>
      <c r="C131" s="61" t="s">
        <v>455</v>
      </c>
      <c r="D131" s="60" t="s">
        <v>394</v>
      </c>
      <c r="E131" s="60" t="s">
        <v>456</v>
      </c>
      <c r="F131" s="60" t="s">
        <v>457</v>
      </c>
      <c r="G131" s="65">
        <v>733467911.70000005</v>
      </c>
      <c r="H131" s="65">
        <v>0</v>
      </c>
      <c r="I131" s="65">
        <f t="shared" si="1"/>
        <v>-16701947823.379997</v>
      </c>
    </row>
    <row r="132" spans="1:9" hidden="1" x14ac:dyDescent="0.2">
      <c r="A132" s="60" t="s">
        <v>391</v>
      </c>
      <c r="B132" s="60" t="s">
        <v>392</v>
      </c>
      <c r="C132" s="61" t="s">
        <v>458</v>
      </c>
      <c r="D132" s="60" t="s">
        <v>394</v>
      </c>
      <c r="E132" s="60" t="s">
        <v>459</v>
      </c>
      <c r="F132" s="60" t="s">
        <v>460</v>
      </c>
      <c r="G132" s="65">
        <v>153986627.88</v>
      </c>
      <c r="H132" s="65">
        <v>0</v>
      </c>
      <c r="I132" s="65">
        <f t="shared" si="1"/>
        <v>-16547961195.499998</v>
      </c>
    </row>
    <row r="133" spans="1:9" x14ac:dyDescent="0.2">
      <c r="A133" s="60" t="s">
        <v>391</v>
      </c>
      <c r="B133" s="60" t="s">
        <v>392</v>
      </c>
      <c r="C133" s="61" t="s">
        <v>461</v>
      </c>
      <c r="D133" s="60" t="s">
        <v>394</v>
      </c>
      <c r="E133" s="60" t="s">
        <v>462</v>
      </c>
      <c r="F133" s="60" t="s">
        <v>463</v>
      </c>
      <c r="G133" s="65">
        <v>61146170.579999998</v>
      </c>
      <c r="H133" s="65">
        <v>0</v>
      </c>
      <c r="I133" s="65">
        <f t="shared" si="1"/>
        <v>-16486815024.919998</v>
      </c>
    </row>
    <row r="134" spans="1:9" hidden="1" x14ac:dyDescent="0.2">
      <c r="A134" s="60" t="s">
        <v>391</v>
      </c>
      <c r="B134" s="60" t="s">
        <v>392</v>
      </c>
      <c r="C134" s="61" t="s">
        <v>464</v>
      </c>
      <c r="D134" s="60" t="s">
        <v>394</v>
      </c>
      <c r="E134" s="60" t="s">
        <v>465</v>
      </c>
      <c r="F134" s="60" t="s">
        <v>466</v>
      </c>
      <c r="G134" s="65">
        <v>4194424.0999999996</v>
      </c>
      <c r="H134" s="65">
        <v>0</v>
      </c>
      <c r="I134" s="65">
        <f t="shared" si="1"/>
        <v>-16482620600.819998</v>
      </c>
    </row>
    <row r="135" spans="1:9" hidden="1" x14ac:dyDescent="0.2">
      <c r="A135" s="60" t="s">
        <v>391</v>
      </c>
      <c r="B135" s="60" t="s">
        <v>392</v>
      </c>
      <c r="C135" s="61" t="s">
        <v>467</v>
      </c>
      <c r="D135" s="60" t="s">
        <v>394</v>
      </c>
      <c r="E135" s="60" t="s">
        <v>468</v>
      </c>
      <c r="F135" s="60" t="s">
        <v>469</v>
      </c>
      <c r="G135" s="65">
        <v>77873704.519999996</v>
      </c>
      <c r="H135" s="65">
        <v>0</v>
      </c>
      <c r="I135" s="65">
        <f t="shared" si="1"/>
        <v>-16404746896.299997</v>
      </c>
    </row>
    <row r="136" spans="1:9" hidden="1" x14ac:dyDescent="0.2">
      <c r="A136" s="60" t="s">
        <v>391</v>
      </c>
      <c r="B136" s="60" t="s">
        <v>392</v>
      </c>
      <c r="C136" s="61" t="s">
        <v>470</v>
      </c>
      <c r="D136" s="60" t="s">
        <v>394</v>
      </c>
      <c r="E136" s="60" t="s">
        <v>471</v>
      </c>
      <c r="F136" s="60" t="s">
        <v>472</v>
      </c>
      <c r="G136" s="65">
        <v>2000260.79</v>
      </c>
      <c r="H136" s="65">
        <v>0</v>
      </c>
      <c r="I136" s="65">
        <f t="shared" si="1"/>
        <v>-16402746635.509996</v>
      </c>
    </row>
    <row r="137" spans="1:9" hidden="1" x14ac:dyDescent="0.2">
      <c r="A137" s="60" t="s">
        <v>391</v>
      </c>
      <c r="B137" s="60" t="s">
        <v>392</v>
      </c>
      <c r="C137" s="61" t="s">
        <v>473</v>
      </c>
      <c r="D137" s="60" t="s">
        <v>394</v>
      </c>
      <c r="E137" s="60" t="s">
        <v>474</v>
      </c>
      <c r="F137" s="60" t="s">
        <v>475</v>
      </c>
      <c r="G137" s="65">
        <v>291475233.08999997</v>
      </c>
      <c r="H137" s="65">
        <v>0</v>
      </c>
      <c r="I137" s="65">
        <f t="shared" si="1"/>
        <v>-16111271402.419996</v>
      </c>
    </row>
    <row r="138" spans="1:9" hidden="1" x14ac:dyDescent="0.2">
      <c r="A138" s="60" t="s">
        <v>391</v>
      </c>
      <c r="B138" s="60" t="s">
        <v>392</v>
      </c>
      <c r="C138" s="61" t="s">
        <v>476</v>
      </c>
      <c r="D138" s="60" t="s">
        <v>394</v>
      </c>
      <c r="E138" s="60" t="s">
        <v>477</v>
      </c>
      <c r="F138" s="60" t="s">
        <v>478</v>
      </c>
      <c r="G138" s="65">
        <v>5459757.8700000001</v>
      </c>
      <c r="H138" s="65">
        <v>0</v>
      </c>
      <c r="I138" s="65">
        <f t="shared" si="1"/>
        <v>-16105811644.549995</v>
      </c>
    </row>
    <row r="139" spans="1:9" hidden="1" x14ac:dyDescent="0.2">
      <c r="A139" s="60" t="s">
        <v>391</v>
      </c>
      <c r="B139" s="60" t="s">
        <v>392</v>
      </c>
      <c r="C139" s="61" t="s">
        <v>479</v>
      </c>
      <c r="D139" s="60" t="s">
        <v>394</v>
      </c>
      <c r="E139" s="60" t="s">
        <v>480</v>
      </c>
      <c r="F139" s="60" t="s">
        <v>481</v>
      </c>
      <c r="G139" s="65">
        <v>14052538.23</v>
      </c>
      <c r="H139" s="65">
        <v>0</v>
      </c>
      <c r="I139" s="65">
        <f t="shared" ref="I139:I202" si="2">I138-H139+G139</f>
        <v>-16091759106.319996</v>
      </c>
    </row>
    <row r="140" spans="1:9" hidden="1" x14ac:dyDescent="0.2">
      <c r="A140" s="60" t="s">
        <v>391</v>
      </c>
      <c r="B140" s="60" t="s">
        <v>392</v>
      </c>
      <c r="C140" s="61" t="s">
        <v>482</v>
      </c>
      <c r="D140" s="60" t="s">
        <v>422</v>
      </c>
      <c r="E140" s="60" t="s">
        <v>483</v>
      </c>
      <c r="F140" s="60" t="s">
        <v>475</v>
      </c>
      <c r="G140" s="65">
        <v>0</v>
      </c>
      <c r="H140" s="65">
        <v>528566.81000000006</v>
      </c>
      <c r="I140" s="65">
        <f t="shared" si="2"/>
        <v>-16092287673.129995</v>
      </c>
    </row>
    <row r="141" spans="1:9" hidden="1" x14ac:dyDescent="0.2">
      <c r="A141" s="60" t="s">
        <v>391</v>
      </c>
      <c r="B141" s="60" t="s">
        <v>392</v>
      </c>
      <c r="C141" s="61" t="s">
        <v>484</v>
      </c>
      <c r="D141" s="60" t="s">
        <v>394</v>
      </c>
      <c r="E141" s="60" t="s">
        <v>485</v>
      </c>
      <c r="F141" s="60" t="s">
        <v>486</v>
      </c>
      <c r="G141" s="65">
        <v>438927120.85000002</v>
      </c>
      <c r="H141" s="65">
        <v>0</v>
      </c>
      <c r="I141" s="65">
        <f t="shared" si="2"/>
        <v>-15653360552.279995</v>
      </c>
    </row>
    <row r="142" spans="1:9" hidden="1" x14ac:dyDescent="0.2">
      <c r="A142" s="60" t="s">
        <v>391</v>
      </c>
      <c r="B142" s="60" t="s">
        <v>392</v>
      </c>
      <c r="C142" s="61" t="s">
        <v>487</v>
      </c>
      <c r="D142" s="60" t="s">
        <v>394</v>
      </c>
      <c r="E142" s="60" t="s">
        <v>488</v>
      </c>
      <c r="F142" s="60" t="s">
        <v>489</v>
      </c>
      <c r="G142" s="65">
        <v>12755446.74</v>
      </c>
      <c r="H142" s="65">
        <v>0</v>
      </c>
      <c r="I142" s="65">
        <f t="shared" si="2"/>
        <v>-15640605105.539995</v>
      </c>
    </row>
    <row r="143" spans="1:9" hidden="1" x14ac:dyDescent="0.2">
      <c r="A143" s="60" t="s">
        <v>391</v>
      </c>
      <c r="B143" s="60" t="s">
        <v>392</v>
      </c>
      <c r="C143" s="61" t="s">
        <v>490</v>
      </c>
      <c r="D143" s="60" t="s">
        <v>394</v>
      </c>
      <c r="E143" s="60" t="s">
        <v>491</v>
      </c>
      <c r="F143" s="60" t="s">
        <v>475</v>
      </c>
      <c r="G143" s="65">
        <v>15989960.41</v>
      </c>
      <c r="H143" s="65">
        <v>0</v>
      </c>
      <c r="I143" s="65">
        <f t="shared" si="2"/>
        <v>-15624615145.129995</v>
      </c>
    </row>
    <row r="144" spans="1:9" hidden="1" x14ac:dyDescent="0.2">
      <c r="A144" s="60" t="s">
        <v>391</v>
      </c>
      <c r="B144" s="60" t="s">
        <v>392</v>
      </c>
      <c r="C144" s="61" t="s">
        <v>492</v>
      </c>
      <c r="D144" s="60" t="s">
        <v>394</v>
      </c>
      <c r="E144" s="60" t="s">
        <v>493</v>
      </c>
      <c r="F144" s="60" t="s">
        <v>486</v>
      </c>
      <c r="G144" s="65">
        <v>51735125.710000001</v>
      </c>
      <c r="H144" s="65">
        <v>0</v>
      </c>
      <c r="I144" s="65">
        <f t="shared" si="2"/>
        <v>-15572880019.419996</v>
      </c>
    </row>
    <row r="145" spans="1:9" hidden="1" x14ac:dyDescent="0.2">
      <c r="A145" s="60" t="s">
        <v>391</v>
      </c>
      <c r="B145" s="60" t="s">
        <v>392</v>
      </c>
      <c r="C145" s="61" t="s">
        <v>494</v>
      </c>
      <c r="D145" s="60" t="s">
        <v>394</v>
      </c>
      <c r="E145" s="60" t="s">
        <v>495</v>
      </c>
      <c r="F145" s="60" t="s">
        <v>496</v>
      </c>
      <c r="G145" s="65">
        <v>207589536.31</v>
      </c>
      <c r="H145" s="65">
        <v>0</v>
      </c>
      <c r="I145" s="65">
        <f t="shared" si="2"/>
        <v>-15365290483.109997</v>
      </c>
    </row>
    <row r="146" spans="1:9" hidden="1" x14ac:dyDescent="0.2">
      <c r="A146" s="60" t="s">
        <v>391</v>
      </c>
      <c r="B146" s="60" t="s">
        <v>392</v>
      </c>
      <c r="C146" s="61" t="s">
        <v>497</v>
      </c>
      <c r="D146" s="60" t="s">
        <v>394</v>
      </c>
      <c r="E146" s="60" t="s">
        <v>498</v>
      </c>
      <c r="F146" s="60" t="s">
        <v>499</v>
      </c>
      <c r="G146" s="65">
        <v>169106729.90000001</v>
      </c>
      <c r="H146" s="65">
        <v>0</v>
      </c>
      <c r="I146" s="65">
        <f t="shared" si="2"/>
        <v>-15196183753.209997</v>
      </c>
    </row>
    <row r="147" spans="1:9" hidden="1" x14ac:dyDescent="0.2">
      <c r="A147" s="60" t="s">
        <v>391</v>
      </c>
      <c r="B147" s="60" t="s">
        <v>392</v>
      </c>
      <c r="C147" s="61" t="s">
        <v>500</v>
      </c>
      <c r="D147" s="60" t="s">
        <v>394</v>
      </c>
      <c r="E147" s="60" t="s">
        <v>501</v>
      </c>
      <c r="F147" s="60" t="s">
        <v>502</v>
      </c>
      <c r="G147" s="65">
        <v>90968842.799999997</v>
      </c>
      <c r="H147" s="65">
        <v>0</v>
      </c>
      <c r="I147" s="65">
        <f t="shared" si="2"/>
        <v>-15105214910.409998</v>
      </c>
    </row>
    <row r="148" spans="1:9" hidden="1" x14ac:dyDescent="0.2">
      <c r="A148" s="60" t="s">
        <v>391</v>
      </c>
      <c r="B148" s="60" t="s">
        <v>392</v>
      </c>
      <c r="C148" s="61" t="s">
        <v>503</v>
      </c>
      <c r="D148" s="60" t="s">
        <v>394</v>
      </c>
      <c r="E148" s="60" t="s">
        <v>504</v>
      </c>
      <c r="F148" s="60" t="s">
        <v>505</v>
      </c>
      <c r="G148" s="65">
        <v>248025116.37</v>
      </c>
      <c r="H148" s="65">
        <v>0</v>
      </c>
      <c r="I148" s="65">
        <f t="shared" si="2"/>
        <v>-14857189794.039997</v>
      </c>
    </row>
    <row r="149" spans="1:9" hidden="1" x14ac:dyDescent="0.2">
      <c r="A149" s="60" t="s">
        <v>391</v>
      </c>
      <c r="B149" s="60" t="s">
        <v>392</v>
      </c>
      <c r="C149" s="61" t="s">
        <v>506</v>
      </c>
      <c r="D149" s="60" t="s">
        <v>394</v>
      </c>
      <c r="E149" s="60" t="s">
        <v>507</v>
      </c>
      <c r="F149" s="60" t="s">
        <v>508</v>
      </c>
      <c r="G149" s="65">
        <v>413839080.52999997</v>
      </c>
      <c r="H149" s="65">
        <v>0</v>
      </c>
      <c r="I149" s="65">
        <f t="shared" si="2"/>
        <v>-14443350713.509996</v>
      </c>
    </row>
    <row r="150" spans="1:9" hidden="1" x14ac:dyDescent="0.2">
      <c r="A150" s="60" t="s">
        <v>391</v>
      </c>
      <c r="B150" s="60" t="s">
        <v>392</v>
      </c>
      <c r="C150" s="61" t="s">
        <v>509</v>
      </c>
      <c r="D150" s="60" t="s">
        <v>394</v>
      </c>
      <c r="E150" s="60" t="s">
        <v>510</v>
      </c>
      <c r="F150" s="60" t="s">
        <v>511</v>
      </c>
      <c r="G150" s="65">
        <v>105273663.02</v>
      </c>
      <c r="H150" s="65">
        <v>0</v>
      </c>
      <c r="I150" s="65">
        <f t="shared" si="2"/>
        <v>-14338077050.489996</v>
      </c>
    </row>
    <row r="151" spans="1:9" hidden="1" x14ac:dyDescent="0.2">
      <c r="A151" s="60" t="s">
        <v>391</v>
      </c>
      <c r="B151" s="60" t="s">
        <v>392</v>
      </c>
      <c r="C151" s="61" t="s">
        <v>512</v>
      </c>
      <c r="D151" s="60" t="s">
        <v>422</v>
      </c>
      <c r="E151" s="60" t="s">
        <v>513</v>
      </c>
      <c r="F151" s="60" t="s">
        <v>511</v>
      </c>
      <c r="G151" s="65">
        <v>0</v>
      </c>
      <c r="H151" s="65">
        <v>5263683.1399999997</v>
      </c>
      <c r="I151" s="65">
        <f t="shared" si="2"/>
        <v>-14343340733.629995</v>
      </c>
    </row>
    <row r="152" spans="1:9" hidden="1" x14ac:dyDescent="0.2">
      <c r="A152" s="60" t="s">
        <v>391</v>
      </c>
      <c r="B152" s="60" t="s">
        <v>392</v>
      </c>
      <c r="C152" s="61" t="s">
        <v>514</v>
      </c>
      <c r="D152" s="60" t="s">
        <v>422</v>
      </c>
      <c r="E152" s="60" t="s">
        <v>515</v>
      </c>
      <c r="F152" s="60" t="s">
        <v>508</v>
      </c>
      <c r="G152" s="65">
        <v>0</v>
      </c>
      <c r="H152" s="65">
        <v>10600095.869999999</v>
      </c>
      <c r="I152" s="65">
        <f t="shared" si="2"/>
        <v>-14353940829.499996</v>
      </c>
    </row>
    <row r="153" spans="1:9" hidden="1" x14ac:dyDescent="0.2">
      <c r="A153" s="60" t="s">
        <v>391</v>
      </c>
      <c r="B153" s="60" t="s">
        <v>392</v>
      </c>
      <c r="C153" s="61" t="s">
        <v>516</v>
      </c>
      <c r="D153" s="60" t="s">
        <v>394</v>
      </c>
      <c r="E153" s="60" t="s">
        <v>517</v>
      </c>
      <c r="F153" s="60" t="s">
        <v>518</v>
      </c>
      <c r="G153" s="65">
        <v>87195624.939999998</v>
      </c>
      <c r="H153" s="65">
        <v>0</v>
      </c>
      <c r="I153" s="65">
        <f t="shared" si="2"/>
        <v>-14266745204.559996</v>
      </c>
    </row>
    <row r="154" spans="1:9" hidden="1" x14ac:dyDescent="0.2">
      <c r="A154" s="60" t="s">
        <v>391</v>
      </c>
      <c r="B154" s="60" t="s">
        <v>392</v>
      </c>
      <c r="C154" s="61" t="s">
        <v>519</v>
      </c>
      <c r="D154" s="60" t="s">
        <v>394</v>
      </c>
      <c r="E154" s="60" t="s">
        <v>520</v>
      </c>
      <c r="F154" s="60" t="s">
        <v>521</v>
      </c>
      <c r="G154" s="65">
        <v>610480113.44000006</v>
      </c>
      <c r="H154" s="65">
        <v>0</v>
      </c>
      <c r="I154" s="65">
        <f t="shared" si="2"/>
        <v>-13656265091.119995</v>
      </c>
    </row>
    <row r="155" spans="1:9" hidden="1" x14ac:dyDescent="0.2">
      <c r="A155" s="60" t="s">
        <v>391</v>
      </c>
      <c r="B155" s="60" t="s">
        <v>392</v>
      </c>
      <c r="C155" s="61" t="s">
        <v>522</v>
      </c>
      <c r="D155" s="60" t="s">
        <v>422</v>
      </c>
      <c r="E155" s="60" t="s">
        <v>523</v>
      </c>
      <c r="F155" s="60" t="s">
        <v>524</v>
      </c>
      <c r="G155" s="65">
        <v>0</v>
      </c>
      <c r="H155" s="65">
        <v>4359781.24</v>
      </c>
      <c r="I155" s="65">
        <f t="shared" si="2"/>
        <v>-13660624872.359995</v>
      </c>
    </row>
    <row r="156" spans="1:9" hidden="1" x14ac:dyDescent="0.2">
      <c r="A156" s="60" t="s">
        <v>391</v>
      </c>
      <c r="B156" s="60" t="s">
        <v>392</v>
      </c>
      <c r="C156" s="61" t="s">
        <v>525</v>
      </c>
      <c r="D156" s="60" t="s">
        <v>422</v>
      </c>
      <c r="E156" s="60" t="s">
        <v>526</v>
      </c>
      <c r="F156" s="60" t="s">
        <v>521</v>
      </c>
      <c r="G156" s="65">
        <v>0</v>
      </c>
      <c r="H156" s="65">
        <v>30567181.370000001</v>
      </c>
      <c r="I156" s="65">
        <f t="shared" si="2"/>
        <v>-13691192053.729996</v>
      </c>
    </row>
    <row r="157" spans="1:9" hidden="1" x14ac:dyDescent="0.2">
      <c r="A157" s="60" t="s">
        <v>391</v>
      </c>
      <c r="B157" s="60" t="s">
        <v>392</v>
      </c>
      <c r="C157" s="61" t="s">
        <v>527</v>
      </c>
      <c r="D157" s="60" t="s">
        <v>394</v>
      </c>
      <c r="E157" s="60" t="s">
        <v>528</v>
      </c>
      <c r="F157" s="60" t="s">
        <v>529</v>
      </c>
      <c r="G157" s="65">
        <v>121608489.5</v>
      </c>
      <c r="H157" s="65">
        <v>0</v>
      </c>
      <c r="I157" s="65">
        <f t="shared" si="2"/>
        <v>-13569583564.229996</v>
      </c>
    </row>
    <row r="158" spans="1:9" hidden="1" x14ac:dyDescent="0.2">
      <c r="A158" s="60" t="s">
        <v>391</v>
      </c>
      <c r="B158" s="60" t="s">
        <v>392</v>
      </c>
      <c r="C158" s="61" t="s">
        <v>530</v>
      </c>
      <c r="D158" s="60" t="s">
        <v>394</v>
      </c>
      <c r="E158" s="60" t="s">
        <v>531</v>
      </c>
      <c r="F158" s="60" t="s">
        <v>532</v>
      </c>
      <c r="G158" s="65">
        <v>363412815.16000003</v>
      </c>
      <c r="H158" s="65">
        <v>0</v>
      </c>
      <c r="I158" s="65">
        <f t="shared" si="2"/>
        <v>-13206170749.069996</v>
      </c>
    </row>
    <row r="159" spans="1:9" hidden="1" x14ac:dyDescent="0.2">
      <c r="A159" s="60" t="s">
        <v>391</v>
      </c>
      <c r="B159" s="60" t="s">
        <v>392</v>
      </c>
      <c r="C159" s="61" t="s">
        <v>533</v>
      </c>
      <c r="D159" s="60" t="s">
        <v>394</v>
      </c>
      <c r="E159" s="60" t="s">
        <v>534</v>
      </c>
      <c r="F159" s="60" t="s">
        <v>535</v>
      </c>
      <c r="G159" s="65">
        <v>117924075</v>
      </c>
      <c r="H159" s="65">
        <v>0</v>
      </c>
      <c r="I159" s="65">
        <f t="shared" si="2"/>
        <v>-13088246674.069996</v>
      </c>
    </row>
    <row r="160" spans="1:9" hidden="1" x14ac:dyDescent="0.2">
      <c r="A160" s="60" t="s">
        <v>391</v>
      </c>
      <c r="B160" s="60" t="s">
        <v>392</v>
      </c>
      <c r="C160" s="61" t="s">
        <v>536</v>
      </c>
      <c r="D160" s="60" t="s">
        <v>394</v>
      </c>
      <c r="E160" s="60" t="s">
        <v>537</v>
      </c>
      <c r="F160" s="60" t="s">
        <v>538</v>
      </c>
      <c r="G160" s="65">
        <v>543175800</v>
      </c>
      <c r="H160" s="65">
        <v>0</v>
      </c>
      <c r="I160" s="65">
        <f t="shared" si="2"/>
        <v>-12545070874.069996</v>
      </c>
    </row>
    <row r="161" spans="1:9" hidden="1" x14ac:dyDescent="0.2">
      <c r="A161" s="60" t="s">
        <v>391</v>
      </c>
      <c r="B161" s="60" t="s">
        <v>392</v>
      </c>
      <c r="C161" s="61" t="s">
        <v>539</v>
      </c>
      <c r="D161" s="60" t="s">
        <v>394</v>
      </c>
      <c r="E161" s="60" t="s">
        <v>209</v>
      </c>
      <c r="F161" s="60" t="s">
        <v>540</v>
      </c>
      <c r="G161" s="65">
        <v>119023889.64</v>
      </c>
      <c r="H161" s="65">
        <v>0</v>
      </c>
      <c r="I161" s="65">
        <f t="shared" si="2"/>
        <v>-12426046984.429996</v>
      </c>
    </row>
    <row r="162" spans="1:9" hidden="1" x14ac:dyDescent="0.2">
      <c r="A162" s="60" t="s">
        <v>391</v>
      </c>
      <c r="B162" s="60" t="s">
        <v>392</v>
      </c>
      <c r="C162" s="61" t="s">
        <v>541</v>
      </c>
      <c r="D162" s="60" t="s">
        <v>394</v>
      </c>
      <c r="E162" s="60" t="s">
        <v>213</v>
      </c>
      <c r="F162" s="60" t="s">
        <v>540</v>
      </c>
      <c r="G162" s="65">
        <v>64158827.579999998</v>
      </c>
      <c r="H162" s="65">
        <v>0</v>
      </c>
      <c r="I162" s="65">
        <f t="shared" si="2"/>
        <v>-12361888156.849997</v>
      </c>
    </row>
    <row r="163" spans="1:9" hidden="1" x14ac:dyDescent="0.2">
      <c r="A163" s="60" t="s">
        <v>391</v>
      </c>
      <c r="B163" s="60" t="s">
        <v>392</v>
      </c>
      <c r="C163" s="61" t="s">
        <v>542</v>
      </c>
      <c r="D163" s="60" t="s">
        <v>394</v>
      </c>
      <c r="E163" s="60" t="s">
        <v>286</v>
      </c>
      <c r="F163" s="60" t="s">
        <v>543</v>
      </c>
      <c r="G163" s="65">
        <v>264496578.19</v>
      </c>
      <c r="H163" s="65">
        <v>0</v>
      </c>
      <c r="I163" s="65">
        <f t="shared" si="2"/>
        <v>-12097391578.659996</v>
      </c>
    </row>
    <row r="164" spans="1:9" hidden="1" x14ac:dyDescent="0.2">
      <c r="A164" s="60" t="s">
        <v>391</v>
      </c>
      <c r="B164" s="60" t="s">
        <v>392</v>
      </c>
      <c r="C164" s="61" t="s">
        <v>544</v>
      </c>
      <c r="D164" s="60" t="s">
        <v>394</v>
      </c>
      <c r="E164" s="60" t="s">
        <v>545</v>
      </c>
      <c r="F164" s="60" t="s">
        <v>546</v>
      </c>
      <c r="G164" s="65">
        <v>26721999.530000001</v>
      </c>
      <c r="H164" s="65">
        <v>0</v>
      </c>
      <c r="I164" s="65">
        <f t="shared" si="2"/>
        <v>-12070669579.129995</v>
      </c>
    </row>
    <row r="165" spans="1:9" hidden="1" x14ac:dyDescent="0.2">
      <c r="A165" s="60" t="s">
        <v>391</v>
      </c>
      <c r="B165" s="60" t="s">
        <v>392</v>
      </c>
      <c r="C165" s="61" t="s">
        <v>547</v>
      </c>
      <c r="D165" s="60" t="s">
        <v>394</v>
      </c>
      <c r="E165" s="60" t="s">
        <v>548</v>
      </c>
      <c r="F165" s="60" t="s">
        <v>549</v>
      </c>
      <c r="G165" s="65">
        <v>235987542</v>
      </c>
      <c r="H165" s="65">
        <v>0</v>
      </c>
      <c r="I165" s="65">
        <f t="shared" si="2"/>
        <v>-11834682037.129995</v>
      </c>
    </row>
    <row r="166" spans="1:9" hidden="1" x14ac:dyDescent="0.2">
      <c r="A166" s="60" t="s">
        <v>391</v>
      </c>
      <c r="B166" s="60" t="s">
        <v>392</v>
      </c>
      <c r="C166" s="61" t="s">
        <v>550</v>
      </c>
      <c r="D166" s="60" t="s">
        <v>394</v>
      </c>
      <c r="E166" s="60" t="s">
        <v>551</v>
      </c>
      <c r="F166" s="60" t="s">
        <v>552</v>
      </c>
      <c r="G166" s="65">
        <v>282564030.56</v>
      </c>
      <c r="H166" s="65">
        <v>0</v>
      </c>
      <c r="I166" s="65">
        <f t="shared" si="2"/>
        <v>-11552118006.569996</v>
      </c>
    </row>
    <row r="167" spans="1:9" hidden="1" x14ac:dyDescent="0.2">
      <c r="A167" s="60" t="s">
        <v>391</v>
      </c>
      <c r="B167" s="60" t="s">
        <v>392</v>
      </c>
      <c r="C167" s="61" t="s">
        <v>553</v>
      </c>
      <c r="D167" s="60" t="s">
        <v>394</v>
      </c>
      <c r="E167" s="60" t="s">
        <v>554</v>
      </c>
      <c r="F167" s="60" t="s">
        <v>555</v>
      </c>
      <c r="G167" s="65">
        <v>581429832.05999994</v>
      </c>
      <c r="H167" s="65">
        <v>0</v>
      </c>
      <c r="I167" s="65">
        <f t="shared" si="2"/>
        <v>-10970688174.509996</v>
      </c>
    </row>
    <row r="168" spans="1:9" hidden="1" x14ac:dyDescent="0.2">
      <c r="A168" s="60" t="s">
        <v>391</v>
      </c>
      <c r="B168" s="60" t="s">
        <v>392</v>
      </c>
      <c r="C168" s="61" t="s">
        <v>556</v>
      </c>
      <c r="D168" s="60" t="s">
        <v>394</v>
      </c>
      <c r="E168" s="60" t="s">
        <v>557</v>
      </c>
      <c r="F168" s="60" t="s">
        <v>558</v>
      </c>
      <c r="G168" s="65">
        <v>14280000</v>
      </c>
      <c r="H168" s="65">
        <v>0</v>
      </c>
      <c r="I168" s="65">
        <f t="shared" si="2"/>
        <v>-10956408174.509996</v>
      </c>
    </row>
    <row r="169" spans="1:9" hidden="1" x14ac:dyDescent="0.2">
      <c r="A169" s="60" t="s">
        <v>391</v>
      </c>
      <c r="B169" s="60" t="s">
        <v>392</v>
      </c>
      <c r="C169" s="61" t="s">
        <v>559</v>
      </c>
      <c r="D169" s="60" t="s">
        <v>394</v>
      </c>
      <c r="E169" s="60" t="s">
        <v>560</v>
      </c>
      <c r="F169" s="60" t="s">
        <v>561</v>
      </c>
      <c r="G169" s="65">
        <v>42378321.850000001</v>
      </c>
      <c r="H169" s="65">
        <v>0</v>
      </c>
      <c r="I169" s="65">
        <f t="shared" si="2"/>
        <v>-10914029852.659996</v>
      </c>
    </row>
    <row r="170" spans="1:9" hidden="1" x14ac:dyDescent="0.2">
      <c r="A170" s="60" t="s">
        <v>391</v>
      </c>
      <c r="B170" s="60" t="s">
        <v>392</v>
      </c>
      <c r="C170" s="61" t="s">
        <v>562</v>
      </c>
      <c r="D170" s="60" t="s">
        <v>394</v>
      </c>
      <c r="E170" s="60" t="s">
        <v>563</v>
      </c>
      <c r="F170" s="60" t="s">
        <v>564</v>
      </c>
      <c r="G170" s="65">
        <v>429247096.16000003</v>
      </c>
      <c r="H170" s="65">
        <v>0</v>
      </c>
      <c r="I170" s="65">
        <f t="shared" si="2"/>
        <v>-10484782756.499996</v>
      </c>
    </row>
    <row r="171" spans="1:9" hidden="1" x14ac:dyDescent="0.2">
      <c r="A171" s="60" t="s">
        <v>391</v>
      </c>
      <c r="B171" s="60" t="s">
        <v>392</v>
      </c>
      <c r="C171" s="61" t="s">
        <v>565</v>
      </c>
      <c r="D171" s="60" t="s">
        <v>394</v>
      </c>
      <c r="E171" s="60" t="s">
        <v>566</v>
      </c>
      <c r="F171" s="60" t="s">
        <v>567</v>
      </c>
      <c r="G171" s="65">
        <v>55255000.049999997</v>
      </c>
      <c r="H171" s="65">
        <v>0</v>
      </c>
      <c r="I171" s="65">
        <f t="shared" si="2"/>
        <v>-10429527756.449997</v>
      </c>
    </row>
    <row r="172" spans="1:9" hidden="1" x14ac:dyDescent="0.2">
      <c r="A172" s="60" t="s">
        <v>391</v>
      </c>
      <c r="B172" s="60" t="s">
        <v>392</v>
      </c>
      <c r="C172" s="61" t="s">
        <v>568</v>
      </c>
      <c r="D172" s="60" t="s">
        <v>394</v>
      </c>
      <c r="E172" s="60" t="s">
        <v>569</v>
      </c>
      <c r="F172" s="60" t="s">
        <v>570</v>
      </c>
      <c r="G172" s="65">
        <v>89122445.090000004</v>
      </c>
      <c r="H172" s="65">
        <v>0</v>
      </c>
      <c r="I172" s="65">
        <f t="shared" si="2"/>
        <v>-10340405311.359997</v>
      </c>
    </row>
    <row r="173" spans="1:9" hidden="1" x14ac:dyDescent="0.2">
      <c r="A173" s="60" t="s">
        <v>391</v>
      </c>
      <c r="B173" s="60" t="s">
        <v>392</v>
      </c>
      <c r="C173" s="61" t="s">
        <v>571</v>
      </c>
      <c r="D173" s="60" t="s">
        <v>422</v>
      </c>
      <c r="E173" s="60" t="s">
        <v>572</v>
      </c>
      <c r="F173" s="60" t="s">
        <v>567</v>
      </c>
      <c r="G173" s="65">
        <v>0</v>
      </c>
      <c r="H173" s="65">
        <v>5414888.7000000002</v>
      </c>
      <c r="I173" s="65">
        <f t="shared" si="2"/>
        <v>-10345820200.059998</v>
      </c>
    </row>
    <row r="174" spans="1:9" hidden="1" x14ac:dyDescent="0.2">
      <c r="A174" s="60" t="s">
        <v>391</v>
      </c>
      <c r="B174" s="60" t="s">
        <v>392</v>
      </c>
      <c r="C174" s="61" t="s">
        <v>573</v>
      </c>
      <c r="D174" s="60" t="s">
        <v>422</v>
      </c>
      <c r="E174" s="60" t="s">
        <v>574</v>
      </c>
      <c r="F174" s="60" t="s">
        <v>567</v>
      </c>
      <c r="G174" s="65">
        <v>0</v>
      </c>
      <c r="H174" s="65">
        <v>13774050</v>
      </c>
      <c r="I174" s="65">
        <f t="shared" si="2"/>
        <v>-10359594250.059998</v>
      </c>
    </row>
    <row r="175" spans="1:9" hidden="1" x14ac:dyDescent="0.2">
      <c r="A175" s="60" t="s">
        <v>391</v>
      </c>
      <c r="B175" s="60" t="s">
        <v>392</v>
      </c>
      <c r="C175" s="61" t="s">
        <v>575</v>
      </c>
      <c r="D175" s="60" t="s">
        <v>394</v>
      </c>
      <c r="E175" s="60" t="s">
        <v>576</v>
      </c>
      <c r="F175" s="60" t="s">
        <v>577</v>
      </c>
      <c r="G175" s="65">
        <v>117270850.3</v>
      </c>
      <c r="H175" s="65">
        <v>0</v>
      </c>
      <c r="I175" s="65">
        <f t="shared" si="2"/>
        <v>-10242323399.759998</v>
      </c>
    </row>
    <row r="176" spans="1:9" hidden="1" x14ac:dyDescent="0.2">
      <c r="A176" s="60" t="s">
        <v>391</v>
      </c>
      <c r="B176" s="60" t="s">
        <v>392</v>
      </c>
      <c r="C176" s="61" t="s">
        <v>578</v>
      </c>
      <c r="D176" s="60" t="s">
        <v>394</v>
      </c>
      <c r="E176" s="60" t="s">
        <v>579</v>
      </c>
      <c r="F176" s="60" t="s">
        <v>580</v>
      </c>
      <c r="G176" s="65">
        <v>71886000</v>
      </c>
      <c r="H176" s="65">
        <v>0</v>
      </c>
      <c r="I176" s="65">
        <f t="shared" si="2"/>
        <v>-10170437399.759998</v>
      </c>
    </row>
    <row r="177" spans="1:9" hidden="1" x14ac:dyDescent="0.2">
      <c r="A177" s="60" t="s">
        <v>391</v>
      </c>
      <c r="B177" s="60" t="s">
        <v>392</v>
      </c>
      <c r="C177" s="61" t="s">
        <v>581</v>
      </c>
      <c r="D177" s="60" t="s">
        <v>394</v>
      </c>
      <c r="E177" s="60" t="s">
        <v>582</v>
      </c>
      <c r="F177" s="60" t="s">
        <v>583</v>
      </c>
      <c r="G177" s="65">
        <v>126453088.97</v>
      </c>
      <c r="H177" s="65">
        <v>0</v>
      </c>
      <c r="I177" s="65">
        <f t="shared" si="2"/>
        <v>-10043984310.789999</v>
      </c>
    </row>
    <row r="178" spans="1:9" hidden="1" x14ac:dyDescent="0.2">
      <c r="A178" s="60" t="s">
        <v>391</v>
      </c>
      <c r="B178" s="60" t="s">
        <v>392</v>
      </c>
      <c r="C178" s="61" t="s">
        <v>584</v>
      </c>
      <c r="D178" s="60" t="s">
        <v>394</v>
      </c>
      <c r="E178" s="59"/>
      <c r="F178" s="60" t="s">
        <v>585</v>
      </c>
      <c r="G178" s="65">
        <v>110736323.5</v>
      </c>
      <c r="H178" s="65">
        <v>0</v>
      </c>
      <c r="I178" s="65">
        <f t="shared" si="2"/>
        <v>-9933247987.289999</v>
      </c>
    </row>
    <row r="179" spans="1:9" hidden="1" x14ac:dyDescent="0.2">
      <c r="A179" s="60" t="s">
        <v>391</v>
      </c>
      <c r="B179" s="60" t="s">
        <v>392</v>
      </c>
      <c r="C179" s="61" t="s">
        <v>586</v>
      </c>
      <c r="D179" s="60" t="s">
        <v>394</v>
      </c>
      <c r="E179" s="60" t="s">
        <v>587</v>
      </c>
      <c r="F179" s="60" t="s">
        <v>588</v>
      </c>
      <c r="G179" s="65">
        <v>988497896.49000001</v>
      </c>
      <c r="H179" s="65">
        <v>0</v>
      </c>
      <c r="I179" s="65">
        <f t="shared" si="2"/>
        <v>-8944750090.7999992</v>
      </c>
    </row>
    <row r="180" spans="1:9" hidden="1" x14ac:dyDescent="0.2">
      <c r="A180" s="60" t="s">
        <v>391</v>
      </c>
      <c r="B180" s="60" t="s">
        <v>392</v>
      </c>
      <c r="C180" s="61" t="s">
        <v>589</v>
      </c>
      <c r="D180" s="60" t="s">
        <v>394</v>
      </c>
      <c r="E180" s="60" t="s">
        <v>141</v>
      </c>
      <c r="F180" s="60" t="s">
        <v>590</v>
      </c>
      <c r="G180" s="65">
        <v>236400000.18000001</v>
      </c>
      <c r="H180" s="65">
        <v>0</v>
      </c>
      <c r="I180" s="65">
        <f t="shared" si="2"/>
        <v>-8708350090.6199989</v>
      </c>
    </row>
    <row r="181" spans="1:9" hidden="1" x14ac:dyDescent="0.2">
      <c r="A181" s="60" t="s">
        <v>391</v>
      </c>
      <c r="B181" s="60" t="s">
        <v>392</v>
      </c>
      <c r="C181" s="61" t="s">
        <v>591</v>
      </c>
      <c r="D181" s="60" t="s">
        <v>394</v>
      </c>
      <c r="E181" s="60" t="s">
        <v>295</v>
      </c>
      <c r="F181" s="60" t="s">
        <v>592</v>
      </c>
      <c r="G181" s="65">
        <v>275220000.00999999</v>
      </c>
      <c r="H181" s="65">
        <v>0</v>
      </c>
      <c r="I181" s="65">
        <f t="shared" si="2"/>
        <v>-8433130090.6099987</v>
      </c>
    </row>
    <row r="182" spans="1:9" hidden="1" x14ac:dyDescent="0.2">
      <c r="A182" s="60" t="s">
        <v>391</v>
      </c>
      <c r="B182" s="60" t="s">
        <v>392</v>
      </c>
      <c r="C182" s="61" t="s">
        <v>593</v>
      </c>
      <c r="D182" s="60" t="s">
        <v>394</v>
      </c>
      <c r="E182" s="60" t="s">
        <v>594</v>
      </c>
      <c r="F182" s="60" t="s">
        <v>595</v>
      </c>
      <c r="G182" s="65">
        <v>59172461.859999999</v>
      </c>
      <c r="H182" s="65">
        <v>0</v>
      </c>
      <c r="I182" s="65">
        <f t="shared" si="2"/>
        <v>-8373957628.749999</v>
      </c>
    </row>
    <row r="183" spans="1:9" hidden="1" x14ac:dyDescent="0.2">
      <c r="A183" s="60" t="s">
        <v>391</v>
      </c>
      <c r="B183" s="60" t="s">
        <v>392</v>
      </c>
      <c r="C183" s="61" t="s">
        <v>596</v>
      </c>
      <c r="D183" s="60" t="s">
        <v>394</v>
      </c>
      <c r="E183" s="60" t="s">
        <v>597</v>
      </c>
      <c r="F183" s="60" t="s">
        <v>598</v>
      </c>
      <c r="G183" s="65">
        <v>21436800</v>
      </c>
      <c r="H183" s="65">
        <v>0</v>
      </c>
      <c r="I183" s="65">
        <f t="shared" si="2"/>
        <v>-8352520828.749999</v>
      </c>
    </row>
    <row r="184" spans="1:9" hidden="1" x14ac:dyDescent="0.2">
      <c r="A184" s="60" t="s">
        <v>391</v>
      </c>
      <c r="B184" s="60" t="s">
        <v>392</v>
      </c>
      <c r="C184" s="61" t="s">
        <v>599</v>
      </c>
      <c r="D184" s="60" t="s">
        <v>394</v>
      </c>
      <c r="E184" s="60" t="s">
        <v>600</v>
      </c>
      <c r="F184" s="60" t="s">
        <v>601</v>
      </c>
      <c r="G184" s="65">
        <v>19314000</v>
      </c>
      <c r="H184" s="65">
        <v>0</v>
      </c>
      <c r="I184" s="65">
        <f t="shared" si="2"/>
        <v>-8333206828.749999</v>
      </c>
    </row>
    <row r="185" spans="1:9" hidden="1" x14ac:dyDescent="0.2">
      <c r="A185" s="60" t="s">
        <v>391</v>
      </c>
      <c r="B185" s="60" t="s">
        <v>392</v>
      </c>
      <c r="C185" s="61" t="s">
        <v>602</v>
      </c>
      <c r="D185" s="60" t="s">
        <v>394</v>
      </c>
      <c r="E185" s="60" t="s">
        <v>603</v>
      </c>
      <c r="F185" s="60" t="s">
        <v>604</v>
      </c>
      <c r="G185" s="65">
        <v>21750000</v>
      </c>
      <c r="H185" s="65">
        <v>0</v>
      </c>
      <c r="I185" s="65">
        <f t="shared" si="2"/>
        <v>-8311456828.749999</v>
      </c>
    </row>
    <row r="186" spans="1:9" hidden="1" x14ac:dyDescent="0.2">
      <c r="A186" s="60" t="s">
        <v>391</v>
      </c>
      <c r="B186" s="60" t="s">
        <v>392</v>
      </c>
      <c r="C186" s="61" t="s">
        <v>605</v>
      </c>
      <c r="D186" s="60" t="s">
        <v>394</v>
      </c>
      <c r="E186" s="60" t="s">
        <v>606</v>
      </c>
      <c r="F186" s="60" t="s">
        <v>607</v>
      </c>
      <c r="G186" s="65">
        <v>41452600</v>
      </c>
      <c r="H186" s="65">
        <v>0</v>
      </c>
      <c r="I186" s="65">
        <f t="shared" si="2"/>
        <v>-8270004228.749999</v>
      </c>
    </row>
    <row r="187" spans="1:9" hidden="1" x14ac:dyDescent="0.2">
      <c r="A187" s="60" t="s">
        <v>391</v>
      </c>
      <c r="B187" s="60" t="s">
        <v>392</v>
      </c>
      <c r="C187" s="61" t="s">
        <v>608</v>
      </c>
      <c r="D187" s="60" t="s">
        <v>394</v>
      </c>
      <c r="E187" s="60" t="s">
        <v>609</v>
      </c>
      <c r="F187" s="60" t="s">
        <v>610</v>
      </c>
      <c r="G187" s="65">
        <v>170752000</v>
      </c>
      <c r="H187" s="65">
        <v>0</v>
      </c>
      <c r="I187" s="65">
        <f t="shared" si="2"/>
        <v>-8099252228.749999</v>
      </c>
    </row>
    <row r="188" spans="1:9" hidden="1" x14ac:dyDescent="0.2">
      <c r="A188" s="60" t="s">
        <v>391</v>
      </c>
      <c r="B188" s="60" t="s">
        <v>392</v>
      </c>
      <c r="C188" s="61" t="s">
        <v>611</v>
      </c>
      <c r="D188" s="60" t="s">
        <v>394</v>
      </c>
      <c r="E188" s="60" t="s">
        <v>612</v>
      </c>
      <c r="F188" s="60" t="s">
        <v>613</v>
      </c>
      <c r="G188" s="65">
        <v>78388200</v>
      </c>
      <c r="H188" s="65">
        <v>0</v>
      </c>
      <c r="I188" s="65">
        <f t="shared" si="2"/>
        <v>-8020864028.749999</v>
      </c>
    </row>
    <row r="189" spans="1:9" hidden="1" x14ac:dyDescent="0.2">
      <c r="A189" s="60" t="s">
        <v>391</v>
      </c>
      <c r="B189" s="60" t="s">
        <v>392</v>
      </c>
      <c r="C189" s="61" t="s">
        <v>614</v>
      </c>
      <c r="D189" s="60" t="s">
        <v>394</v>
      </c>
      <c r="E189" s="60" t="s">
        <v>615</v>
      </c>
      <c r="F189" s="60" t="s">
        <v>616</v>
      </c>
      <c r="G189" s="65">
        <v>480938782.62</v>
      </c>
      <c r="H189" s="65">
        <v>0</v>
      </c>
      <c r="I189" s="65">
        <f t="shared" si="2"/>
        <v>-7539925246.1299992</v>
      </c>
    </row>
    <row r="190" spans="1:9" hidden="1" x14ac:dyDescent="0.2">
      <c r="A190" s="60" t="s">
        <v>391</v>
      </c>
      <c r="B190" s="60" t="s">
        <v>392</v>
      </c>
      <c r="C190" s="61" t="s">
        <v>617</v>
      </c>
      <c r="D190" s="60" t="s">
        <v>394</v>
      </c>
      <c r="E190" s="60" t="s">
        <v>618</v>
      </c>
      <c r="F190" s="60" t="s">
        <v>619</v>
      </c>
      <c r="G190" s="65">
        <v>93329505.579999998</v>
      </c>
      <c r="H190" s="65">
        <v>0</v>
      </c>
      <c r="I190" s="65">
        <f t="shared" si="2"/>
        <v>-7446595740.5499992</v>
      </c>
    </row>
    <row r="191" spans="1:9" hidden="1" x14ac:dyDescent="0.2">
      <c r="A191" s="60" t="s">
        <v>391</v>
      </c>
      <c r="B191" s="60" t="s">
        <v>392</v>
      </c>
      <c r="C191" s="61" t="s">
        <v>620</v>
      </c>
      <c r="D191" s="60" t="s">
        <v>394</v>
      </c>
      <c r="E191" s="60" t="s">
        <v>621</v>
      </c>
      <c r="F191" s="60" t="s">
        <v>622</v>
      </c>
      <c r="G191" s="65">
        <v>881694723.96000004</v>
      </c>
      <c r="H191" s="65">
        <v>0</v>
      </c>
      <c r="I191" s="65">
        <f t="shared" si="2"/>
        <v>-6564901016.5899992</v>
      </c>
    </row>
    <row r="192" spans="1:9" hidden="1" x14ac:dyDescent="0.2">
      <c r="A192" s="60" t="s">
        <v>391</v>
      </c>
      <c r="B192" s="60" t="s">
        <v>392</v>
      </c>
      <c r="C192" s="61" t="s">
        <v>623</v>
      </c>
      <c r="D192" s="60" t="s">
        <v>394</v>
      </c>
      <c r="E192" s="60" t="s">
        <v>624</v>
      </c>
      <c r="F192" s="60" t="s">
        <v>625</v>
      </c>
      <c r="G192" s="65">
        <v>119261538.45999999</v>
      </c>
      <c r="H192" s="65">
        <v>0</v>
      </c>
      <c r="I192" s="65">
        <f t="shared" si="2"/>
        <v>-6445639478.1299992</v>
      </c>
    </row>
    <row r="193" spans="1:9" hidden="1" x14ac:dyDescent="0.2">
      <c r="A193" s="60" t="s">
        <v>391</v>
      </c>
      <c r="B193" s="60" t="s">
        <v>392</v>
      </c>
      <c r="C193" s="61" t="s">
        <v>626</v>
      </c>
      <c r="D193" s="60" t="s">
        <v>394</v>
      </c>
      <c r="E193" s="60" t="s">
        <v>627</v>
      </c>
      <c r="F193" s="60" t="s">
        <v>628</v>
      </c>
      <c r="G193" s="65">
        <v>163209686.22999999</v>
      </c>
      <c r="H193" s="65">
        <v>0</v>
      </c>
      <c r="I193" s="65">
        <f t="shared" si="2"/>
        <v>-6282429791.8999996</v>
      </c>
    </row>
    <row r="194" spans="1:9" hidden="1" x14ac:dyDescent="0.2">
      <c r="A194" s="60" t="s">
        <v>391</v>
      </c>
      <c r="B194" s="60" t="s">
        <v>392</v>
      </c>
      <c r="C194" s="61" t="s">
        <v>629</v>
      </c>
      <c r="D194" s="60" t="s">
        <v>394</v>
      </c>
      <c r="E194" s="60" t="s">
        <v>630</v>
      </c>
      <c r="F194" s="60" t="s">
        <v>631</v>
      </c>
      <c r="G194" s="65">
        <v>38000000</v>
      </c>
      <c r="H194" s="65">
        <v>0</v>
      </c>
      <c r="I194" s="65">
        <f t="shared" si="2"/>
        <v>-6244429791.8999996</v>
      </c>
    </row>
    <row r="195" spans="1:9" hidden="1" x14ac:dyDescent="0.2">
      <c r="A195" s="60" t="s">
        <v>391</v>
      </c>
      <c r="B195" s="60" t="s">
        <v>392</v>
      </c>
      <c r="C195" s="61" t="s">
        <v>632</v>
      </c>
      <c r="D195" s="60" t="s">
        <v>422</v>
      </c>
      <c r="E195" s="60" t="s">
        <v>633</v>
      </c>
      <c r="F195" s="60" t="s">
        <v>634</v>
      </c>
      <c r="G195" s="65">
        <v>0</v>
      </c>
      <c r="H195" s="65">
        <v>1159986.45</v>
      </c>
      <c r="I195" s="65">
        <f t="shared" si="2"/>
        <v>-6245589778.3499994</v>
      </c>
    </row>
    <row r="196" spans="1:9" hidden="1" x14ac:dyDescent="0.2">
      <c r="A196" s="60" t="s">
        <v>391</v>
      </c>
      <c r="B196" s="60" t="s">
        <v>392</v>
      </c>
      <c r="C196" s="61" t="s">
        <v>635</v>
      </c>
      <c r="D196" s="60" t="s">
        <v>394</v>
      </c>
      <c r="E196" s="60" t="s">
        <v>636</v>
      </c>
      <c r="F196" s="60" t="s">
        <v>634</v>
      </c>
      <c r="G196" s="65">
        <v>40593866.359999999</v>
      </c>
      <c r="H196" s="65">
        <v>0</v>
      </c>
      <c r="I196" s="65">
        <f t="shared" si="2"/>
        <v>-6204995911.9899998</v>
      </c>
    </row>
    <row r="197" spans="1:9" hidden="1" x14ac:dyDescent="0.2">
      <c r="A197" s="60" t="s">
        <v>391</v>
      </c>
      <c r="B197" s="60" t="s">
        <v>392</v>
      </c>
      <c r="C197" s="61" t="s">
        <v>637</v>
      </c>
      <c r="D197" s="60" t="s">
        <v>394</v>
      </c>
      <c r="E197" s="60" t="s">
        <v>638</v>
      </c>
      <c r="F197" s="60" t="s">
        <v>639</v>
      </c>
      <c r="G197" s="65">
        <v>226623805</v>
      </c>
      <c r="H197" s="65">
        <v>0</v>
      </c>
      <c r="I197" s="65">
        <f t="shared" si="2"/>
        <v>-5978372106.9899998</v>
      </c>
    </row>
    <row r="198" spans="1:9" hidden="1" x14ac:dyDescent="0.2">
      <c r="A198" s="60" t="s">
        <v>391</v>
      </c>
      <c r="B198" s="60" t="s">
        <v>392</v>
      </c>
      <c r="C198" s="61" t="s">
        <v>640</v>
      </c>
      <c r="D198" s="60" t="s">
        <v>394</v>
      </c>
      <c r="E198" s="60" t="s">
        <v>641</v>
      </c>
      <c r="F198" s="60" t="s">
        <v>642</v>
      </c>
      <c r="G198" s="65">
        <v>94487828.069999993</v>
      </c>
      <c r="H198" s="65">
        <v>0</v>
      </c>
      <c r="I198" s="65">
        <f t="shared" si="2"/>
        <v>-5883884278.9200001</v>
      </c>
    </row>
    <row r="199" spans="1:9" hidden="1" x14ac:dyDescent="0.2">
      <c r="A199" s="60" t="s">
        <v>391</v>
      </c>
      <c r="B199" s="60" t="s">
        <v>392</v>
      </c>
      <c r="C199" s="61" t="s">
        <v>643</v>
      </c>
      <c r="D199" s="60" t="s">
        <v>394</v>
      </c>
      <c r="E199" s="60" t="s">
        <v>644</v>
      </c>
      <c r="F199" s="60" t="s">
        <v>645</v>
      </c>
      <c r="G199" s="65">
        <v>26260760.699999999</v>
      </c>
      <c r="H199" s="65">
        <v>0</v>
      </c>
      <c r="I199" s="65">
        <f t="shared" si="2"/>
        <v>-5857623518.2200003</v>
      </c>
    </row>
    <row r="200" spans="1:9" hidden="1" x14ac:dyDescent="0.2">
      <c r="A200" s="60" t="s">
        <v>391</v>
      </c>
      <c r="B200" s="60" t="s">
        <v>392</v>
      </c>
      <c r="C200" s="61" t="s">
        <v>646</v>
      </c>
      <c r="D200" s="60" t="s">
        <v>394</v>
      </c>
      <c r="E200" s="60" t="s">
        <v>647</v>
      </c>
      <c r="F200" s="60" t="s">
        <v>645</v>
      </c>
      <c r="G200" s="65">
        <v>25349176.129999999</v>
      </c>
      <c r="H200" s="65">
        <v>0</v>
      </c>
      <c r="I200" s="65">
        <f t="shared" si="2"/>
        <v>-5832274342.0900002</v>
      </c>
    </row>
    <row r="201" spans="1:9" hidden="1" x14ac:dyDescent="0.2">
      <c r="A201" s="60" t="s">
        <v>391</v>
      </c>
      <c r="B201" s="60" t="s">
        <v>392</v>
      </c>
      <c r="C201" s="61" t="s">
        <v>648</v>
      </c>
      <c r="D201" s="60" t="s">
        <v>394</v>
      </c>
      <c r="E201" s="60" t="s">
        <v>649</v>
      </c>
      <c r="F201" s="60" t="s">
        <v>650</v>
      </c>
      <c r="G201" s="65">
        <v>346104833.48000002</v>
      </c>
      <c r="H201" s="65">
        <v>0</v>
      </c>
      <c r="I201" s="65">
        <f t="shared" si="2"/>
        <v>-5486169508.6100006</v>
      </c>
    </row>
    <row r="202" spans="1:9" hidden="1" x14ac:dyDescent="0.2">
      <c r="A202" s="60" t="s">
        <v>391</v>
      </c>
      <c r="B202" s="60" t="s">
        <v>392</v>
      </c>
      <c r="C202" s="61" t="s">
        <v>651</v>
      </c>
      <c r="D202" s="60" t="s">
        <v>394</v>
      </c>
      <c r="E202" s="60" t="s">
        <v>652</v>
      </c>
      <c r="F202" s="60" t="s">
        <v>653</v>
      </c>
      <c r="G202" s="65">
        <v>451012961.14999998</v>
      </c>
      <c r="H202" s="65">
        <v>0</v>
      </c>
      <c r="I202" s="65">
        <f t="shared" si="2"/>
        <v>-5035156547.460001</v>
      </c>
    </row>
    <row r="203" spans="1:9" hidden="1" x14ac:dyDescent="0.2">
      <c r="A203" s="60" t="s">
        <v>391</v>
      </c>
      <c r="B203" s="60" t="s">
        <v>392</v>
      </c>
      <c r="C203" s="61" t="s">
        <v>654</v>
      </c>
      <c r="D203" s="60" t="s">
        <v>394</v>
      </c>
      <c r="E203" s="60" t="s">
        <v>655</v>
      </c>
      <c r="F203" s="60" t="s">
        <v>656</v>
      </c>
      <c r="G203" s="65">
        <v>225632400.91999999</v>
      </c>
      <c r="H203" s="65">
        <v>0</v>
      </c>
      <c r="I203" s="65">
        <f t="shared" ref="I203:I217" si="3">I202-H203+G203</f>
        <v>-4809524146.5400009</v>
      </c>
    </row>
    <row r="204" spans="1:9" hidden="1" x14ac:dyDescent="0.2">
      <c r="A204" s="60" t="s">
        <v>391</v>
      </c>
      <c r="B204" s="60" t="s">
        <v>392</v>
      </c>
      <c r="C204" s="61" t="s">
        <v>657</v>
      </c>
      <c r="D204" s="60" t="s">
        <v>394</v>
      </c>
      <c r="E204" s="60" t="s">
        <v>658</v>
      </c>
      <c r="F204" s="60" t="s">
        <v>659</v>
      </c>
      <c r="G204" s="65">
        <v>27937556</v>
      </c>
      <c r="H204" s="65">
        <v>0</v>
      </c>
      <c r="I204" s="65">
        <f t="shared" si="3"/>
        <v>-4781586590.5400009</v>
      </c>
    </row>
    <row r="205" spans="1:9" hidden="1" x14ac:dyDescent="0.2">
      <c r="A205" s="60" t="s">
        <v>391</v>
      </c>
      <c r="B205" s="60" t="s">
        <v>392</v>
      </c>
      <c r="C205" s="61" t="s">
        <v>660</v>
      </c>
      <c r="D205" s="60" t="s">
        <v>394</v>
      </c>
      <c r="E205" s="60" t="s">
        <v>661</v>
      </c>
      <c r="F205" s="60" t="s">
        <v>662</v>
      </c>
      <c r="G205" s="65">
        <v>160016579.40000001</v>
      </c>
      <c r="H205" s="65">
        <v>0</v>
      </c>
      <c r="I205" s="65">
        <f t="shared" si="3"/>
        <v>-4621570011.1400013</v>
      </c>
    </row>
    <row r="206" spans="1:9" hidden="1" x14ac:dyDescent="0.2">
      <c r="A206" s="60" t="s">
        <v>391</v>
      </c>
      <c r="B206" s="60" t="s">
        <v>392</v>
      </c>
      <c r="C206" s="61" t="s">
        <v>663</v>
      </c>
      <c r="D206" s="60" t="s">
        <v>394</v>
      </c>
      <c r="E206" s="60" t="s">
        <v>664</v>
      </c>
      <c r="F206" s="60" t="s">
        <v>665</v>
      </c>
      <c r="G206" s="65">
        <v>332972989.08999997</v>
      </c>
      <c r="H206" s="65">
        <v>0</v>
      </c>
      <c r="I206" s="65">
        <f t="shared" si="3"/>
        <v>-4288597022.0500011</v>
      </c>
    </row>
    <row r="207" spans="1:9" hidden="1" x14ac:dyDescent="0.2">
      <c r="A207" s="60" t="s">
        <v>391</v>
      </c>
      <c r="B207" s="60" t="s">
        <v>392</v>
      </c>
      <c r="C207" s="61" t="s">
        <v>666</v>
      </c>
      <c r="D207" s="60" t="s">
        <v>394</v>
      </c>
      <c r="E207" s="60" t="s">
        <v>667</v>
      </c>
      <c r="F207" s="60" t="s">
        <v>668</v>
      </c>
      <c r="G207" s="65">
        <v>267011238.90000001</v>
      </c>
      <c r="H207" s="65">
        <v>0</v>
      </c>
      <c r="I207" s="65">
        <f t="shared" si="3"/>
        <v>-4021585783.150001</v>
      </c>
    </row>
    <row r="208" spans="1:9" hidden="1" x14ac:dyDescent="0.2">
      <c r="A208" s="60" t="s">
        <v>391</v>
      </c>
      <c r="B208" s="60" t="s">
        <v>392</v>
      </c>
      <c r="C208" s="61" t="s">
        <v>669</v>
      </c>
      <c r="D208" s="60" t="s">
        <v>394</v>
      </c>
      <c r="E208" s="60" t="s">
        <v>670</v>
      </c>
      <c r="F208" s="60" t="s">
        <v>671</v>
      </c>
      <c r="G208" s="65">
        <v>377321728.85000002</v>
      </c>
      <c r="H208" s="65">
        <v>0</v>
      </c>
      <c r="I208" s="65">
        <f t="shared" si="3"/>
        <v>-3644264054.3000011</v>
      </c>
    </row>
    <row r="209" spans="1:9" hidden="1" x14ac:dyDescent="0.2">
      <c r="A209" s="60" t="s">
        <v>391</v>
      </c>
      <c r="B209" s="60" t="s">
        <v>392</v>
      </c>
      <c r="C209" s="61" t="s">
        <v>672</v>
      </c>
      <c r="D209" s="60" t="s">
        <v>422</v>
      </c>
      <c r="E209" s="60" t="s">
        <v>673</v>
      </c>
      <c r="F209" s="60" t="s">
        <v>671</v>
      </c>
      <c r="G209" s="65">
        <v>0</v>
      </c>
      <c r="H209" s="65">
        <v>22262643.359999999</v>
      </c>
      <c r="I209" s="65">
        <f t="shared" si="3"/>
        <v>-3666526697.6600013</v>
      </c>
    </row>
    <row r="210" spans="1:9" hidden="1" x14ac:dyDescent="0.2">
      <c r="A210" s="60" t="s">
        <v>391</v>
      </c>
      <c r="B210" s="60" t="s">
        <v>392</v>
      </c>
      <c r="C210" s="61" t="s">
        <v>674</v>
      </c>
      <c r="D210" s="60" t="s">
        <v>394</v>
      </c>
      <c r="E210" s="60" t="s">
        <v>675</v>
      </c>
      <c r="F210" s="60" t="s">
        <v>676</v>
      </c>
      <c r="G210" s="65">
        <v>244497057.59</v>
      </c>
      <c r="H210" s="65">
        <v>0</v>
      </c>
      <c r="I210" s="65">
        <f t="shared" si="3"/>
        <v>-3422029640.0700011</v>
      </c>
    </row>
    <row r="211" spans="1:9" hidden="1" x14ac:dyDescent="0.2">
      <c r="A211" s="60" t="s">
        <v>391</v>
      </c>
      <c r="B211" s="60" t="s">
        <v>392</v>
      </c>
      <c r="C211" s="61" t="s">
        <v>677</v>
      </c>
      <c r="D211" s="60" t="s">
        <v>422</v>
      </c>
      <c r="E211" s="60" t="s">
        <v>678</v>
      </c>
      <c r="F211" s="60" t="s">
        <v>676</v>
      </c>
      <c r="G211" s="65">
        <v>0</v>
      </c>
      <c r="H211" s="65">
        <v>6519760.5099999998</v>
      </c>
      <c r="I211" s="65">
        <f t="shared" si="3"/>
        <v>-3428549400.5800014</v>
      </c>
    </row>
    <row r="212" spans="1:9" hidden="1" x14ac:dyDescent="0.2">
      <c r="A212" s="60" t="s">
        <v>391</v>
      </c>
      <c r="B212" s="60" t="s">
        <v>392</v>
      </c>
      <c r="C212" s="61" t="s">
        <v>679</v>
      </c>
      <c r="D212" s="60" t="s">
        <v>394</v>
      </c>
      <c r="E212" s="60" t="s">
        <v>680</v>
      </c>
      <c r="F212" s="60" t="s">
        <v>681</v>
      </c>
      <c r="G212" s="65">
        <v>2770217.46</v>
      </c>
      <c r="H212" s="65">
        <v>0</v>
      </c>
      <c r="I212" s="65">
        <f t="shared" si="3"/>
        <v>-3425779183.1200013</v>
      </c>
    </row>
    <row r="213" spans="1:9" hidden="1" x14ac:dyDescent="0.2">
      <c r="A213" s="60" t="s">
        <v>391</v>
      </c>
      <c r="B213" s="60" t="s">
        <v>392</v>
      </c>
      <c r="C213" s="61" t="s">
        <v>682</v>
      </c>
      <c r="D213" s="60" t="s">
        <v>394</v>
      </c>
      <c r="E213" s="60" t="s">
        <v>683</v>
      </c>
      <c r="F213" s="60" t="s">
        <v>684</v>
      </c>
      <c r="G213" s="65">
        <v>97699225.519999996</v>
      </c>
      <c r="H213" s="65">
        <v>0</v>
      </c>
      <c r="I213" s="65">
        <f t="shared" si="3"/>
        <v>-3328079957.6000013</v>
      </c>
    </row>
    <row r="214" spans="1:9" hidden="1" x14ac:dyDescent="0.2">
      <c r="A214" s="60" t="s">
        <v>391</v>
      </c>
      <c r="B214" s="60" t="s">
        <v>392</v>
      </c>
      <c r="C214" s="61" t="s">
        <v>685</v>
      </c>
      <c r="D214" s="60" t="s">
        <v>394</v>
      </c>
      <c r="E214" s="60" t="s">
        <v>686</v>
      </c>
      <c r="F214" s="60" t="s">
        <v>684</v>
      </c>
      <c r="G214" s="65">
        <v>126899201.88</v>
      </c>
      <c r="H214" s="65">
        <v>0</v>
      </c>
      <c r="I214" s="65">
        <f t="shared" si="3"/>
        <v>-3201180755.7200012</v>
      </c>
    </row>
    <row r="215" spans="1:9" hidden="1" x14ac:dyDescent="0.2">
      <c r="A215" s="60" t="s">
        <v>391</v>
      </c>
      <c r="B215" s="60" t="s">
        <v>392</v>
      </c>
      <c r="C215" s="61" t="s">
        <v>687</v>
      </c>
      <c r="D215" s="60" t="s">
        <v>394</v>
      </c>
      <c r="E215" s="60" t="s">
        <v>688</v>
      </c>
      <c r="F215" s="60" t="s">
        <v>689</v>
      </c>
      <c r="G215" s="65">
        <v>132700845.39</v>
      </c>
      <c r="H215" s="65">
        <v>0</v>
      </c>
      <c r="I215" s="65">
        <f t="shared" si="3"/>
        <v>-3068479910.3300014</v>
      </c>
    </row>
    <row r="216" spans="1:9" hidden="1" x14ac:dyDescent="0.2">
      <c r="A216" s="60" t="s">
        <v>391</v>
      </c>
      <c r="B216" s="60" t="s">
        <v>392</v>
      </c>
      <c r="C216" s="61" t="s">
        <v>690</v>
      </c>
      <c r="D216" s="60" t="s">
        <v>394</v>
      </c>
      <c r="E216" s="60" t="s">
        <v>691</v>
      </c>
      <c r="F216" s="60" t="s">
        <v>692</v>
      </c>
      <c r="G216" s="65">
        <v>126953526.66</v>
      </c>
      <c r="H216" s="65">
        <v>0</v>
      </c>
      <c r="I216" s="65">
        <f t="shared" si="3"/>
        <v>-2941526383.6700015</v>
      </c>
    </row>
    <row r="217" spans="1:9" hidden="1" x14ac:dyDescent="0.2">
      <c r="A217" s="60" t="s">
        <v>391</v>
      </c>
      <c r="B217" s="60" t="s">
        <v>392</v>
      </c>
      <c r="C217" s="61" t="s">
        <v>693</v>
      </c>
      <c r="D217" s="60" t="s">
        <v>394</v>
      </c>
      <c r="E217" s="60" t="s">
        <v>691</v>
      </c>
      <c r="F217" s="60" t="s">
        <v>694</v>
      </c>
      <c r="G217" s="65">
        <v>196913866.88</v>
      </c>
      <c r="H217" s="65">
        <v>0</v>
      </c>
      <c r="I217" s="65">
        <f t="shared" si="3"/>
        <v>-2744612516.7900014</v>
      </c>
    </row>
    <row r="218" spans="1:9" hidden="1" x14ac:dyDescent="0.2">
      <c r="A218" s="59"/>
      <c r="B218" s="59"/>
      <c r="C218" s="59"/>
      <c r="D218" s="59"/>
      <c r="E218" s="59"/>
      <c r="F218" s="61" t="s">
        <v>695</v>
      </c>
      <c r="G218" s="65">
        <v>18301416669.25</v>
      </c>
      <c r="H218" s="65">
        <v>18857880593.900002</v>
      </c>
      <c r="I218" s="65"/>
    </row>
    <row r="219" spans="1:9" hidden="1" x14ac:dyDescent="0.2">
      <c r="A219" s="59"/>
      <c r="B219" s="59"/>
      <c r="C219" s="59"/>
      <c r="D219" s="59"/>
      <c r="E219" s="59"/>
      <c r="F219" s="61" t="s">
        <v>696</v>
      </c>
      <c r="G219" s="65">
        <v>18301416669.25</v>
      </c>
      <c r="H219" s="65">
        <v>18857880593.900002</v>
      </c>
      <c r="I219" s="65"/>
    </row>
    <row r="220" spans="1:9" x14ac:dyDescent="0.2">
      <c r="A220" s="55"/>
      <c r="B220" s="55"/>
      <c r="C220" s="55"/>
      <c r="D220" s="55"/>
      <c r="E220" s="55"/>
      <c r="F220" s="56"/>
      <c r="G220" s="57"/>
      <c r="H220" s="57"/>
      <c r="I220" s="57"/>
    </row>
    <row r="222" spans="1:9" x14ac:dyDescent="0.2">
      <c r="I222" s="58"/>
    </row>
    <row r="223" spans="1:9" x14ac:dyDescent="0.2">
      <c r="I223" s="58"/>
    </row>
  </sheetData>
  <autoFilter ref="A8:I219">
    <filterColumn colId="4">
      <filters>
        <filter val="0013322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CONTROL</vt:lpstr>
      <vt:lpstr>MAYOR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2021-10-26T17:42:42Z</cp:lastPrinted>
  <dcterms:created xsi:type="dcterms:W3CDTF">2021-02-08T18:03:55Z</dcterms:created>
  <dcterms:modified xsi:type="dcterms:W3CDTF">2021-10-26T17:43:28Z</dcterms:modified>
</cp:coreProperties>
</file>