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8" i="1" l="1"/>
  <c r="Q58" i="1"/>
  <c r="P58" i="1"/>
  <c r="O58" i="1"/>
  <c r="N58" i="1"/>
  <c r="M58" i="1"/>
  <c r="K69" i="1" s="1"/>
  <c r="K75" i="1" s="1"/>
  <c r="L58" i="1"/>
  <c r="J69" i="1" s="1"/>
  <c r="J75" i="1" s="1"/>
  <c r="K58" i="1"/>
  <c r="J58" i="1"/>
</calcChain>
</file>

<file path=xl/sharedStrings.xml><?xml version="1.0" encoding="utf-8"?>
<sst xmlns="http://schemas.openxmlformats.org/spreadsheetml/2006/main" count="522" uniqueCount="276">
  <si>
    <t>AUTOMERCADO EXPRESS CARRIZAL,C.A.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</si>
  <si>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</si>
  <si>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</si>
  <si>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</si>
  <si>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</si>
  <si>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</si>
  <si>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</si>
  <si>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</si>
  <si>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</si>
  <si>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</si>
  <si>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</si>
  <si>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</si>
  <si>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</si>
  <si>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</si>
  <si>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Crédito Reducido Fiscal</t>
  </si>
  <si>
    <t>Base Adicional Imponible</t>
  </si>
  <si>
    <t>I.V.A. Recibido</t>
  </si>
  <si>
    <t>No. Comprobante</t>
  </si>
  <si>
    <t>1</t>
  </si>
  <si>
    <t>5/10/2021</t>
  </si>
  <si>
    <t>FC</t>
  </si>
  <si>
    <t>1000179445</t>
  </si>
  <si>
    <t/>
  </si>
  <si>
    <t>00-0348178</t>
  </si>
  <si>
    <t>J297975519</t>
  </si>
  <si>
    <t>DISTRIBUIDORA GASEOSA SAN DIEGO, C.A.</t>
  </si>
  <si>
    <t>20211000000096</t>
  </si>
  <si>
    <t>2</t>
  </si>
  <si>
    <t>7/10/2021</t>
  </si>
  <si>
    <t>1000179570</t>
  </si>
  <si>
    <t>00-0348303</t>
  </si>
  <si>
    <t>20211000000097</t>
  </si>
  <si>
    <t>3</t>
  </si>
  <si>
    <t>3540023385</t>
  </si>
  <si>
    <t>08-01381435</t>
  </si>
  <si>
    <t>J301370139</t>
  </si>
  <si>
    <t>PEPSI-COLA VENEZUELA, C.A.</t>
  </si>
  <si>
    <t>20211000000098</t>
  </si>
  <si>
    <t>4</t>
  </si>
  <si>
    <t>3540023384</t>
  </si>
  <si>
    <t>08-1381434</t>
  </si>
  <si>
    <t>20211000000099</t>
  </si>
  <si>
    <t>5</t>
  </si>
  <si>
    <t>014354</t>
  </si>
  <si>
    <t>00-154954</t>
  </si>
  <si>
    <t>J298199121</t>
  </si>
  <si>
    <t>AGRICOLA CAMBANA C.A</t>
  </si>
  <si>
    <t>6</t>
  </si>
  <si>
    <t>014406</t>
  </si>
  <si>
    <t>00-155006</t>
  </si>
  <si>
    <t>7</t>
  </si>
  <si>
    <t>00316284</t>
  </si>
  <si>
    <t>00-235851</t>
  </si>
  <si>
    <t>J000114560</t>
  </si>
  <si>
    <t>DISTRIBUIDORES FABRICA DE PAPEL MARACAY C.A</t>
  </si>
  <si>
    <t>8</t>
  </si>
  <si>
    <t>1126084</t>
  </si>
  <si>
    <t>00-0113726</t>
  </si>
  <si>
    <t>J305835152</t>
  </si>
  <si>
    <t xml:space="preserve">GRUPO DEPA , C.A. </t>
  </si>
  <si>
    <t>20211000000100</t>
  </si>
  <si>
    <t>9</t>
  </si>
  <si>
    <t>118061404</t>
  </si>
  <si>
    <t>00-5427750</t>
  </si>
  <si>
    <t>J000193614</t>
  </si>
  <si>
    <t>PLUMROSE LATINOAMERICANA, C.A.</t>
  </si>
  <si>
    <t>10</t>
  </si>
  <si>
    <t>118061403</t>
  </si>
  <si>
    <t>00-5427749</t>
  </si>
  <si>
    <t>20211000000101</t>
  </si>
  <si>
    <t>11</t>
  </si>
  <si>
    <t>118061330</t>
  </si>
  <si>
    <t>00-5418576</t>
  </si>
  <si>
    <t>20211000000102</t>
  </si>
  <si>
    <t>12</t>
  </si>
  <si>
    <t>118061303</t>
  </si>
  <si>
    <t>00-5418544</t>
  </si>
  <si>
    <t>20211000000103</t>
  </si>
  <si>
    <t>13</t>
  </si>
  <si>
    <t>118061302</t>
  </si>
  <si>
    <t>00-5418543</t>
  </si>
  <si>
    <t>20211000000104</t>
  </si>
  <si>
    <t>14</t>
  </si>
  <si>
    <t>1101500056728</t>
  </si>
  <si>
    <t>00-0202192</t>
  </si>
  <si>
    <t>J000423865</t>
  </si>
  <si>
    <t>QUESOLANDIA, S.A.</t>
  </si>
  <si>
    <t>20211000000105</t>
  </si>
  <si>
    <t>15</t>
  </si>
  <si>
    <t>172012</t>
  </si>
  <si>
    <t>00-0172874</t>
  </si>
  <si>
    <t>J000713820</t>
  </si>
  <si>
    <t xml:space="preserve">MATADERO MAELLA, C.A. </t>
  </si>
  <si>
    <t>16</t>
  </si>
  <si>
    <t>153850</t>
  </si>
  <si>
    <t>00-183708</t>
  </si>
  <si>
    <t>J295904576</t>
  </si>
  <si>
    <t>ALIMENTOS PRODALVA, C.A.</t>
  </si>
  <si>
    <t>20211000000106</t>
  </si>
  <si>
    <t>17</t>
  </si>
  <si>
    <t>38858</t>
  </si>
  <si>
    <t>00-23890</t>
  </si>
  <si>
    <t>J302429730</t>
  </si>
  <si>
    <t>CORPORACION SALINERA J.J.D.S.A.</t>
  </si>
  <si>
    <t>18</t>
  </si>
  <si>
    <t>L00007327</t>
  </si>
  <si>
    <t>00-0008254</t>
  </si>
  <si>
    <t>J500083084</t>
  </si>
  <si>
    <t>ELITE CAPITAL,C.A</t>
  </si>
  <si>
    <t>19</t>
  </si>
  <si>
    <t>001130</t>
  </si>
  <si>
    <t>00-001554</t>
  </si>
  <si>
    <t>J298563893</t>
  </si>
  <si>
    <t>RADISA ALIMENTOS C.A</t>
  </si>
  <si>
    <t>20211000000107</t>
  </si>
  <si>
    <t>20</t>
  </si>
  <si>
    <t>1394040944</t>
  </si>
  <si>
    <t>00-30806363</t>
  </si>
  <si>
    <t>J000413126</t>
  </si>
  <si>
    <t>ALIMENTOS POLAR COMERCIAL, C.A.</t>
  </si>
  <si>
    <t>20211000000108</t>
  </si>
  <si>
    <t>21</t>
  </si>
  <si>
    <t>005991</t>
  </si>
  <si>
    <t>00-0096458</t>
  </si>
  <si>
    <t>J407543890</t>
  </si>
  <si>
    <t>DISTRIBUIDORA DAMASCUS, C. A.</t>
  </si>
  <si>
    <t>22</t>
  </si>
  <si>
    <t>1126083</t>
  </si>
  <si>
    <t>00-0113725</t>
  </si>
  <si>
    <t>20211000000109</t>
  </si>
  <si>
    <t>23</t>
  </si>
  <si>
    <t>11/10/2021</t>
  </si>
  <si>
    <t>017758</t>
  </si>
  <si>
    <t>00-014258</t>
  </si>
  <si>
    <t>V118191524</t>
  </si>
  <si>
    <t>ALEJANDRO JOSE DOMINGUEZ PADILLA</t>
  </si>
  <si>
    <t>24</t>
  </si>
  <si>
    <t>017842</t>
  </si>
  <si>
    <t>00-014342</t>
  </si>
  <si>
    <t>25</t>
  </si>
  <si>
    <t>000021675</t>
  </si>
  <si>
    <t>00-0027095</t>
  </si>
  <si>
    <t>J411585424</t>
  </si>
  <si>
    <t>DISTRIBUCIONES  ISVAN 2018,C.A</t>
  </si>
  <si>
    <t>20211000000110</t>
  </si>
  <si>
    <t>26</t>
  </si>
  <si>
    <t>017820</t>
  </si>
  <si>
    <t>00-014320</t>
  </si>
  <si>
    <t>27</t>
  </si>
  <si>
    <t>12/10/2021</t>
  </si>
  <si>
    <t>8855</t>
  </si>
  <si>
    <t>00-009531</t>
  </si>
  <si>
    <t>J402080107</t>
  </si>
  <si>
    <t>CARNICOS LOS TEQUES C.A.</t>
  </si>
  <si>
    <t>28</t>
  </si>
  <si>
    <t>637063</t>
  </si>
  <si>
    <t>00-18961</t>
  </si>
  <si>
    <t>J314258389</t>
  </si>
  <si>
    <t xml:space="preserve"> DISTRIBUIDORA CONCEPTOS I, C.A.</t>
  </si>
  <si>
    <t>20211000000111</t>
  </si>
  <si>
    <t>29</t>
  </si>
  <si>
    <t>20338</t>
  </si>
  <si>
    <t>00-022680</t>
  </si>
  <si>
    <t>J312695480</t>
  </si>
  <si>
    <t>INVERSIONES NP-XXI, C.A.</t>
  </si>
  <si>
    <t>20211000000112</t>
  </si>
  <si>
    <t>30</t>
  </si>
  <si>
    <t>001185</t>
  </si>
  <si>
    <t>00-001614</t>
  </si>
  <si>
    <t>31</t>
  </si>
  <si>
    <t>001198</t>
  </si>
  <si>
    <t>00-001627</t>
  </si>
  <si>
    <t>20211000000113</t>
  </si>
  <si>
    <t>32</t>
  </si>
  <si>
    <t>0006818</t>
  </si>
  <si>
    <t>00-00008564</t>
  </si>
  <si>
    <t>J400788650</t>
  </si>
  <si>
    <t>COMERCIALZADORA GLOBAL ALIMENTOS, C.A</t>
  </si>
  <si>
    <t>33</t>
  </si>
  <si>
    <t>000068084</t>
  </si>
  <si>
    <t>00-064846</t>
  </si>
  <si>
    <t>J313553263</t>
  </si>
  <si>
    <t>LACTEOS DAVIMAR 2005,C.A.</t>
  </si>
  <si>
    <t>20211000000115</t>
  </si>
  <si>
    <t>34</t>
  </si>
  <si>
    <t>000068085</t>
  </si>
  <si>
    <t>00-064847</t>
  </si>
  <si>
    <t>20211000000114</t>
  </si>
  <si>
    <t>35</t>
  </si>
  <si>
    <t>11220</t>
  </si>
  <si>
    <t>00-7470</t>
  </si>
  <si>
    <t>J309121774</t>
  </si>
  <si>
    <t>DISTRIBUIDORA JHEANDAN C.A.</t>
  </si>
  <si>
    <t>20211000000116</t>
  </si>
  <si>
    <t>36</t>
  </si>
  <si>
    <t>351013</t>
  </si>
  <si>
    <t>00-0247420</t>
  </si>
  <si>
    <t>J303089917</t>
  </si>
  <si>
    <t>DISTRIBUIDORA DE LACTEOS LA COSTA J.E.B. C.A.</t>
  </si>
  <si>
    <t>20211000000117</t>
  </si>
  <si>
    <t>37</t>
  </si>
  <si>
    <t>0028863</t>
  </si>
  <si>
    <t>00-09568784</t>
  </si>
  <si>
    <t>J-30238549-0</t>
  </si>
  <si>
    <t>DUSTRIBUIDORA BIGOTT C.A.</t>
  </si>
  <si>
    <t>38</t>
  </si>
  <si>
    <t>1394044772</t>
  </si>
  <si>
    <t>00-30810281</t>
  </si>
  <si>
    <t>20211000000119</t>
  </si>
  <si>
    <t>39</t>
  </si>
  <si>
    <t>1394044771</t>
  </si>
  <si>
    <t>00-030810280</t>
  </si>
  <si>
    <t>20211000000118</t>
  </si>
  <si>
    <t>40</t>
  </si>
  <si>
    <t>017674</t>
  </si>
  <si>
    <t>00-020924</t>
  </si>
  <si>
    <t>J297812601</t>
  </si>
  <si>
    <t>DISTRIBUIDORA YASDIER,C.A</t>
  </si>
  <si>
    <t>20211000000120</t>
  </si>
  <si>
    <t>41</t>
  </si>
  <si>
    <t>13/10/2021</t>
  </si>
  <si>
    <t>A226423</t>
  </si>
  <si>
    <t>00-00598228</t>
  </si>
  <si>
    <t>J305882940</t>
  </si>
  <si>
    <t xml:space="preserve">CENTRO DE DISTRIBUCIONES FRANCIS C.A. </t>
  </si>
  <si>
    <t>20211000000125</t>
  </si>
  <si>
    <t>42</t>
  </si>
  <si>
    <t>A226422</t>
  </si>
  <si>
    <t>0-00598227</t>
  </si>
  <si>
    <t>20211000000124</t>
  </si>
  <si>
    <t>43</t>
  </si>
  <si>
    <t>A226426</t>
  </si>
  <si>
    <t>00-00598231</t>
  </si>
  <si>
    <t>20211000000123</t>
  </si>
  <si>
    <t>44</t>
  </si>
  <si>
    <t>A226425</t>
  </si>
  <si>
    <t>00-00598230</t>
  </si>
  <si>
    <t>20211000000122</t>
  </si>
  <si>
    <t>45</t>
  </si>
  <si>
    <t>85325</t>
  </si>
  <si>
    <t>00-00126220</t>
  </si>
  <si>
    <t>J294362400</t>
  </si>
  <si>
    <t xml:space="preserve">DISTRIBUIDORA DE LACTEOS SANTOS AVEIRO, C.A </t>
  </si>
  <si>
    <t>20211000000121</t>
  </si>
  <si>
    <t>46</t>
  </si>
  <si>
    <t>0001185</t>
  </si>
  <si>
    <t>47</t>
  </si>
  <si>
    <t>012164</t>
  </si>
  <si>
    <t>00-012164</t>
  </si>
  <si>
    <t>J299170615</t>
  </si>
  <si>
    <t>ALVAGRI DE VENEZUELA, C.A.</t>
  </si>
  <si>
    <t>20211000000126</t>
  </si>
  <si>
    <t>48</t>
  </si>
  <si>
    <t>810</t>
  </si>
  <si>
    <t>00-0011102</t>
  </si>
  <si>
    <t>J317385080</t>
  </si>
  <si>
    <t>COMERCIALIZADORA DE ALIMENTOS MAELLA C.A</t>
  </si>
  <si>
    <t>49</t>
  </si>
  <si>
    <t>11000793</t>
  </si>
  <si>
    <t>00-0073403</t>
  </si>
  <si>
    <t>J412808990</t>
  </si>
  <si>
    <t xml:space="preserve"> ITC COMERCIAL,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</si>
  <si>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</si>
  <si>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</si>
  <si>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</si>
  <si>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</si>
  <si>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</si>
  <si>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</si>
  <si>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</si>
  <si>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</si>
  <si>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</si>
  <si>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01-10-2021 AL 15-10-2021</t>
  </si>
  <si>
    <t>Calle Bolivar Edif,N° 40 Sector carrizal Los Teuqes Edo Miranda</t>
  </si>
  <si>
    <t>J-41323222-7</t>
  </si>
  <si>
    <t>Credito General Fiscal</t>
  </si>
  <si>
    <t>Credito Adicional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</si>
</sst>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5"/>
  <sheetViews>
    <sheetView tabSelected="1" topLeftCell="J1" workbookViewId="0">
      <pane ySplit="7" topLeftCell="A16" activePane="bottomLeft" state="frozen"/>
      <selection activeCell="J1" sqref="J1"/>
      <selection pane="bottomLeft" activeCell="M8" sqref="M8:M5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2.7109375" style="2" bestFit="1" customWidth="1"/>
    <col min="7" max="7" width="13.85546875" style="2" bestFit="1" customWidth="1"/>
    <col min="8" max="8" width="12.140625" style="2" bestFit="1" customWidth="1"/>
    <col min="9" max="9" width="47.28515625" style="5" bestFit="1" customWidth="1"/>
    <col min="10" max="10" width="25.28515625" style="5" bestFit="1" customWidth="1"/>
    <col min="11" max="11" width="13.7109375" style="5" bestFit="1" customWidth="1"/>
    <col min="12" max="12" width="21.140625" style="5" customWidth="1"/>
    <col min="13" max="13" width="14.28515625" style="5" bestFit="1" customWidth="1"/>
    <col min="14" max="15" width="9.42578125" style="5" customWidth="1"/>
    <col min="16" max="17" width="9.85546875" style="5" customWidth="1"/>
    <col min="18" max="18" width="14.28515625" style="5" bestFit="1" customWidth="1"/>
    <col min="19" max="19" width="17.42578125" style="2" bestFit="1" customWidth="1"/>
  </cols>
  <sheetData>
    <row r="2" spans="1:19" s="1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16" t="s">
        <v>273</v>
      </c>
      <c r="B3" s="16"/>
      <c r="C3" s="16"/>
      <c r="D3" s="16"/>
      <c r="E3" s="16"/>
      <c r="F3" s="16"/>
      <c r="G3" s="16"/>
      <c r="H3" s="16"/>
      <c r="I3" s="1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16" t="s">
        <v>271</v>
      </c>
      <c r="B4" s="16"/>
      <c r="C4" s="16"/>
      <c r="D4" s="16"/>
      <c r="E4" s="16"/>
      <c r="F4" s="16"/>
      <c r="G4" s="16"/>
      <c r="H4" s="16"/>
      <c r="I4" s="1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15" t="s">
        <v>272</v>
      </c>
      <c r="B5" s="15"/>
      <c r="C5" s="15"/>
      <c r="D5" s="15"/>
      <c r="E5" s="15"/>
      <c r="F5" s="15"/>
      <c r="G5" s="15"/>
      <c r="H5" s="15"/>
      <c r="I5" s="1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ht="96.75" customHeight="1" x14ac:dyDescent="0.25">
      <c r="A7" s="11" t="s">
        <v>1</v>
      </c>
      <c r="B7" s="12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274</v>
      </c>
      <c r="N7" s="13" t="s">
        <v>13</v>
      </c>
      <c r="O7" s="13" t="s">
        <v>14</v>
      </c>
      <c r="P7" s="13" t="s">
        <v>15</v>
      </c>
      <c r="Q7" s="13" t="s">
        <v>275</v>
      </c>
      <c r="R7" s="13" t="s">
        <v>16</v>
      </c>
      <c r="S7" s="11" t="s">
        <v>17</v>
      </c>
    </row>
    <row r="8" spans="1:19" x14ac:dyDescent="0.25">
      <c r="A8" s="8" t="s">
        <v>18</v>
      </c>
      <c r="B8" s="9" t="s">
        <v>19</v>
      </c>
      <c r="C8" s="8" t="s">
        <v>20</v>
      </c>
      <c r="D8" s="8" t="s">
        <v>21</v>
      </c>
      <c r="E8" s="8" t="s">
        <v>22</v>
      </c>
      <c r="F8" s="8" t="s">
        <v>23</v>
      </c>
      <c r="G8" s="8" t="s">
        <v>22</v>
      </c>
      <c r="H8" s="8" t="s">
        <v>24</v>
      </c>
      <c r="I8" s="10" t="s">
        <v>25</v>
      </c>
      <c r="J8" s="10">
        <v>1198.6600000000001</v>
      </c>
      <c r="K8" s="10">
        <v>0</v>
      </c>
      <c r="L8" s="10">
        <v>1033.32</v>
      </c>
      <c r="M8" s="10">
        <v>165.33</v>
      </c>
      <c r="N8" s="10">
        <v>0</v>
      </c>
      <c r="O8" s="10">
        <v>0</v>
      </c>
      <c r="P8" s="10">
        <v>0</v>
      </c>
      <c r="Q8" s="10">
        <v>0</v>
      </c>
      <c r="R8" s="10">
        <v>124</v>
      </c>
      <c r="S8" s="8" t="s">
        <v>26</v>
      </c>
    </row>
    <row r="9" spans="1:19" x14ac:dyDescent="0.25">
      <c r="A9" s="8" t="s">
        <v>27</v>
      </c>
      <c r="B9" s="9" t="s">
        <v>28</v>
      </c>
      <c r="C9" s="8" t="s">
        <v>20</v>
      </c>
      <c r="D9" s="8" t="s">
        <v>29</v>
      </c>
      <c r="E9" s="8" t="s">
        <v>22</v>
      </c>
      <c r="F9" s="8" t="s">
        <v>30</v>
      </c>
      <c r="G9" s="8" t="s">
        <v>22</v>
      </c>
      <c r="H9" s="8" t="s">
        <v>24</v>
      </c>
      <c r="I9" s="10" t="s">
        <v>25</v>
      </c>
      <c r="J9" s="10">
        <v>672.8</v>
      </c>
      <c r="K9" s="10">
        <v>0</v>
      </c>
      <c r="L9" s="10">
        <v>580</v>
      </c>
      <c r="M9" s="10">
        <v>92.8</v>
      </c>
      <c r="N9" s="10">
        <v>0</v>
      </c>
      <c r="O9" s="10">
        <v>0</v>
      </c>
      <c r="P9" s="10">
        <v>0</v>
      </c>
      <c r="Q9" s="10">
        <v>0</v>
      </c>
      <c r="R9" s="10">
        <v>69.599999999999994</v>
      </c>
      <c r="S9" s="8" t="s">
        <v>31</v>
      </c>
    </row>
    <row r="10" spans="1:19" x14ac:dyDescent="0.25">
      <c r="A10" s="8" t="s">
        <v>32</v>
      </c>
      <c r="B10" s="9" t="s">
        <v>28</v>
      </c>
      <c r="C10" s="8" t="s">
        <v>20</v>
      </c>
      <c r="D10" s="8" t="s">
        <v>33</v>
      </c>
      <c r="E10" s="8" t="s">
        <v>22</v>
      </c>
      <c r="F10" s="8" t="s">
        <v>34</v>
      </c>
      <c r="G10" s="8" t="s">
        <v>22</v>
      </c>
      <c r="H10" s="8" t="s">
        <v>35</v>
      </c>
      <c r="I10" s="10" t="s">
        <v>36</v>
      </c>
      <c r="J10" s="10">
        <v>167.68960000000001</v>
      </c>
      <c r="K10" s="10">
        <v>0</v>
      </c>
      <c r="L10" s="10">
        <v>144.56</v>
      </c>
      <c r="M10" s="10">
        <v>23.12</v>
      </c>
      <c r="N10" s="10">
        <v>0</v>
      </c>
      <c r="O10" s="10">
        <v>0</v>
      </c>
      <c r="P10" s="10">
        <v>0</v>
      </c>
      <c r="Q10" s="10">
        <v>0</v>
      </c>
      <c r="R10" s="10">
        <v>17.347200000000001</v>
      </c>
      <c r="S10" s="8" t="s">
        <v>37</v>
      </c>
    </row>
    <row r="11" spans="1:19" x14ac:dyDescent="0.25">
      <c r="A11" s="8" t="s">
        <v>38</v>
      </c>
      <c r="B11" s="9" t="s">
        <v>28</v>
      </c>
      <c r="C11" s="8" t="s">
        <v>20</v>
      </c>
      <c r="D11" s="8" t="s">
        <v>39</v>
      </c>
      <c r="E11" s="8" t="s">
        <v>22</v>
      </c>
      <c r="F11" s="8" t="s">
        <v>40</v>
      </c>
      <c r="G11" s="8" t="s">
        <v>22</v>
      </c>
      <c r="H11" s="8" t="s">
        <v>35</v>
      </c>
      <c r="I11" s="10" t="s">
        <v>36</v>
      </c>
      <c r="J11" s="10">
        <v>214.65799999999999</v>
      </c>
      <c r="K11" s="10">
        <v>0</v>
      </c>
      <c r="L11" s="10">
        <v>185.05</v>
      </c>
      <c r="M11" s="10">
        <v>29.6</v>
      </c>
      <c r="N11" s="10">
        <v>0</v>
      </c>
      <c r="O11" s="10">
        <v>0</v>
      </c>
      <c r="P11" s="10">
        <v>0</v>
      </c>
      <c r="Q11" s="10">
        <v>0</v>
      </c>
      <c r="R11" s="10">
        <v>22.206</v>
      </c>
      <c r="S11" s="8" t="s">
        <v>41</v>
      </c>
    </row>
    <row r="12" spans="1:19" x14ac:dyDescent="0.25">
      <c r="A12" s="8" t="s">
        <v>42</v>
      </c>
      <c r="B12" s="9" t="s">
        <v>28</v>
      </c>
      <c r="C12" s="8" t="s">
        <v>20</v>
      </c>
      <c r="D12" s="8" t="s">
        <v>43</v>
      </c>
      <c r="E12" s="8" t="s">
        <v>22</v>
      </c>
      <c r="F12" s="8" t="s">
        <v>44</v>
      </c>
      <c r="G12" s="8" t="s">
        <v>22</v>
      </c>
      <c r="H12" s="8" t="s">
        <v>45</v>
      </c>
      <c r="I12" s="10" t="s">
        <v>46</v>
      </c>
      <c r="J12" s="10">
        <v>42.73</v>
      </c>
      <c r="K12" s="10">
        <v>42.73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22</v>
      </c>
    </row>
    <row r="13" spans="1:19" x14ac:dyDescent="0.25">
      <c r="A13" s="8" t="s">
        <v>47</v>
      </c>
      <c r="B13" s="9" t="s">
        <v>28</v>
      </c>
      <c r="C13" s="8" t="s">
        <v>20</v>
      </c>
      <c r="D13" s="8" t="s">
        <v>48</v>
      </c>
      <c r="E13" s="8" t="s">
        <v>22</v>
      </c>
      <c r="F13" s="8" t="s">
        <v>49</v>
      </c>
      <c r="G13" s="8" t="s">
        <v>22</v>
      </c>
      <c r="H13" s="8" t="s">
        <v>45</v>
      </c>
      <c r="I13" s="10" t="s">
        <v>46</v>
      </c>
      <c r="J13" s="10">
        <v>36.85</v>
      </c>
      <c r="K13" s="10">
        <v>36.85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22</v>
      </c>
    </row>
    <row r="14" spans="1:19" x14ac:dyDescent="0.25">
      <c r="A14" s="8" t="s">
        <v>50</v>
      </c>
      <c r="B14" s="9" t="s">
        <v>28</v>
      </c>
      <c r="C14" s="8" t="s">
        <v>20</v>
      </c>
      <c r="D14" s="8" t="s">
        <v>51</v>
      </c>
      <c r="E14" s="8" t="s">
        <v>22</v>
      </c>
      <c r="F14" s="8" t="s">
        <v>52</v>
      </c>
      <c r="G14" s="8" t="s">
        <v>22</v>
      </c>
      <c r="H14" s="8" t="s">
        <v>53</v>
      </c>
      <c r="I14" s="10" t="s">
        <v>54</v>
      </c>
      <c r="J14" s="10">
        <v>1262.2772</v>
      </c>
      <c r="K14" s="10">
        <v>0</v>
      </c>
      <c r="L14" s="10">
        <v>1088.17</v>
      </c>
      <c r="M14" s="10">
        <v>174.1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22</v>
      </c>
    </row>
    <row r="15" spans="1:19" x14ac:dyDescent="0.25">
      <c r="A15" s="8" t="s">
        <v>55</v>
      </c>
      <c r="B15" s="9" t="s">
        <v>28</v>
      </c>
      <c r="C15" s="8" t="s">
        <v>20</v>
      </c>
      <c r="D15" s="8" t="s">
        <v>56</v>
      </c>
      <c r="E15" s="8" t="s">
        <v>22</v>
      </c>
      <c r="F15" s="8" t="s">
        <v>57</v>
      </c>
      <c r="G15" s="8" t="s">
        <v>22</v>
      </c>
      <c r="H15" s="8" t="s">
        <v>58</v>
      </c>
      <c r="I15" s="10" t="s">
        <v>59</v>
      </c>
      <c r="J15" s="10">
        <v>693.29719999999998</v>
      </c>
      <c r="K15" s="10">
        <v>0</v>
      </c>
      <c r="L15" s="10">
        <v>597.66999999999996</v>
      </c>
      <c r="M15" s="10">
        <v>95.62</v>
      </c>
      <c r="N15" s="10">
        <v>0</v>
      </c>
      <c r="O15" s="10">
        <v>0</v>
      </c>
      <c r="P15" s="10">
        <v>0</v>
      </c>
      <c r="Q15" s="10">
        <v>0</v>
      </c>
      <c r="R15" s="10">
        <v>71.720399999999998</v>
      </c>
      <c r="S15" s="8" t="s">
        <v>60</v>
      </c>
    </row>
    <row r="16" spans="1:19" x14ac:dyDescent="0.25">
      <c r="A16" s="8" t="s">
        <v>61</v>
      </c>
      <c r="B16" s="9" t="s">
        <v>28</v>
      </c>
      <c r="C16" s="8" t="s">
        <v>20</v>
      </c>
      <c r="D16" s="8" t="s">
        <v>62</v>
      </c>
      <c r="E16" s="8" t="s">
        <v>22</v>
      </c>
      <c r="F16" s="8" t="s">
        <v>63</v>
      </c>
      <c r="G16" s="8" t="s">
        <v>22</v>
      </c>
      <c r="H16" s="8" t="s">
        <v>64</v>
      </c>
      <c r="I16" s="10" t="s">
        <v>65</v>
      </c>
      <c r="J16" s="10">
        <v>383.72</v>
      </c>
      <c r="K16" s="10">
        <v>383.72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22</v>
      </c>
    </row>
    <row r="17" spans="1:19" x14ac:dyDescent="0.25">
      <c r="A17" s="8" t="s">
        <v>66</v>
      </c>
      <c r="B17" s="9" t="s">
        <v>28</v>
      </c>
      <c r="C17" s="8" t="s">
        <v>20</v>
      </c>
      <c r="D17" s="8" t="s">
        <v>67</v>
      </c>
      <c r="E17" s="8" t="s">
        <v>22</v>
      </c>
      <c r="F17" s="8" t="s">
        <v>68</v>
      </c>
      <c r="G17" s="8" t="s">
        <v>22</v>
      </c>
      <c r="H17" s="8" t="s">
        <v>64</v>
      </c>
      <c r="I17" s="10" t="s">
        <v>65</v>
      </c>
      <c r="J17" s="10">
        <v>497.04840000000002</v>
      </c>
      <c r="K17" s="10">
        <v>0</v>
      </c>
      <c r="L17" s="10">
        <v>428.49</v>
      </c>
      <c r="M17" s="10">
        <v>68.55</v>
      </c>
      <c r="N17" s="10">
        <v>0</v>
      </c>
      <c r="O17" s="10">
        <v>0</v>
      </c>
      <c r="P17" s="10">
        <v>0</v>
      </c>
      <c r="Q17" s="10">
        <v>0</v>
      </c>
      <c r="R17" s="10">
        <v>51.418799999999997</v>
      </c>
      <c r="S17" s="8" t="s">
        <v>69</v>
      </c>
    </row>
    <row r="18" spans="1:19" x14ac:dyDescent="0.25">
      <c r="A18" s="8" t="s">
        <v>70</v>
      </c>
      <c r="B18" s="9" t="s">
        <v>28</v>
      </c>
      <c r="C18" s="8" t="s">
        <v>20</v>
      </c>
      <c r="D18" s="8" t="s">
        <v>71</v>
      </c>
      <c r="E18" s="8" t="s">
        <v>22</v>
      </c>
      <c r="F18" s="8" t="s">
        <v>72</v>
      </c>
      <c r="G18" s="8" t="s">
        <v>22</v>
      </c>
      <c r="H18" s="8" t="s">
        <v>64</v>
      </c>
      <c r="I18" s="10" t="s">
        <v>65</v>
      </c>
      <c r="J18" s="10">
        <v>791.71159999999998</v>
      </c>
      <c r="K18" s="10">
        <v>0</v>
      </c>
      <c r="L18" s="10">
        <v>682.51</v>
      </c>
      <c r="M18" s="10">
        <v>109.2</v>
      </c>
      <c r="N18" s="10">
        <v>0</v>
      </c>
      <c r="O18" s="10">
        <v>0</v>
      </c>
      <c r="P18" s="10">
        <v>0</v>
      </c>
      <c r="Q18" s="10">
        <v>0</v>
      </c>
      <c r="R18" s="10">
        <v>81.901200000000003</v>
      </c>
      <c r="S18" s="8" t="s">
        <v>73</v>
      </c>
    </row>
    <row r="19" spans="1:19" x14ac:dyDescent="0.25">
      <c r="A19" s="8" t="s">
        <v>74</v>
      </c>
      <c r="B19" s="9" t="s">
        <v>28</v>
      </c>
      <c r="C19" s="8" t="s">
        <v>20</v>
      </c>
      <c r="D19" s="8" t="s">
        <v>75</v>
      </c>
      <c r="E19" s="8" t="s">
        <v>22</v>
      </c>
      <c r="F19" s="8" t="s">
        <v>76</v>
      </c>
      <c r="G19" s="8" t="s">
        <v>22</v>
      </c>
      <c r="H19" s="8" t="s">
        <v>64</v>
      </c>
      <c r="I19" s="10" t="s">
        <v>65</v>
      </c>
      <c r="J19" s="10">
        <v>187.0616</v>
      </c>
      <c r="K19" s="10">
        <v>0</v>
      </c>
      <c r="L19" s="10">
        <v>161.26</v>
      </c>
      <c r="M19" s="10">
        <v>25.8</v>
      </c>
      <c r="N19" s="10">
        <v>0</v>
      </c>
      <c r="O19" s="10">
        <v>0</v>
      </c>
      <c r="P19" s="10">
        <v>0</v>
      </c>
      <c r="Q19" s="10">
        <v>0</v>
      </c>
      <c r="R19" s="10">
        <v>19.351199999999999</v>
      </c>
      <c r="S19" s="8" t="s">
        <v>77</v>
      </c>
    </row>
    <row r="20" spans="1:19" x14ac:dyDescent="0.25">
      <c r="A20" s="8" t="s">
        <v>78</v>
      </c>
      <c r="B20" s="9" t="s">
        <v>28</v>
      </c>
      <c r="C20" s="8" t="s">
        <v>20</v>
      </c>
      <c r="D20" s="8" t="s">
        <v>79</v>
      </c>
      <c r="E20" s="8" t="s">
        <v>22</v>
      </c>
      <c r="F20" s="8" t="s">
        <v>80</v>
      </c>
      <c r="G20" s="8" t="s">
        <v>22</v>
      </c>
      <c r="H20" s="8" t="s">
        <v>64</v>
      </c>
      <c r="I20" s="10" t="s">
        <v>65</v>
      </c>
      <c r="J20" s="10">
        <v>112.1024</v>
      </c>
      <c r="K20" s="10">
        <v>0</v>
      </c>
      <c r="L20" s="10">
        <v>96.64</v>
      </c>
      <c r="M20" s="10">
        <v>15.46</v>
      </c>
      <c r="N20" s="10">
        <v>0</v>
      </c>
      <c r="O20" s="10">
        <v>0</v>
      </c>
      <c r="P20" s="10">
        <v>0</v>
      </c>
      <c r="Q20" s="10">
        <v>0</v>
      </c>
      <c r="R20" s="10">
        <v>11.5968</v>
      </c>
      <c r="S20" s="8" t="s">
        <v>81</v>
      </c>
    </row>
    <row r="21" spans="1:19" x14ac:dyDescent="0.25">
      <c r="A21" s="8" t="s">
        <v>82</v>
      </c>
      <c r="B21" s="9" t="s">
        <v>28</v>
      </c>
      <c r="C21" s="8" t="s">
        <v>20</v>
      </c>
      <c r="D21" s="8" t="s">
        <v>83</v>
      </c>
      <c r="E21" s="8" t="s">
        <v>22</v>
      </c>
      <c r="F21" s="8" t="s">
        <v>84</v>
      </c>
      <c r="G21" s="8" t="s">
        <v>22</v>
      </c>
      <c r="H21" s="8" t="s">
        <v>85</v>
      </c>
      <c r="I21" s="10" t="s">
        <v>86</v>
      </c>
      <c r="J21" s="10">
        <v>581.58720000000005</v>
      </c>
      <c r="K21" s="10">
        <v>243.82999999999998</v>
      </c>
      <c r="L21" s="10">
        <v>291.17</v>
      </c>
      <c r="M21" s="10">
        <v>46.58</v>
      </c>
      <c r="N21" s="10">
        <v>0</v>
      </c>
      <c r="O21" s="10">
        <v>0</v>
      </c>
      <c r="P21" s="10">
        <v>0</v>
      </c>
      <c r="Q21" s="10">
        <v>0</v>
      </c>
      <c r="R21" s="10">
        <v>34.940399999999997</v>
      </c>
      <c r="S21" s="8" t="s">
        <v>87</v>
      </c>
    </row>
    <row r="22" spans="1:19" x14ac:dyDescent="0.25">
      <c r="A22" s="8" t="s">
        <v>88</v>
      </c>
      <c r="B22" s="9" t="s">
        <v>28</v>
      </c>
      <c r="C22" s="8" t="s">
        <v>20</v>
      </c>
      <c r="D22" s="8" t="s">
        <v>89</v>
      </c>
      <c r="E22" s="8" t="s">
        <v>22</v>
      </c>
      <c r="F22" s="8" t="s">
        <v>90</v>
      </c>
      <c r="G22" s="8" t="s">
        <v>22</v>
      </c>
      <c r="H22" s="8" t="s">
        <v>91</v>
      </c>
      <c r="I22" s="10" t="s">
        <v>92</v>
      </c>
      <c r="J22" s="10">
        <v>964.69</v>
      </c>
      <c r="K22" s="10">
        <v>964.69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22</v>
      </c>
    </row>
    <row r="23" spans="1:19" x14ac:dyDescent="0.25">
      <c r="A23" s="8" t="s">
        <v>93</v>
      </c>
      <c r="B23" s="9" t="s">
        <v>28</v>
      </c>
      <c r="C23" s="8" t="s">
        <v>20</v>
      </c>
      <c r="D23" s="8" t="s">
        <v>94</v>
      </c>
      <c r="E23" s="8" t="s">
        <v>22</v>
      </c>
      <c r="F23" s="8" t="s">
        <v>95</v>
      </c>
      <c r="G23" s="8" t="s">
        <v>22</v>
      </c>
      <c r="H23" s="8" t="s">
        <v>96</v>
      </c>
      <c r="I23" s="10" t="s">
        <v>97</v>
      </c>
      <c r="J23" s="10">
        <v>470.97199999999998</v>
      </c>
      <c r="K23" s="10">
        <v>352.71000000000004</v>
      </c>
      <c r="L23" s="10">
        <v>101.95</v>
      </c>
      <c r="M23" s="10">
        <v>16.309999999999999</v>
      </c>
      <c r="N23" s="10">
        <v>0</v>
      </c>
      <c r="O23" s="10">
        <v>0</v>
      </c>
      <c r="P23" s="10">
        <v>0</v>
      </c>
      <c r="Q23" s="10">
        <v>0</v>
      </c>
      <c r="R23" s="10">
        <v>12.234</v>
      </c>
      <c r="S23" s="8" t="s">
        <v>98</v>
      </c>
    </row>
    <row r="24" spans="1:19" x14ac:dyDescent="0.25">
      <c r="A24" s="8" t="s">
        <v>99</v>
      </c>
      <c r="B24" s="9" t="s">
        <v>28</v>
      </c>
      <c r="C24" s="8" t="s">
        <v>20</v>
      </c>
      <c r="D24" s="8" t="s">
        <v>100</v>
      </c>
      <c r="E24" s="8" t="s">
        <v>22</v>
      </c>
      <c r="F24" s="8" t="s">
        <v>101</v>
      </c>
      <c r="G24" s="8" t="s">
        <v>22</v>
      </c>
      <c r="H24" s="8" t="s">
        <v>102</v>
      </c>
      <c r="I24" s="10" t="s">
        <v>103</v>
      </c>
      <c r="J24" s="10">
        <v>698.37</v>
      </c>
      <c r="K24" s="10">
        <v>698.37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22</v>
      </c>
    </row>
    <row r="25" spans="1:19" x14ac:dyDescent="0.25">
      <c r="A25" s="8" t="s">
        <v>104</v>
      </c>
      <c r="B25" s="9" t="s">
        <v>28</v>
      </c>
      <c r="C25" s="8" t="s">
        <v>20</v>
      </c>
      <c r="D25" s="8" t="s">
        <v>105</v>
      </c>
      <c r="E25" s="8" t="s">
        <v>22</v>
      </c>
      <c r="F25" s="8" t="s">
        <v>106</v>
      </c>
      <c r="G25" s="8" t="s">
        <v>22</v>
      </c>
      <c r="H25" s="8" t="s">
        <v>107</v>
      </c>
      <c r="I25" s="10" t="s">
        <v>108</v>
      </c>
      <c r="J25" s="10">
        <v>2317.77</v>
      </c>
      <c r="K25" s="10">
        <v>2317.77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22</v>
      </c>
    </row>
    <row r="26" spans="1:19" x14ac:dyDescent="0.25">
      <c r="A26" s="8" t="s">
        <v>109</v>
      </c>
      <c r="B26" s="9" t="s">
        <v>28</v>
      </c>
      <c r="C26" s="8" t="s">
        <v>20</v>
      </c>
      <c r="D26" s="8" t="s">
        <v>110</v>
      </c>
      <c r="E26" s="8" t="s">
        <v>22</v>
      </c>
      <c r="F26" s="8" t="s">
        <v>111</v>
      </c>
      <c r="G26" s="8" t="s">
        <v>22</v>
      </c>
      <c r="H26" s="8" t="s">
        <v>112</v>
      </c>
      <c r="I26" s="10" t="s">
        <v>113</v>
      </c>
      <c r="J26" s="10">
        <v>374.40616</v>
      </c>
      <c r="K26" s="10">
        <v>141.12900000000002</v>
      </c>
      <c r="L26" s="10">
        <v>201.101</v>
      </c>
      <c r="M26" s="10">
        <v>32.17</v>
      </c>
      <c r="N26" s="10">
        <v>0</v>
      </c>
      <c r="O26" s="10">
        <v>0</v>
      </c>
      <c r="P26" s="10">
        <v>0</v>
      </c>
      <c r="Q26" s="10">
        <v>0</v>
      </c>
      <c r="R26" s="10">
        <v>24.13212</v>
      </c>
      <c r="S26" s="8" t="s">
        <v>114</v>
      </c>
    </row>
    <row r="27" spans="1:19" x14ac:dyDescent="0.25">
      <c r="A27" s="8" t="s">
        <v>115</v>
      </c>
      <c r="B27" s="9" t="s">
        <v>28</v>
      </c>
      <c r="C27" s="8" t="s">
        <v>20</v>
      </c>
      <c r="D27" s="8" t="s">
        <v>116</v>
      </c>
      <c r="E27" s="8" t="s">
        <v>22</v>
      </c>
      <c r="F27" s="8" t="s">
        <v>117</v>
      </c>
      <c r="G27" s="8" t="s">
        <v>22</v>
      </c>
      <c r="H27" s="8" t="s">
        <v>118</v>
      </c>
      <c r="I27" s="10" t="s">
        <v>119</v>
      </c>
      <c r="J27" s="10">
        <v>2331.3296</v>
      </c>
      <c r="K27" s="10">
        <v>1780.5500000000002</v>
      </c>
      <c r="L27" s="10">
        <v>474.81</v>
      </c>
      <c r="M27" s="10">
        <v>75.959999999999994</v>
      </c>
      <c r="N27" s="10">
        <v>0</v>
      </c>
      <c r="O27" s="10">
        <v>0</v>
      </c>
      <c r="P27" s="10">
        <v>0</v>
      </c>
      <c r="Q27" s="10">
        <v>0</v>
      </c>
      <c r="R27" s="10">
        <v>56.977200000000003</v>
      </c>
      <c r="S27" s="8" t="s">
        <v>120</v>
      </c>
    </row>
    <row r="28" spans="1:19" x14ac:dyDescent="0.25">
      <c r="A28" s="8" t="s">
        <v>121</v>
      </c>
      <c r="B28" s="9" t="s">
        <v>28</v>
      </c>
      <c r="C28" s="8" t="s">
        <v>20</v>
      </c>
      <c r="D28" s="8" t="s">
        <v>122</v>
      </c>
      <c r="E28" s="8" t="s">
        <v>22</v>
      </c>
      <c r="F28" s="8" t="s">
        <v>123</v>
      </c>
      <c r="G28" s="8" t="s">
        <v>22</v>
      </c>
      <c r="H28" s="8" t="s">
        <v>124</v>
      </c>
      <c r="I28" s="10" t="s">
        <v>125</v>
      </c>
      <c r="J28" s="10">
        <v>75</v>
      </c>
      <c r="K28" s="10">
        <v>75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22</v>
      </c>
    </row>
    <row r="29" spans="1:19" x14ac:dyDescent="0.25">
      <c r="A29" s="8" t="s">
        <v>126</v>
      </c>
      <c r="B29" s="9" t="s">
        <v>28</v>
      </c>
      <c r="C29" s="8" t="s">
        <v>20</v>
      </c>
      <c r="D29" s="8" t="s">
        <v>127</v>
      </c>
      <c r="E29" s="8" t="s">
        <v>22</v>
      </c>
      <c r="F29" s="8" t="s">
        <v>128</v>
      </c>
      <c r="G29" s="8" t="s">
        <v>22</v>
      </c>
      <c r="H29" s="8" t="s">
        <v>58</v>
      </c>
      <c r="I29" s="10" t="s">
        <v>59</v>
      </c>
      <c r="J29" s="10">
        <v>1178.212</v>
      </c>
      <c r="K29" s="10">
        <v>0</v>
      </c>
      <c r="L29" s="10">
        <v>1015.7</v>
      </c>
      <c r="M29" s="10">
        <v>162.51</v>
      </c>
      <c r="N29" s="10">
        <v>0</v>
      </c>
      <c r="O29" s="10">
        <v>0</v>
      </c>
      <c r="P29" s="10">
        <v>0</v>
      </c>
      <c r="Q29" s="10">
        <v>0</v>
      </c>
      <c r="R29" s="10">
        <v>121.884</v>
      </c>
      <c r="S29" s="8" t="s">
        <v>129</v>
      </c>
    </row>
    <row r="30" spans="1:19" x14ac:dyDescent="0.25">
      <c r="A30" s="8" t="s">
        <v>130</v>
      </c>
      <c r="B30" s="9" t="s">
        <v>131</v>
      </c>
      <c r="C30" s="8" t="s">
        <v>20</v>
      </c>
      <c r="D30" s="8" t="s">
        <v>132</v>
      </c>
      <c r="E30" s="8" t="s">
        <v>22</v>
      </c>
      <c r="F30" s="8" t="s">
        <v>133</v>
      </c>
      <c r="G30" s="8" t="s">
        <v>22</v>
      </c>
      <c r="H30" s="8" t="s">
        <v>134</v>
      </c>
      <c r="I30" s="10" t="s">
        <v>135</v>
      </c>
      <c r="J30" s="10">
        <v>1525.83</v>
      </c>
      <c r="K30" s="10">
        <v>1525.83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22</v>
      </c>
    </row>
    <row r="31" spans="1:19" x14ac:dyDescent="0.25">
      <c r="A31" s="8" t="s">
        <v>136</v>
      </c>
      <c r="B31" s="9" t="s">
        <v>131</v>
      </c>
      <c r="C31" s="8" t="s">
        <v>20</v>
      </c>
      <c r="D31" s="8" t="s">
        <v>137</v>
      </c>
      <c r="E31" s="8" t="s">
        <v>22</v>
      </c>
      <c r="F31" s="8" t="s">
        <v>138</v>
      </c>
      <c r="G31" s="8" t="s">
        <v>22</v>
      </c>
      <c r="H31" s="8" t="s">
        <v>134</v>
      </c>
      <c r="I31" s="10" t="s">
        <v>135</v>
      </c>
      <c r="J31" s="10">
        <v>553.23</v>
      </c>
      <c r="K31" s="10">
        <v>553.23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22</v>
      </c>
    </row>
    <row r="32" spans="1:19" x14ac:dyDescent="0.25">
      <c r="A32" s="8" t="s">
        <v>139</v>
      </c>
      <c r="B32" s="9" t="s">
        <v>131</v>
      </c>
      <c r="C32" s="8" t="s">
        <v>20</v>
      </c>
      <c r="D32" s="8" t="s">
        <v>140</v>
      </c>
      <c r="E32" s="8" t="s">
        <v>22</v>
      </c>
      <c r="F32" s="8" t="s">
        <v>141</v>
      </c>
      <c r="G32" s="8" t="s">
        <v>22</v>
      </c>
      <c r="H32" s="8" t="s">
        <v>142</v>
      </c>
      <c r="I32" s="10" t="s">
        <v>143</v>
      </c>
      <c r="J32" s="10">
        <v>143.88640000000001</v>
      </c>
      <c r="K32" s="10">
        <v>0</v>
      </c>
      <c r="L32" s="10">
        <v>124.04</v>
      </c>
      <c r="M32" s="10">
        <v>19.84</v>
      </c>
      <c r="N32" s="10">
        <v>0</v>
      </c>
      <c r="O32" s="10">
        <v>0</v>
      </c>
      <c r="P32" s="10">
        <v>0</v>
      </c>
      <c r="Q32" s="10">
        <v>0</v>
      </c>
      <c r="R32" s="10">
        <v>19.850000000000001</v>
      </c>
      <c r="S32" s="8" t="s">
        <v>144</v>
      </c>
    </row>
    <row r="33" spans="1:19" x14ac:dyDescent="0.25">
      <c r="A33" s="8" t="s">
        <v>145</v>
      </c>
      <c r="B33" s="9" t="s">
        <v>131</v>
      </c>
      <c r="C33" s="8" t="s">
        <v>20</v>
      </c>
      <c r="D33" s="8" t="s">
        <v>146</v>
      </c>
      <c r="E33" s="8" t="s">
        <v>22</v>
      </c>
      <c r="F33" s="8" t="s">
        <v>147</v>
      </c>
      <c r="G33" s="8" t="s">
        <v>22</v>
      </c>
      <c r="H33" s="8" t="s">
        <v>134</v>
      </c>
      <c r="I33" s="10" t="s">
        <v>135</v>
      </c>
      <c r="J33" s="10">
        <v>1974.56</v>
      </c>
      <c r="K33" s="10">
        <v>1974.56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22</v>
      </c>
    </row>
    <row r="34" spans="1:19" x14ac:dyDescent="0.25">
      <c r="A34" s="8" t="s">
        <v>148</v>
      </c>
      <c r="B34" s="9" t="s">
        <v>149</v>
      </c>
      <c r="C34" s="8" t="s">
        <v>20</v>
      </c>
      <c r="D34" s="8" t="s">
        <v>150</v>
      </c>
      <c r="E34" s="8" t="s">
        <v>22</v>
      </c>
      <c r="F34" s="8" t="s">
        <v>151</v>
      </c>
      <c r="G34" s="8" t="s">
        <v>22</v>
      </c>
      <c r="H34" s="8" t="s">
        <v>152</v>
      </c>
      <c r="I34" s="10" t="s">
        <v>153</v>
      </c>
      <c r="J34" s="10">
        <v>368.95</v>
      </c>
      <c r="K34" s="10">
        <v>368.95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22</v>
      </c>
    </row>
    <row r="35" spans="1:19" x14ac:dyDescent="0.25">
      <c r="A35" s="8" t="s">
        <v>154</v>
      </c>
      <c r="B35" s="9" t="s">
        <v>149</v>
      </c>
      <c r="C35" s="8" t="s">
        <v>20</v>
      </c>
      <c r="D35" s="8" t="s">
        <v>155</v>
      </c>
      <c r="E35" s="8" t="s">
        <v>22</v>
      </c>
      <c r="F35" s="8" t="s">
        <v>156</v>
      </c>
      <c r="G35" s="8" t="s">
        <v>22</v>
      </c>
      <c r="H35" s="8" t="s">
        <v>157</v>
      </c>
      <c r="I35" s="10" t="s">
        <v>158</v>
      </c>
      <c r="J35" s="10">
        <v>1019.5824</v>
      </c>
      <c r="K35" s="10">
        <v>300.51</v>
      </c>
      <c r="L35" s="10">
        <v>619.89</v>
      </c>
      <c r="M35" s="10">
        <v>99.18</v>
      </c>
      <c r="N35" s="10">
        <v>0</v>
      </c>
      <c r="O35" s="10">
        <v>0</v>
      </c>
      <c r="P35" s="10">
        <v>0</v>
      </c>
      <c r="Q35" s="10">
        <v>0</v>
      </c>
      <c r="R35" s="10">
        <v>74.386799999999994</v>
      </c>
      <c r="S35" s="8" t="s">
        <v>159</v>
      </c>
    </row>
    <row r="36" spans="1:19" x14ac:dyDescent="0.25">
      <c r="A36" s="8" t="s">
        <v>160</v>
      </c>
      <c r="B36" s="9" t="s">
        <v>149</v>
      </c>
      <c r="C36" s="8" t="s">
        <v>20</v>
      </c>
      <c r="D36" s="8" t="s">
        <v>161</v>
      </c>
      <c r="E36" s="8" t="s">
        <v>22</v>
      </c>
      <c r="F36" s="8" t="s">
        <v>162</v>
      </c>
      <c r="G36" s="8" t="s">
        <v>22</v>
      </c>
      <c r="H36" s="8" t="s">
        <v>163</v>
      </c>
      <c r="I36" s="10" t="s">
        <v>164</v>
      </c>
      <c r="J36" s="10">
        <v>500.08760000000001</v>
      </c>
      <c r="K36" s="10">
        <v>0</v>
      </c>
      <c r="L36" s="10">
        <v>431.11</v>
      </c>
      <c r="M36" s="10">
        <v>68.97</v>
      </c>
      <c r="N36" s="10">
        <v>0</v>
      </c>
      <c r="O36" s="10">
        <v>0</v>
      </c>
      <c r="P36" s="10">
        <v>0</v>
      </c>
      <c r="Q36" s="10">
        <v>0</v>
      </c>
      <c r="R36" s="10">
        <v>51.733199999999997</v>
      </c>
      <c r="S36" s="8" t="s">
        <v>165</v>
      </c>
    </row>
    <row r="37" spans="1:19" x14ac:dyDescent="0.25">
      <c r="A37" s="8" t="s">
        <v>166</v>
      </c>
      <c r="B37" s="9" t="s">
        <v>149</v>
      </c>
      <c r="C37" s="8" t="s">
        <v>20</v>
      </c>
      <c r="D37" s="8" t="s">
        <v>167</v>
      </c>
      <c r="E37" s="8" t="s">
        <v>22</v>
      </c>
      <c r="F37" s="8" t="s">
        <v>168</v>
      </c>
      <c r="G37" s="8" t="s">
        <v>22</v>
      </c>
      <c r="H37" s="8" t="s">
        <v>112</v>
      </c>
      <c r="I37" s="10" t="s">
        <v>113</v>
      </c>
      <c r="J37" s="10">
        <v>1537.54</v>
      </c>
      <c r="K37" s="10">
        <v>1537.54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22</v>
      </c>
    </row>
    <row r="38" spans="1:19" x14ac:dyDescent="0.25">
      <c r="A38" s="8" t="s">
        <v>169</v>
      </c>
      <c r="B38" s="9" t="s">
        <v>149</v>
      </c>
      <c r="C38" s="8" t="s">
        <v>20</v>
      </c>
      <c r="D38" s="8" t="s">
        <v>170</v>
      </c>
      <c r="E38" s="8" t="s">
        <v>22</v>
      </c>
      <c r="F38" s="8" t="s">
        <v>171</v>
      </c>
      <c r="G38" s="8" t="s">
        <v>22</v>
      </c>
      <c r="H38" s="8" t="s">
        <v>112</v>
      </c>
      <c r="I38" s="10" t="s">
        <v>113</v>
      </c>
      <c r="J38" s="10">
        <v>516.55399999999997</v>
      </c>
      <c r="K38" s="10">
        <v>197.96000000000004</v>
      </c>
      <c r="L38" s="10">
        <v>274.64999999999998</v>
      </c>
      <c r="M38" s="10">
        <v>43.94</v>
      </c>
      <c r="N38" s="10">
        <v>0</v>
      </c>
      <c r="O38" s="10">
        <v>0</v>
      </c>
      <c r="P38" s="10">
        <v>0</v>
      </c>
      <c r="Q38" s="10">
        <v>0</v>
      </c>
      <c r="R38" s="10">
        <v>32.957999999999998</v>
      </c>
      <c r="S38" s="8" t="s">
        <v>172</v>
      </c>
    </row>
    <row r="39" spans="1:19" x14ac:dyDescent="0.25">
      <c r="A39" s="8" t="s">
        <v>173</v>
      </c>
      <c r="B39" s="9" t="s">
        <v>149</v>
      </c>
      <c r="C39" s="8" t="s">
        <v>20</v>
      </c>
      <c r="D39" s="8" t="s">
        <v>174</v>
      </c>
      <c r="E39" s="8" t="s">
        <v>22</v>
      </c>
      <c r="F39" s="8" t="s">
        <v>175</v>
      </c>
      <c r="G39" s="8" t="s">
        <v>22</v>
      </c>
      <c r="H39" s="8" t="s">
        <v>176</v>
      </c>
      <c r="I39" s="10" t="s">
        <v>177</v>
      </c>
      <c r="J39" s="10">
        <v>1956.96</v>
      </c>
      <c r="K39" s="10">
        <v>1956.96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22</v>
      </c>
    </row>
    <row r="40" spans="1:19" x14ac:dyDescent="0.25">
      <c r="A40" s="8" t="s">
        <v>178</v>
      </c>
      <c r="B40" s="9" t="s">
        <v>149</v>
      </c>
      <c r="C40" s="8" t="s">
        <v>20</v>
      </c>
      <c r="D40" s="8" t="s">
        <v>179</v>
      </c>
      <c r="E40" s="8" t="s">
        <v>22</v>
      </c>
      <c r="F40" s="8" t="s">
        <v>180</v>
      </c>
      <c r="G40" s="8" t="s">
        <v>22</v>
      </c>
      <c r="H40" s="8" t="s">
        <v>181</v>
      </c>
      <c r="I40" s="10" t="s">
        <v>182</v>
      </c>
      <c r="J40" s="10">
        <v>1030.4172000000001</v>
      </c>
      <c r="K40" s="10">
        <v>974.25</v>
      </c>
      <c r="L40" s="10">
        <v>48.42</v>
      </c>
      <c r="M40" s="10">
        <v>7.74</v>
      </c>
      <c r="N40" s="10">
        <v>0</v>
      </c>
      <c r="O40" s="10">
        <v>0</v>
      </c>
      <c r="P40" s="10">
        <v>0</v>
      </c>
      <c r="Q40" s="10">
        <v>0</v>
      </c>
      <c r="R40" s="10">
        <v>5.8103999999999996</v>
      </c>
      <c r="S40" s="8" t="s">
        <v>183</v>
      </c>
    </row>
    <row r="41" spans="1:19" x14ac:dyDescent="0.25">
      <c r="A41" s="8" t="s">
        <v>184</v>
      </c>
      <c r="B41" s="9" t="s">
        <v>149</v>
      </c>
      <c r="C41" s="8" t="s">
        <v>20</v>
      </c>
      <c r="D41" s="8" t="s">
        <v>185</v>
      </c>
      <c r="E41" s="8" t="s">
        <v>22</v>
      </c>
      <c r="F41" s="8" t="s">
        <v>186</v>
      </c>
      <c r="G41" s="8" t="s">
        <v>22</v>
      </c>
      <c r="H41" s="8" t="s">
        <v>181</v>
      </c>
      <c r="I41" s="10" t="s">
        <v>182</v>
      </c>
      <c r="J41" s="10">
        <v>403.30239999999998</v>
      </c>
      <c r="K41" s="10">
        <v>156.06</v>
      </c>
      <c r="L41" s="10">
        <v>213.14</v>
      </c>
      <c r="M41" s="10">
        <v>34.1</v>
      </c>
      <c r="N41" s="10">
        <v>0</v>
      </c>
      <c r="O41" s="10">
        <v>0</v>
      </c>
      <c r="P41" s="10">
        <v>0</v>
      </c>
      <c r="Q41" s="10">
        <v>0</v>
      </c>
      <c r="R41" s="10">
        <v>25.576799999999999</v>
      </c>
      <c r="S41" s="8" t="s">
        <v>187</v>
      </c>
    </row>
    <row r="42" spans="1:19" x14ac:dyDescent="0.25">
      <c r="A42" s="8" t="s">
        <v>188</v>
      </c>
      <c r="B42" s="9" t="s">
        <v>149</v>
      </c>
      <c r="C42" s="8" t="s">
        <v>20</v>
      </c>
      <c r="D42" s="8" t="s">
        <v>189</v>
      </c>
      <c r="E42" s="8" t="s">
        <v>22</v>
      </c>
      <c r="F42" s="8" t="s">
        <v>190</v>
      </c>
      <c r="G42" s="8" t="s">
        <v>22</v>
      </c>
      <c r="H42" s="8" t="s">
        <v>191</v>
      </c>
      <c r="I42" s="10" t="s">
        <v>192</v>
      </c>
      <c r="J42" s="10">
        <v>105.27</v>
      </c>
      <c r="K42" s="10">
        <v>0</v>
      </c>
      <c r="L42" s="10">
        <v>90.75</v>
      </c>
      <c r="M42" s="10">
        <v>14.52</v>
      </c>
      <c r="N42" s="10">
        <v>0</v>
      </c>
      <c r="O42" s="10">
        <v>0</v>
      </c>
      <c r="P42" s="10">
        <v>0</v>
      </c>
      <c r="Q42" s="10">
        <v>0</v>
      </c>
      <c r="R42" s="10">
        <v>10.89</v>
      </c>
      <c r="S42" s="8" t="s">
        <v>193</v>
      </c>
    </row>
    <row r="43" spans="1:19" x14ac:dyDescent="0.25">
      <c r="A43" s="8" t="s">
        <v>194</v>
      </c>
      <c r="B43" s="9" t="s">
        <v>149</v>
      </c>
      <c r="C43" s="8" t="s">
        <v>20</v>
      </c>
      <c r="D43" s="8" t="s">
        <v>195</v>
      </c>
      <c r="E43" s="8" t="s">
        <v>22</v>
      </c>
      <c r="F43" s="8" t="s">
        <v>196</v>
      </c>
      <c r="G43" s="8" t="s">
        <v>22</v>
      </c>
      <c r="H43" s="8" t="s">
        <v>197</v>
      </c>
      <c r="I43" s="10" t="s">
        <v>198</v>
      </c>
      <c r="J43" s="10">
        <v>192.73439999999999</v>
      </c>
      <c r="K43" s="10">
        <v>41.25</v>
      </c>
      <c r="L43" s="10">
        <v>130.59</v>
      </c>
      <c r="M43" s="10">
        <v>20.89</v>
      </c>
      <c r="N43" s="10">
        <v>0</v>
      </c>
      <c r="O43" s="10">
        <v>0</v>
      </c>
      <c r="P43" s="10">
        <v>0</v>
      </c>
      <c r="Q43" s="10">
        <v>0</v>
      </c>
      <c r="R43" s="10">
        <v>15.6708</v>
      </c>
      <c r="S43" s="8" t="s">
        <v>199</v>
      </c>
    </row>
    <row r="44" spans="1:19" x14ac:dyDescent="0.25">
      <c r="A44" s="8" t="s">
        <v>200</v>
      </c>
      <c r="B44" s="9" t="s">
        <v>149</v>
      </c>
      <c r="C44" s="8" t="s">
        <v>20</v>
      </c>
      <c r="D44" s="8" t="s">
        <v>201</v>
      </c>
      <c r="E44" s="8" t="s">
        <v>22</v>
      </c>
      <c r="F44" s="8" t="s">
        <v>202</v>
      </c>
      <c r="G44" s="8" t="s">
        <v>22</v>
      </c>
      <c r="H44" s="8" t="s">
        <v>203</v>
      </c>
      <c r="I44" s="10" t="s">
        <v>204</v>
      </c>
      <c r="J44" s="10">
        <v>3122.65</v>
      </c>
      <c r="K44" s="10">
        <v>3122.65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22</v>
      </c>
    </row>
    <row r="45" spans="1:19" x14ac:dyDescent="0.25">
      <c r="A45" s="8" t="s">
        <v>205</v>
      </c>
      <c r="B45" s="9" t="s">
        <v>149</v>
      </c>
      <c r="C45" s="8" t="s">
        <v>20</v>
      </c>
      <c r="D45" s="8" t="s">
        <v>206</v>
      </c>
      <c r="E45" s="8" t="s">
        <v>22</v>
      </c>
      <c r="F45" s="8" t="s">
        <v>207</v>
      </c>
      <c r="G45" s="8" t="s">
        <v>22</v>
      </c>
      <c r="H45" s="8" t="s">
        <v>118</v>
      </c>
      <c r="I45" s="10" t="s">
        <v>119</v>
      </c>
      <c r="J45" s="10">
        <v>917.29079999999999</v>
      </c>
      <c r="K45" s="10">
        <v>51.490000000000009</v>
      </c>
      <c r="L45" s="10">
        <v>746.38</v>
      </c>
      <c r="M45" s="10">
        <v>119.42</v>
      </c>
      <c r="N45" s="10">
        <v>0</v>
      </c>
      <c r="O45" s="10">
        <v>0</v>
      </c>
      <c r="P45" s="10">
        <v>0</v>
      </c>
      <c r="Q45" s="10">
        <v>0</v>
      </c>
      <c r="R45" s="10">
        <v>89.565600000000003</v>
      </c>
      <c r="S45" s="8" t="s">
        <v>208</v>
      </c>
    </row>
    <row r="46" spans="1:19" x14ac:dyDescent="0.25">
      <c r="A46" s="8" t="s">
        <v>209</v>
      </c>
      <c r="B46" s="9" t="s">
        <v>149</v>
      </c>
      <c r="C46" s="8" t="s">
        <v>20</v>
      </c>
      <c r="D46" s="8" t="s">
        <v>210</v>
      </c>
      <c r="E46" s="8" t="s">
        <v>22</v>
      </c>
      <c r="F46" s="8" t="s">
        <v>211</v>
      </c>
      <c r="G46" s="8" t="s">
        <v>22</v>
      </c>
      <c r="H46" s="8" t="s">
        <v>118</v>
      </c>
      <c r="I46" s="10" t="s">
        <v>119</v>
      </c>
      <c r="J46" s="10">
        <v>8520.1632000000009</v>
      </c>
      <c r="K46" s="10">
        <v>8109.7899999999991</v>
      </c>
      <c r="L46" s="10">
        <v>353.77</v>
      </c>
      <c r="M46" s="10">
        <v>56.6</v>
      </c>
      <c r="N46" s="10">
        <v>0</v>
      </c>
      <c r="O46" s="10">
        <v>0</v>
      </c>
      <c r="P46" s="10">
        <v>0</v>
      </c>
      <c r="Q46" s="10">
        <v>0</v>
      </c>
      <c r="R46" s="10">
        <v>42.452399999999997</v>
      </c>
      <c r="S46" s="8" t="s">
        <v>212</v>
      </c>
    </row>
    <row r="47" spans="1:19" x14ac:dyDescent="0.25">
      <c r="A47" s="8" t="s">
        <v>213</v>
      </c>
      <c r="B47" s="9" t="s">
        <v>149</v>
      </c>
      <c r="C47" s="8" t="s">
        <v>20</v>
      </c>
      <c r="D47" s="8" t="s">
        <v>214</v>
      </c>
      <c r="E47" s="8" t="s">
        <v>22</v>
      </c>
      <c r="F47" s="8" t="s">
        <v>215</v>
      </c>
      <c r="G47" s="8" t="s">
        <v>22</v>
      </c>
      <c r="H47" s="8" t="s">
        <v>216</v>
      </c>
      <c r="I47" s="10" t="s">
        <v>217</v>
      </c>
      <c r="J47" s="10">
        <v>5687.6711999999998</v>
      </c>
      <c r="K47" s="10">
        <v>5522</v>
      </c>
      <c r="L47" s="10">
        <v>142.82</v>
      </c>
      <c r="M47" s="10">
        <v>22.85</v>
      </c>
      <c r="N47" s="10">
        <v>0</v>
      </c>
      <c r="O47" s="10">
        <v>0</v>
      </c>
      <c r="P47" s="10">
        <v>0</v>
      </c>
      <c r="Q47" s="10">
        <v>0</v>
      </c>
      <c r="R47" s="10">
        <v>17.138400000000001</v>
      </c>
      <c r="S47" s="8" t="s">
        <v>218</v>
      </c>
    </row>
    <row r="48" spans="1:19" x14ac:dyDescent="0.25">
      <c r="A48" s="8" t="s">
        <v>219</v>
      </c>
      <c r="B48" s="9" t="s">
        <v>220</v>
      </c>
      <c r="C48" s="8" t="s">
        <v>20</v>
      </c>
      <c r="D48" s="8" t="s">
        <v>221</v>
      </c>
      <c r="E48" s="8" t="s">
        <v>22</v>
      </c>
      <c r="F48" s="8" t="s">
        <v>222</v>
      </c>
      <c r="G48" s="8" t="s">
        <v>22</v>
      </c>
      <c r="H48" s="8" t="s">
        <v>223</v>
      </c>
      <c r="I48" s="10" t="s">
        <v>224</v>
      </c>
      <c r="J48" s="10">
        <v>202.0488</v>
      </c>
      <c r="K48" s="10">
        <v>0</v>
      </c>
      <c r="L48" s="10">
        <v>174.18</v>
      </c>
      <c r="M48" s="10">
        <v>27.86</v>
      </c>
      <c r="N48" s="10">
        <v>0</v>
      </c>
      <c r="O48" s="10">
        <v>0</v>
      </c>
      <c r="P48" s="10">
        <v>0</v>
      </c>
      <c r="Q48" s="10">
        <v>0</v>
      </c>
      <c r="R48" s="10">
        <v>20.901599999999998</v>
      </c>
      <c r="S48" s="8" t="s">
        <v>225</v>
      </c>
    </row>
    <row r="49" spans="1:19" x14ac:dyDescent="0.25">
      <c r="A49" s="8" t="s">
        <v>226</v>
      </c>
      <c r="B49" s="9" t="s">
        <v>220</v>
      </c>
      <c r="C49" s="8" t="s">
        <v>20</v>
      </c>
      <c r="D49" s="8" t="s">
        <v>227</v>
      </c>
      <c r="E49" s="8" t="s">
        <v>22</v>
      </c>
      <c r="F49" s="8" t="s">
        <v>228</v>
      </c>
      <c r="G49" s="8" t="s">
        <v>22</v>
      </c>
      <c r="H49" s="8" t="s">
        <v>223</v>
      </c>
      <c r="I49" s="10" t="s">
        <v>224</v>
      </c>
      <c r="J49" s="10">
        <v>671.97640000000001</v>
      </c>
      <c r="K49" s="10">
        <v>0</v>
      </c>
      <c r="L49" s="10">
        <v>579.29</v>
      </c>
      <c r="M49" s="10">
        <v>92.68</v>
      </c>
      <c r="N49" s="10">
        <v>0</v>
      </c>
      <c r="O49" s="10">
        <v>0</v>
      </c>
      <c r="P49" s="10">
        <v>0</v>
      </c>
      <c r="Q49" s="10">
        <v>0</v>
      </c>
      <c r="R49" s="10">
        <v>69.514799999999994</v>
      </c>
      <c r="S49" s="8" t="s">
        <v>229</v>
      </c>
    </row>
    <row r="50" spans="1:19" x14ac:dyDescent="0.25">
      <c r="A50" s="8" t="s">
        <v>230</v>
      </c>
      <c r="B50" s="9" t="s">
        <v>220</v>
      </c>
      <c r="C50" s="8" t="s">
        <v>20</v>
      </c>
      <c r="D50" s="8" t="s">
        <v>231</v>
      </c>
      <c r="E50" s="8" t="s">
        <v>22</v>
      </c>
      <c r="F50" s="8" t="s">
        <v>232</v>
      </c>
      <c r="G50" s="8" t="s">
        <v>22</v>
      </c>
      <c r="H50" s="8" t="s">
        <v>223</v>
      </c>
      <c r="I50" s="10" t="s">
        <v>224</v>
      </c>
      <c r="J50" s="10">
        <v>4259.1531999999997</v>
      </c>
      <c r="K50" s="10">
        <v>1089.4299999999998</v>
      </c>
      <c r="L50" s="10">
        <v>2732.52</v>
      </c>
      <c r="M50" s="10">
        <v>437.2</v>
      </c>
      <c r="N50" s="10">
        <v>0</v>
      </c>
      <c r="O50" s="10">
        <v>0</v>
      </c>
      <c r="P50" s="10">
        <v>0</v>
      </c>
      <c r="Q50" s="10">
        <v>0</v>
      </c>
      <c r="R50" s="10">
        <v>327.9024</v>
      </c>
      <c r="S50" s="8" t="s">
        <v>233</v>
      </c>
    </row>
    <row r="51" spans="1:19" x14ac:dyDescent="0.25">
      <c r="A51" s="8" t="s">
        <v>234</v>
      </c>
      <c r="B51" s="9" t="s">
        <v>220</v>
      </c>
      <c r="C51" s="8" t="s">
        <v>20</v>
      </c>
      <c r="D51" s="8" t="s">
        <v>235</v>
      </c>
      <c r="E51" s="8" t="s">
        <v>22</v>
      </c>
      <c r="F51" s="8" t="s">
        <v>236</v>
      </c>
      <c r="G51" s="8" t="s">
        <v>22</v>
      </c>
      <c r="H51" s="8" t="s">
        <v>223</v>
      </c>
      <c r="I51" s="10" t="s">
        <v>224</v>
      </c>
      <c r="J51" s="10">
        <v>2065.2523999999999</v>
      </c>
      <c r="K51" s="10">
        <v>0</v>
      </c>
      <c r="L51" s="10">
        <v>1780.39</v>
      </c>
      <c r="M51" s="10">
        <v>284.86</v>
      </c>
      <c r="N51" s="10">
        <v>0</v>
      </c>
      <c r="O51" s="10">
        <v>0</v>
      </c>
      <c r="P51" s="10">
        <v>0</v>
      </c>
      <c r="Q51" s="10">
        <v>0</v>
      </c>
      <c r="R51" s="10">
        <v>213.64680000000001</v>
      </c>
      <c r="S51" s="8" t="s">
        <v>237</v>
      </c>
    </row>
    <row r="52" spans="1:19" x14ac:dyDescent="0.25">
      <c r="A52" s="8" t="s">
        <v>238</v>
      </c>
      <c r="B52" s="9" t="s">
        <v>220</v>
      </c>
      <c r="C52" s="8" t="s">
        <v>20</v>
      </c>
      <c r="D52" s="8" t="s">
        <v>239</v>
      </c>
      <c r="E52" s="8" t="s">
        <v>22</v>
      </c>
      <c r="F52" s="8" t="s">
        <v>240</v>
      </c>
      <c r="G52" s="8" t="s">
        <v>22</v>
      </c>
      <c r="H52" s="8" t="s">
        <v>241</v>
      </c>
      <c r="I52" s="10" t="s">
        <v>242</v>
      </c>
      <c r="J52" s="10">
        <v>220.0736</v>
      </c>
      <c r="K52" s="10">
        <v>73.38000000000001</v>
      </c>
      <c r="L52" s="10">
        <v>126.46</v>
      </c>
      <c r="M52" s="10">
        <v>20.23</v>
      </c>
      <c r="N52" s="10">
        <v>0</v>
      </c>
      <c r="O52" s="10">
        <v>0</v>
      </c>
      <c r="P52" s="10">
        <v>0</v>
      </c>
      <c r="Q52" s="10">
        <v>0</v>
      </c>
      <c r="R52" s="10">
        <v>15.1752</v>
      </c>
      <c r="S52" s="8" t="s">
        <v>243</v>
      </c>
    </row>
    <row r="53" spans="1:19" x14ac:dyDescent="0.25">
      <c r="A53" s="8" t="s">
        <v>244</v>
      </c>
      <c r="B53" s="9" t="s">
        <v>220</v>
      </c>
      <c r="C53" s="8" t="s">
        <v>20</v>
      </c>
      <c r="D53" s="8" t="s">
        <v>245</v>
      </c>
      <c r="E53" s="8" t="s">
        <v>22</v>
      </c>
      <c r="F53" s="8" t="s">
        <v>168</v>
      </c>
      <c r="G53" s="8" t="s">
        <v>22</v>
      </c>
      <c r="H53" s="8" t="s">
        <v>112</v>
      </c>
      <c r="I53" s="10" t="s">
        <v>113</v>
      </c>
      <c r="J53" s="10">
        <v>1537.54</v>
      </c>
      <c r="K53" s="10">
        <v>1537.54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22</v>
      </c>
    </row>
    <row r="54" spans="1:19" x14ac:dyDescent="0.25">
      <c r="A54" s="8" t="s">
        <v>246</v>
      </c>
      <c r="B54" s="9" t="s">
        <v>220</v>
      </c>
      <c r="C54" s="8" t="s">
        <v>20</v>
      </c>
      <c r="D54" s="8" t="s">
        <v>247</v>
      </c>
      <c r="E54" s="8" t="s">
        <v>22</v>
      </c>
      <c r="F54" s="8" t="s">
        <v>248</v>
      </c>
      <c r="G54" s="8" t="s">
        <v>22</v>
      </c>
      <c r="H54" s="8" t="s">
        <v>249</v>
      </c>
      <c r="I54" s="10" t="s">
        <v>250</v>
      </c>
      <c r="J54" s="10">
        <v>118.7848</v>
      </c>
      <c r="K54" s="10">
        <v>49.44</v>
      </c>
      <c r="L54" s="10">
        <v>59.78</v>
      </c>
      <c r="M54" s="10">
        <v>9.56</v>
      </c>
      <c r="N54" s="10">
        <v>0</v>
      </c>
      <c r="O54" s="10">
        <v>0</v>
      </c>
      <c r="P54" s="10">
        <v>0</v>
      </c>
      <c r="Q54" s="10">
        <v>0</v>
      </c>
      <c r="R54" s="10">
        <v>7.1736000000000075</v>
      </c>
      <c r="S54" s="8" t="s">
        <v>251</v>
      </c>
    </row>
    <row r="55" spans="1:19" x14ac:dyDescent="0.25">
      <c r="A55" s="8" t="s">
        <v>252</v>
      </c>
      <c r="B55" s="9" t="s">
        <v>220</v>
      </c>
      <c r="C55" s="8" t="s">
        <v>20</v>
      </c>
      <c r="D55" s="8" t="s">
        <v>253</v>
      </c>
      <c r="E55" s="8" t="s">
        <v>22</v>
      </c>
      <c r="F55" s="8" t="s">
        <v>254</v>
      </c>
      <c r="G55" s="8" t="s">
        <v>22</v>
      </c>
      <c r="H55" s="8" t="s">
        <v>255</v>
      </c>
      <c r="I55" s="10" t="s">
        <v>256</v>
      </c>
      <c r="J55" s="10">
        <v>776.17</v>
      </c>
      <c r="K55" s="10">
        <v>776.17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22</v>
      </c>
    </row>
    <row r="56" spans="1:19" x14ac:dyDescent="0.25">
      <c r="A56" s="8" t="s">
        <v>257</v>
      </c>
      <c r="B56" s="9" t="s">
        <v>220</v>
      </c>
      <c r="C56" s="8" t="s">
        <v>20</v>
      </c>
      <c r="D56" s="8" t="s">
        <v>258</v>
      </c>
      <c r="E56" s="8" t="s">
        <v>22</v>
      </c>
      <c r="F56" s="8" t="s">
        <v>259</v>
      </c>
      <c r="G56" s="8" t="s">
        <v>22</v>
      </c>
      <c r="H56" s="8" t="s">
        <v>260</v>
      </c>
      <c r="I56" s="10" t="s">
        <v>261</v>
      </c>
      <c r="J56" s="10">
        <v>829.86</v>
      </c>
      <c r="K56" s="10">
        <v>829.86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22</v>
      </c>
    </row>
    <row r="58" spans="1:19" x14ac:dyDescent="0.25">
      <c r="J58" s="6">
        <f t="shared" ref="J58:R58" si="0">SUM(J2:J56)</f>
        <v>56010.481760000002</v>
      </c>
      <c r="K58" s="6">
        <f t="shared" si="0"/>
        <v>37786.199000000001</v>
      </c>
      <c r="L58" s="6">
        <f t="shared" si="0"/>
        <v>15710.581</v>
      </c>
      <c r="M58" s="6">
        <f t="shared" si="0"/>
        <v>2513.5500000000002</v>
      </c>
      <c r="N58" s="6">
        <f t="shared" si="0"/>
        <v>0</v>
      </c>
      <c r="O58" s="6">
        <f t="shared" si="0"/>
        <v>0</v>
      </c>
      <c r="P58" s="6">
        <f t="shared" si="0"/>
        <v>0</v>
      </c>
      <c r="Q58" s="6">
        <f t="shared" si="0"/>
        <v>0</v>
      </c>
      <c r="R58" s="6">
        <f t="shared" si="0"/>
        <v>1759.6561199999996</v>
      </c>
    </row>
    <row r="59" spans="1:19" x14ac:dyDescent="0.25">
      <c r="J59" s="6"/>
      <c r="K59" s="6"/>
      <c r="L59" s="6"/>
      <c r="M59" s="6"/>
      <c r="N59" s="6"/>
      <c r="O59" s="6"/>
      <c r="P59" s="6"/>
      <c r="Q59" s="6"/>
      <c r="R59" s="6"/>
    </row>
    <row r="60" spans="1:19" x14ac:dyDescent="0.25">
      <c r="J60" s="6"/>
      <c r="K60" s="6"/>
      <c r="L60" s="6"/>
      <c r="M60" s="6"/>
      <c r="N60" s="6"/>
      <c r="O60" s="6"/>
      <c r="P60" s="6"/>
      <c r="Q60" s="6"/>
      <c r="R60" s="6"/>
    </row>
    <row r="61" spans="1:19" x14ac:dyDescent="0.25">
      <c r="J61" s="6"/>
      <c r="K61" s="6"/>
      <c r="L61" s="6"/>
      <c r="M61" s="6"/>
      <c r="N61" s="6"/>
      <c r="O61" s="6"/>
      <c r="P61" s="6"/>
      <c r="Q61" s="6"/>
      <c r="R61" s="6"/>
    </row>
    <row r="62" spans="1:19" x14ac:dyDescent="0.25">
      <c r="J62" s="6"/>
      <c r="K62" s="6"/>
      <c r="L62" s="6"/>
      <c r="M62" s="6"/>
      <c r="N62" s="6"/>
      <c r="O62" s="6"/>
      <c r="P62" s="6"/>
      <c r="Q62" s="6"/>
      <c r="R62" s="6"/>
    </row>
    <row r="63" spans="1:19" x14ac:dyDescent="0.25">
      <c r="J63" s="5" t="s">
        <v>262</v>
      </c>
    </row>
    <row r="65" spans="9:12" x14ac:dyDescent="0.25">
      <c r="J65" s="5" t="s">
        <v>263</v>
      </c>
      <c r="K65" s="5" t="s">
        <v>264</v>
      </c>
      <c r="L65" s="5" t="s">
        <v>265</v>
      </c>
    </row>
    <row r="67" spans="9:12" x14ac:dyDescent="0.25">
      <c r="I67" s="5" t="s">
        <v>266</v>
      </c>
      <c r="J67" s="5">
        <v>37786.199000000001</v>
      </c>
    </row>
    <row r="69" spans="9:12" x14ac:dyDescent="0.25">
      <c r="I69" s="5" t="s">
        <v>267</v>
      </c>
      <c r="J69" s="5">
        <f>+L58</f>
        <v>15710.581</v>
      </c>
      <c r="K69" s="5">
        <f>+M58</f>
        <v>2513.5500000000002</v>
      </c>
    </row>
    <row r="71" spans="9:12" x14ac:dyDescent="0.25">
      <c r="I71" s="5" t="s">
        <v>268</v>
      </c>
      <c r="J71" s="5">
        <v>0</v>
      </c>
      <c r="K71" s="5">
        <v>0</v>
      </c>
      <c r="L71" s="5">
        <v>0</v>
      </c>
    </row>
    <row r="73" spans="9:12" x14ac:dyDescent="0.25">
      <c r="I73" s="5" t="s">
        <v>269</v>
      </c>
      <c r="J73" s="5">
        <v>0</v>
      </c>
      <c r="K73" s="5">
        <v>0</v>
      </c>
    </row>
    <row r="75" spans="9:12" x14ac:dyDescent="0.25">
      <c r="I75" s="5" t="s">
        <v>270</v>
      </c>
      <c r="J75" s="5">
        <f>+J67+J69</f>
        <v>53496.78</v>
      </c>
      <c r="K75" s="5">
        <f>+K69</f>
        <v>2513.5500000000002</v>
      </c>
      <c r="L75" s="5">
        <v>1759.66</v>
      </c>
    </row>
  </sheetData>
  <autoFilter ref="A7:S7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</cp:lastModifiedBy>
  <cp:lastPrinted>2021-10-22T19:03:07Z</cp:lastPrinted>
  <dcterms:created xsi:type="dcterms:W3CDTF">2021-10-18T16:03:07Z</dcterms:created>
  <dcterms:modified xsi:type="dcterms:W3CDTF">2022-02-09T12:27:42Z</dcterms:modified>
</cp:coreProperties>
</file>