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COMPRAS\2021\"/>
    </mc:Choice>
  </mc:AlternateContent>
  <bookViews>
    <workbookView xWindow="0" yWindow="0" windowWidth="2049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6" i="1" l="1"/>
  <c r="J54" i="1" s="1"/>
  <c r="K40" i="1"/>
  <c r="L40" i="1"/>
  <c r="M40" i="1"/>
  <c r="N40" i="1"/>
  <c r="O40" i="1"/>
  <c r="P40" i="1"/>
  <c r="Q40" i="1"/>
  <c r="R40" i="1"/>
  <c r="J40" i="1"/>
</calcChain>
</file>

<file path=xl/sharedStrings.xml><?xml version="1.0" encoding="utf-8"?>
<sst xmlns="http://schemas.openxmlformats.org/spreadsheetml/2006/main" count="324" uniqueCount="181">
  <si>
    <t>AUTOMERCADO EXPRESS CARRIZAL,C.A.</t>
  </si>
  <si>
    <t>J413232227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</si>
  <si>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</si>
  <si>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</si>
  <si>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</si>
  <si>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</si>
  <si>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</si>
  <si>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</si>
  <si>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</si>
  <si>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</si>
  <si>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</si>
  <si>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</si>
  <si>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</si>
  <si>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</si>
  <si>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</si>
  <si>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</si>
  <si>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</si>
  <si>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</si>
  <si>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</si>
  <si>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</si>
  <si>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</si>
  <si>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</si>
  <si>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17-12-2021</t>
  </si>
  <si>
    <t>FC</t>
  </si>
  <si>
    <t>159037</t>
  </si>
  <si>
    <t/>
  </si>
  <si>
    <t>00-188911</t>
  </si>
  <si>
    <t>J295904576</t>
  </si>
  <si>
    <t>ALIMENTOS PRODALVA, C.A.</t>
  </si>
  <si>
    <t>2</t>
  </si>
  <si>
    <t>006492</t>
  </si>
  <si>
    <t>00-007061</t>
  </si>
  <si>
    <t>J407543890</t>
  </si>
  <si>
    <t>DISTRIBUIDORA DAMASCUS, C. A.</t>
  </si>
  <si>
    <t>3</t>
  </si>
  <si>
    <t>G005702</t>
  </si>
  <si>
    <t>00-130654</t>
  </si>
  <si>
    <t>J412808990</t>
  </si>
  <si>
    <t xml:space="preserve"> ITC COMERCIAL, C.A.</t>
  </si>
  <si>
    <t>4</t>
  </si>
  <si>
    <t>291011</t>
  </si>
  <si>
    <t>00-00462994</t>
  </si>
  <si>
    <t>J000272417</t>
  </si>
  <si>
    <t>PASTAS CAPRI C.A</t>
  </si>
  <si>
    <t>5</t>
  </si>
  <si>
    <t>1127351</t>
  </si>
  <si>
    <t>00-0114991</t>
  </si>
  <si>
    <t>J305835152</t>
  </si>
  <si>
    <t xml:space="preserve">GRUPO DEPA , C.A. </t>
  </si>
  <si>
    <t>6</t>
  </si>
  <si>
    <t>20-12-2021</t>
  </si>
  <si>
    <t>1496441</t>
  </si>
  <si>
    <t>00-2312685</t>
  </si>
  <si>
    <t>J000303614</t>
  </si>
  <si>
    <t>C.A. SUCESORA DE JOSE PUIG &amp; CIA</t>
  </si>
  <si>
    <t>20211200000221</t>
  </si>
  <si>
    <t>7</t>
  </si>
  <si>
    <t>0006405</t>
  </si>
  <si>
    <t>00-007505</t>
  </si>
  <si>
    <t>J500307640</t>
  </si>
  <si>
    <t xml:space="preserve"> DARO DISTRIBUCIONES, C.A.</t>
  </si>
  <si>
    <t>8</t>
  </si>
  <si>
    <t>3540028202</t>
  </si>
  <si>
    <t>08-1386379</t>
  </si>
  <si>
    <t>J301370139</t>
  </si>
  <si>
    <t>PEPSI-COLA VENEZUELA, C.A.</t>
  </si>
  <si>
    <t>20211200000219</t>
  </si>
  <si>
    <t>9</t>
  </si>
  <si>
    <t>3540028203</t>
  </si>
  <si>
    <t>08-1386380</t>
  </si>
  <si>
    <t>20211200000220</t>
  </si>
  <si>
    <t>10</t>
  </si>
  <si>
    <t>11316</t>
  </si>
  <si>
    <t>00-007566</t>
  </si>
  <si>
    <t>J309121774</t>
  </si>
  <si>
    <t>DISTRIBUIDORA JHEANDAN C.A.</t>
  </si>
  <si>
    <t>20211200000222</t>
  </si>
  <si>
    <t>11</t>
  </si>
  <si>
    <t>21-12-2021</t>
  </si>
  <si>
    <t>018011</t>
  </si>
  <si>
    <t>00-014511</t>
  </si>
  <si>
    <t>V118191524</t>
  </si>
  <si>
    <t>ALEJANDRO JOSE DOMINGUEZ PADILLA</t>
  </si>
  <si>
    <t>12</t>
  </si>
  <si>
    <t>159326</t>
  </si>
  <si>
    <t>00-189200</t>
  </si>
  <si>
    <t>13</t>
  </si>
  <si>
    <t>27-12-2021</t>
  </si>
  <si>
    <t>005155</t>
  </si>
  <si>
    <t>00-0008792</t>
  </si>
  <si>
    <t>J311015124</t>
  </si>
  <si>
    <t>INDUSTRIAS ANROS, C.A</t>
  </si>
  <si>
    <t>20211200000223</t>
  </si>
  <si>
    <t>14</t>
  </si>
  <si>
    <t>091621</t>
  </si>
  <si>
    <t>00-0121882</t>
  </si>
  <si>
    <t>J304371853</t>
  </si>
  <si>
    <t>INDUSTRIAS MAROS, C.A</t>
  </si>
  <si>
    <t>15</t>
  </si>
  <si>
    <t>3570004507</t>
  </si>
  <si>
    <t>07-7631063</t>
  </si>
  <si>
    <t>20211200000226</t>
  </si>
  <si>
    <t>16</t>
  </si>
  <si>
    <t>31-12-2021</t>
  </si>
  <si>
    <t>11333</t>
  </si>
  <si>
    <t>00-007583</t>
  </si>
  <si>
    <t>20211200000228</t>
  </si>
  <si>
    <t>17</t>
  </si>
  <si>
    <t>352089</t>
  </si>
  <si>
    <t>00-0248882</t>
  </si>
  <si>
    <t>J303089917</t>
  </si>
  <si>
    <t>DISTRIBUIDORA DE LACTEOS LA COSTA J.E.B. C.A.</t>
  </si>
  <si>
    <t>20211200000229</t>
  </si>
  <si>
    <t>18</t>
  </si>
  <si>
    <t>0178085</t>
  </si>
  <si>
    <t>00-021058</t>
  </si>
  <si>
    <t>J297812601</t>
  </si>
  <si>
    <t>DISTRIBUIDORA YASDIER,C.A</t>
  </si>
  <si>
    <t>20211200000227</t>
  </si>
  <si>
    <t>19</t>
  </si>
  <si>
    <t>1657</t>
  </si>
  <si>
    <t>00-0012331</t>
  </si>
  <si>
    <t>J317385080</t>
  </si>
  <si>
    <t>COMERCIALIZADORA DE ALIMENTOS MAELLA C.A</t>
  </si>
  <si>
    <t>20</t>
  </si>
  <si>
    <t>018026</t>
  </si>
  <si>
    <t>00-014525</t>
  </si>
  <si>
    <t>21</t>
  </si>
  <si>
    <t>1551</t>
  </si>
  <si>
    <t>00-0012174</t>
  </si>
  <si>
    <t>22</t>
  </si>
  <si>
    <t>3540028715</t>
  </si>
  <si>
    <t>08-1386901</t>
  </si>
  <si>
    <t>20211200000231</t>
  </si>
  <si>
    <t>23</t>
  </si>
  <si>
    <t>159702</t>
  </si>
  <si>
    <t>00-189576</t>
  </si>
  <si>
    <t>24</t>
  </si>
  <si>
    <t>1394101660</t>
  </si>
  <si>
    <t>00-30868321</t>
  </si>
  <si>
    <t>J000413126</t>
  </si>
  <si>
    <t>ALIMENTOS POLAR COMERCIAL, C.A.</t>
  </si>
  <si>
    <t>25</t>
  </si>
  <si>
    <t>2040368363</t>
  </si>
  <si>
    <t>00-30992703</t>
  </si>
  <si>
    <t>20211200000230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</si>
  <si>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</si>
  <si>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</si>
  <si>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</si>
  <si>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</si>
  <si>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</si>
  <si>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</si>
  <si>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</si>
  <si>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</si>
  <si>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</si>
  <si>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CALLE BOLIVAR EDIF N°40 SECTOR CARRIZAL LOS TEQUES EDO MRIRANDA</t>
  </si>
  <si>
    <t>LIBRO DE VENTAS DESDE 16-12-21 HASTA 31-12-21</t>
  </si>
  <si>
    <t>000169</t>
  </si>
  <si>
    <t>00-000169</t>
  </si>
  <si>
    <t>V200567974</t>
  </si>
  <si>
    <t>VELASQUEZ SALAZAR, EDGAR ALEJANDRO</t>
  </si>
  <si>
    <t>000168</t>
  </si>
  <si>
    <t>00-000168</t>
  </si>
  <si>
    <t>119</t>
  </si>
  <si>
    <t>00-119</t>
  </si>
  <si>
    <t>E810802858</t>
  </si>
  <si>
    <t>RETROIA CEVADA JOSE</t>
  </si>
  <si>
    <t>120</t>
  </si>
  <si>
    <t>00-120</t>
  </si>
  <si>
    <t>121</t>
  </si>
  <si>
    <t>00-121</t>
  </si>
  <si>
    <t>019</t>
  </si>
  <si>
    <t>00-019</t>
  </si>
  <si>
    <t>V246738854</t>
  </si>
  <si>
    <t>BALLESTA MANJARRES, JOAQUIN MANUEL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</si>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</sst>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4"/>
  <sheetViews>
    <sheetView tabSelected="1" topLeftCell="A28" workbookViewId="0">
      <selection activeCell="F42" sqref="F4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7.140625" style="6" customWidth="1"/>
    <col min="14" max="17" width="5.140625" style="6" customWidth="1"/>
    <col min="18" max="18" width="7.140625" style="6" customWidth="1"/>
    <col min="19" max="19" width="17.42578125" style="3" bestFit="1" customWidth="1"/>
  </cols>
  <sheetData>
    <row r="2" spans="1:19" s="2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0" t="s">
        <v>156</v>
      </c>
      <c r="B3" s="10"/>
      <c r="C3" s="10"/>
      <c r="D3" s="10"/>
      <c r="E3" s="10"/>
      <c r="F3" s="10"/>
      <c r="G3" s="10"/>
      <c r="H3" s="10"/>
      <c r="I3" s="1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9" t="s">
        <v>155</v>
      </c>
      <c r="B5" s="9"/>
      <c r="C5" s="9"/>
      <c r="D5" s="9"/>
      <c r="E5" s="9"/>
      <c r="F5" s="9"/>
      <c r="G5" s="9"/>
      <c r="H5" s="9"/>
      <c r="I5" s="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1" t="s">
        <v>2</v>
      </c>
      <c r="B7" s="12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3" t="s">
        <v>14</v>
      </c>
      <c r="N7" s="13" t="s">
        <v>15</v>
      </c>
      <c r="O7" s="13" t="s">
        <v>16</v>
      </c>
      <c r="P7" s="13" t="s">
        <v>17</v>
      </c>
      <c r="Q7" s="13" t="s">
        <v>18</v>
      </c>
      <c r="R7" s="13" t="s">
        <v>19</v>
      </c>
      <c r="S7" s="11" t="s">
        <v>20</v>
      </c>
    </row>
    <row r="8" spans="1:19" x14ac:dyDescent="0.25">
      <c r="A8" s="14" t="s">
        <v>21</v>
      </c>
      <c r="B8" s="15" t="s">
        <v>22</v>
      </c>
      <c r="C8" s="14" t="s">
        <v>23</v>
      </c>
      <c r="D8" s="14" t="s">
        <v>24</v>
      </c>
      <c r="E8" s="14" t="s">
        <v>25</v>
      </c>
      <c r="F8" s="14" t="s">
        <v>26</v>
      </c>
      <c r="G8" s="14" t="s">
        <v>25</v>
      </c>
      <c r="H8" s="14" t="s">
        <v>27</v>
      </c>
      <c r="I8" s="16" t="s">
        <v>28</v>
      </c>
      <c r="J8" s="16">
        <v>371.41</v>
      </c>
      <c r="K8" s="16">
        <v>371.41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4" t="s">
        <v>25</v>
      </c>
    </row>
    <row r="9" spans="1:19" x14ac:dyDescent="0.25">
      <c r="A9" s="14" t="s">
        <v>29</v>
      </c>
      <c r="B9" s="15" t="s">
        <v>22</v>
      </c>
      <c r="C9" s="14" t="s">
        <v>23</v>
      </c>
      <c r="D9" s="14" t="s">
        <v>30</v>
      </c>
      <c r="E9" s="14" t="s">
        <v>25</v>
      </c>
      <c r="F9" s="14" t="s">
        <v>31</v>
      </c>
      <c r="G9" s="14" t="s">
        <v>25</v>
      </c>
      <c r="H9" s="14" t="s">
        <v>32</v>
      </c>
      <c r="I9" s="16" t="s">
        <v>33</v>
      </c>
      <c r="J9" s="16">
        <v>90</v>
      </c>
      <c r="K9" s="16">
        <v>90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4" t="s">
        <v>25</v>
      </c>
    </row>
    <row r="10" spans="1:19" x14ac:dyDescent="0.25">
      <c r="A10" s="14" t="s">
        <v>34</v>
      </c>
      <c r="B10" s="15" t="s">
        <v>22</v>
      </c>
      <c r="C10" s="14" t="s">
        <v>23</v>
      </c>
      <c r="D10" s="14" t="s">
        <v>35</v>
      </c>
      <c r="E10" s="14" t="s">
        <v>25</v>
      </c>
      <c r="F10" s="14" t="s">
        <v>36</v>
      </c>
      <c r="G10" s="14" t="s">
        <v>25</v>
      </c>
      <c r="H10" s="14" t="s">
        <v>37</v>
      </c>
      <c r="I10" s="16" t="s">
        <v>38</v>
      </c>
      <c r="J10" s="16">
        <v>867.02</v>
      </c>
      <c r="K10" s="16">
        <v>867.02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4" t="s">
        <v>25</v>
      </c>
    </row>
    <row r="11" spans="1:19" x14ac:dyDescent="0.25">
      <c r="A11" s="14" t="s">
        <v>39</v>
      </c>
      <c r="B11" s="15" t="s">
        <v>22</v>
      </c>
      <c r="C11" s="14" t="s">
        <v>23</v>
      </c>
      <c r="D11" s="14" t="s">
        <v>40</v>
      </c>
      <c r="E11" s="14" t="s">
        <v>25</v>
      </c>
      <c r="F11" s="14" t="s">
        <v>41</v>
      </c>
      <c r="G11" s="14" t="s">
        <v>25</v>
      </c>
      <c r="H11" s="14" t="s">
        <v>42</v>
      </c>
      <c r="I11" s="16" t="s">
        <v>43</v>
      </c>
      <c r="J11" s="16">
        <v>939.93</v>
      </c>
      <c r="K11" s="16">
        <v>939.93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4" t="s">
        <v>25</v>
      </c>
    </row>
    <row r="12" spans="1:19" x14ac:dyDescent="0.25">
      <c r="A12" s="14" t="s">
        <v>44</v>
      </c>
      <c r="B12" s="15" t="s">
        <v>22</v>
      </c>
      <c r="C12" s="14" t="s">
        <v>23</v>
      </c>
      <c r="D12" s="14" t="s">
        <v>45</v>
      </c>
      <c r="E12" s="14" t="s">
        <v>25</v>
      </c>
      <c r="F12" s="14" t="s">
        <v>46</v>
      </c>
      <c r="G12" s="14" t="s">
        <v>25</v>
      </c>
      <c r="H12" s="14" t="s">
        <v>47</v>
      </c>
      <c r="I12" s="16" t="s">
        <v>48</v>
      </c>
      <c r="J12" s="16">
        <v>182.26</v>
      </c>
      <c r="K12" s="16">
        <v>182.26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4" t="s">
        <v>25</v>
      </c>
    </row>
    <row r="13" spans="1:19" x14ac:dyDescent="0.25">
      <c r="A13" s="14" t="s">
        <v>49</v>
      </c>
      <c r="B13" s="15" t="s">
        <v>50</v>
      </c>
      <c r="C13" s="14" t="s">
        <v>23</v>
      </c>
      <c r="D13" s="14" t="s">
        <v>57</v>
      </c>
      <c r="E13" s="14" t="s">
        <v>25</v>
      </c>
      <c r="F13" s="14" t="s">
        <v>58</v>
      </c>
      <c r="G13" s="14" t="s">
        <v>25</v>
      </c>
      <c r="H13" s="14" t="s">
        <v>59</v>
      </c>
      <c r="I13" s="16" t="s">
        <v>60</v>
      </c>
      <c r="J13" s="16">
        <v>2382.8000000000002</v>
      </c>
      <c r="K13" s="16">
        <v>2382.8000000000002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4" t="s">
        <v>25</v>
      </c>
    </row>
    <row r="14" spans="1:19" x14ac:dyDescent="0.25">
      <c r="A14" s="14" t="s">
        <v>56</v>
      </c>
      <c r="B14" s="15" t="s">
        <v>50</v>
      </c>
      <c r="C14" s="14" t="s">
        <v>23</v>
      </c>
      <c r="D14" s="14" t="s">
        <v>62</v>
      </c>
      <c r="E14" s="14" t="s">
        <v>25</v>
      </c>
      <c r="F14" s="14" t="s">
        <v>63</v>
      </c>
      <c r="G14" s="14" t="s">
        <v>25</v>
      </c>
      <c r="H14" s="14" t="s">
        <v>64</v>
      </c>
      <c r="I14" s="16" t="s">
        <v>65</v>
      </c>
      <c r="J14" s="16">
        <v>1243.9839999999999</v>
      </c>
      <c r="K14" s="16">
        <v>0</v>
      </c>
      <c r="L14" s="16">
        <v>1072.4000000000001</v>
      </c>
      <c r="M14" s="16">
        <v>171.58</v>
      </c>
      <c r="N14" s="16">
        <v>0</v>
      </c>
      <c r="O14" s="16">
        <v>0</v>
      </c>
      <c r="P14" s="16">
        <v>0</v>
      </c>
      <c r="Q14" s="16">
        <v>0</v>
      </c>
      <c r="R14" s="16">
        <v>128.68799999999999</v>
      </c>
      <c r="S14" s="14" t="s">
        <v>66</v>
      </c>
    </row>
    <row r="15" spans="1:19" x14ac:dyDescent="0.25">
      <c r="A15" s="14" t="s">
        <v>61</v>
      </c>
      <c r="B15" s="15" t="s">
        <v>50</v>
      </c>
      <c r="C15" s="14" t="s">
        <v>23</v>
      </c>
      <c r="D15" s="14" t="s">
        <v>68</v>
      </c>
      <c r="E15" s="14" t="s">
        <v>25</v>
      </c>
      <c r="F15" s="14" t="s">
        <v>69</v>
      </c>
      <c r="G15" s="14" t="s">
        <v>25</v>
      </c>
      <c r="H15" s="14" t="s">
        <v>64</v>
      </c>
      <c r="I15" s="16" t="s">
        <v>65</v>
      </c>
      <c r="J15" s="16">
        <v>425.81279999999998</v>
      </c>
      <c r="K15" s="16">
        <v>0</v>
      </c>
      <c r="L15" s="16">
        <v>367.08</v>
      </c>
      <c r="M15" s="16">
        <v>58.73</v>
      </c>
      <c r="N15" s="16">
        <v>0</v>
      </c>
      <c r="O15" s="16">
        <v>0</v>
      </c>
      <c r="P15" s="16">
        <v>0</v>
      </c>
      <c r="Q15" s="16">
        <v>0</v>
      </c>
      <c r="R15" s="16">
        <v>44.049599999999998</v>
      </c>
      <c r="S15" s="14" t="s">
        <v>70</v>
      </c>
    </row>
    <row r="16" spans="1:19" x14ac:dyDescent="0.25">
      <c r="A16" s="14" t="s">
        <v>67</v>
      </c>
      <c r="B16" s="15" t="s">
        <v>50</v>
      </c>
      <c r="C16" s="14" t="s">
        <v>23</v>
      </c>
      <c r="D16" s="14" t="s">
        <v>51</v>
      </c>
      <c r="E16" s="14" t="s">
        <v>25</v>
      </c>
      <c r="F16" s="14" t="s">
        <v>52</v>
      </c>
      <c r="G16" s="14" t="s">
        <v>25</v>
      </c>
      <c r="H16" s="14" t="s">
        <v>53</v>
      </c>
      <c r="I16" s="16" t="s">
        <v>54</v>
      </c>
      <c r="J16" s="16">
        <v>754.33640000000003</v>
      </c>
      <c r="K16" s="16">
        <v>0</v>
      </c>
      <c r="L16" s="16">
        <v>650.29</v>
      </c>
      <c r="M16" s="16">
        <v>104.04</v>
      </c>
      <c r="N16" s="16">
        <v>0</v>
      </c>
      <c r="O16" s="16">
        <v>0</v>
      </c>
      <c r="P16" s="16">
        <v>0</v>
      </c>
      <c r="Q16" s="16">
        <v>0</v>
      </c>
      <c r="R16" s="16">
        <v>78.034800000000004</v>
      </c>
      <c r="S16" s="14" t="s">
        <v>55</v>
      </c>
    </row>
    <row r="17" spans="1:19" x14ac:dyDescent="0.25">
      <c r="A17" s="14" t="s">
        <v>71</v>
      </c>
      <c r="B17" s="15" t="s">
        <v>50</v>
      </c>
      <c r="C17" s="14" t="s">
        <v>23</v>
      </c>
      <c r="D17" s="14" t="s">
        <v>72</v>
      </c>
      <c r="E17" s="14" t="s">
        <v>25</v>
      </c>
      <c r="F17" s="14" t="s">
        <v>73</v>
      </c>
      <c r="G17" s="14" t="s">
        <v>25</v>
      </c>
      <c r="H17" s="14" t="s">
        <v>74</v>
      </c>
      <c r="I17" s="16" t="s">
        <v>75</v>
      </c>
      <c r="J17" s="16">
        <v>186.52799999999999</v>
      </c>
      <c r="K17" s="16">
        <v>0</v>
      </c>
      <c r="L17" s="16">
        <v>160.80000000000001</v>
      </c>
      <c r="M17" s="16">
        <v>25.72</v>
      </c>
      <c r="N17" s="16">
        <v>0</v>
      </c>
      <c r="O17" s="16">
        <v>0</v>
      </c>
      <c r="P17" s="16">
        <v>0</v>
      </c>
      <c r="Q17" s="16">
        <v>0</v>
      </c>
      <c r="R17" s="16">
        <v>19.295999999999999</v>
      </c>
      <c r="S17" s="14" t="s">
        <v>76</v>
      </c>
    </row>
    <row r="18" spans="1:19" x14ac:dyDescent="0.25">
      <c r="A18" s="14" t="s">
        <v>77</v>
      </c>
      <c r="B18" s="15" t="s">
        <v>78</v>
      </c>
      <c r="C18" s="14" t="s">
        <v>23</v>
      </c>
      <c r="D18" s="14" t="s">
        <v>79</v>
      </c>
      <c r="E18" s="14" t="s">
        <v>25</v>
      </c>
      <c r="F18" s="14" t="s">
        <v>80</v>
      </c>
      <c r="G18" s="14" t="s">
        <v>25</v>
      </c>
      <c r="H18" s="14" t="s">
        <v>81</v>
      </c>
      <c r="I18" s="16" t="s">
        <v>82</v>
      </c>
      <c r="J18" s="16">
        <v>1685.82</v>
      </c>
      <c r="K18" s="16">
        <v>1685.82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4" t="s">
        <v>25</v>
      </c>
    </row>
    <row r="19" spans="1:19" x14ac:dyDescent="0.25">
      <c r="A19" s="14" t="s">
        <v>83</v>
      </c>
      <c r="B19" s="15" t="s">
        <v>78</v>
      </c>
      <c r="C19" s="14" t="s">
        <v>23</v>
      </c>
      <c r="D19" s="14" t="s">
        <v>84</v>
      </c>
      <c r="E19" s="14" t="s">
        <v>25</v>
      </c>
      <c r="F19" s="14" t="s">
        <v>85</v>
      </c>
      <c r="G19" s="14" t="s">
        <v>25</v>
      </c>
      <c r="H19" s="14" t="s">
        <v>27</v>
      </c>
      <c r="I19" s="16" t="s">
        <v>28</v>
      </c>
      <c r="J19" s="16">
        <v>1920.13</v>
      </c>
      <c r="K19" s="16">
        <v>1920.13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4" t="s">
        <v>25</v>
      </c>
    </row>
    <row r="20" spans="1:19" x14ac:dyDescent="0.25">
      <c r="A20" s="14" t="s">
        <v>86</v>
      </c>
      <c r="B20" s="15" t="s">
        <v>87</v>
      </c>
      <c r="C20" s="14" t="s">
        <v>23</v>
      </c>
      <c r="D20" s="14" t="s">
        <v>94</v>
      </c>
      <c r="E20" s="14" t="s">
        <v>25</v>
      </c>
      <c r="F20" s="14" t="s">
        <v>95</v>
      </c>
      <c r="G20" s="14" t="s">
        <v>25</v>
      </c>
      <c r="H20" s="14" t="s">
        <v>96</v>
      </c>
      <c r="I20" s="16" t="s">
        <v>97</v>
      </c>
      <c r="J20" s="16">
        <v>156.1</v>
      </c>
      <c r="K20" s="16">
        <v>156.1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4" t="s">
        <v>25</v>
      </c>
    </row>
    <row r="21" spans="1:19" x14ac:dyDescent="0.25">
      <c r="A21" s="14" t="s">
        <v>93</v>
      </c>
      <c r="B21" s="15" t="s">
        <v>87</v>
      </c>
      <c r="C21" s="14" t="s">
        <v>23</v>
      </c>
      <c r="D21" s="14" t="s">
        <v>88</v>
      </c>
      <c r="E21" s="14" t="s">
        <v>25</v>
      </c>
      <c r="F21" s="14" t="s">
        <v>89</v>
      </c>
      <c r="G21" s="14" t="s">
        <v>25</v>
      </c>
      <c r="H21" s="14" t="s">
        <v>90</v>
      </c>
      <c r="I21" s="16" t="s">
        <v>91</v>
      </c>
      <c r="J21" s="16">
        <v>141.62440000000001</v>
      </c>
      <c r="K21" s="16">
        <v>0</v>
      </c>
      <c r="L21" s="16">
        <v>122.09</v>
      </c>
      <c r="M21" s="16">
        <v>19.53</v>
      </c>
      <c r="N21" s="16">
        <v>0</v>
      </c>
      <c r="O21" s="16">
        <v>0</v>
      </c>
      <c r="P21" s="16">
        <v>0</v>
      </c>
      <c r="Q21" s="16">
        <v>0</v>
      </c>
      <c r="R21" s="16">
        <v>14.6508</v>
      </c>
      <c r="S21" s="14" t="s">
        <v>92</v>
      </c>
    </row>
    <row r="22" spans="1:19" x14ac:dyDescent="0.25">
      <c r="A22" s="14" t="s">
        <v>98</v>
      </c>
      <c r="B22" s="15" t="s">
        <v>87</v>
      </c>
      <c r="C22" s="14" t="s">
        <v>23</v>
      </c>
      <c r="D22" s="14" t="s">
        <v>99</v>
      </c>
      <c r="E22" s="14" t="s">
        <v>25</v>
      </c>
      <c r="F22" s="14" t="s">
        <v>100</v>
      </c>
      <c r="G22" s="14" t="s">
        <v>25</v>
      </c>
      <c r="H22" s="14" t="s">
        <v>64</v>
      </c>
      <c r="I22" s="16" t="s">
        <v>65</v>
      </c>
      <c r="J22" s="16">
        <v>5.4635999999999996</v>
      </c>
      <c r="K22" s="16">
        <v>0</v>
      </c>
      <c r="L22" s="16">
        <v>4.71</v>
      </c>
      <c r="M22" s="16">
        <v>0.75</v>
      </c>
      <c r="N22" s="16">
        <v>0</v>
      </c>
      <c r="O22" s="16">
        <v>0</v>
      </c>
      <c r="P22" s="16">
        <v>0</v>
      </c>
      <c r="Q22" s="16">
        <v>0</v>
      </c>
      <c r="R22" s="16">
        <v>0.56520000000000004</v>
      </c>
      <c r="S22" s="14" t="s">
        <v>101</v>
      </c>
    </row>
    <row r="23" spans="1:19" x14ac:dyDescent="0.25">
      <c r="A23" s="14" t="s">
        <v>102</v>
      </c>
      <c r="B23" s="15" t="s">
        <v>103</v>
      </c>
      <c r="C23" s="14" t="s">
        <v>23</v>
      </c>
      <c r="D23" s="14" t="s">
        <v>120</v>
      </c>
      <c r="E23" s="14" t="s">
        <v>25</v>
      </c>
      <c r="F23" s="14" t="s">
        <v>121</v>
      </c>
      <c r="G23" s="14" t="s">
        <v>25</v>
      </c>
      <c r="H23" s="14" t="s">
        <v>122</v>
      </c>
      <c r="I23" s="16" t="s">
        <v>123</v>
      </c>
      <c r="J23" s="16">
        <v>1011.72</v>
      </c>
      <c r="K23" s="16">
        <v>1011.72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4" t="s">
        <v>25</v>
      </c>
    </row>
    <row r="24" spans="1:19" x14ac:dyDescent="0.25">
      <c r="A24" s="14" t="s">
        <v>107</v>
      </c>
      <c r="B24" s="15" t="s">
        <v>103</v>
      </c>
      <c r="C24" s="14" t="s">
        <v>23</v>
      </c>
      <c r="D24" s="14" t="s">
        <v>125</v>
      </c>
      <c r="E24" s="14" t="s">
        <v>25</v>
      </c>
      <c r="F24" s="14" t="s">
        <v>126</v>
      </c>
      <c r="G24" s="14" t="s">
        <v>25</v>
      </c>
      <c r="H24" s="14" t="s">
        <v>81</v>
      </c>
      <c r="I24" s="16" t="s">
        <v>82</v>
      </c>
      <c r="J24" s="16">
        <v>1564.98</v>
      </c>
      <c r="K24" s="16">
        <v>1564.98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4" t="s">
        <v>25</v>
      </c>
    </row>
    <row r="25" spans="1:19" x14ac:dyDescent="0.25">
      <c r="A25" s="14" t="s">
        <v>113</v>
      </c>
      <c r="B25" s="15" t="s">
        <v>103</v>
      </c>
      <c r="C25" s="14" t="s">
        <v>23</v>
      </c>
      <c r="D25" s="14" t="s">
        <v>128</v>
      </c>
      <c r="E25" s="14" t="s">
        <v>25</v>
      </c>
      <c r="F25" s="14" t="s">
        <v>129</v>
      </c>
      <c r="G25" s="14" t="s">
        <v>25</v>
      </c>
      <c r="H25" s="14" t="s">
        <v>122</v>
      </c>
      <c r="I25" s="16" t="s">
        <v>123</v>
      </c>
      <c r="J25" s="16">
        <v>889.63</v>
      </c>
      <c r="K25" s="16">
        <v>889.63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4" t="s">
        <v>25</v>
      </c>
    </row>
    <row r="26" spans="1:19" x14ac:dyDescent="0.25">
      <c r="A26" s="14" t="s">
        <v>119</v>
      </c>
      <c r="B26" s="15" t="s">
        <v>103</v>
      </c>
      <c r="C26" s="14" t="s">
        <v>23</v>
      </c>
      <c r="D26" s="14" t="s">
        <v>135</v>
      </c>
      <c r="E26" s="14" t="s">
        <v>25</v>
      </c>
      <c r="F26" s="14" t="s">
        <v>136</v>
      </c>
      <c r="G26" s="14" t="s">
        <v>25</v>
      </c>
      <c r="H26" s="14" t="s">
        <v>27</v>
      </c>
      <c r="I26" s="16" t="s">
        <v>28</v>
      </c>
      <c r="J26" s="16">
        <v>1738.85</v>
      </c>
      <c r="K26" s="16">
        <v>1738.85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4" t="s">
        <v>25</v>
      </c>
    </row>
    <row r="27" spans="1:19" x14ac:dyDescent="0.25">
      <c r="A27" s="14" t="s">
        <v>124</v>
      </c>
      <c r="B27" s="15" t="s">
        <v>103</v>
      </c>
      <c r="C27" s="14" t="s">
        <v>23</v>
      </c>
      <c r="D27" s="14" t="s">
        <v>138</v>
      </c>
      <c r="E27" s="14" t="s">
        <v>25</v>
      </c>
      <c r="F27" s="14" t="s">
        <v>139</v>
      </c>
      <c r="G27" s="14" t="s">
        <v>25</v>
      </c>
      <c r="H27" s="14" t="s">
        <v>140</v>
      </c>
      <c r="I27" s="16" t="s">
        <v>141</v>
      </c>
      <c r="J27" s="16">
        <v>267.83999999999997</v>
      </c>
      <c r="K27" s="16">
        <v>267.83999999999997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4" t="s">
        <v>25</v>
      </c>
    </row>
    <row r="28" spans="1:19" x14ac:dyDescent="0.25">
      <c r="A28" s="14" t="s">
        <v>127</v>
      </c>
      <c r="B28" s="15" t="s">
        <v>103</v>
      </c>
      <c r="C28" s="14" t="s">
        <v>23</v>
      </c>
      <c r="D28" s="14" t="s">
        <v>114</v>
      </c>
      <c r="E28" s="14" t="s">
        <v>25</v>
      </c>
      <c r="F28" s="14" t="s">
        <v>115</v>
      </c>
      <c r="G28" s="14" t="s">
        <v>25</v>
      </c>
      <c r="H28" s="14" t="s">
        <v>116</v>
      </c>
      <c r="I28" s="16" t="s">
        <v>117</v>
      </c>
      <c r="J28" s="16">
        <v>1163.5068000000001</v>
      </c>
      <c r="K28" s="16">
        <v>1036.8</v>
      </c>
      <c r="L28" s="16">
        <v>109.23</v>
      </c>
      <c r="M28" s="16">
        <v>17.47</v>
      </c>
      <c r="N28" s="16">
        <v>0</v>
      </c>
      <c r="O28" s="16">
        <v>0</v>
      </c>
      <c r="P28" s="16">
        <v>0</v>
      </c>
      <c r="Q28" s="16">
        <v>0</v>
      </c>
      <c r="R28" s="16">
        <v>13.1076</v>
      </c>
      <c r="S28" s="14" t="s">
        <v>118</v>
      </c>
    </row>
    <row r="29" spans="1:19" x14ac:dyDescent="0.25">
      <c r="A29" s="14" t="s">
        <v>130</v>
      </c>
      <c r="B29" s="15" t="s">
        <v>103</v>
      </c>
      <c r="C29" s="14" t="s">
        <v>23</v>
      </c>
      <c r="D29" s="14" t="s">
        <v>104</v>
      </c>
      <c r="E29" s="14" t="s">
        <v>25</v>
      </c>
      <c r="F29" s="14" t="s">
        <v>105</v>
      </c>
      <c r="G29" s="14" t="s">
        <v>25</v>
      </c>
      <c r="H29" s="14" t="s">
        <v>74</v>
      </c>
      <c r="I29" s="16" t="s">
        <v>75</v>
      </c>
      <c r="J29" s="16">
        <v>328.86</v>
      </c>
      <c r="K29" s="16">
        <v>0</v>
      </c>
      <c r="L29" s="16">
        <v>283.5</v>
      </c>
      <c r="M29" s="16">
        <v>45.36</v>
      </c>
      <c r="N29" s="16">
        <v>0</v>
      </c>
      <c r="O29" s="16">
        <v>0</v>
      </c>
      <c r="P29" s="16">
        <v>0</v>
      </c>
      <c r="Q29" s="16">
        <v>0</v>
      </c>
      <c r="R29" s="16">
        <v>34.020000000000003</v>
      </c>
      <c r="S29" s="14" t="s">
        <v>106</v>
      </c>
    </row>
    <row r="30" spans="1:19" x14ac:dyDescent="0.25">
      <c r="A30" s="14" t="s">
        <v>134</v>
      </c>
      <c r="B30" s="15" t="s">
        <v>103</v>
      </c>
      <c r="C30" s="14" t="s">
        <v>23</v>
      </c>
      <c r="D30" s="14" t="s">
        <v>108</v>
      </c>
      <c r="E30" s="14" t="s">
        <v>25</v>
      </c>
      <c r="F30" s="14" t="s">
        <v>109</v>
      </c>
      <c r="G30" s="14" t="s">
        <v>25</v>
      </c>
      <c r="H30" s="14" t="s">
        <v>110</v>
      </c>
      <c r="I30" s="16" t="s">
        <v>111</v>
      </c>
      <c r="J30" s="16">
        <v>240.91679999999999</v>
      </c>
      <c r="K30" s="16">
        <v>108.11999999999999</v>
      </c>
      <c r="L30" s="16">
        <v>114.48</v>
      </c>
      <c r="M30" s="16">
        <v>18.309999999999999</v>
      </c>
      <c r="N30" s="16">
        <v>0</v>
      </c>
      <c r="O30" s="16">
        <v>0</v>
      </c>
      <c r="P30" s="16">
        <v>0</v>
      </c>
      <c r="Q30" s="16">
        <v>0</v>
      </c>
      <c r="R30" s="16">
        <v>13.7376</v>
      </c>
      <c r="S30" s="14" t="s">
        <v>112</v>
      </c>
    </row>
    <row r="31" spans="1:19" x14ac:dyDescent="0.25">
      <c r="A31" s="14" t="s">
        <v>137</v>
      </c>
      <c r="B31" s="15" t="s">
        <v>103</v>
      </c>
      <c r="C31" s="14" t="s">
        <v>23</v>
      </c>
      <c r="D31" s="14" t="s">
        <v>143</v>
      </c>
      <c r="E31" s="14" t="s">
        <v>25</v>
      </c>
      <c r="F31" s="14" t="s">
        <v>144</v>
      </c>
      <c r="G31" s="14" t="s">
        <v>25</v>
      </c>
      <c r="H31" s="14" t="s">
        <v>140</v>
      </c>
      <c r="I31" s="16" t="s">
        <v>141</v>
      </c>
      <c r="J31" s="16">
        <v>4.7843999999999998</v>
      </c>
      <c r="K31" s="16">
        <v>3.8100000000000005</v>
      </c>
      <c r="L31" s="16">
        <v>0.84</v>
      </c>
      <c r="M31" s="16">
        <v>0.13</v>
      </c>
      <c r="N31" s="16">
        <v>0</v>
      </c>
      <c r="O31" s="16">
        <v>0</v>
      </c>
      <c r="P31" s="16">
        <v>0</v>
      </c>
      <c r="Q31" s="16">
        <v>0</v>
      </c>
      <c r="R31" s="16">
        <v>0.1008</v>
      </c>
      <c r="S31" s="14" t="s">
        <v>145</v>
      </c>
    </row>
    <row r="32" spans="1:19" x14ac:dyDescent="0.25">
      <c r="A32" s="14" t="s">
        <v>142</v>
      </c>
      <c r="B32" s="15" t="s">
        <v>103</v>
      </c>
      <c r="C32" s="14" t="s">
        <v>23</v>
      </c>
      <c r="D32" s="14" t="s">
        <v>131</v>
      </c>
      <c r="E32" s="14" t="s">
        <v>25</v>
      </c>
      <c r="F32" s="14" t="s">
        <v>132</v>
      </c>
      <c r="G32" s="14" t="s">
        <v>25</v>
      </c>
      <c r="H32" s="14" t="s">
        <v>64</v>
      </c>
      <c r="I32" s="16" t="s">
        <v>65</v>
      </c>
      <c r="J32" s="16">
        <v>317.7704</v>
      </c>
      <c r="K32" s="16">
        <v>0</v>
      </c>
      <c r="L32" s="16">
        <v>273.94</v>
      </c>
      <c r="M32" s="16">
        <v>43.83</v>
      </c>
      <c r="N32" s="16">
        <v>0</v>
      </c>
      <c r="O32" s="16">
        <v>0</v>
      </c>
      <c r="P32" s="16">
        <v>0</v>
      </c>
      <c r="Q32" s="16">
        <v>0</v>
      </c>
      <c r="R32" s="16">
        <v>32.872799999999998</v>
      </c>
      <c r="S32" s="14" t="s">
        <v>133</v>
      </c>
    </row>
    <row r="33" spans="1:19" x14ac:dyDescent="0.25">
      <c r="A33" s="20" t="s">
        <v>175</v>
      </c>
      <c r="B33" s="21" t="s">
        <v>103</v>
      </c>
      <c r="C33" s="20" t="s">
        <v>23</v>
      </c>
      <c r="D33" s="20" t="s">
        <v>157</v>
      </c>
      <c r="E33" s="20"/>
      <c r="F33" s="20" t="s">
        <v>158</v>
      </c>
      <c r="G33" s="20"/>
      <c r="H33" s="20" t="s">
        <v>159</v>
      </c>
      <c r="I33" s="22" t="s">
        <v>160</v>
      </c>
      <c r="J33" s="22">
        <v>145877.04</v>
      </c>
      <c r="K33" s="22">
        <v>145877.04</v>
      </c>
      <c r="L33" s="22"/>
      <c r="M33" s="22"/>
      <c r="N33" s="22"/>
      <c r="O33" s="22"/>
      <c r="P33" s="22"/>
      <c r="Q33" s="22"/>
      <c r="R33" s="22"/>
      <c r="S33" s="20"/>
    </row>
    <row r="34" spans="1:19" x14ac:dyDescent="0.25">
      <c r="A34" s="20" t="s">
        <v>176</v>
      </c>
      <c r="B34" s="21" t="s">
        <v>103</v>
      </c>
      <c r="C34" s="20" t="s">
        <v>23</v>
      </c>
      <c r="D34" s="20" t="s">
        <v>161</v>
      </c>
      <c r="E34" s="20"/>
      <c r="F34" s="20" t="s">
        <v>162</v>
      </c>
      <c r="G34" s="20"/>
      <c r="H34" s="20" t="s">
        <v>159</v>
      </c>
      <c r="I34" s="22" t="s">
        <v>160</v>
      </c>
      <c r="J34" s="22">
        <v>97251.36</v>
      </c>
      <c r="K34" s="22">
        <v>97251.36</v>
      </c>
      <c r="L34" s="22"/>
      <c r="M34" s="22"/>
      <c r="N34" s="22"/>
      <c r="O34" s="22"/>
      <c r="P34" s="22"/>
      <c r="Q34" s="22"/>
      <c r="R34" s="22"/>
      <c r="S34" s="20"/>
    </row>
    <row r="35" spans="1:19" x14ac:dyDescent="0.25">
      <c r="A35" s="20" t="s">
        <v>177</v>
      </c>
      <c r="B35" s="21" t="s">
        <v>103</v>
      </c>
      <c r="C35" s="20" t="s">
        <v>23</v>
      </c>
      <c r="D35" s="20" t="s">
        <v>163</v>
      </c>
      <c r="E35" s="20"/>
      <c r="F35" s="20" t="s">
        <v>164</v>
      </c>
      <c r="G35" s="20"/>
      <c r="H35" s="20" t="s">
        <v>165</v>
      </c>
      <c r="I35" s="22" t="s">
        <v>166</v>
      </c>
      <c r="J35" s="22">
        <v>45135.31</v>
      </c>
      <c r="K35" s="22">
        <v>45135.31</v>
      </c>
      <c r="L35" s="22"/>
      <c r="M35" s="22"/>
      <c r="N35" s="22"/>
      <c r="O35" s="22"/>
      <c r="P35" s="22"/>
      <c r="Q35" s="22"/>
      <c r="R35" s="22"/>
      <c r="S35" s="20"/>
    </row>
    <row r="36" spans="1:19" x14ac:dyDescent="0.25">
      <c r="A36" s="20" t="s">
        <v>178</v>
      </c>
      <c r="B36" s="21" t="s">
        <v>103</v>
      </c>
      <c r="C36" s="20" t="s">
        <v>23</v>
      </c>
      <c r="D36" s="20" t="s">
        <v>167</v>
      </c>
      <c r="E36" s="20"/>
      <c r="F36" s="20" t="s">
        <v>168</v>
      </c>
      <c r="G36" s="20"/>
      <c r="H36" s="20" t="s">
        <v>165</v>
      </c>
      <c r="I36" s="22" t="s">
        <v>166</v>
      </c>
      <c r="J36" s="22">
        <v>137061.51</v>
      </c>
      <c r="K36" s="22">
        <v>137061.51</v>
      </c>
      <c r="L36" s="22"/>
      <c r="M36" s="22"/>
      <c r="N36" s="22"/>
      <c r="O36" s="22"/>
      <c r="P36" s="22"/>
      <c r="Q36" s="22"/>
      <c r="R36" s="22"/>
      <c r="S36" s="20"/>
    </row>
    <row r="37" spans="1:19" x14ac:dyDescent="0.25">
      <c r="A37" s="20" t="s">
        <v>179</v>
      </c>
      <c r="B37" s="21" t="s">
        <v>103</v>
      </c>
      <c r="C37" s="20" t="s">
        <v>23</v>
      </c>
      <c r="D37" s="20" t="s">
        <v>169</v>
      </c>
      <c r="E37" s="20"/>
      <c r="F37" s="20" t="s">
        <v>170</v>
      </c>
      <c r="G37" s="20"/>
      <c r="H37" s="20" t="s">
        <v>165</v>
      </c>
      <c r="I37" s="22" t="s">
        <v>166</v>
      </c>
      <c r="J37" s="22">
        <v>266321.11</v>
      </c>
      <c r="K37" s="22">
        <v>266321.11</v>
      </c>
      <c r="L37" s="22"/>
      <c r="M37" s="22"/>
      <c r="N37" s="22"/>
      <c r="O37" s="22"/>
      <c r="P37" s="22"/>
      <c r="Q37" s="22"/>
      <c r="R37" s="22"/>
      <c r="S37" s="20"/>
    </row>
    <row r="38" spans="1:19" x14ac:dyDescent="0.25">
      <c r="A38" s="20" t="s">
        <v>180</v>
      </c>
      <c r="B38" s="21" t="s">
        <v>103</v>
      </c>
      <c r="C38" s="20" t="s">
        <v>23</v>
      </c>
      <c r="D38" s="20" t="s">
        <v>171</v>
      </c>
      <c r="E38" s="20"/>
      <c r="F38" s="20" t="s">
        <v>172</v>
      </c>
      <c r="G38" s="20"/>
      <c r="H38" s="20" t="s">
        <v>173</v>
      </c>
      <c r="I38" s="22" t="s">
        <v>174</v>
      </c>
      <c r="J38" s="22">
        <v>103909.67</v>
      </c>
      <c r="K38" s="22">
        <v>103909.67</v>
      </c>
      <c r="L38" s="22"/>
      <c r="M38" s="22"/>
      <c r="N38" s="22"/>
      <c r="O38" s="22"/>
      <c r="P38" s="22"/>
      <c r="Q38" s="22"/>
      <c r="R38" s="22"/>
      <c r="S38" s="20"/>
    </row>
    <row r="39" spans="1:19" x14ac:dyDescent="0.25">
      <c r="A39" s="17"/>
      <c r="B39" s="18"/>
      <c r="C39" s="17"/>
      <c r="D39" s="17"/>
      <c r="E39" s="17"/>
      <c r="F39" s="17"/>
      <c r="G39" s="17"/>
      <c r="H39" s="17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7"/>
    </row>
    <row r="40" spans="1:19" x14ac:dyDescent="0.25">
      <c r="J40" s="7">
        <f>SUM(J2:J38)</f>
        <v>814438.07760000008</v>
      </c>
      <c r="K40" s="7">
        <f t="shared" ref="K40:R40" si="0">SUM(K2:K38)</f>
        <v>810773.22000000009</v>
      </c>
      <c r="L40" s="7">
        <f t="shared" si="0"/>
        <v>3159.3600000000006</v>
      </c>
      <c r="M40" s="7">
        <f t="shared" si="0"/>
        <v>505.45000000000005</v>
      </c>
      <c r="N40" s="7">
        <f t="shared" si="0"/>
        <v>0</v>
      </c>
      <c r="O40" s="7">
        <f t="shared" si="0"/>
        <v>0</v>
      </c>
      <c r="P40" s="7">
        <f t="shared" si="0"/>
        <v>0</v>
      </c>
      <c r="Q40" s="7">
        <f t="shared" si="0"/>
        <v>0</v>
      </c>
      <c r="R40" s="7">
        <f t="shared" si="0"/>
        <v>379.12319999999994</v>
      </c>
    </row>
    <row r="42" spans="1:19" x14ac:dyDescent="0.25">
      <c r="J42" s="6" t="s">
        <v>146</v>
      </c>
    </row>
    <row r="44" spans="1:19" x14ac:dyDescent="0.25">
      <c r="J44" s="6" t="s">
        <v>147</v>
      </c>
      <c r="K44" s="6" t="s">
        <v>148</v>
      </c>
      <c r="L44" s="6" t="s">
        <v>149</v>
      </c>
    </row>
    <row r="46" spans="1:19" x14ac:dyDescent="0.25">
      <c r="I46" s="6" t="s">
        <v>150</v>
      </c>
      <c r="J46" s="6">
        <f>+K40</f>
        <v>810773.22000000009</v>
      </c>
    </row>
    <row r="48" spans="1:19" x14ac:dyDescent="0.25">
      <c r="I48" s="6" t="s">
        <v>151</v>
      </c>
      <c r="J48" s="6">
        <v>3159.3600000000006</v>
      </c>
      <c r="K48" s="6">
        <v>505.45</v>
      </c>
    </row>
    <row r="50" spans="9:12" x14ac:dyDescent="0.25">
      <c r="I50" s="6" t="s">
        <v>152</v>
      </c>
      <c r="J50" s="6">
        <v>0</v>
      </c>
      <c r="K50" s="6">
        <v>0</v>
      </c>
      <c r="L50" s="6">
        <v>0</v>
      </c>
    </row>
    <row r="52" spans="9:12" x14ac:dyDescent="0.25">
      <c r="I52" s="6" t="s">
        <v>153</v>
      </c>
      <c r="J52" s="6">
        <v>0</v>
      </c>
      <c r="K52" s="6">
        <v>0</v>
      </c>
    </row>
    <row r="54" spans="9:12" x14ac:dyDescent="0.25">
      <c r="I54" s="6" t="s">
        <v>154</v>
      </c>
      <c r="J54" s="6">
        <f>+J46+J48</f>
        <v>813932.58000000007</v>
      </c>
      <c r="K54" s="6">
        <v>505.45</v>
      </c>
      <c r="L54" s="6">
        <v>0</v>
      </c>
    </row>
  </sheetData>
  <sortState ref="A8:S32">
    <sortCondition ref="B8:B32"/>
    <sortCondition ref="S8:S32"/>
  </sortState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dcterms:created xsi:type="dcterms:W3CDTF">2022-01-04T11:35:22Z</dcterms:created>
  <dcterms:modified xsi:type="dcterms:W3CDTF">2022-03-11T17:23:56Z</dcterms:modified>
</cp:coreProperties>
</file>