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UTOMERCADO EXPRESS CARRIZAL, C.A\LIBROS DE COMPRAS\2021\"/>
    </mc:Choice>
  </mc:AlternateContent>
  <bookViews>
    <workbookView xWindow="0" yWindow="0" windowWidth="20490" windowHeight="7665"/>
  </bookViews>
  <sheets>
    <sheet name="DECLARAR" sheetId="1" r:id="rId1"/>
  </sheets>
  <definedNames>
    <definedName name="_xlnm._FilterDatabase" localSheetId="0" hidden="1">DECLARAR!$A$7:$S$7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3" i="1" l="1"/>
  <c r="J75" i="1" s="1"/>
  <c r="L63" i="1"/>
  <c r="J77" i="1" s="1"/>
  <c r="M63" i="1"/>
  <c r="K77" i="1" s="1"/>
  <c r="K83" i="1" s="1"/>
  <c r="N63" i="1"/>
  <c r="O63" i="1"/>
  <c r="P63" i="1"/>
  <c r="Q63" i="1"/>
  <c r="R63" i="1"/>
  <c r="J63" i="1"/>
  <c r="J83" i="1" l="1"/>
</calcChain>
</file>

<file path=xl/sharedStrings.xml><?xml version="1.0" encoding="utf-8"?>
<sst xmlns="http://schemas.openxmlformats.org/spreadsheetml/2006/main" count="570" uniqueCount="223">
  <si>
    <t>AUTOMERCADO EXPRESS CARRIZAL,C.A.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</si>
  <si>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</si>
  <si>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</si>
  <si>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</si>
  <si>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</si>
  <si>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</si>
  <si>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</si>
  <si>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</si>
  <si>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</si>
  <si>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</si>
  <si>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</si>
  <si>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</si>
  <si>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</si>
  <si>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Base General Reducida</t>
  </si>
  <si>
    <t>Crédito Reducido Fiscal</t>
  </si>
  <si>
    <t>Base Adicional Imponible</t>
  </si>
  <si>
    <t>I.V.A. Recibido</t>
  </si>
  <si>
    <t>No. Comprobante</t>
  </si>
  <si>
    <t>1</t>
  </si>
  <si>
    <t>01-09-2021</t>
  </si>
  <si>
    <t>FC</t>
  </si>
  <si>
    <t>1394017019</t>
  </si>
  <si>
    <t/>
  </si>
  <si>
    <t>00-30781980</t>
  </si>
  <si>
    <t>J000413126</t>
  </si>
  <si>
    <t>ALIMENTOS POLAR COMERCIAL, C.A.</t>
  </si>
  <si>
    <t>2</t>
  </si>
  <si>
    <t>2048773994</t>
  </si>
  <si>
    <t>00-30950460</t>
  </si>
  <si>
    <t>3</t>
  </si>
  <si>
    <t>V067N3570003336</t>
  </si>
  <si>
    <t>07-7629209</t>
  </si>
  <si>
    <t>J301370139</t>
  </si>
  <si>
    <t>PEPSI-COLA VENEZUELA, C.A.</t>
  </si>
  <si>
    <t>4</t>
  </si>
  <si>
    <t>433561</t>
  </si>
  <si>
    <t>00-00387061</t>
  </si>
  <si>
    <t>J302180503</t>
  </si>
  <si>
    <t>DISTRIBUIDORA GLASGOW, C.A.</t>
  </si>
  <si>
    <t>5</t>
  </si>
  <si>
    <t>0000171496</t>
  </si>
  <si>
    <t>00-0172053</t>
  </si>
  <si>
    <t>J000713820</t>
  </si>
  <si>
    <t xml:space="preserve">MATADERO MAELLA, C.A. </t>
  </si>
  <si>
    <t>6</t>
  </si>
  <si>
    <t>M010914</t>
  </si>
  <si>
    <t>00-0311266</t>
  </si>
  <si>
    <t>J400323525</t>
  </si>
  <si>
    <t>INVERSIONES TORREFACCION DEL CAFE C.A</t>
  </si>
  <si>
    <t>7</t>
  </si>
  <si>
    <t>5058</t>
  </si>
  <si>
    <t>00-005172</t>
  </si>
  <si>
    <t>J405497106</t>
  </si>
  <si>
    <t>INVERSIONES SOLO ALIMENTOS J.A.C.A.,C.A</t>
  </si>
  <si>
    <t>8</t>
  </si>
  <si>
    <t>151599</t>
  </si>
  <si>
    <t>00-181451</t>
  </si>
  <si>
    <t>J295904576</t>
  </si>
  <si>
    <t>ALIMENTOS PRODALVA, C.A.</t>
  </si>
  <si>
    <t>9</t>
  </si>
  <si>
    <t>1125393</t>
  </si>
  <si>
    <t>00-0113024</t>
  </si>
  <si>
    <t>J305835152</t>
  </si>
  <si>
    <t xml:space="preserve">GRUPO DEPA , C.A. </t>
  </si>
  <si>
    <t>10</t>
  </si>
  <si>
    <t>02-09-2021</t>
  </si>
  <si>
    <t>E000240</t>
  </si>
  <si>
    <t>00-0085364</t>
  </si>
  <si>
    <t>J308270113</t>
  </si>
  <si>
    <t xml:space="preserve"> INPROA SANTONI, C.A </t>
  </si>
  <si>
    <t>11</t>
  </si>
  <si>
    <t>E000238</t>
  </si>
  <si>
    <t>00-0085362</t>
  </si>
  <si>
    <t>12</t>
  </si>
  <si>
    <t>E000239</t>
  </si>
  <si>
    <t>00-0085363</t>
  </si>
  <si>
    <t>13</t>
  </si>
  <si>
    <t>C220028307</t>
  </si>
  <si>
    <t>00-11291702</t>
  </si>
  <si>
    <t>J-30238549-0</t>
  </si>
  <si>
    <t>DUSTRIBUIDORA BIGOTT C.A.</t>
  </si>
  <si>
    <t>14</t>
  </si>
  <si>
    <t>N013976</t>
  </si>
  <si>
    <t>00-154576</t>
  </si>
  <si>
    <t>J298199121</t>
  </si>
  <si>
    <t>AGRICOLA CAMBANA C.A</t>
  </si>
  <si>
    <t>15</t>
  </si>
  <si>
    <t>03-09-2021</t>
  </si>
  <si>
    <t>1394021309</t>
  </si>
  <si>
    <t>00-30786347</t>
  </si>
  <si>
    <t>16</t>
  </si>
  <si>
    <t>118059120</t>
  </si>
  <si>
    <t>00-5415996</t>
  </si>
  <si>
    <t>J000193614</t>
  </si>
  <si>
    <t>PLUMROSE LATINOAMERICANA, C.A.</t>
  </si>
  <si>
    <t>17</t>
  </si>
  <si>
    <t>118059125</t>
  </si>
  <si>
    <t>00-5145999</t>
  </si>
  <si>
    <t>18</t>
  </si>
  <si>
    <t>06-09-2021</t>
  </si>
  <si>
    <t>A223778</t>
  </si>
  <si>
    <t>00-00594817</t>
  </si>
  <si>
    <t>J305882940</t>
  </si>
  <si>
    <t xml:space="preserve">CENTRO DE DISTRIBUCIONES FRANCIS C.A. </t>
  </si>
  <si>
    <t>19</t>
  </si>
  <si>
    <t>000021233</t>
  </si>
  <si>
    <t>00-0026583</t>
  </si>
  <si>
    <t>J411585424</t>
  </si>
  <si>
    <t>DISTRIBUCIONES  ISVAN 2018,C.A</t>
  </si>
  <si>
    <t>20</t>
  </si>
  <si>
    <t>07-09-2021</t>
  </si>
  <si>
    <t>1000177514</t>
  </si>
  <si>
    <t>00-0346247</t>
  </si>
  <si>
    <t>J297975519</t>
  </si>
  <si>
    <t>DISTRIBUIDORA GASEOSA SAN DIEGO, C.A.</t>
  </si>
  <si>
    <t>21</t>
  </si>
  <si>
    <t>20289</t>
  </si>
  <si>
    <t>00-022620</t>
  </si>
  <si>
    <t>J312695480</t>
  </si>
  <si>
    <t>INVERSIONES NP-XXI, C.A.</t>
  </si>
  <si>
    <t>22</t>
  </si>
  <si>
    <t>09-09-2021</t>
  </si>
  <si>
    <t>087456</t>
  </si>
  <si>
    <t>00-0111167</t>
  </si>
  <si>
    <t>J304371853</t>
  </si>
  <si>
    <t>INDUSTRIAS MAROS, C.A</t>
  </si>
  <si>
    <t>23</t>
  </si>
  <si>
    <t>08-1379467</t>
  </si>
  <si>
    <t>24</t>
  </si>
  <si>
    <t>350663</t>
  </si>
  <si>
    <t>00-0246909</t>
  </si>
  <si>
    <t>J303089917</t>
  </si>
  <si>
    <t>DISTRIBUIDORA DE LACTEOS LA COSTA J.E.B. C.A.</t>
  </si>
  <si>
    <t>25</t>
  </si>
  <si>
    <t>10-09-2021</t>
  </si>
  <si>
    <t>1394026058</t>
  </si>
  <si>
    <t>00-30791173</t>
  </si>
  <si>
    <t>26</t>
  </si>
  <si>
    <t>08-1379540</t>
  </si>
  <si>
    <t>27</t>
  </si>
  <si>
    <t>224213</t>
  </si>
  <si>
    <t>00-00595260</t>
  </si>
  <si>
    <t>28</t>
  </si>
  <si>
    <t>15-09-2021</t>
  </si>
  <si>
    <t>118059813</t>
  </si>
  <si>
    <t>00-5416791</t>
  </si>
  <si>
    <t>29</t>
  </si>
  <si>
    <t>000937</t>
  </si>
  <si>
    <t>00-001349</t>
  </si>
  <si>
    <t>J298563893</t>
  </si>
  <si>
    <t>RADISA ALIMENTOS C.A</t>
  </si>
  <si>
    <t>30</t>
  </si>
  <si>
    <t>1101500056260</t>
  </si>
  <si>
    <t>00-0201512</t>
  </si>
  <si>
    <t>J000423865</t>
  </si>
  <si>
    <t>QUESOLANDIA, S.A.</t>
  </si>
  <si>
    <t>31</t>
  </si>
  <si>
    <t>84980</t>
  </si>
  <si>
    <t>00-00125845</t>
  </si>
  <si>
    <t>J294362400</t>
  </si>
  <si>
    <t xml:space="preserve">DISTRIBUIDORA DE LACTEOS SANTOS AVEIRO, C.A </t>
  </si>
  <si>
    <t>Resumen Libro de Compras</t>
  </si>
  <si>
    <t>Base no Imponible</t>
  </si>
  <si>
    <t>Débito Fiscal</t>
  </si>
  <si>
    <t>I.V.A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</si>
  <si>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</si>
  <si>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</si>
  <si>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</si>
  <si>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</si>
  <si>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</si>
  <si>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01-09-2021 HASTA EL 15-09-2021</t>
  </si>
  <si>
    <t>NC</t>
  </si>
  <si>
    <t>20210900000051</t>
  </si>
  <si>
    <t>20210900000052</t>
  </si>
  <si>
    <t>20210900000053</t>
  </si>
  <si>
    <t>20210900000054</t>
  </si>
  <si>
    <t>20210900000055</t>
  </si>
  <si>
    <t>20210900000056</t>
  </si>
  <si>
    <t>20210900000057</t>
  </si>
  <si>
    <t>20210900000058</t>
  </si>
  <si>
    <t>118059124</t>
  </si>
  <si>
    <t>00-5415998</t>
  </si>
  <si>
    <t>20210900000059</t>
  </si>
  <si>
    <t>20210900000060</t>
  </si>
  <si>
    <t>20210900000061</t>
  </si>
  <si>
    <t>20210900000062</t>
  </si>
  <si>
    <t>20210900000063</t>
  </si>
  <si>
    <t>V0673540021474</t>
  </si>
  <si>
    <t>20210900000064</t>
  </si>
  <si>
    <t>20210900000065</t>
  </si>
  <si>
    <t>20210900000066</t>
  </si>
  <si>
    <t>V0673540021545</t>
  </si>
  <si>
    <t>20210900000067</t>
  </si>
  <si>
    <t>20210900000068</t>
  </si>
  <si>
    <t>20210900000069</t>
  </si>
  <si>
    <t>20210900000070</t>
  </si>
  <si>
    <t>20210900000071</t>
  </si>
  <si>
    <t>20210900000072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</si>
  <si>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</si>
  <si>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</si>
  <si>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</si>
  <si>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</si>
  <si>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</si>
  <si>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</si>
  <si>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</si>
  <si>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</si>
  <si>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</si>
  <si>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</si>
  <si>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</si>
  <si>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</si>
  <si>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</si>
  <si>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</si>
  <si>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</si>
  <si>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</si>
  <si>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</si>
  <si>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</si>
  <si>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</si>
  <si>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</si>
  <si>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</si>
  <si>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</si>
  <si>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</si>
  <si>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Crédito General Fiscal</t>
  </si>
  <si>
    <t>Crédito Adicional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</si>
</sst>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3"/>
  <sheetViews>
    <sheetView tabSelected="1" workbookViewId="0">
      <selection activeCell="I9" sqref="I9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6.85546875" style="12" bestFit="1" customWidth="1"/>
    <col min="5" max="5" width="12.140625" style="12" bestFit="1" customWidth="1"/>
    <col min="6" max="6" width="11.7109375" style="12" bestFit="1" customWidth="1"/>
    <col min="7" max="7" width="13.85546875" style="12" bestFit="1" customWidth="1"/>
    <col min="8" max="8" width="12.140625" style="12" bestFit="1" customWidth="1"/>
    <col min="9" max="9" width="47.28515625" style="14" bestFit="1" customWidth="1"/>
    <col min="10" max="10" width="25.28515625" style="14" bestFit="1" customWidth="1"/>
    <col min="11" max="11" width="17" style="14" bestFit="1" customWidth="1"/>
    <col min="12" max="12" width="22.85546875" style="14" bestFit="1" customWidth="1"/>
    <col min="13" max="13" width="14.28515625" style="14" customWidth="1"/>
    <col min="14" max="14" width="14.28515625" style="14" bestFit="1" customWidth="1"/>
    <col min="15" max="15" width="13.140625" style="14" bestFit="1" customWidth="1"/>
    <col min="16" max="16" width="15.140625" style="14" bestFit="1" customWidth="1"/>
    <col min="17" max="17" width="13.28515625" style="14" bestFit="1" customWidth="1"/>
    <col min="18" max="18" width="13.7109375" style="14" bestFit="1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17"/>
      <c r="B3" s="17"/>
      <c r="C3" s="17"/>
      <c r="D3" s="17"/>
      <c r="E3" s="17"/>
      <c r="F3" s="17"/>
      <c r="G3" s="17"/>
      <c r="H3" s="17"/>
      <c r="I3" s="17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17" t="s">
        <v>170</v>
      </c>
      <c r="B4" s="17"/>
      <c r="C4" s="17"/>
      <c r="D4" s="17"/>
      <c r="E4" s="17"/>
      <c r="F4" s="17"/>
      <c r="G4" s="17"/>
      <c r="H4" s="17"/>
      <c r="I4" s="17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16"/>
      <c r="B5" s="16"/>
      <c r="C5" s="16"/>
      <c r="D5" s="16"/>
      <c r="E5" s="16"/>
      <c r="F5" s="16"/>
      <c r="G5" s="16"/>
      <c r="H5" s="16"/>
      <c r="I5" s="16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ht="53.25" customHeight="1" x14ac:dyDescent="0.25">
      <c r="A7" s="4" t="s">
        <v>1</v>
      </c>
      <c r="B7" s="5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221</v>
      </c>
      <c r="N7" s="6" t="s">
        <v>13</v>
      </c>
      <c r="O7" s="6" t="s">
        <v>14</v>
      </c>
      <c r="P7" s="6" t="s">
        <v>15</v>
      </c>
      <c r="Q7" s="6" t="s">
        <v>222</v>
      </c>
      <c r="R7" s="6" t="s">
        <v>16</v>
      </c>
      <c r="S7" s="4" t="s">
        <v>17</v>
      </c>
    </row>
    <row r="8" spans="1:19" x14ac:dyDescent="0.25">
      <c r="A8" s="8" t="s">
        <v>18</v>
      </c>
      <c r="B8" s="9" t="s">
        <v>19</v>
      </c>
      <c r="C8" s="8" t="s">
        <v>20</v>
      </c>
      <c r="D8" s="8" t="s">
        <v>21</v>
      </c>
      <c r="E8" s="8" t="s">
        <v>22</v>
      </c>
      <c r="F8" s="8" t="s">
        <v>23</v>
      </c>
      <c r="G8" s="8" t="s">
        <v>22</v>
      </c>
      <c r="H8" s="8" t="s">
        <v>24</v>
      </c>
      <c r="I8" s="10" t="s">
        <v>25</v>
      </c>
      <c r="J8" s="10">
        <v>3094356528</v>
      </c>
      <c r="K8" s="10">
        <v>2809680000</v>
      </c>
      <c r="L8" s="10">
        <v>245410800</v>
      </c>
      <c r="M8" s="10">
        <v>39265728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22</v>
      </c>
    </row>
    <row r="9" spans="1:19" x14ac:dyDescent="0.25">
      <c r="A9" s="8" t="s">
        <v>26</v>
      </c>
      <c r="B9" s="9" t="s">
        <v>19</v>
      </c>
      <c r="C9" s="8" t="s">
        <v>20</v>
      </c>
      <c r="D9" s="8" t="s">
        <v>27</v>
      </c>
      <c r="E9" s="8" t="s">
        <v>22</v>
      </c>
      <c r="F9" s="8" t="s">
        <v>28</v>
      </c>
      <c r="G9" s="8" t="s">
        <v>22</v>
      </c>
      <c r="H9" s="8" t="s">
        <v>24</v>
      </c>
      <c r="I9" s="10" t="s">
        <v>25</v>
      </c>
      <c r="J9" s="10">
        <v>11878800</v>
      </c>
      <c r="K9" s="10">
        <v>11380000</v>
      </c>
      <c r="L9" s="10">
        <v>430000</v>
      </c>
      <c r="M9" s="10">
        <v>68800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22</v>
      </c>
    </row>
    <row r="10" spans="1:19" x14ac:dyDescent="0.25">
      <c r="A10" s="8" t="s">
        <v>29</v>
      </c>
      <c r="B10" s="9" t="s">
        <v>19</v>
      </c>
      <c r="C10" s="8" t="s">
        <v>20</v>
      </c>
      <c r="D10" s="8" t="s">
        <v>30</v>
      </c>
      <c r="E10" s="8" t="s">
        <v>22</v>
      </c>
      <c r="F10" s="8" t="s">
        <v>31</v>
      </c>
      <c r="G10" s="8" t="s">
        <v>22</v>
      </c>
      <c r="H10" s="8" t="s">
        <v>32</v>
      </c>
      <c r="I10" s="10" t="s">
        <v>33</v>
      </c>
      <c r="J10" s="10">
        <v>5266400</v>
      </c>
      <c r="K10" s="10">
        <v>0</v>
      </c>
      <c r="L10" s="10">
        <v>4540000</v>
      </c>
      <c r="M10" s="10">
        <v>726400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22</v>
      </c>
    </row>
    <row r="11" spans="1:19" x14ac:dyDescent="0.25">
      <c r="A11" s="8" t="s">
        <v>34</v>
      </c>
      <c r="B11" s="9" t="s">
        <v>19</v>
      </c>
      <c r="C11" s="8" t="s">
        <v>20</v>
      </c>
      <c r="D11" s="8" t="s">
        <v>35</v>
      </c>
      <c r="E11" s="8" t="s">
        <v>22</v>
      </c>
      <c r="F11" s="8" t="s">
        <v>36</v>
      </c>
      <c r="G11" s="8" t="s">
        <v>22</v>
      </c>
      <c r="H11" s="8" t="s">
        <v>37</v>
      </c>
      <c r="I11" s="10" t="s">
        <v>38</v>
      </c>
      <c r="J11" s="10">
        <v>628413303.60000002</v>
      </c>
      <c r="K11" s="10">
        <v>628413303.60000002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22</v>
      </c>
    </row>
    <row r="12" spans="1:19" x14ac:dyDescent="0.25">
      <c r="A12" s="8" t="s">
        <v>39</v>
      </c>
      <c r="B12" s="9" t="s">
        <v>19</v>
      </c>
      <c r="C12" s="8" t="s">
        <v>20</v>
      </c>
      <c r="D12" s="8" t="s">
        <v>40</v>
      </c>
      <c r="E12" s="8" t="s">
        <v>22</v>
      </c>
      <c r="F12" s="8" t="s">
        <v>41</v>
      </c>
      <c r="G12" s="8" t="s">
        <v>22</v>
      </c>
      <c r="H12" s="8" t="s">
        <v>42</v>
      </c>
      <c r="I12" s="10" t="s">
        <v>43</v>
      </c>
      <c r="J12" s="10">
        <v>521295568.80000001</v>
      </c>
      <c r="K12" s="10">
        <v>521295568.80000001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22</v>
      </c>
    </row>
    <row r="13" spans="1:19" x14ac:dyDescent="0.25">
      <c r="A13" s="8" t="s">
        <v>44</v>
      </c>
      <c r="B13" s="9" t="s">
        <v>19</v>
      </c>
      <c r="C13" s="8" t="s">
        <v>20</v>
      </c>
      <c r="D13" s="8" t="s">
        <v>45</v>
      </c>
      <c r="E13" s="8" t="s">
        <v>22</v>
      </c>
      <c r="F13" s="8" t="s">
        <v>46</v>
      </c>
      <c r="G13" s="8" t="s">
        <v>22</v>
      </c>
      <c r="H13" s="8" t="s">
        <v>47</v>
      </c>
      <c r="I13" s="10" t="s">
        <v>48</v>
      </c>
      <c r="J13" s="10">
        <v>368696700.08999997</v>
      </c>
      <c r="K13" s="10">
        <v>368696700.08999997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22</v>
      </c>
    </row>
    <row r="14" spans="1:19" x14ac:dyDescent="0.25">
      <c r="A14" s="8" t="s">
        <v>49</v>
      </c>
      <c r="B14" s="9" t="s">
        <v>19</v>
      </c>
      <c r="C14" s="8" t="s">
        <v>20</v>
      </c>
      <c r="D14" s="8" t="s">
        <v>50</v>
      </c>
      <c r="E14" s="8" t="s">
        <v>22</v>
      </c>
      <c r="F14" s="8" t="s">
        <v>51</v>
      </c>
      <c r="G14" s="8" t="s">
        <v>22</v>
      </c>
      <c r="H14" s="8" t="s">
        <v>52</v>
      </c>
      <c r="I14" s="10" t="s">
        <v>53</v>
      </c>
      <c r="J14" s="10">
        <v>360681445.27999997</v>
      </c>
      <c r="K14" s="10">
        <v>360681445.27999997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22</v>
      </c>
    </row>
    <row r="15" spans="1:19" x14ac:dyDescent="0.25">
      <c r="A15" s="8" t="s">
        <v>54</v>
      </c>
      <c r="B15" s="9" t="s">
        <v>19</v>
      </c>
      <c r="C15" s="8" t="s">
        <v>20</v>
      </c>
      <c r="D15" s="8" t="s">
        <v>55</v>
      </c>
      <c r="E15" s="8" t="s">
        <v>22</v>
      </c>
      <c r="F15" s="8" t="s">
        <v>56</v>
      </c>
      <c r="G15" s="8" t="s">
        <v>22</v>
      </c>
      <c r="H15" s="8" t="s">
        <v>57</v>
      </c>
      <c r="I15" s="10" t="s">
        <v>58</v>
      </c>
      <c r="J15" s="10">
        <v>930795862.98000002</v>
      </c>
      <c r="K15" s="10">
        <v>930795862.98000002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22</v>
      </c>
    </row>
    <row r="16" spans="1:19" x14ac:dyDescent="0.25">
      <c r="A16" s="8" t="s">
        <v>59</v>
      </c>
      <c r="B16" s="9" t="s">
        <v>19</v>
      </c>
      <c r="C16" s="8" t="s">
        <v>20</v>
      </c>
      <c r="D16" s="8" t="s">
        <v>60</v>
      </c>
      <c r="E16" s="8" t="s">
        <v>22</v>
      </c>
      <c r="F16" s="8" t="s">
        <v>61</v>
      </c>
      <c r="G16" s="8" t="s">
        <v>22</v>
      </c>
      <c r="H16" s="8" t="s">
        <v>62</v>
      </c>
      <c r="I16" s="10" t="s">
        <v>63</v>
      </c>
      <c r="J16" s="10">
        <v>625562291.66240001</v>
      </c>
      <c r="K16" s="10">
        <v>0</v>
      </c>
      <c r="L16" s="10">
        <v>539277837.63999999</v>
      </c>
      <c r="M16" s="10">
        <v>86284454.019999996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22</v>
      </c>
    </row>
    <row r="17" spans="1:19" x14ac:dyDescent="0.25">
      <c r="A17" s="8" t="s">
        <v>64</v>
      </c>
      <c r="B17" s="9" t="s">
        <v>19</v>
      </c>
      <c r="C17" s="8" t="s">
        <v>171</v>
      </c>
      <c r="D17" s="8" t="s">
        <v>21</v>
      </c>
      <c r="E17" s="8" t="s">
        <v>22</v>
      </c>
      <c r="F17" s="8" t="s">
        <v>23</v>
      </c>
      <c r="G17" s="8" t="s">
        <v>22</v>
      </c>
      <c r="H17" s="8" t="s">
        <v>24</v>
      </c>
      <c r="I17" s="10" t="s">
        <v>25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29449296</v>
      </c>
      <c r="S17" s="8" t="s">
        <v>172</v>
      </c>
    </row>
    <row r="18" spans="1:19" x14ac:dyDescent="0.25">
      <c r="A18" s="8" t="s">
        <v>70</v>
      </c>
      <c r="B18" s="9" t="s">
        <v>19</v>
      </c>
      <c r="C18" s="8" t="s">
        <v>171</v>
      </c>
      <c r="D18" s="8" t="s">
        <v>27</v>
      </c>
      <c r="E18" s="8" t="s">
        <v>22</v>
      </c>
      <c r="F18" s="8" t="s">
        <v>28</v>
      </c>
      <c r="G18" s="8" t="s">
        <v>22</v>
      </c>
      <c r="H18" s="8" t="s">
        <v>24</v>
      </c>
      <c r="I18" s="10" t="s">
        <v>25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51600</v>
      </c>
      <c r="S18" s="8" t="s">
        <v>173</v>
      </c>
    </row>
    <row r="19" spans="1:19" x14ac:dyDescent="0.25">
      <c r="A19" s="8" t="s">
        <v>73</v>
      </c>
      <c r="B19" s="9" t="s">
        <v>19</v>
      </c>
      <c r="C19" s="8" t="s">
        <v>171</v>
      </c>
      <c r="D19" s="8" t="s">
        <v>30</v>
      </c>
      <c r="E19" s="8" t="s">
        <v>22</v>
      </c>
      <c r="F19" s="8" t="s">
        <v>31</v>
      </c>
      <c r="G19" s="8" t="s">
        <v>22</v>
      </c>
      <c r="H19" s="8" t="s">
        <v>32</v>
      </c>
      <c r="I19" s="10" t="s">
        <v>33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544800</v>
      </c>
      <c r="S19" s="8" t="s">
        <v>174</v>
      </c>
    </row>
    <row r="20" spans="1:19" x14ac:dyDescent="0.25">
      <c r="A20" s="8" t="s">
        <v>76</v>
      </c>
      <c r="B20" s="9" t="s">
        <v>19</v>
      </c>
      <c r="C20" s="8" t="s">
        <v>171</v>
      </c>
      <c r="D20" s="8" t="s">
        <v>60</v>
      </c>
      <c r="E20" s="8" t="s">
        <v>22</v>
      </c>
      <c r="F20" s="8" t="s">
        <v>61</v>
      </c>
      <c r="G20" s="8" t="s">
        <v>22</v>
      </c>
      <c r="H20" s="8" t="s">
        <v>62</v>
      </c>
      <c r="I20" s="10" t="s">
        <v>63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64713340.509999998</v>
      </c>
      <c r="S20" s="8" t="s">
        <v>175</v>
      </c>
    </row>
    <row r="21" spans="1:19" x14ac:dyDescent="0.25">
      <c r="A21" s="8" t="s">
        <v>81</v>
      </c>
      <c r="B21" s="9" t="s">
        <v>65</v>
      </c>
      <c r="C21" s="8" t="s">
        <v>20</v>
      </c>
      <c r="D21" s="8" t="s">
        <v>66</v>
      </c>
      <c r="E21" s="8" t="s">
        <v>22</v>
      </c>
      <c r="F21" s="8" t="s">
        <v>67</v>
      </c>
      <c r="G21" s="8" t="s">
        <v>22</v>
      </c>
      <c r="H21" s="8" t="s">
        <v>68</v>
      </c>
      <c r="I21" s="10" t="s">
        <v>69</v>
      </c>
      <c r="J21" s="10">
        <v>751709361.54999995</v>
      </c>
      <c r="K21" s="10">
        <v>751709361.54999995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22</v>
      </c>
    </row>
    <row r="22" spans="1:19" x14ac:dyDescent="0.25">
      <c r="A22" s="8" t="s">
        <v>86</v>
      </c>
      <c r="B22" s="9" t="s">
        <v>65</v>
      </c>
      <c r="C22" s="8" t="s">
        <v>20</v>
      </c>
      <c r="D22" s="8" t="s">
        <v>71</v>
      </c>
      <c r="E22" s="8" t="s">
        <v>22</v>
      </c>
      <c r="F22" s="8" t="s">
        <v>72</v>
      </c>
      <c r="G22" s="8" t="s">
        <v>22</v>
      </c>
      <c r="H22" s="8" t="s">
        <v>68</v>
      </c>
      <c r="I22" s="10" t="s">
        <v>69</v>
      </c>
      <c r="J22" s="10">
        <v>646585471.72000003</v>
      </c>
      <c r="K22" s="10">
        <v>646585471.72000003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22</v>
      </c>
    </row>
    <row r="23" spans="1:19" x14ac:dyDescent="0.25">
      <c r="A23" s="8" t="s">
        <v>90</v>
      </c>
      <c r="B23" s="9" t="s">
        <v>65</v>
      </c>
      <c r="C23" s="8" t="s">
        <v>20</v>
      </c>
      <c r="D23" s="8" t="s">
        <v>74</v>
      </c>
      <c r="E23" s="8" t="s">
        <v>22</v>
      </c>
      <c r="F23" s="8" t="s">
        <v>75</v>
      </c>
      <c r="G23" s="8" t="s">
        <v>22</v>
      </c>
      <c r="H23" s="8" t="s">
        <v>68</v>
      </c>
      <c r="I23" s="10" t="s">
        <v>69</v>
      </c>
      <c r="J23" s="10">
        <v>43362279.649999999</v>
      </c>
      <c r="K23" s="10">
        <v>0</v>
      </c>
      <c r="L23" s="10">
        <v>37381275.560000002</v>
      </c>
      <c r="M23" s="10">
        <v>5981004.0899999999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22</v>
      </c>
    </row>
    <row r="24" spans="1:19" x14ac:dyDescent="0.25">
      <c r="A24" s="8" t="s">
        <v>95</v>
      </c>
      <c r="B24" s="9" t="s">
        <v>65</v>
      </c>
      <c r="C24" s="8" t="s">
        <v>20</v>
      </c>
      <c r="D24" s="8" t="s">
        <v>77</v>
      </c>
      <c r="E24" s="8" t="s">
        <v>22</v>
      </c>
      <c r="F24" s="8" t="s">
        <v>78</v>
      </c>
      <c r="G24" s="8" t="s">
        <v>22</v>
      </c>
      <c r="H24" s="8" t="s">
        <v>79</v>
      </c>
      <c r="I24" s="10" t="s">
        <v>80</v>
      </c>
      <c r="J24" s="10">
        <v>4281403870</v>
      </c>
      <c r="K24" s="10">
        <v>4281403870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22</v>
      </c>
    </row>
    <row r="25" spans="1:19" x14ac:dyDescent="0.25">
      <c r="A25" s="8" t="s">
        <v>98</v>
      </c>
      <c r="B25" s="9" t="s">
        <v>65</v>
      </c>
      <c r="C25" s="8" t="s">
        <v>20</v>
      </c>
      <c r="D25" s="8" t="s">
        <v>82</v>
      </c>
      <c r="E25" s="8" t="s">
        <v>22</v>
      </c>
      <c r="F25" s="8" t="s">
        <v>83</v>
      </c>
      <c r="G25" s="8" t="s">
        <v>22</v>
      </c>
      <c r="H25" s="8" t="s">
        <v>84</v>
      </c>
      <c r="I25" s="10" t="s">
        <v>85</v>
      </c>
      <c r="J25" s="10">
        <v>37454171</v>
      </c>
      <c r="K25" s="10">
        <v>37454171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22</v>
      </c>
    </row>
    <row r="26" spans="1:19" x14ac:dyDescent="0.25">
      <c r="A26" s="8" t="s">
        <v>104</v>
      </c>
      <c r="B26" s="9" t="s">
        <v>65</v>
      </c>
      <c r="C26" s="8" t="s">
        <v>171</v>
      </c>
      <c r="D26" s="8" t="s">
        <v>74</v>
      </c>
      <c r="E26" s="8" t="s">
        <v>22</v>
      </c>
      <c r="F26" s="8" t="s">
        <v>75</v>
      </c>
      <c r="G26" s="8" t="s">
        <v>22</v>
      </c>
      <c r="H26" s="8" t="s">
        <v>68</v>
      </c>
      <c r="I26" s="10" t="s">
        <v>69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4485753.07</v>
      </c>
      <c r="S26" s="8" t="s">
        <v>176</v>
      </c>
    </row>
    <row r="27" spans="1:19" x14ac:dyDescent="0.25">
      <c r="A27" s="8" t="s">
        <v>109</v>
      </c>
      <c r="B27" s="9" t="s">
        <v>87</v>
      </c>
      <c r="C27" s="8" t="s">
        <v>20</v>
      </c>
      <c r="D27" s="8" t="s">
        <v>88</v>
      </c>
      <c r="E27" s="8" t="s">
        <v>22</v>
      </c>
      <c r="F27" s="8" t="s">
        <v>89</v>
      </c>
      <c r="G27" s="8" t="s">
        <v>22</v>
      </c>
      <c r="H27" s="8" t="s">
        <v>24</v>
      </c>
      <c r="I27" s="10" t="s">
        <v>25</v>
      </c>
      <c r="J27" s="10">
        <v>3351040800</v>
      </c>
      <c r="K27" s="10">
        <v>2911563200</v>
      </c>
      <c r="L27" s="10">
        <v>378860000</v>
      </c>
      <c r="M27" s="10">
        <v>60617600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22</v>
      </c>
    </row>
    <row r="28" spans="1:19" x14ac:dyDescent="0.25">
      <c r="A28" s="8" t="s">
        <v>115</v>
      </c>
      <c r="B28" s="9" t="s">
        <v>87</v>
      </c>
      <c r="C28" s="8" t="s">
        <v>20</v>
      </c>
      <c r="D28" s="8" t="s">
        <v>91</v>
      </c>
      <c r="E28" s="8" t="s">
        <v>22</v>
      </c>
      <c r="F28" s="8" t="s">
        <v>92</v>
      </c>
      <c r="G28" s="8" t="s">
        <v>22</v>
      </c>
      <c r="H28" s="8" t="s">
        <v>93</v>
      </c>
      <c r="I28" s="10" t="s">
        <v>94</v>
      </c>
      <c r="J28" s="10">
        <v>44471313.959200002</v>
      </c>
      <c r="K28" s="10">
        <v>0</v>
      </c>
      <c r="L28" s="10">
        <v>38337339.619999997</v>
      </c>
      <c r="M28" s="10">
        <v>6133974.3300000001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22</v>
      </c>
    </row>
    <row r="29" spans="1:19" x14ac:dyDescent="0.25">
      <c r="A29" s="8" t="s">
        <v>120</v>
      </c>
      <c r="B29" s="9" t="s">
        <v>87</v>
      </c>
      <c r="C29" s="8" t="s">
        <v>20</v>
      </c>
      <c r="D29" s="8" t="s">
        <v>96</v>
      </c>
      <c r="E29" s="8" t="s">
        <v>22</v>
      </c>
      <c r="F29" s="8" t="s">
        <v>97</v>
      </c>
      <c r="G29" s="8" t="s">
        <v>22</v>
      </c>
      <c r="H29" s="8" t="s">
        <v>93</v>
      </c>
      <c r="I29" s="10" t="s">
        <v>94</v>
      </c>
      <c r="J29" s="10">
        <v>760990469.45319998</v>
      </c>
      <c r="K29" s="10">
        <v>0</v>
      </c>
      <c r="L29" s="10">
        <v>656026266.76999998</v>
      </c>
      <c r="M29" s="10">
        <v>104964202.68000001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22</v>
      </c>
    </row>
    <row r="30" spans="1:19" x14ac:dyDescent="0.25">
      <c r="A30" s="8" t="s">
        <v>126</v>
      </c>
      <c r="B30" s="9" t="s">
        <v>87</v>
      </c>
      <c r="C30" s="8" t="s">
        <v>20</v>
      </c>
      <c r="D30" s="8" t="s">
        <v>180</v>
      </c>
      <c r="E30" s="8" t="s">
        <v>22</v>
      </c>
      <c r="F30" s="8" t="s">
        <v>181</v>
      </c>
      <c r="G30" s="8" t="s">
        <v>22</v>
      </c>
      <c r="H30" s="8" t="s">
        <v>93</v>
      </c>
      <c r="I30" s="10" t="s">
        <v>94</v>
      </c>
      <c r="J30" s="10">
        <v>196182548.16</v>
      </c>
      <c r="K30" s="10">
        <v>196182548.16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22</v>
      </c>
    </row>
    <row r="31" spans="1:19" x14ac:dyDescent="0.25">
      <c r="A31" s="8" t="s">
        <v>128</v>
      </c>
      <c r="B31" s="9" t="s">
        <v>87</v>
      </c>
      <c r="C31" s="8" t="s">
        <v>171</v>
      </c>
      <c r="D31" s="8" t="s">
        <v>88</v>
      </c>
      <c r="E31" s="8" t="s">
        <v>22</v>
      </c>
      <c r="F31" s="8" t="s">
        <v>89</v>
      </c>
      <c r="G31" s="8" t="s">
        <v>22</v>
      </c>
      <c r="H31" s="8" t="s">
        <v>24</v>
      </c>
      <c r="I31" s="10" t="s">
        <v>25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45463200</v>
      </c>
      <c r="S31" s="8" t="s">
        <v>177</v>
      </c>
    </row>
    <row r="32" spans="1:19" x14ac:dyDescent="0.25">
      <c r="A32" s="8" t="s">
        <v>133</v>
      </c>
      <c r="B32" s="9" t="s">
        <v>87</v>
      </c>
      <c r="C32" s="8" t="s">
        <v>171</v>
      </c>
      <c r="D32" s="8" t="s">
        <v>91</v>
      </c>
      <c r="E32" s="8" t="s">
        <v>22</v>
      </c>
      <c r="F32" s="8" t="s">
        <v>92</v>
      </c>
      <c r="G32" s="8" t="s">
        <v>22</v>
      </c>
      <c r="H32" s="8" t="s">
        <v>93</v>
      </c>
      <c r="I32" s="10" t="s">
        <v>94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4600480.75</v>
      </c>
      <c r="S32" s="8" t="s">
        <v>178</v>
      </c>
    </row>
    <row r="33" spans="1:19" x14ac:dyDescent="0.25">
      <c r="A33" s="8" t="s">
        <v>137</v>
      </c>
      <c r="B33" s="9" t="s">
        <v>87</v>
      </c>
      <c r="C33" s="8" t="s">
        <v>171</v>
      </c>
      <c r="D33" s="8" t="s">
        <v>96</v>
      </c>
      <c r="E33" s="8" t="s">
        <v>22</v>
      </c>
      <c r="F33" s="8" t="s">
        <v>97</v>
      </c>
      <c r="G33" s="8" t="s">
        <v>22</v>
      </c>
      <c r="H33" s="8" t="s">
        <v>93</v>
      </c>
      <c r="I33" s="10" t="s">
        <v>94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78723152.010000005</v>
      </c>
      <c r="S33" s="8" t="s">
        <v>179</v>
      </c>
    </row>
    <row r="34" spans="1:19" x14ac:dyDescent="0.25">
      <c r="A34" s="8" t="s">
        <v>139</v>
      </c>
      <c r="B34" s="9" t="s">
        <v>99</v>
      </c>
      <c r="C34" s="8" t="s">
        <v>20</v>
      </c>
      <c r="D34" s="8" t="s">
        <v>100</v>
      </c>
      <c r="E34" s="8" t="s">
        <v>22</v>
      </c>
      <c r="F34" s="8" t="s">
        <v>101</v>
      </c>
      <c r="G34" s="8" t="s">
        <v>22</v>
      </c>
      <c r="H34" s="8" t="s">
        <v>102</v>
      </c>
      <c r="I34" s="10" t="s">
        <v>103</v>
      </c>
      <c r="J34" s="10">
        <v>774587764.92879999</v>
      </c>
      <c r="K34" s="10">
        <v>30424422.620000005</v>
      </c>
      <c r="L34" s="10">
        <v>641520122.67999995</v>
      </c>
      <c r="M34" s="10">
        <v>102643219.62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22</v>
      </c>
    </row>
    <row r="35" spans="1:19" x14ac:dyDescent="0.25">
      <c r="A35" s="8" t="s">
        <v>142</v>
      </c>
      <c r="B35" s="9" t="s">
        <v>99</v>
      </c>
      <c r="C35" s="8" t="s">
        <v>20</v>
      </c>
      <c r="D35" s="8" t="s">
        <v>105</v>
      </c>
      <c r="E35" s="8" t="s">
        <v>22</v>
      </c>
      <c r="F35" s="8" t="s">
        <v>106</v>
      </c>
      <c r="G35" s="8" t="s">
        <v>22</v>
      </c>
      <c r="H35" s="8" t="s">
        <v>107</v>
      </c>
      <c r="I35" s="10" t="s">
        <v>108</v>
      </c>
      <c r="J35" s="10">
        <v>190093380.63999999</v>
      </c>
      <c r="K35" s="10">
        <v>0</v>
      </c>
      <c r="L35" s="10">
        <v>163873604</v>
      </c>
      <c r="M35" s="10">
        <v>26219776.640000001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22</v>
      </c>
    </row>
    <row r="36" spans="1:19" x14ac:dyDescent="0.25">
      <c r="A36" s="8" t="s">
        <v>146</v>
      </c>
      <c r="B36" s="9" t="s">
        <v>99</v>
      </c>
      <c r="C36" s="8" t="s">
        <v>171</v>
      </c>
      <c r="D36" s="8" t="s">
        <v>100</v>
      </c>
      <c r="E36" s="8" t="s">
        <v>22</v>
      </c>
      <c r="F36" s="8" t="s">
        <v>101</v>
      </c>
      <c r="G36" s="8" t="s">
        <v>22</v>
      </c>
      <c r="H36" s="8" t="s">
        <v>102</v>
      </c>
      <c r="I36" s="10" t="s">
        <v>103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76982414.719999999</v>
      </c>
      <c r="S36" s="8" t="s">
        <v>182</v>
      </c>
    </row>
    <row r="37" spans="1:19" x14ac:dyDescent="0.25">
      <c r="A37" s="8" t="s">
        <v>151</v>
      </c>
      <c r="B37" s="9" t="s">
        <v>99</v>
      </c>
      <c r="C37" s="8" t="s">
        <v>171</v>
      </c>
      <c r="D37" s="8" t="s">
        <v>105</v>
      </c>
      <c r="E37" s="8" t="s">
        <v>22</v>
      </c>
      <c r="F37" s="8" t="s">
        <v>106</v>
      </c>
      <c r="G37" s="8" t="s">
        <v>22</v>
      </c>
      <c r="H37" s="8" t="s">
        <v>107</v>
      </c>
      <c r="I37" s="10" t="s">
        <v>108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26219776.640000001</v>
      </c>
      <c r="S37" s="8" t="s">
        <v>183</v>
      </c>
    </row>
    <row r="38" spans="1:19" x14ac:dyDescent="0.25">
      <c r="A38" s="8" t="s">
        <v>156</v>
      </c>
      <c r="B38" s="9" t="s">
        <v>110</v>
      </c>
      <c r="C38" s="8" t="s">
        <v>20</v>
      </c>
      <c r="D38" s="8" t="s">
        <v>111</v>
      </c>
      <c r="E38" s="8" t="s">
        <v>22</v>
      </c>
      <c r="F38" s="8" t="s">
        <v>112</v>
      </c>
      <c r="G38" s="8" t="s">
        <v>22</v>
      </c>
      <c r="H38" s="8" t="s">
        <v>113</v>
      </c>
      <c r="I38" s="10" t="s">
        <v>114</v>
      </c>
      <c r="J38" s="10">
        <v>606362630.68159997</v>
      </c>
      <c r="K38" s="10">
        <v>0</v>
      </c>
      <c r="L38" s="10">
        <v>522726405.75999999</v>
      </c>
      <c r="M38" s="10">
        <v>83636224.920000002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22</v>
      </c>
    </row>
    <row r="39" spans="1:19" x14ac:dyDescent="0.25">
      <c r="A39" s="8" t="s">
        <v>198</v>
      </c>
      <c r="B39" s="9" t="s">
        <v>110</v>
      </c>
      <c r="C39" s="8" t="s">
        <v>20</v>
      </c>
      <c r="D39" s="8" t="s">
        <v>116</v>
      </c>
      <c r="E39" s="8" t="s">
        <v>22</v>
      </c>
      <c r="F39" s="8" t="s">
        <v>117</v>
      </c>
      <c r="G39" s="8" t="s">
        <v>22</v>
      </c>
      <c r="H39" s="8" t="s">
        <v>118</v>
      </c>
      <c r="I39" s="10" t="s">
        <v>119</v>
      </c>
      <c r="J39" s="10">
        <v>217000621.22960001</v>
      </c>
      <c r="K39" s="10">
        <v>0</v>
      </c>
      <c r="L39" s="10">
        <v>187069501.06</v>
      </c>
      <c r="M39" s="10">
        <v>29931120.16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22</v>
      </c>
    </row>
    <row r="40" spans="1:19" x14ac:dyDescent="0.25">
      <c r="A40" s="8" t="s">
        <v>199</v>
      </c>
      <c r="B40" s="9" t="s">
        <v>110</v>
      </c>
      <c r="C40" s="8" t="s">
        <v>171</v>
      </c>
      <c r="D40" s="8" t="s">
        <v>111</v>
      </c>
      <c r="E40" s="8" t="s">
        <v>22</v>
      </c>
      <c r="F40" s="8" t="s">
        <v>112</v>
      </c>
      <c r="G40" s="8" t="s">
        <v>22</v>
      </c>
      <c r="H40" s="8" t="s">
        <v>113</v>
      </c>
      <c r="I40" s="10" t="s">
        <v>114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62727168.689999998</v>
      </c>
      <c r="S40" s="8" t="s">
        <v>184</v>
      </c>
    </row>
    <row r="41" spans="1:19" x14ac:dyDescent="0.25">
      <c r="A41" s="8" t="s">
        <v>200</v>
      </c>
      <c r="B41" s="9" t="s">
        <v>110</v>
      </c>
      <c r="C41" s="8" t="s">
        <v>171</v>
      </c>
      <c r="D41" s="8" t="s">
        <v>116</v>
      </c>
      <c r="E41" s="8" t="s">
        <v>22</v>
      </c>
      <c r="F41" s="8" t="s">
        <v>117</v>
      </c>
      <c r="G41" s="8" t="s">
        <v>22</v>
      </c>
      <c r="H41" s="8" t="s">
        <v>118</v>
      </c>
      <c r="I41" s="10" t="s">
        <v>119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22448340.129999999</v>
      </c>
      <c r="S41" s="8" t="s">
        <v>185</v>
      </c>
    </row>
    <row r="42" spans="1:19" x14ac:dyDescent="0.25">
      <c r="A42" s="8" t="s">
        <v>201</v>
      </c>
      <c r="B42" s="9" t="s">
        <v>121</v>
      </c>
      <c r="C42" s="8" t="s">
        <v>20</v>
      </c>
      <c r="D42" s="8" t="s">
        <v>122</v>
      </c>
      <c r="E42" s="8" t="s">
        <v>22</v>
      </c>
      <c r="F42" s="8" t="s">
        <v>123</v>
      </c>
      <c r="G42" s="8" t="s">
        <v>22</v>
      </c>
      <c r="H42" s="8" t="s">
        <v>124</v>
      </c>
      <c r="I42" s="10" t="s">
        <v>125</v>
      </c>
      <c r="J42" s="10">
        <v>307041870.9612</v>
      </c>
      <c r="K42" s="10">
        <v>0</v>
      </c>
      <c r="L42" s="10">
        <v>264691268.06999999</v>
      </c>
      <c r="M42" s="10">
        <v>42350602.890000001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22</v>
      </c>
    </row>
    <row r="43" spans="1:19" x14ac:dyDescent="0.25">
      <c r="A43" s="8" t="s">
        <v>202</v>
      </c>
      <c r="B43" s="9" t="s">
        <v>121</v>
      </c>
      <c r="C43" s="8" t="s">
        <v>20</v>
      </c>
      <c r="D43" s="8" t="s">
        <v>187</v>
      </c>
      <c r="E43" s="8" t="s">
        <v>22</v>
      </c>
      <c r="F43" s="8" t="s">
        <v>127</v>
      </c>
      <c r="G43" s="8" t="s">
        <v>22</v>
      </c>
      <c r="H43" s="8" t="s">
        <v>32</v>
      </c>
      <c r="I43" s="10" t="s">
        <v>33</v>
      </c>
      <c r="J43" s="10">
        <v>413902616</v>
      </c>
      <c r="K43" s="10">
        <v>0</v>
      </c>
      <c r="L43" s="10">
        <v>356812600</v>
      </c>
      <c r="M43" s="10">
        <v>57090016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22</v>
      </c>
    </row>
    <row r="44" spans="1:19" x14ac:dyDescent="0.25">
      <c r="A44" s="8" t="s">
        <v>203</v>
      </c>
      <c r="B44" s="9" t="s">
        <v>121</v>
      </c>
      <c r="C44" s="8" t="s">
        <v>20</v>
      </c>
      <c r="D44" s="8" t="s">
        <v>129</v>
      </c>
      <c r="E44" s="8" t="s">
        <v>22</v>
      </c>
      <c r="F44" s="8" t="s">
        <v>130</v>
      </c>
      <c r="G44" s="8" t="s">
        <v>22</v>
      </c>
      <c r="H44" s="8" t="s">
        <v>131</v>
      </c>
      <c r="I44" s="10" t="s">
        <v>132</v>
      </c>
      <c r="J44" s="10">
        <v>76112140.642399997</v>
      </c>
      <c r="K44" s="10">
        <v>31532246.599999994</v>
      </c>
      <c r="L44" s="10">
        <v>38430943.140000001</v>
      </c>
      <c r="M44" s="10">
        <v>6148950.9000000004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22</v>
      </c>
    </row>
    <row r="45" spans="1:19" x14ac:dyDescent="0.25">
      <c r="A45" s="8" t="s">
        <v>204</v>
      </c>
      <c r="B45" s="9" t="s">
        <v>121</v>
      </c>
      <c r="C45" s="8" t="s">
        <v>171</v>
      </c>
      <c r="D45" s="8" t="s">
        <v>122</v>
      </c>
      <c r="E45" s="8" t="s">
        <v>22</v>
      </c>
      <c r="F45" s="8" t="s">
        <v>123</v>
      </c>
      <c r="G45" s="8" t="s">
        <v>22</v>
      </c>
      <c r="H45" s="8" t="s">
        <v>124</v>
      </c>
      <c r="I45" s="10" t="s">
        <v>125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31762952.16</v>
      </c>
      <c r="S45" s="8" t="s">
        <v>186</v>
      </c>
    </row>
    <row r="46" spans="1:19" x14ac:dyDescent="0.25">
      <c r="A46" s="8" t="s">
        <v>205</v>
      </c>
      <c r="B46" s="9" t="s">
        <v>121</v>
      </c>
      <c r="C46" s="8" t="s">
        <v>171</v>
      </c>
      <c r="D46" s="8" t="s">
        <v>187</v>
      </c>
      <c r="E46" s="8" t="s">
        <v>22</v>
      </c>
      <c r="F46" s="8" t="s">
        <v>127</v>
      </c>
      <c r="G46" s="8" t="s">
        <v>22</v>
      </c>
      <c r="H46" s="8" t="s">
        <v>32</v>
      </c>
      <c r="I46" s="10" t="s">
        <v>33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42817512</v>
      </c>
      <c r="S46" s="8" t="s">
        <v>188</v>
      </c>
    </row>
    <row r="47" spans="1:19" x14ac:dyDescent="0.25">
      <c r="A47" s="8" t="s">
        <v>206</v>
      </c>
      <c r="B47" s="9" t="s">
        <v>121</v>
      </c>
      <c r="C47" s="8" t="s">
        <v>171</v>
      </c>
      <c r="D47" s="8" t="s">
        <v>129</v>
      </c>
      <c r="E47" s="8" t="s">
        <v>22</v>
      </c>
      <c r="F47" s="8" t="s">
        <v>130</v>
      </c>
      <c r="G47" s="8" t="s">
        <v>22</v>
      </c>
      <c r="H47" s="8" t="s">
        <v>131</v>
      </c>
      <c r="I47" s="10" t="s">
        <v>132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4611713.18</v>
      </c>
      <c r="S47" s="8" t="s">
        <v>189</v>
      </c>
    </row>
    <row r="48" spans="1:19" x14ac:dyDescent="0.25">
      <c r="A48" s="8" t="s">
        <v>207</v>
      </c>
      <c r="B48" s="9" t="s">
        <v>134</v>
      </c>
      <c r="C48" s="8" t="s">
        <v>20</v>
      </c>
      <c r="D48" s="8" t="s">
        <v>135</v>
      </c>
      <c r="E48" s="8" t="s">
        <v>22</v>
      </c>
      <c r="F48" s="8" t="s">
        <v>136</v>
      </c>
      <c r="G48" s="8" t="s">
        <v>22</v>
      </c>
      <c r="H48" s="8" t="s">
        <v>24</v>
      </c>
      <c r="I48" s="10" t="s">
        <v>25</v>
      </c>
      <c r="J48" s="10">
        <v>2669989872</v>
      </c>
      <c r="K48" s="10">
        <v>2504354400</v>
      </c>
      <c r="L48" s="10">
        <v>142789200</v>
      </c>
      <c r="M48" s="10">
        <v>22846272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22</v>
      </c>
    </row>
    <row r="49" spans="1:19" x14ac:dyDescent="0.25">
      <c r="A49" s="8" t="s">
        <v>208</v>
      </c>
      <c r="B49" s="9" t="s">
        <v>134</v>
      </c>
      <c r="C49" s="8" t="s">
        <v>20</v>
      </c>
      <c r="D49" s="8" t="s">
        <v>191</v>
      </c>
      <c r="E49" s="8" t="s">
        <v>22</v>
      </c>
      <c r="F49" s="8" t="s">
        <v>138</v>
      </c>
      <c r="G49" s="8" t="s">
        <v>22</v>
      </c>
      <c r="H49" s="8" t="s">
        <v>32</v>
      </c>
      <c r="I49" s="10" t="s">
        <v>33</v>
      </c>
      <c r="J49" s="10">
        <v>466900000</v>
      </c>
      <c r="K49" s="10">
        <v>0</v>
      </c>
      <c r="L49" s="10">
        <v>402500000</v>
      </c>
      <c r="M49" s="10">
        <v>64400000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22</v>
      </c>
    </row>
    <row r="50" spans="1:19" x14ac:dyDescent="0.25">
      <c r="A50" s="8" t="s">
        <v>209</v>
      </c>
      <c r="B50" s="9" t="s">
        <v>134</v>
      </c>
      <c r="C50" s="8" t="s">
        <v>20</v>
      </c>
      <c r="D50" s="8" t="s">
        <v>140</v>
      </c>
      <c r="E50" s="8" t="s">
        <v>22</v>
      </c>
      <c r="F50" s="8" t="s">
        <v>141</v>
      </c>
      <c r="G50" s="8" t="s">
        <v>22</v>
      </c>
      <c r="H50" s="8" t="s">
        <v>102</v>
      </c>
      <c r="I50" s="10" t="s">
        <v>103</v>
      </c>
      <c r="J50" s="10">
        <v>285295960.59920001</v>
      </c>
      <c r="K50" s="10">
        <v>0</v>
      </c>
      <c r="L50" s="10">
        <v>245944793.62</v>
      </c>
      <c r="M50" s="10">
        <v>39351166.969999999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22</v>
      </c>
    </row>
    <row r="51" spans="1:19" x14ac:dyDescent="0.25">
      <c r="A51" s="8" t="s">
        <v>210</v>
      </c>
      <c r="B51" s="9" t="s">
        <v>134</v>
      </c>
      <c r="C51" s="8" t="s">
        <v>171</v>
      </c>
      <c r="D51" s="8" t="s">
        <v>140</v>
      </c>
      <c r="E51" s="8" t="s">
        <v>22</v>
      </c>
      <c r="F51" s="8" t="s">
        <v>141</v>
      </c>
      <c r="G51" s="8" t="s">
        <v>22</v>
      </c>
      <c r="H51" s="8" t="s">
        <v>102</v>
      </c>
      <c r="I51" s="10" t="s">
        <v>103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29513375.23</v>
      </c>
      <c r="S51" s="8" t="s">
        <v>190</v>
      </c>
    </row>
    <row r="52" spans="1:19" x14ac:dyDescent="0.25">
      <c r="A52" s="8" t="s">
        <v>211</v>
      </c>
      <c r="B52" s="9" t="s">
        <v>134</v>
      </c>
      <c r="C52" s="8" t="s">
        <v>171</v>
      </c>
      <c r="D52" s="8" t="s">
        <v>191</v>
      </c>
      <c r="E52" s="8" t="s">
        <v>22</v>
      </c>
      <c r="F52" s="8" t="s">
        <v>138</v>
      </c>
      <c r="G52" s="8" t="s">
        <v>22</v>
      </c>
      <c r="H52" s="8" t="s">
        <v>32</v>
      </c>
      <c r="I52" s="10" t="s">
        <v>33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48300000</v>
      </c>
      <c r="S52" s="8" t="s">
        <v>192</v>
      </c>
    </row>
    <row r="53" spans="1:19" x14ac:dyDescent="0.25">
      <c r="A53" s="8" t="s">
        <v>212</v>
      </c>
      <c r="B53" s="9" t="s">
        <v>134</v>
      </c>
      <c r="C53" s="8" t="s">
        <v>171</v>
      </c>
      <c r="D53" s="8" t="s">
        <v>135</v>
      </c>
      <c r="E53" s="8" t="s">
        <v>22</v>
      </c>
      <c r="F53" s="8" t="s">
        <v>136</v>
      </c>
      <c r="G53" s="8" t="s">
        <v>22</v>
      </c>
      <c r="H53" s="8" t="s">
        <v>24</v>
      </c>
      <c r="I53" s="10" t="s">
        <v>25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17134704</v>
      </c>
      <c r="S53" s="8" t="s">
        <v>193</v>
      </c>
    </row>
    <row r="54" spans="1:19" x14ac:dyDescent="0.25">
      <c r="A54" s="8" t="s">
        <v>213</v>
      </c>
      <c r="B54" s="9" t="s">
        <v>143</v>
      </c>
      <c r="C54" s="8" t="s">
        <v>20</v>
      </c>
      <c r="D54" s="8" t="s">
        <v>144</v>
      </c>
      <c r="E54" s="8" t="s">
        <v>22</v>
      </c>
      <c r="F54" s="8" t="s">
        <v>145</v>
      </c>
      <c r="G54" s="8" t="s">
        <v>22</v>
      </c>
      <c r="H54" s="8" t="s">
        <v>93</v>
      </c>
      <c r="I54" s="10" t="s">
        <v>94</v>
      </c>
      <c r="J54" s="10">
        <v>163229508.5528</v>
      </c>
      <c r="K54" s="10">
        <v>0</v>
      </c>
      <c r="L54" s="10">
        <v>140715093.58000001</v>
      </c>
      <c r="M54" s="10">
        <v>22514414.969999999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22</v>
      </c>
    </row>
    <row r="55" spans="1:19" x14ac:dyDescent="0.25">
      <c r="A55" s="8" t="s">
        <v>214</v>
      </c>
      <c r="B55" s="9" t="s">
        <v>143</v>
      </c>
      <c r="C55" s="8" t="s">
        <v>20</v>
      </c>
      <c r="D55" s="8" t="s">
        <v>147</v>
      </c>
      <c r="E55" s="8" t="s">
        <v>22</v>
      </c>
      <c r="F55" s="8" t="s">
        <v>148</v>
      </c>
      <c r="G55" s="8" t="s">
        <v>22</v>
      </c>
      <c r="H55" s="8" t="s">
        <v>149</v>
      </c>
      <c r="I55" s="10" t="s">
        <v>150</v>
      </c>
      <c r="J55" s="10">
        <v>280397801.63080001</v>
      </c>
      <c r="K55" s="10">
        <v>73154285.129999995</v>
      </c>
      <c r="L55" s="10">
        <v>178658203.88</v>
      </c>
      <c r="M55" s="10">
        <v>28585312.620000001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22</v>
      </c>
    </row>
    <row r="56" spans="1:19" x14ac:dyDescent="0.25">
      <c r="A56" s="8" t="s">
        <v>215</v>
      </c>
      <c r="B56" s="9" t="s">
        <v>143</v>
      </c>
      <c r="C56" s="8" t="s">
        <v>20</v>
      </c>
      <c r="D56" s="8" t="s">
        <v>152</v>
      </c>
      <c r="E56" s="8" t="s">
        <v>22</v>
      </c>
      <c r="F56" s="8" t="s">
        <v>153</v>
      </c>
      <c r="G56" s="8" t="s">
        <v>22</v>
      </c>
      <c r="H56" s="8" t="s">
        <v>154</v>
      </c>
      <c r="I56" s="10" t="s">
        <v>155</v>
      </c>
      <c r="J56" s="10">
        <v>779522952.03999996</v>
      </c>
      <c r="K56" s="10">
        <v>148873857.53999996</v>
      </c>
      <c r="L56" s="10">
        <v>543663012.5</v>
      </c>
      <c r="M56" s="10">
        <v>86986082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22</v>
      </c>
    </row>
    <row r="57" spans="1:19" x14ac:dyDescent="0.25">
      <c r="A57" s="8" t="s">
        <v>216</v>
      </c>
      <c r="B57" s="9" t="s">
        <v>143</v>
      </c>
      <c r="C57" s="8" t="s">
        <v>20</v>
      </c>
      <c r="D57" s="8" t="s">
        <v>157</v>
      </c>
      <c r="E57" s="8" t="s">
        <v>22</v>
      </c>
      <c r="F57" s="8" t="s">
        <v>158</v>
      </c>
      <c r="G57" s="8" t="s">
        <v>22</v>
      </c>
      <c r="H57" s="8" t="s">
        <v>159</v>
      </c>
      <c r="I57" s="10" t="s">
        <v>160</v>
      </c>
      <c r="J57" s="10">
        <v>235482991.1056</v>
      </c>
      <c r="K57" s="10">
        <v>143280000</v>
      </c>
      <c r="L57" s="10">
        <v>79485337.159999996</v>
      </c>
      <c r="M57" s="10">
        <v>12717653.939999999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22</v>
      </c>
    </row>
    <row r="58" spans="1:19" x14ac:dyDescent="0.25">
      <c r="A58" s="8" t="s">
        <v>217</v>
      </c>
      <c r="B58" s="9" t="s">
        <v>143</v>
      </c>
      <c r="C58" s="8" t="s">
        <v>171</v>
      </c>
      <c r="D58" s="8" t="s">
        <v>144</v>
      </c>
      <c r="E58" s="8" t="s">
        <v>22</v>
      </c>
      <c r="F58" s="8" t="s">
        <v>145</v>
      </c>
      <c r="G58" s="8" t="s">
        <v>22</v>
      </c>
      <c r="H58" s="8" t="s">
        <v>93</v>
      </c>
      <c r="I58" s="10" t="s">
        <v>94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16885811.23</v>
      </c>
      <c r="S58" s="8" t="s">
        <v>194</v>
      </c>
    </row>
    <row r="59" spans="1:19" x14ac:dyDescent="0.25">
      <c r="A59" s="8" t="s">
        <v>218</v>
      </c>
      <c r="B59" s="9" t="s">
        <v>143</v>
      </c>
      <c r="C59" s="8" t="s">
        <v>171</v>
      </c>
      <c r="D59" s="8" t="s">
        <v>147</v>
      </c>
      <c r="E59" s="8" t="s">
        <v>22</v>
      </c>
      <c r="F59" s="8" t="s">
        <v>148</v>
      </c>
      <c r="G59" s="8" t="s">
        <v>22</v>
      </c>
      <c r="H59" s="8" t="s">
        <v>149</v>
      </c>
      <c r="I59" s="10" t="s">
        <v>150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21438984.469999999</v>
      </c>
      <c r="S59" s="8" t="s">
        <v>195</v>
      </c>
    </row>
    <row r="60" spans="1:19" x14ac:dyDescent="0.25">
      <c r="A60" s="8" t="s">
        <v>219</v>
      </c>
      <c r="B60" s="9" t="s">
        <v>143</v>
      </c>
      <c r="C60" s="8" t="s">
        <v>171</v>
      </c>
      <c r="D60" s="8" t="s">
        <v>152</v>
      </c>
      <c r="E60" s="8" t="s">
        <v>22</v>
      </c>
      <c r="F60" s="8" t="s">
        <v>153</v>
      </c>
      <c r="G60" s="8" t="s">
        <v>22</v>
      </c>
      <c r="H60" s="8" t="s">
        <v>154</v>
      </c>
      <c r="I60" s="10" t="s">
        <v>155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65239561.5</v>
      </c>
      <c r="S60" s="8" t="s">
        <v>196</v>
      </c>
    </row>
    <row r="61" spans="1:19" x14ac:dyDescent="0.25">
      <c r="A61" s="8" t="s">
        <v>220</v>
      </c>
      <c r="B61" s="9" t="s">
        <v>143</v>
      </c>
      <c r="C61" s="8" t="s">
        <v>171</v>
      </c>
      <c r="D61" s="8" t="s">
        <v>157</v>
      </c>
      <c r="E61" s="8" t="s">
        <v>22</v>
      </c>
      <c r="F61" s="8" t="s">
        <v>158</v>
      </c>
      <c r="G61" s="8" t="s">
        <v>22</v>
      </c>
      <c r="H61" s="8" t="s">
        <v>159</v>
      </c>
      <c r="I61" s="10" t="s">
        <v>160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9538240.4600000009</v>
      </c>
      <c r="S61" s="8" t="s">
        <v>197</v>
      </c>
    </row>
    <row r="63" spans="1:19" x14ac:dyDescent="0.25">
      <c r="J63" s="15">
        <f>SUM(J5:J61)</f>
        <v>24126067296.916794</v>
      </c>
      <c r="K63" s="15">
        <f t="shared" ref="K63:R63" si="0">SUM(K5:K61)</f>
        <v>17387460715.07</v>
      </c>
      <c r="L63" s="15">
        <f t="shared" si="0"/>
        <v>5809143605.039999</v>
      </c>
      <c r="M63" s="15">
        <f t="shared" si="0"/>
        <v>929462976.75000012</v>
      </c>
      <c r="N63" s="15">
        <f t="shared" si="0"/>
        <v>0</v>
      </c>
      <c r="O63" s="15">
        <f t="shared" si="0"/>
        <v>0</v>
      </c>
      <c r="P63" s="15">
        <f t="shared" si="0"/>
        <v>0</v>
      </c>
      <c r="Q63" s="15">
        <f t="shared" si="0"/>
        <v>0</v>
      </c>
      <c r="R63" s="15">
        <f t="shared" si="0"/>
        <v>703652176.75</v>
      </c>
    </row>
    <row r="71" spans="9:12" x14ac:dyDescent="0.25">
      <c r="J71" s="14" t="s">
        <v>161</v>
      </c>
    </row>
    <row r="73" spans="9:12" x14ac:dyDescent="0.25">
      <c r="J73" s="14" t="s">
        <v>162</v>
      </c>
      <c r="K73" s="14" t="s">
        <v>163</v>
      </c>
      <c r="L73" s="14" t="s">
        <v>164</v>
      </c>
    </row>
    <row r="75" spans="9:12" x14ac:dyDescent="0.25">
      <c r="I75" s="14" t="s">
        <v>165</v>
      </c>
      <c r="J75" s="14">
        <f>+K63</f>
        <v>17387460715.07</v>
      </c>
    </row>
    <row r="77" spans="9:12" x14ac:dyDescent="0.25">
      <c r="I77" s="14" t="s">
        <v>166</v>
      </c>
      <c r="J77" s="14">
        <f>+L63</f>
        <v>5809143605.039999</v>
      </c>
      <c r="K77" s="14">
        <f>+M63</f>
        <v>929462976.75000012</v>
      </c>
    </row>
    <row r="79" spans="9:12" x14ac:dyDescent="0.25">
      <c r="I79" s="14" t="s">
        <v>167</v>
      </c>
      <c r="J79" s="14">
        <v>0</v>
      </c>
      <c r="K79" s="14">
        <v>0</v>
      </c>
      <c r="L79" s="14">
        <v>0</v>
      </c>
    </row>
    <row r="81" spans="9:12" x14ac:dyDescent="0.25">
      <c r="I81" s="14" t="s">
        <v>168</v>
      </c>
      <c r="J81" s="14">
        <v>0</v>
      </c>
      <c r="K81" s="14">
        <v>0</v>
      </c>
    </row>
    <row r="83" spans="9:12" x14ac:dyDescent="0.25">
      <c r="I83" s="14" t="s">
        <v>169</v>
      </c>
      <c r="J83" s="14">
        <f>+J75+J77</f>
        <v>23196604320.110001</v>
      </c>
      <c r="K83" s="14">
        <f>+K77</f>
        <v>929462976.75000012</v>
      </c>
      <c r="L83" s="14">
        <v>703652176.75</v>
      </c>
    </row>
  </sheetData>
  <autoFilter ref="A7:S7"/>
  <sortState ref="A8:S61">
    <sortCondition ref="B8:B61"/>
    <sortCondition ref="S8:S6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300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DECLARAR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CONTABILIDAD-01</cp:lastModifiedBy>
  <cp:lastPrinted>2021-10-26T18:49:45Z</cp:lastPrinted>
  <dcterms:created xsi:type="dcterms:W3CDTF">2021-09-17T13:31:45Z</dcterms:created>
  <dcterms:modified xsi:type="dcterms:W3CDTF">2022-05-19T13:02:25Z</dcterms:modified>
</cp:coreProperties>
</file>