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VENTAS\2021\"/>
    </mc:Choice>
  </mc:AlternateContent>
  <xr:revisionPtr revIDLastSave="0" documentId="13_ncr:1_{4C292082-B228-47C2-86FF-E6B836A8F8F3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definedNames>
    <definedName name="_xlnm._FilterDatabase" localSheetId="0" hidden="1">Hoja1!$A$7:$AG$80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8" i="1" l="1"/>
  <c r="Y68" i="1" l="1"/>
  <c r="Q68" i="1" s="1"/>
  <c r="Q80" i="1"/>
  <c r="Q79" i="1"/>
  <c r="Q73" i="1"/>
  <c r="Q69" i="1"/>
  <c r="Q59" i="1"/>
  <c r="Q58" i="1"/>
  <c r="Q52" i="1"/>
  <c r="Q48" i="1"/>
  <c r="Q44" i="1"/>
  <c r="Q40" i="1"/>
  <c r="Q39" i="1"/>
  <c r="Q35" i="1"/>
  <c r="Q34" i="1"/>
  <c r="Q30" i="1"/>
  <c r="Q25" i="1"/>
  <c r="Q21" i="1"/>
  <c r="Q16" i="1"/>
  <c r="Q12" i="1"/>
  <c r="Y63" i="1"/>
  <c r="Q63" i="1" s="1"/>
  <c r="Y78" i="1"/>
  <c r="Q78" i="1" s="1"/>
  <c r="Y66" i="1"/>
  <c r="Q66" i="1" s="1"/>
  <c r="Y62" i="1"/>
  <c r="Q62" i="1" s="1"/>
  <c r="Q72" i="1"/>
  <c r="Q67" i="1"/>
  <c r="Q57" i="1"/>
  <c r="Q51" i="1"/>
  <c r="Q47" i="1"/>
  <c r="Q43" i="1"/>
  <c r="Q38" i="1"/>
  <c r="Q33" i="1"/>
  <c r="Q29" i="1"/>
  <c r="Q24" i="1"/>
  <c r="Q20" i="1"/>
  <c r="Q19" i="1"/>
  <c r="Q15" i="1"/>
  <c r="Q11" i="1"/>
  <c r="Y56" i="1"/>
  <c r="Q56" i="1" s="1"/>
  <c r="Y75" i="1"/>
  <c r="Y46" i="1"/>
  <c r="Q46" i="1" s="1"/>
  <c r="Q77" i="1"/>
  <c r="Q76" i="1"/>
  <c r="Q75" i="1"/>
  <c r="Q71" i="1"/>
  <c r="Q65" i="1"/>
  <c r="Q61" i="1"/>
  <c r="Q55" i="1"/>
  <c r="Q50" i="1"/>
  <c r="Q37" i="1"/>
  <c r="Q32" i="1"/>
  <c r="Q28" i="1"/>
  <c r="Q23" i="1"/>
  <c r="Q14" i="1"/>
  <c r="Q10" i="1"/>
  <c r="Y42" i="1"/>
  <c r="Q42" i="1" s="1"/>
  <c r="Y18" i="1"/>
  <c r="Q18" i="1" s="1"/>
  <c r="Y74" i="1"/>
  <c r="Y64" i="1"/>
  <c r="Q64" i="1" s="1"/>
  <c r="Y41" i="1"/>
  <c r="Q41" i="1" s="1"/>
  <c r="Y36" i="1"/>
  <c r="Y31" i="1"/>
  <c r="Q31" i="1" s="1"/>
  <c r="Y9" i="1"/>
  <c r="Q9" i="1" s="1"/>
  <c r="Q74" i="1"/>
  <c r="Q70" i="1"/>
  <c r="Q60" i="1"/>
  <c r="Q54" i="1"/>
  <c r="Q53" i="1"/>
  <c r="Q49" i="1"/>
  <c r="Q45" i="1"/>
  <c r="Q36" i="1"/>
  <c r="Q27" i="1"/>
  <c r="Q26" i="1"/>
  <c r="Q22" i="1"/>
  <c r="Q17" i="1"/>
  <c r="Q13" i="1"/>
  <c r="AF82" i="1" l="1"/>
  <c r="AE82" i="1"/>
  <c r="AC82" i="1"/>
  <c r="AB82" i="1"/>
  <c r="Z82" i="1"/>
  <c r="Y82" i="1"/>
  <c r="K90" i="1" s="1"/>
  <c r="K96" i="1" s="1"/>
  <c r="W82" i="1"/>
  <c r="J90" i="1" s="1"/>
  <c r="V82" i="1"/>
  <c r="T82" i="1"/>
  <c r="S82" i="1"/>
  <c r="J88" i="1" s="1"/>
  <c r="R82" i="1"/>
  <c r="Q82" i="1"/>
  <c r="J96" i="1" l="1"/>
</calcChain>
</file>

<file path=xl/sharedStrings.xml><?xml version="1.0" encoding="utf-8"?>
<sst xmlns="http://schemas.openxmlformats.org/spreadsheetml/2006/main" count="1503" uniqueCount="283">
  <si>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</si>
  <si>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</si>
  <si>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</si>
  <si>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</si>
  <si>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</si>
  <si>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</si>
  <si>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</si>
  <si>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</si>
  <si>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</si>
  <si>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</si>
  <si>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</si>
  <si>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</si>
  <si>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</si>
  <si>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</si>
  <si>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</si>
  <si>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</si>
  <si>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</si>
  <si>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</si>
  <si>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</si>
  <si>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</si>
  <si>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</si>
  <si>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</si>
  <si>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</si>
  <si>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</si>
  <si>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</si>
  <si>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</si>
  <si>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</si>
  <si>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</si>
  <si>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</si>
  <si>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</si>
  <si>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</si>
  <si>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</si>
  <si>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</si>
  <si>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</si>
  <si>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</si>
  <si>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01-11-2021</t>
  </si>
  <si>
    <t>0901</t>
  </si>
  <si>
    <t>001</t>
  </si>
  <si>
    <t>FC</t>
  </si>
  <si>
    <t/>
  </si>
  <si>
    <t>-</t>
  </si>
  <si>
    <t>2</t>
  </si>
  <si>
    <t>3</t>
  </si>
  <si>
    <t>Z1F2000328</t>
  </si>
  <si>
    <t>VENTAS NO CONTRIBUYENTES</t>
  </si>
  <si>
    <t>16</t>
  </si>
  <si>
    <t>4</t>
  </si>
  <si>
    <t>5</t>
  </si>
  <si>
    <t>6</t>
  </si>
  <si>
    <t>7</t>
  </si>
  <si>
    <t>8</t>
  </si>
  <si>
    <t>0624</t>
  </si>
  <si>
    <t>9</t>
  </si>
  <si>
    <t>10</t>
  </si>
  <si>
    <t>002</t>
  </si>
  <si>
    <t>Z1F2000323</t>
  </si>
  <si>
    <t>11</t>
  </si>
  <si>
    <t>003</t>
  </si>
  <si>
    <t>Z1F2000324</t>
  </si>
  <si>
    <t>12</t>
  </si>
  <si>
    <t>004</t>
  </si>
  <si>
    <t>Z1F2000322</t>
  </si>
  <si>
    <t>13</t>
  </si>
  <si>
    <t>02-11-2021</t>
  </si>
  <si>
    <t>14</t>
  </si>
  <si>
    <t>15</t>
  </si>
  <si>
    <t>17</t>
  </si>
  <si>
    <t>03-11-2021</t>
  </si>
  <si>
    <t>18</t>
  </si>
  <si>
    <t>19</t>
  </si>
  <si>
    <t>0630</t>
  </si>
  <si>
    <t>20</t>
  </si>
  <si>
    <t>21</t>
  </si>
  <si>
    <t>22</t>
  </si>
  <si>
    <t>0629</t>
  </si>
  <si>
    <t>NC</t>
  </si>
  <si>
    <t>00000080</t>
  </si>
  <si>
    <t>63442000</t>
  </si>
  <si>
    <t>VEN</t>
  </si>
  <si>
    <t>EMILI LOPEZ</t>
  </si>
  <si>
    <t>V22540703</t>
  </si>
  <si>
    <t>23</t>
  </si>
  <si>
    <t>24</t>
  </si>
  <si>
    <t>04-11-2021</t>
  </si>
  <si>
    <t>25</t>
  </si>
  <si>
    <t>26</t>
  </si>
  <si>
    <t>27</t>
  </si>
  <si>
    <t>28</t>
  </si>
  <si>
    <t>05-11-2021</t>
  </si>
  <si>
    <t>29</t>
  </si>
  <si>
    <t>0628</t>
  </si>
  <si>
    <t>00000128</t>
  </si>
  <si>
    <t>79226000</t>
  </si>
  <si>
    <t>EDDY ORTIZ</t>
  </si>
  <si>
    <t>V11043887</t>
  </si>
  <si>
    <t>30</t>
  </si>
  <si>
    <t>31</t>
  </si>
  <si>
    <t>32</t>
  </si>
  <si>
    <t>33</t>
  </si>
  <si>
    <t>06-11-2021</t>
  </si>
  <si>
    <t>34</t>
  </si>
  <si>
    <t>35</t>
  </si>
  <si>
    <t>36</t>
  </si>
  <si>
    <t>37</t>
  </si>
  <si>
    <t>38</t>
  </si>
  <si>
    <t>39</t>
  </si>
  <si>
    <t>0632</t>
  </si>
  <si>
    <t>00000091</t>
  </si>
  <si>
    <t>57895000</t>
  </si>
  <si>
    <t>JOSE   GALINDEZ</t>
  </si>
  <si>
    <t>V6345028</t>
  </si>
  <si>
    <t>40</t>
  </si>
  <si>
    <t>07-11-2021</t>
  </si>
  <si>
    <t>41</t>
  </si>
  <si>
    <t>42</t>
  </si>
  <si>
    <t>43</t>
  </si>
  <si>
    <t>44</t>
  </si>
  <si>
    <t>45</t>
  </si>
  <si>
    <t>46</t>
  </si>
  <si>
    <t>0633</t>
  </si>
  <si>
    <t>00000092</t>
  </si>
  <si>
    <t>58078000</t>
  </si>
  <si>
    <t>VICTOR APONTE</t>
  </si>
  <si>
    <t>V15712236</t>
  </si>
  <si>
    <t>47</t>
  </si>
  <si>
    <t>08-11-2021</t>
  </si>
  <si>
    <t>48</t>
  </si>
  <si>
    <t>0631</t>
  </si>
  <si>
    <t>49</t>
  </si>
  <si>
    <t>50</t>
  </si>
  <si>
    <t>51</t>
  </si>
  <si>
    <t>0635</t>
  </si>
  <si>
    <t>52</t>
  </si>
  <si>
    <t>53</t>
  </si>
  <si>
    <t>54</t>
  </si>
  <si>
    <t>55</t>
  </si>
  <si>
    <t>09-11-2021</t>
  </si>
  <si>
    <t>56</t>
  </si>
  <si>
    <t>57</t>
  </si>
  <si>
    <t>0636</t>
  </si>
  <si>
    <t>58</t>
  </si>
  <si>
    <t>59</t>
  </si>
  <si>
    <t>60</t>
  </si>
  <si>
    <t>61</t>
  </si>
  <si>
    <t>10-11-2021</t>
  </si>
  <si>
    <t>62</t>
  </si>
  <si>
    <t>63</t>
  </si>
  <si>
    <t>64</t>
  </si>
  <si>
    <t>65</t>
  </si>
  <si>
    <t>11-11-2021</t>
  </si>
  <si>
    <t>66</t>
  </si>
  <si>
    <t>0634</t>
  </si>
  <si>
    <t>67</t>
  </si>
  <si>
    <t>68</t>
  </si>
  <si>
    <t>69</t>
  </si>
  <si>
    <t>70</t>
  </si>
  <si>
    <t>00000129</t>
  </si>
  <si>
    <t>79705000</t>
  </si>
  <si>
    <t>YENIFER HERNAN</t>
  </si>
  <si>
    <t>V18234046</t>
  </si>
  <si>
    <t>71</t>
  </si>
  <si>
    <t>72</t>
  </si>
  <si>
    <t>0637</t>
  </si>
  <si>
    <t>00000081</t>
  </si>
  <si>
    <t>64381000</t>
  </si>
  <si>
    <t>ALFREDO FUENTES</t>
  </si>
  <si>
    <t>V1747962</t>
  </si>
  <si>
    <t>00000093</t>
  </si>
  <si>
    <t>58427000</t>
  </si>
  <si>
    <t>KATERINE POMBO</t>
  </si>
  <si>
    <t>V26349122</t>
  </si>
  <si>
    <t>12-11-2021</t>
  </si>
  <si>
    <t>0638</t>
  </si>
  <si>
    <t>13-11-2021</t>
  </si>
  <si>
    <t>0639</t>
  </si>
  <si>
    <t>00000082</t>
  </si>
  <si>
    <t>64517000</t>
  </si>
  <si>
    <t>MARJHON GONZALES</t>
  </si>
  <si>
    <t>V19388564</t>
  </si>
  <si>
    <t>00000094</t>
  </si>
  <si>
    <t>58854001</t>
  </si>
  <si>
    <t>ALBERTO GOMEZ</t>
  </si>
  <si>
    <t>V11817603</t>
  </si>
  <si>
    <t>14-11-2021</t>
  </si>
  <si>
    <t>15-11-2021</t>
  </si>
  <si>
    <t>0642</t>
  </si>
  <si>
    <t>00000137</t>
  </si>
  <si>
    <t>89037000</t>
  </si>
  <si>
    <t>MILAGROS DELGADO</t>
  </si>
  <si>
    <t>V15441972</t>
  </si>
  <si>
    <t>00000138</t>
  </si>
  <si>
    <t>88976001</t>
  </si>
  <si>
    <t>KARINA TOVAR</t>
  </si>
  <si>
    <t>V17641843</t>
  </si>
  <si>
    <t>0641</t>
  </si>
  <si>
    <t>00000095</t>
  </si>
  <si>
    <t>59040000</t>
  </si>
  <si>
    <t>MELY RODRIGUEZ</t>
  </si>
  <si>
    <t>V20347080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</si>
  <si>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</si>
  <si>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</si>
  <si>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</si>
  <si>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</si>
  <si>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</si>
  <si>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</si>
  <si>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</si>
  <si>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</si>
  <si>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</si>
  <si>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00078841-00078935</t>
  </si>
  <si>
    <t>0625</t>
  </si>
  <si>
    <t>00078936-00079018</t>
  </si>
  <si>
    <t>0626</t>
  </si>
  <si>
    <t>00079019-00079108</t>
  </si>
  <si>
    <t>0627</t>
  </si>
  <si>
    <t>00079109-00079175</t>
  </si>
  <si>
    <t>00079176-00079241</t>
  </si>
  <si>
    <t>00079242-00079374</t>
  </si>
  <si>
    <t>00079375-00079489</t>
  </si>
  <si>
    <t>00079490-00079622</t>
  </si>
  <si>
    <t>00079623-00079648</t>
  </si>
  <si>
    <t>00079649-00079668</t>
  </si>
  <si>
    <t>00079669-00079740</t>
  </si>
  <si>
    <t>00079741-00079816</t>
  </si>
  <si>
    <t>00079902-00080057</t>
  </si>
  <si>
    <t>00086625-00086788</t>
  </si>
  <si>
    <t>00086789-00086979</t>
  </si>
  <si>
    <t>00086980-00087133</t>
  </si>
  <si>
    <t>00087134-00087263</t>
  </si>
  <si>
    <t>00087264-00087446</t>
  </si>
  <si>
    <t>00087447-00087606</t>
  </si>
  <si>
    <t>00087607-00087771</t>
  </si>
  <si>
    <t>00087772-00087932</t>
  </si>
  <si>
    <t>00087933-00088109</t>
  </si>
  <si>
    <t>00088110-00088291</t>
  </si>
  <si>
    <t>00088292-00088377</t>
  </si>
  <si>
    <t>00088378-00088620</t>
  </si>
  <si>
    <t>0640</t>
  </si>
  <si>
    <t>00063299-00063403</t>
  </si>
  <si>
    <t>00063404-00063520</t>
  </si>
  <si>
    <t>00063521-00063624</t>
  </si>
  <si>
    <t>00063625-00063761</t>
  </si>
  <si>
    <t>00063762-00063906</t>
  </si>
  <si>
    <t>00063907-00063990</t>
  </si>
  <si>
    <t>00063991-00064107</t>
  </si>
  <si>
    <t>00064108-00064240</t>
  </si>
  <si>
    <t>00064241-00064370</t>
  </si>
  <si>
    <t>00064371-00064478</t>
  </si>
  <si>
    <t>00064479-00064644</t>
  </si>
  <si>
    <t>00064645-00064861</t>
  </si>
  <si>
    <t>00064862-00064995</t>
  </si>
  <si>
    <t>00064996-00065096</t>
  </si>
  <si>
    <t>00063201-00063298</t>
  </si>
  <si>
    <t>00057334-00057436</t>
  </si>
  <si>
    <t>00057437-00057530</t>
  </si>
  <si>
    <t>00057531-00057630</t>
  </si>
  <si>
    <t>00057631-00057714</t>
  </si>
  <si>
    <t>00057715-00057845</t>
  </si>
  <si>
    <t>00057846-00057988</t>
  </si>
  <si>
    <t>00057989-00058090</t>
  </si>
  <si>
    <t>00058091-00058165</t>
  </si>
  <si>
    <t>00058166-00058278</t>
  </si>
  <si>
    <t>00058279-00058408</t>
  </si>
  <si>
    <t>00058409-00058533</t>
  </si>
  <si>
    <t>00058534-00058706</t>
  </si>
  <si>
    <t>00079817-00079849</t>
  </si>
  <si>
    <t>00079850-00079901</t>
  </si>
  <si>
    <t>00088621-00088859</t>
  </si>
  <si>
    <t>00088860-00089027</t>
  </si>
  <si>
    <t>00089028-00089216</t>
  </si>
  <si>
    <t>00058707-00058880</t>
  </si>
  <si>
    <t>00058881-00059024</t>
  </si>
  <si>
    <t>00059025-00059121</t>
  </si>
  <si>
    <t>J413232227</t>
  </si>
  <si>
    <t>CALLE BOLIVAR EDIF N°40 SECTOR CARRIZAL LOS TEQUES EDO MRIRANDA</t>
  </si>
  <si>
    <t>LIBRO DE VENTAS DESDE 01-11-21 HASTA 15-11-21</t>
  </si>
  <si>
    <t>09-08-2021</t>
  </si>
  <si>
    <t>0545</t>
  </si>
  <si>
    <t>73893</t>
  </si>
  <si>
    <t>RI</t>
  </si>
  <si>
    <t>SERVICIOS FUNERARIOS, CARRIZAL</t>
  </si>
  <si>
    <t>J303347487</t>
  </si>
  <si>
    <t>20210800000004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</si>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</sst>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AG96"/>
  <sheetViews>
    <sheetView tabSelected="1" workbookViewId="0">
      <pane ySplit="7" topLeftCell="A31" activePane="bottomLeft" state="frozen"/>
      <selection activeCell="D1" sqref="D1"/>
      <selection pane="bottomLeft" activeCell="A2" sqref="A2:I6"/>
    </sheetView>
  </sheetViews>
  <sheetFormatPr baseColWidth="10" defaultRowHeight="15" x14ac:dyDescent="0.25"/>
  <cols>
    <col min="1" max="1" width="6.28515625" style="8" bestFit="1" customWidth="1"/>
    <col min="2" max="2" width="10.42578125" style="9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9.7109375" style="8" bestFit="1" customWidth="1"/>
    <col min="7" max="7" width="9.85546875" style="8" bestFit="1" customWidth="1"/>
    <col min="8" max="8" width="17.85546875" style="8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8" bestFit="1" customWidth="1"/>
    <col min="15" max="15" width="31.7109375" style="8" bestFit="1" customWidth="1"/>
    <col min="16" max="16" width="11.28515625" style="8" bestFit="1" customWidth="1"/>
    <col min="17" max="17" width="9.7109375" style="10" bestFit="1" customWidth="1"/>
    <col min="18" max="18" width="5.7109375" style="10" customWidth="1"/>
    <col min="19" max="19" width="9.7109375" style="10" bestFit="1" customWidth="1"/>
    <col min="20" max="20" width="10.5703125" style="10" bestFit="1" customWidth="1"/>
    <col min="21" max="21" width="12.5703125" style="8" customWidth="1"/>
    <col min="22" max="22" width="8.42578125" style="10" bestFit="1" customWidth="1"/>
    <col min="23" max="23" width="13.140625" style="10" bestFit="1" customWidth="1"/>
    <col min="24" max="24" width="12.42578125" style="8" customWidth="1"/>
    <col min="25" max="25" width="9.28515625" style="10" bestFit="1" customWidth="1"/>
    <col min="26" max="26" width="9.7109375" style="10" bestFit="1" customWidth="1"/>
    <col min="27" max="27" width="13.7109375" style="8" customWidth="1"/>
    <col min="28" max="28" width="8.5703125" style="10" bestFit="1" customWidth="1"/>
    <col min="29" max="29" width="12.42578125" style="10" bestFit="1" customWidth="1"/>
    <col min="30" max="30" width="14" style="8" customWidth="1"/>
    <col min="31" max="31" width="15.28515625" style="10" customWidth="1"/>
    <col min="32" max="32" width="14.7109375" style="10" bestFit="1" customWidth="1"/>
    <col min="33" max="33" width="17.42578125" style="8" bestFit="1" customWidth="1"/>
    <col min="34" max="16384" width="11.42578125" style="4"/>
  </cols>
  <sheetData>
    <row r="2" spans="1:33" s="7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5"/>
      <c r="AG2" s="6"/>
    </row>
    <row r="3" spans="1:33" s="7" customFormat="1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5"/>
      <c r="AG3" s="6"/>
    </row>
    <row r="4" spans="1:33" s="7" customFormat="1" x14ac:dyDescent="0.25">
      <c r="A4" s="17" t="s">
        <v>274</v>
      </c>
      <c r="B4" s="17"/>
      <c r="C4" s="17"/>
      <c r="D4" s="17"/>
      <c r="E4" s="17"/>
      <c r="F4" s="17"/>
      <c r="G4" s="17"/>
      <c r="H4" s="17"/>
      <c r="I4" s="17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5"/>
      <c r="AG4" s="6"/>
    </row>
    <row r="5" spans="1:33" s="7" customFormat="1" x14ac:dyDescent="0.25">
      <c r="A5" s="17" t="s">
        <v>272</v>
      </c>
      <c r="B5" s="17"/>
      <c r="C5" s="17"/>
      <c r="D5" s="17"/>
      <c r="E5" s="17"/>
      <c r="F5" s="17"/>
      <c r="G5" s="17"/>
      <c r="H5" s="17"/>
      <c r="I5" s="17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5"/>
      <c r="AG5" s="6"/>
    </row>
    <row r="6" spans="1:33" x14ac:dyDescent="0.25">
      <c r="A6" s="16" t="s">
        <v>273</v>
      </c>
      <c r="B6" s="16"/>
      <c r="C6" s="16"/>
      <c r="D6" s="16"/>
      <c r="E6" s="16"/>
      <c r="F6" s="16"/>
      <c r="G6" s="16"/>
      <c r="H6" s="16"/>
      <c r="I6" s="16"/>
    </row>
    <row r="7" spans="1:33" s="15" customFormat="1" ht="87.75" customHeight="1" x14ac:dyDescent="0.25">
      <c r="A7" s="12" t="s">
        <v>1</v>
      </c>
      <c r="B7" s="13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2" t="s">
        <v>14</v>
      </c>
      <c r="O7" s="12" t="s">
        <v>15</v>
      </c>
      <c r="P7" s="12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2" t="s">
        <v>21</v>
      </c>
      <c r="V7" s="14" t="s">
        <v>22</v>
      </c>
      <c r="W7" s="14" t="s">
        <v>23</v>
      </c>
      <c r="X7" s="12" t="s">
        <v>24</v>
      </c>
      <c r="Y7" s="14" t="s">
        <v>25</v>
      </c>
      <c r="Z7" s="14" t="s">
        <v>26</v>
      </c>
      <c r="AA7" s="12" t="s">
        <v>27</v>
      </c>
      <c r="AB7" s="14" t="s">
        <v>28</v>
      </c>
      <c r="AC7" s="14" t="s">
        <v>29</v>
      </c>
      <c r="AD7" s="12" t="s">
        <v>30</v>
      </c>
      <c r="AE7" s="14" t="s">
        <v>31</v>
      </c>
      <c r="AF7" s="14" t="s">
        <v>32</v>
      </c>
      <c r="AG7" s="12" t="s">
        <v>33</v>
      </c>
    </row>
    <row r="8" spans="1:33" hidden="1" x14ac:dyDescent="0.25">
      <c r="A8" s="1" t="s">
        <v>34</v>
      </c>
      <c r="B8" s="1" t="s">
        <v>275</v>
      </c>
      <c r="C8" s="1" t="s">
        <v>36</v>
      </c>
      <c r="D8" s="1" t="s">
        <v>54</v>
      </c>
      <c r="E8" s="1" t="s">
        <v>55</v>
      </c>
      <c r="F8" s="1" t="s">
        <v>276</v>
      </c>
      <c r="G8" s="1" t="s">
        <v>278</v>
      </c>
      <c r="H8" s="1" t="s">
        <v>277</v>
      </c>
      <c r="I8" s="3" t="s">
        <v>39</v>
      </c>
      <c r="J8" s="3" t="s">
        <v>39</v>
      </c>
      <c r="K8" s="3">
        <v>73893</v>
      </c>
      <c r="L8" s="3" t="s">
        <v>39</v>
      </c>
      <c r="M8" s="3">
        <v>0</v>
      </c>
      <c r="N8" s="1" t="s">
        <v>39</v>
      </c>
      <c r="O8" s="1" t="s">
        <v>279</v>
      </c>
      <c r="P8" s="1" t="s">
        <v>280</v>
      </c>
      <c r="Q8" s="3">
        <v>0</v>
      </c>
      <c r="R8" s="3">
        <v>0</v>
      </c>
      <c r="S8" s="3">
        <v>0</v>
      </c>
      <c r="T8" s="3">
        <v>0</v>
      </c>
      <c r="U8" s="1" t="s">
        <v>40</v>
      </c>
      <c r="V8" s="3">
        <v>0</v>
      </c>
      <c r="W8" s="3">
        <v>0</v>
      </c>
      <c r="X8" s="1" t="s">
        <v>45</v>
      </c>
      <c r="Y8" s="3">
        <f>+W8*0.16</f>
        <v>0</v>
      </c>
      <c r="Z8" s="3">
        <v>0</v>
      </c>
      <c r="AA8" s="1" t="s">
        <v>40</v>
      </c>
      <c r="AB8" s="3">
        <v>0</v>
      </c>
      <c r="AC8" s="3">
        <v>0</v>
      </c>
      <c r="AD8" s="1" t="s">
        <v>40</v>
      </c>
      <c r="AE8" s="3">
        <v>0</v>
      </c>
      <c r="AF8" s="3">
        <v>3.98</v>
      </c>
      <c r="AG8" s="1" t="s">
        <v>281</v>
      </c>
    </row>
    <row r="9" spans="1:33" hidden="1" x14ac:dyDescent="0.25">
      <c r="A9" s="1" t="s">
        <v>41</v>
      </c>
      <c r="B9" s="2" t="s">
        <v>35</v>
      </c>
      <c r="C9" s="1" t="s">
        <v>36</v>
      </c>
      <c r="D9" s="1" t="s">
        <v>37</v>
      </c>
      <c r="E9" s="1" t="s">
        <v>43</v>
      </c>
      <c r="F9" s="1" t="s">
        <v>51</v>
      </c>
      <c r="G9" s="1" t="s">
        <v>38</v>
      </c>
      <c r="H9" s="1" t="s">
        <v>208</v>
      </c>
      <c r="I9" s="3" t="s">
        <v>39</v>
      </c>
      <c r="J9" s="3" t="s">
        <v>39</v>
      </c>
      <c r="K9" s="3" t="s">
        <v>39</v>
      </c>
      <c r="L9" s="3" t="s">
        <v>39</v>
      </c>
      <c r="M9" s="3">
        <v>0</v>
      </c>
      <c r="N9" s="1" t="s">
        <v>39</v>
      </c>
      <c r="O9" s="1" t="s">
        <v>44</v>
      </c>
      <c r="P9" s="1"/>
      <c r="Q9" s="3">
        <f>SUM(R9:AG9)</f>
        <v>1024.6268</v>
      </c>
      <c r="R9" s="3">
        <v>0</v>
      </c>
      <c r="S9" s="3">
        <v>917.06</v>
      </c>
      <c r="T9" s="3">
        <v>0</v>
      </c>
      <c r="U9" s="1" t="s">
        <v>40</v>
      </c>
      <c r="V9" s="3">
        <v>0</v>
      </c>
      <c r="W9" s="3">
        <v>92.73</v>
      </c>
      <c r="X9" s="1" t="s">
        <v>45</v>
      </c>
      <c r="Y9" s="3">
        <f>+W9*0.16</f>
        <v>14.8368</v>
      </c>
      <c r="Z9" s="3">
        <v>0</v>
      </c>
      <c r="AA9" s="1" t="s">
        <v>40</v>
      </c>
      <c r="AB9" s="3">
        <v>0</v>
      </c>
      <c r="AC9" s="3">
        <v>0</v>
      </c>
      <c r="AD9" s="1" t="s">
        <v>40</v>
      </c>
      <c r="AE9" s="3">
        <v>0</v>
      </c>
      <c r="AF9" s="3">
        <v>0</v>
      </c>
      <c r="AG9" s="1" t="s">
        <v>39</v>
      </c>
    </row>
    <row r="10" spans="1:33" hidden="1" x14ac:dyDescent="0.25">
      <c r="A10" s="1" t="s">
        <v>42</v>
      </c>
      <c r="B10" s="2" t="s">
        <v>35</v>
      </c>
      <c r="C10" s="1" t="s">
        <v>36</v>
      </c>
      <c r="D10" s="1" t="s">
        <v>54</v>
      </c>
      <c r="E10" s="1" t="s">
        <v>55</v>
      </c>
      <c r="F10" s="1" t="s">
        <v>90</v>
      </c>
      <c r="G10" s="1" t="s">
        <v>38</v>
      </c>
      <c r="H10" s="1" t="s">
        <v>224</v>
      </c>
      <c r="I10" s="3" t="s">
        <v>39</v>
      </c>
      <c r="J10" s="3" t="s">
        <v>39</v>
      </c>
      <c r="K10" s="3" t="s">
        <v>39</v>
      </c>
      <c r="L10" s="3" t="s">
        <v>39</v>
      </c>
      <c r="M10" s="3">
        <v>0</v>
      </c>
      <c r="N10" s="1" t="s">
        <v>39</v>
      </c>
      <c r="O10" s="1" t="s">
        <v>44</v>
      </c>
      <c r="P10" s="1" t="s">
        <v>39</v>
      </c>
      <c r="Q10" s="3">
        <f>SUM(S10:AG10)</f>
        <v>2067.4681499999997</v>
      </c>
      <c r="R10" s="3">
        <v>0</v>
      </c>
      <c r="S10" s="3">
        <v>1714.9256499999997</v>
      </c>
      <c r="T10" s="3">
        <v>0</v>
      </c>
      <c r="U10" s="1" t="s">
        <v>40</v>
      </c>
      <c r="V10" s="3">
        <v>0</v>
      </c>
      <c r="W10" s="3">
        <v>303.91590000000008</v>
      </c>
      <c r="X10" s="1" t="s">
        <v>45</v>
      </c>
      <c r="Y10" s="3">
        <v>48.626599999999982</v>
      </c>
      <c r="Z10" s="3">
        <v>0</v>
      </c>
      <c r="AA10" s="1" t="s">
        <v>40</v>
      </c>
      <c r="AB10" s="3">
        <v>0</v>
      </c>
      <c r="AC10" s="3">
        <v>0</v>
      </c>
      <c r="AD10" s="1" t="s">
        <v>40</v>
      </c>
      <c r="AE10" s="3">
        <v>0</v>
      </c>
      <c r="AF10" s="3">
        <v>0</v>
      </c>
      <c r="AG10" s="1" t="s">
        <v>39</v>
      </c>
    </row>
    <row r="11" spans="1:33" hidden="1" x14ac:dyDescent="0.25">
      <c r="A11" s="1" t="s">
        <v>46</v>
      </c>
      <c r="B11" s="2" t="s">
        <v>35</v>
      </c>
      <c r="C11" s="1" t="s">
        <v>36</v>
      </c>
      <c r="D11" s="1" t="s">
        <v>57</v>
      </c>
      <c r="E11" s="1" t="s">
        <v>58</v>
      </c>
      <c r="F11" s="1" t="s">
        <v>213</v>
      </c>
      <c r="G11" s="1" t="s">
        <v>38</v>
      </c>
      <c r="H11" s="1" t="s">
        <v>251</v>
      </c>
      <c r="I11" s="3" t="s">
        <v>39</v>
      </c>
      <c r="J11" s="3" t="s">
        <v>39</v>
      </c>
      <c r="K11" s="3" t="s">
        <v>39</v>
      </c>
      <c r="L11" s="3" t="s">
        <v>39</v>
      </c>
      <c r="M11" s="3">
        <v>0</v>
      </c>
      <c r="N11" s="1" t="s">
        <v>39</v>
      </c>
      <c r="O11" s="1" t="s">
        <v>44</v>
      </c>
      <c r="P11" s="1" t="s">
        <v>39</v>
      </c>
      <c r="Q11" s="3">
        <f>SUM(S11:AG11)</f>
        <v>873.28535000000022</v>
      </c>
      <c r="R11" s="3">
        <v>0</v>
      </c>
      <c r="S11" s="3">
        <v>694.01025000000016</v>
      </c>
      <c r="T11" s="3">
        <v>0</v>
      </c>
      <c r="U11" s="1" t="s">
        <v>40</v>
      </c>
      <c r="V11" s="3">
        <v>0</v>
      </c>
      <c r="W11" s="3">
        <v>154.54750000000004</v>
      </c>
      <c r="X11" s="1" t="s">
        <v>45</v>
      </c>
      <c r="Y11" s="3">
        <v>24.727599999999999</v>
      </c>
      <c r="Z11" s="3">
        <v>0</v>
      </c>
      <c r="AA11" s="1" t="s">
        <v>40</v>
      </c>
      <c r="AB11" s="3">
        <v>0</v>
      </c>
      <c r="AC11" s="3">
        <v>0</v>
      </c>
      <c r="AD11" s="1" t="s">
        <v>40</v>
      </c>
      <c r="AE11" s="3">
        <v>0</v>
      </c>
      <c r="AF11" s="3">
        <v>0</v>
      </c>
      <c r="AG11" s="1" t="s">
        <v>39</v>
      </c>
    </row>
    <row r="12" spans="1:33" x14ac:dyDescent="0.25">
      <c r="A12" s="1" t="s">
        <v>47</v>
      </c>
      <c r="B12" s="2" t="s">
        <v>35</v>
      </c>
      <c r="C12" s="1" t="s">
        <v>36</v>
      </c>
      <c r="D12" s="1" t="s">
        <v>60</v>
      </c>
      <c r="E12" s="1" t="s">
        <v>61</v>
      </c>
      <c r="F12" s="1" t="s">
        <v>213</v>
      </c>
      <c r="G12" s="1" t="s">
        <v>38</v>
      </c>
      <c r="H12" s="1" t="s">
        <v>252</v>
      </c>
      <c r="I12" s="3" t="s">
        <v>39</v>
      </c>
      <c r="J12" s="3" t="s">
        <v>39</v>
      </c>
      <c r="K12" s="3" t="s">
        <v>39</v>
      </c>
      <c r="L12" s="3" t="s">
        <v>39</v>
      </c>
      <c r="M12" s="3">
        <v>0</v>
      </c>
      <c r="N12" s="1" t="s">
        <v>39</v>
      </c>
      <c r="O12" s="1" t="s">
        <v>44</v>
      </c>
      <c r="P12" s="1" t="s">
        <v>39</v>
      </c>
      <c r="Q12" s="3">
        <f>SUM(S12:AG12)</f>
        <v>901.33144999999979</v>
      </c>
      <c r="R12" s="3">
        <v>0</v>
      </c>
      <c r="S12" s="3">
        <v>776.17034999999976</v>
      </c>
      <c r="T12" s="3">
        <v>0</v>
      </c>
      <c r="U12" s="1" t="s">
        <v>40</v>
      </c>
      <c r="V12" s="3">
        <v>0</v>
      </c>
      <c r="W12" s="3">
        <v>107.89749999999999</v>
      </c>
      <c r="X12" s="1" t="s">
        <v>45</v>
      </c>
      <c r="Y12" s="3">
        <v>17.263599999999997</v>
      </c>
      <c r="Z12" s="3">
        <v>0</v>
      </c>
      <c r="AA12" s="1" t="s">
        <v>40</v>
      </c>
      <c r="AB12" s="3">
        <v>0</v>
      </c>
      <c r="AC12" s="3">
        <v>0</v>
      </c>
      <c r="AD12" s="1" t="s">
        <v>40</v>
      </c>
      <c r="AE12" s="3">
        <v>0</v>
      </c>
      <c r="AF12" s="3">
        <v>0</v>
      </c>
      <c r="AG12" s="1" t="s">
        <v>39</v>
      </c>
    </row>
    <row r="13" spans="1:33" hidden="1" x14ac:dyDescent="0.25">
      <c r="A13" s="1" t="s">
        <v>48</v>
      </c>
      <c r="B13" s="2" t="s">
        <v>63</v>
      </c>
      <c r="C13" s="1" t="s">
        <v>36</v>
      </c>
      <c r="D13" s="1" t="s">
        <v>37</v>
      </c>
      <c r="E13" s="1" t="s">
        <v>43</v>
      </c>
      <c r="F13" s="1" t="s">
        <v>209</v>
      </c>
      <c r="G13" s="1" t="s">
        <v>38</v>
      </c>
      <c r="H13" s="1" t="s">
        <v>210</v>
      </c>
      <c r="I13" s="3" t="s">
        <v>39</v>
      </c>
      <c r="J13" s="3" t="s">
        <v>39</v>
      </c>
      <c r="K13" s="3" t="s">
        <v>39</v>
      </c>
      <c r="L13" s="3" t="s">
        <v>39</v>
      </c>
      <c r="M13" s="3">
        <v>0</v>
      </c>
      <c r="N13" s="1" t="s">
        <v>39</v>
      </c>
      <c r="O13" s="1" t="s">
        <v>44</v>
      </c>
      <c r="P13" s="1" t="s">
        <v>39</v>
      </c>
      <c r="Q13" s="3">
        <f>SUM(R13:AG13)</f>
        <v>1068.9576</v>
      </c>
      <c r="R13" s="3">
        <v>0</v>
      </c>
      <c r="S13" s="3">
        <v>856</v>
      </c>
      <c r="T13" s="3">
        <v>0</v>
      </c>
      <c r="U13" s="1" t="s">
        <v>40</v>
      </c>
      <c r="V13" s="3">
        <v>0</v>
      </c>
      <c r="W13" s="3">
        <v>183.58409999999998</v>
      </c>
      <c r="X13" s="1" t="s">
        <v>40</v>
      </c>
      <c r="Y13" s="3">
        <v>29.373499999999996</v>
      </c>
      <c r="Z13" s="3">
        <v>0</v>
      </c>
      <c r="AA13" s="1" t="s">
        <v>40</v>
      </c>
      <c r="AB13" s="3">
        <v>0</v>
      </c>
      <c r="AC13" s="3">
        <v>0</v>
      </c>
      <c r="AD13" s="1" t="s">
        <v>40</v>
      </c>
      <c r="AE13" s="3">
        <v>0</v>
      </c>
      <c r="AF13" s="3">
        <v>0</v>
      </c>
      <c r="AG13" s="1" t="s">
        <v>39</v>
      </c>
    </row>
    <row r="14" spans="1:33" hidden="1" x14ac:dyDescent="0.25">
      <c r="A14" s="1" t="s">
        <v>49</v>
      </c>
      <c r="B14" s="2" t="s">
        <v>63</v>
      </c>
      <c r="C14" s="1" t="s">
        <v>36</v>
      </c>
      <c r="D14" s="1" t="s">
        <v>54</v>
      </c>
      <c r="E14" s="1" t="s">
        <v>55</v>
      </c>
      <c r="F14" s="1" t="s">
        <v>74</v>
      </c>
      <c r="G14" s="1" t="s">
        <v>38</v>
      </c>
      <c r="H14" s="1" t="s">
        <v>225</v>
      </c>
      <c r="I14" s="3" t="s">
        <v>39</v>
      </c>
      <c r="J14" s="3" t="s">
        <v>39</v>
      </c>
      <c r="K14" s="3" t="s">
        <v>39</v>
      </c>
      <c r="L14" s="3" t="s">
        <v>39</v>
      </c>
      <c r="M14" s="3">
        <v>0</v>
      </c>
      <c r="N14" s="1" t="s">
        <v>39</v>
      </c>
      <c r="O14" s="1" t="s">
        <v>44</v>
      </c>
      <c r="P14" s="1" t="s">
        <v>39</v>
      </c>
      <c r="Q14" s="3">
        <f>SUM(S14:AG14)</f>
        <v>2115.2461999999991</v>
      </c>
      <c r="R14" s="3">
        <v>0</v>
      </c>
      <c r="S14" s="3">
        <v>1747.7698999999991</v>
      </c>
      <c r="T14" s="3">
        <v>0</v>
      </c>
      <c r="U14" s="1" t="s">
        <v>40</v>
      </c>
      <c r="V14" s="3">
        <v>0</v>
      </c>
      <c r="W14" s="3">
        <v>316.78989999999999</v>
      </c>
      <c r="X14" s="1" t="s">
        <v>40</v>
      </c>
      <c r="Y14" s="3">
        <v>50.686400000000006</v>
      </c>
      <c r="Z14" s="3">
        <v>0</v>
      </c>
      <c r="AA14" s="1" t="s">
        <v>40</v>
      </c>
      <c r="AB14" s="3">
        <v>0</v>
      </c>
      <c r="AC14" s="3">
        <v>0</v>
      </c>
      <c r="AD14" s="1" t="s">
        <v>40</v>
      </c>
      <c r="AE14" s="3">
        <v>0</v>
      </c>
      <c r="AF14" s="3">
        <v>0</v>
      </c>
      <c r="AG14" s="1" t="s">
        <v>39</v>
      </c>
    </row>
    <row r="15" spans="1:33" hidden="1" x14ac:dyDescent="0.25">
      <c r="A15" s="1" t="s">
        <v>50</v>
      </c>
      <c r="B15" s="2" t="s">
        <v>63</v>
      </c>
      <c r="C15" s="1" t="s">
        <v>36</v>
      </c>
      <c r="D15" s="1" t="s">
        <v>57</v>
      </c>
      <c r="E15" s="1" t="s">
        <v>58</v>
      </c>
      <c r="F15" s="1" t="s">
        <v>90</v>
      </c>
      <c r="G15" s="1" t="s">
        <v>38</v>
      </c>
      <c r="H15" s="1" t="s">
        <v>237</v>
      </c>
      <c r="I15" s="3" t="s">
        <v>39</v>
      </c>
      <c r="J15" s="3" t="s">
        <v>39</v>
      </c>
      <c r="K15" s="3" t="s">
        <v>39</v>
      </c>
      <c r="L15" s="3" t="s">
        <v>39</v>
      </c>
      <c r="M15" s="3">
        <v>0</v>
      </c>
      <c r="N15" s="1" t="s">
        <v>39</v>
      </c>
      <c r="O15" s="1" t="s">
        <v>44</v>
      </c>
      <c r="P15" s="1" t="s">
        <v>39</v>
      </c>
      <c r="Q15" s="3">
        <f>SUM(S15:AG15)</f>
        <v>1146.7760000000005</v>
      </c>
      <c r="R15" s="3">
        <v>0</v>
      </c>
      <c r="S15" s="3">
        <v>979.17530000000045</v>
      </c>
      <c r="T15" s="3">
        <v>0</v>
      </c>
      <c r="U15" s="1" t="s">
        <v>40</v>
      </c>
      <c r="V15" s="3">
        <v>0</v>
      </c>
      <c r="W15" s="3">
        <v>144.48329999999999</v>
      </c>
      <c r="X15" s="1" t="s">
        <v>45</v>
      </c>
      <c r="Y15" s="3">
        <v>23.117400000000004</v>
      </c>
      <c r="Z15" s="3">
        <v>0</v>
      </c>
      <c r="AA15" s="1" t="s">
        <v>40</v>
      </c>
      <c r="AB15" s="3">
        <v>0</v>
      </c>
      <c r="AC15" s="3">
        <v>0</v>
      </c>
      <c r="AD15" s="1" t="s">
        <v>40</v>
      </c>
      <c r="AE15" s="3">
        <v>0</v>
      </c>
      <c r="AF15" s="3">
        <v>0</v>
      </c>
      <c r="AG15" s="1" t="s">
        <v>39</v>
      </c>
    </row>
    <row r="16" spans="1:33" x14ac:dyDescent="0.25">
      <c r="A16" s="1" t="s">
        <v>52</v>
      </c>
      <c r="B16" s="2" t="s">
        <v>63</v>
      </c>
      <c r="C16" s="1" t="s">
        <v>36</v>
      </c>
      <c r="D16" s="1" t="s">
        <v>60</v>
      </c>
      <c r="E16" s="1" t="s">
        <v>61</v>
      </c>
      <c r="F16" s="1" t="s">
        <v>90</v>
      </c>
      <c r="G16" s="1" t="s">
        <v>38</v>
      </c>
      <c r="H16" s="1" t="s">
        <v>253</v>
      </c>
      <c r="I16" s="3" t="s">
        <v>39</v>
      </c>
      <c r="J16" s="3" t="s">
        <v>39</v>
      </c>
      <c r="K16" s="3" t="s">
        <v>39</v>
      </c>
      <c r="L16" s="3" t="s">
        <v>39</v>
      </c>
      <c r="M16" s="3">
        <v>0</v>
      </c>
      <c r="N16" s="1" t="s">
        <v>39</v>
      </c>
      <c r="O16" s="1" t="s">
        <v>44</v>
      </c>
      <c r="P16" s="1" t="s">
        <v>39</v>
      </c>
      <c r="Q16" s="3">
        <f>SUM(S16:AG16)</f>
        <v>1120.7372499999999</v>
      </c>
      <c r="R16" s="3">
        <v>0</v>
      </c>
      <c r="S16" s="3">
        <v>904.32764999999995</v>
      </c>
      <c r="T16" s="3">
        <v>0</v>
      </c>
      <c r="U16" s="1" t="s">
        <v>40</v>
      </c>
      <c r="V16" s="3">
        <v>0</v>
      </c>
      <c r="W16" s="3">
        <v>186.55999999999997</v>
      </c>
      <c r="X16" s="1" t="s">
        <v>45</v>
      </c>
      <c r="Y16" s="3">
        <v>29.849599999999995</v>
      </c>
      <c r="Z16" s="3">
        <v>0</v>
      </c>
      <c r="AA16" s="1" t="s">
        <v>40</v>
      </c>
      <c r="AB16" s="3">
        <v>0</v>
      </c>
      <c r="AC16" s="3">
        <v>0</v>
      </c>
      <c r="AD16" s="1" t="s">
        <v>40</v>
      </c>
      <c r="AE16" s="3">
        <v>0</v>
      </c>
      <c r="AF16" s="3">
        <v>0</v>
      </c>
      <c r="AG16" s="1" t="s">
        <v>39</v>
      </c>
    </row>
    <row r="17" spans="1:33" hidden="1" x14ac:dyDescent="0.25">
      <c r="A17" s="1" t="s">
        <v>53</v>
      </c>
      <c r="B17" s="2" t="s">
        <v>67</v>
      </c>
      <c r="C17" s="1" t="s">
        <v>36</v>
      </c>
      <c r="D17" s="1" t="s">
        <v>37</v>
      </c>
      <c r="E17" s="1" t="s">
        <v>43</v>
      </c>
      <c r="F17" s="1" t="s">
        <v>211</v>
      </c>
      <c r="G17" s="1" t="s">
        <v>38</v>
      </c>
      <c r="H17" s="1" t="s">
        <v>212</v>
      </c>
      <c r="I17" s="3" t="s">
        <v>39</v>
      </c>
      <c r="J17" s="3" t="s">
        <v>39</v>
      </c>
      <c r="K17" s="3" t="s">
        <v>39</v>
      </c>
      <c r="L17" s="3" t="s">
        <v>39</v>
      </c>
      <c r="M17" s="3">
        <v>0</v>
      </c>
      <c r="N17" s="1" t="s">
        <v>39</v>
      </c>
      <c r="O17" s="1" t="s">
        <v>44</v>
      </c>
      <c r="P17" s="1" t="s">
        <v>39</v>
      </c>
      <c r="Q17" s="3">
        <f>SUM(R17:AG17)</f>
        <v>971.60959999999989</v>
      </c>
      <c r="R17" s="3">
        <v>0</v>
      </c>
      <c r="S17" s="3">
        <v>803.05</v>
      </c>
      <c r="T17" s="3">
        <v>0</v>
      </c>
      <c r="U17" s="1" t="s">
        <v>40</v>
      </c>
      <c r="V17" s="3">
        <v>0</v>
      </c>
      <c r="W17" s="3">
        <v>145.31</v>
      </c>
      <c r="X17" s="1" t="s">
        <v>40</v>
      </c>
      <c r="Y17" s="3">
        <v>23.249600000000004</v>
      </c>
      <c r="Z17" s="3">
        <v>0</v>
      </c>
      <c r="AA17" s="1" t="s">
        <v>40</v>
      </c>
      <c r="AB17" s="3">
        <v>0</v>
      </c>
      <c r="AC17" s="3">
        <v>0</v>
      </c>
      <c r="AD17" s="1" t="s">
        <v>40</v>
      </c>
      <c r="AE17" s="3">
        <v>0</v>
      </c>
      <c r="AF17" s="3">
        <v>0</v>
      </c>
      <c r="AG17" s="1" t="s">
        <v>39</v>
      </c>
    </row>
    <row r="18" spans="1:33" hidden="1" x14ac:dyDescent="0.25">
      <c r="A18" s="1" t="s">
        <v>56</v>
      </c>
      <c r="B18" s="2" t="s">
        <v>67</v>
      </c>
      <c r="C18" s="1" t="s">
        <v>36</v>
      </c>
      <c r="D18" s="1" t="s">
        <v>54</v>
      </c>
      <c r="E18" s="1" t="s">
        <v>55</v>
      </c>
      <c r="F18" s="1" t="s">
        <v>70</v>
      </c>
      <c r="G18" s="1" t="s">
        <v>38</v>
      </c>
      <c r="H18" s="1" t="s">
        <v>226</v>
      </c>
      <c r="I18" s="3" t="s">
        <v>39</v>
      </c>
      <c r="J18" s="3" t="s">
        <v>39</v>
      </c>
      <c r="K18" s="3" t="s">
        <v>39</v>
      </c>
      <c r="L18" s="3" t="s">
        <v>39</v>
      </c>
      <c r="M18" s="3">
        <v>0</v>
      </c>
      <c r="N18" s="1" t="s">
        <v>39</v>
      </c>
      <c r="O18" s="1" t="s">
        <v>44</v>
      </c>
      <c r="P18" s="1" t="s">
        <v>39</v>
      </c>
      <c r="Q18" s="3">
        <f>SUM(S18:AG18)</f>
        <v>1532.9072000000001</v>
      </c>
      <c r="R18" s="3">
        <v>0</v>
      </c>
      <c r="S18" s="3">
        <v>1198.3399999999999</v>
      </c>
      <c r="T18" s="3">
        <v>0</v>
      </c>
      <c r="U18" s="1" t="s">
        <v>40</v>
      </c>
      <c r="V18" s="3">
        <v>0</v>
      </c>
      <c r="W18" s="3">
        <v>288.42</v>
      </c>
      <c r="X18" s="1" t="s">
        <v>45</v>
      </c>
      <c r="Y18" s="3">
        <f>+W18*0.16</f>
        <v>46.147200000000005</v>
      </c>
      <c r="Z18" s="3">
        <v>0</v>
      </c>
      <c r="AA18" s="1" t="s">
        <v>40</v>
      </c>
      <c r="AB18" s="3">
        <v>0</v>
      </c>
      <c r="AC18" s="3">
        <v>0</v>
      </c>
      <c r="AD18" s="1" t="s">
        <v>40</v>
      </c>
      <c r="AE18" s="3">
        <v>0</v>
      </c>
      <c r="AF18" s="3">
        <v>0</v>
      </c>
      <c r="AG18" s="1" t="s">
        <v>39</v>
      </c>
    </row>
    <row r="19" spans="1:33" hidden="1" x14ac:dyDescent="0.25">
      <c r="A19" s="1" t="s">
        <v>59</v>
      </c>
      <c r="B19" s="2" t="s">
        <v>67</v>
      </c>
      <c r="C19" s="1" t="s">
        <v>36</v>
      </c>
      <c r="D19" s="1" t="s">
        <v>57</v>
      </c>
      <c r="E19" s="1" t="s">
        <v>58</v>
      </c>
      <c r="F19" s="1" t="s">
        <v>74</v>
      </c>
      <c r="G19" s="1" t="s">
        <v>38</v>
      </c>
      <c r="H19" s="1" t="s">
        <v>238</v>
      </c>
      <c r="I19" s="3" t="s">
        <v>39</v>
      </c>
      <c r="J19" s="3" t="s">
        <v>39</v>
      </c>
      <c r="K19" s="3" t="s">
        <v>39</v>
      </c>
      <c r="L19" s="3" t="s">
        <v>39</v>
      </c>
      <c r="M19" s="3">
        <v>0</v>
      </c>
      <c r="N19" s="1" t="s">
        <v>39</v>
      </c>
      <c r="O19" s="1" t="s">
        <v>44</v>
      </c>
      <c r="P19" s="1" t="s">
        <v>39</v>
      </c>
      <c r="Q19" s="3">
        <f>SUM(S19:AG19)</f>
        <v>1072.3410740000002</v>
      </c>
      <c r="R19" s="3">
        <v>0</v>
      </c>
      <c r="S19" s="3">
        <v>859.3402500000002</v>
      </c>
      <c r="T19" s="3">
        <v>0</v>
      </c>
      <c r="U19" s="1" t="s">
        <v>40</v>
      </c>
      <c r="V19" s="3">
        <v>0</v>
      </c>
      <c r="W19" s="3">
        <v>183.62139999999999</v>
      </c>
      <c r="X19" s="1" t="s">
        <v>40</v>
      </c>
      <c r="Y19" s="3">
        <v>29.379424</v>
      </c>
      <c r="Z19" s="3">
        <v>0</v>
      </c>
      <c r="AA19" s="1" t="s">
        <v>40</v>
      </c>
      <c r="AB19" s="3">
        <v>0</v>
      </c>
      <c r="AC19" s="3">
        <v>0</v>
      </c>
      <c r="AD19" s="1" t="s">
        <v>40</v>
      </c>
      <c r="AE19" s="3">
        <v>0</v>
      </c>
      <c r="AF19" s="3">
        <v>0</v>
      </c>
      <c r="AG19" s="1" t="s">
        <v>39</v>
      </c>
    </row>
    <row r="20" spans="1:33" hidden="1" x14ac:dyDescent="0.25">
      <c r="A20" s="1" t="s">
        <v>62</v>
      </c>
      <c r="B20" s="2" t="s">
        <v>67</v>
      </c>
      <c r="C20" s="1" t="s">
        <v>36</v>
      </c>
      <c r="D20" s="1" t="s">
        <v>57</v>
      </c>
      <c r="E20" s="1" t="s">
        <v>58</v>
      </c>
      <c r="F20" s="1" t="s">
        <v>74</v>
      </c>
      <c r="G20" s="1" t="s">
        <v>75</v>
      </c>
      <c r="H20" s="1" t="s">
        <v>39</v>
      </c>
      <c r="I20" s="3" t="s">
        <v>76</v>
      </c>
      <c r="J20" s="3" t="s">
        <v>39</v>
      </c>
      <c r="K20" s="3" t="s">
        <v>77</v>
      </c>
      <c r="L20" s="3" t="s">
        <v>67</v>
      </c>
      <c r="M20" s="3">
        <v>10.96</v>
      </c>
      <c r="N20" s="1" t="s">
        <v>78</v>
      </c>
      <c r="O20" s="1" t="s">
        <v>79</v>
      </c>
      <c r="P20" s="1" t="s">
        <v>80</v>
      </c>
      <c r="Q20" s="3">
        <f>SUM(S20:AG20)</f>
        <v>-4.7699999999999996</v>
      </c>
      <c r="R20" s="3">
        <v>0</v>
      </c>
      <c r="S20" s="3">
        <v>-4.7699999999999996</v>
      </c>
      <c r="T20" s="3">
        <v>0</v>
      </c>
      <c r="U20" s="1" t="s">
        <v>40</v>
      </c>
      <c r="V20" s="3">
        <v>0</v>
      </c>
      <c r="W20" s="3">
        <v>0</v>
      </c>
      <c r="X20" s="1" t="s">
        <v>40</v>
      </c>
      <c r="Y20" s="3">
        <v>0</v>
      </c>
      <c r="Z20" s="3">
        <v>0</v>
      </c>
      <c r="AA20" s="1" t="s">
        <v>40</v>
      </c>
      <c r="AB20" s="3">
        <v>0</v>
      </c>
      <c r="AC20" s="3">
        <v>0</v>
      </c>
      <c r="AD20" s="1" t="s">
        <v>40</v>
      </c>
      <c r="AE20" s="3">
        <v>0</v>
      </c>
      <c r="AF20" s="3">
        <v>0</v>
      </c>
      <c r="AG20" s="1" t="s">
        <v>39</v>
      </c>
    </row>
    <row r="21" spans="1:33" x14ac:dyDescent="0.25">
      <c r="A21" s="1" t="s">
        <v>64</v>
      </c>
      <c r="B21" s="2" t="s">
        <v>67</v>
      </c>
      <c r="C21" s="1" t="s">
        <v>36</v>
      </c>
      <c r="D21" s="1" t="s">
        <v>60</v>
      </c>
      <c r="E21" s="1" t="s">
        <v>61</v>
      </c>
      <c r="F21" s="1" t="s">
        <v>74</v>
      </c>
      <c r="G21" s="1" t="s">
        <v>38</v>
      </c>
      <c r="H21" s="1" t="s">
        <v>254</v>
      </c>
      <c r="I21" s="3" t="s">
        <v>39</v>
      </c>
      <c r="J21" s="3" t="s">
        <v>39</v>
      </c>
      <c r="K21" s="3" t="s">
        <v>39</v>
      </c>
      <c r="L21" s="3" t="s">
        <v>39</v>
      </c>
      <c r="M21" s="3">
        <v>0</v>
      </c>
      <c r="N21" s="1" t="s">
        <v>39</v>
      </c>
      <c r="O21" s="1" t="s">
        <v>44</v>
      </c>
      <c r="P21" s="1" t="s">
        <v>39</v>
      </c>
      <c r="Q21" s="3">
        <f>SUM(S21:AG21)</f>
        <v>1144.8042499999999</v>
      </c>
      <c r="R21" s="3">
        <v>0</v>
      </c>
      <c r="S21" s="3">
        <v>939.82064999999989</v>
      </c>
      <c r="T21" s="3">
        <v>0</v>
      </c>
      <c r="U21" s="1" t="s">
        <v>40</v>
      </c>
      <c r="V21" s="3">
        <v>0</v>
      </c>
      <c r="W21" s="3">
        <v>176.71</v>
      </c>
      <c r="X21" s="1" t="s">
        <v>40</v>
      </c>
      <c r="Y21" s="3">
        <v>28.273599999999998</v>
      </c>
      <c r="Z21" s="3">
        <v>0</v>
      </c>
      <c r="AA21" s="1" t="s">
        <v>40</v>
      </c>
      <c r="AB21" s="3">
        <v>0</v>
      </c>
      <c r="AC21" s="3">
        <v>0</v>
      </c>
      <c r="AD21" s="1" t="s">
        <v>40</v>
      </c>
      <c r="AE21" s="3">
        <v>0</v>
      </c>
      <c r="AF21" s="3">
        <v>0</v>
      </c>
      <c r="AG21" s="1" t="s">
        <v>39</v>
      </c>
    </row>
    <row r="22" spans="1:33" hidden="1" x14ac:dyDescent="0.25">
      <c r="A22" s="1" t="s">
        <v>65</v>
      </c>
      <c r="B22" s="2" t="s">
        <v>83</v>
      </c>
      <c r="C22" s="1" t="s">
        <v>36</v>
      </c>
      <c r="D22" s="1" t="s">
        <v>37</v>
      </c>
      <c r="E22" s="1" t="s">
        <v>43</v>
      </c>
      <c r="F22" s="1" t="s">
        <v>213</v>
      </c>
      <c r="G22" s="1" t="s">
        <v>38</v>
      </c>
      <c r="H22" s="1" t="s">
        <v>214</v>
      </c>
      <c r="I22" s="3" t="s">
        <v>39</v>
      </c>
      <c r="J22" s="3" t="s">
        <v>39</v>
      </c>
      <c r="K22" s="3" t="s">
        <v>39</v>
      </c>
      <c r="L22" s="3" t="s">
        <v>39</v>
      </c>
      <c r="M22" s="3">
        <v>0</v>
      </c>
      <c r="N22" s="1" t="s">
        <v>39</v>
      </c>
      <c r="O22" s="1" t="s">
        <v>44</v>
      </c>
      <c r="P22" s="1" t="s">
        <v>39</v>
      </c>
      <c r="Q22" s="3">
        <f>SUM(R22:AG22)</f>
        <v>949.07934999999998</v>
      </c>
      <c r="R22" s="3">
        <v>0</v>
      </c>
      <c r="S22" s="3">
        <v>795.83174999999994</v>
      </c>
      <c r="T22" s="3">
        <v>0</v>
      </c>
      <c r="U22" s="1" t="s">
        <v>40</v>
      </c>
      <c r="V22" s="3">
        <v>0</v>
      </c>
      <c r="W22" s="3">
        <v>132.11000000000001</v>
      </c>
      <c r="X22" s="1" t="s">
        <v>40</v>
      </c>
      <c r="Y22" s="3">
        <v>21.137599999999999</v>
      </c>
      <c r="Z22" s="3">
        <v>0</v>
      </c>
      <c r="AA22" s="1" t="s">
        <v>40</v>
      </c>
      <c r="AB22" s="3">
        <v>0</v>
      </c>
      <c r="AC22" s="3">
        <v>0</v>
      </c>
      <c r="AD22" s="1" t="s">
        <v>40</v>
      </c>
      <c r="AE22" s="3">
        <v>0</v>
      </c>
      <c r="AF22" s="3">
        <v>0</v>
      </c>
      <c r="AG22" s="1" t="s">
        <v>39</v>
      </c>
    </row>
    <row r="23" spans="1:33" hidden="1" x14ac:dyDescent="0.25">
      <c r="A23" s="1" t="s">
        <v>45</v>
      </c>
      <c r="B23" s="2" t="s">
        <v>83</v>
      </c>
      <c r="C23" s="1" t="s">
        <v>36</v>
      </c>
      <c r="D23" s="1" t="s">
        <v>54</v>
      </c>
      <c r="E23" s="1" t="s">
        <v>55</v>
      </c>
      <c r="F23" s="1" t="s">
        <v>127</v>
      </c>
      <c r="G23" s="1" t="s">
        <v>38</v>
      </c>
      <c r="H23" s="1" t="s">
        <v>227</v>
      </c>
      <c r="I23" s="3" t="s">
        <v>39</v>
      </c>
      <c r="J23" s="3" t="s">
        <v>39</v>
      </c>
      <c r="K23" s="3" t="s">
        <v>39</v>
      </c>
      <c r="L23" s="3" t="s">
        <v>39</v>
      </c>
      <c r="M23" s="3">
        <v>0</v>
      </c>
      <c r="N23" s="1" t="s">
        <v>39</v>
      </c>
      <c r="O23" s="1" t="s">
        <v>44</v>
      </c>
      <c r="P23" s="1" t="s">
        <v>39</v>
      </c>
      <c r="Q23" s="3">
        <f>SUM(S23:AG23)</f>
        <v>1501.6040259999986</v>
      </c>
      <c r="R23" s="3">
        <v>0</v>
      </c>
      <c r="S23" s="3">
        <v>1111.1236999999987</v>
      </c>
      <c r="T23" s="3">
        <v>0</v>
      </c>
      <c r="U23" s="1" t="s">
        <v>40</v>
      </c>
      <c r="V23" s="3">
        <v>0</v>
      </c>
      <c r="W23" s="3">
        <v>336.62094999999994</v>
      </c>
      <c r="X23" s="1" t="s">
        <v>45</v>
      </c>
      <c r="Y23" s="3">
        <v>53.85937599999999</v>
      </c>
      <c r="Z23" s="3">
        <v>0</v>
      </c>
      <c r="AA23" s="1" t="s">
        <v>40</v>
      </c>
      <c r="AB23" s="3">
        <v>0</v>
      </c>
      <c r="AC23" s="3">
        <v>0</v>
      </c>
      <c r="AD23" s="1" t="s">
        <v>40</v>
      </c>
      <c r="AE23" s="3">
        <v>0</v>
      </c>
      <c r="AF23" s="3">
        <v>0</v>
      </c>
      <c r="AG23" s="1" t="s">
        <v>39</v>
      </c>
    </row>
    <row r="24" spans="1:33" hidden="1" x14ac:dyDescent="0.25">
      <c r="A24" s="1" t="s">
        <v>66</v>
      </c>
      <c r="B24" s="2" t="s">
        <v>83</v>
      </c>
      <c r="C24" s="1" t="s">
        <v>36</v>
      </c>
      <c r="D24" s="1" t="s">
        <v>57</v>
      </c>
      <c r="E24" s="1" t="s">
        <v>58</v>
      </c>
      <c r="F24" s="1" t="s">
        <v>70</v>
      </c>
      <c r="G24" s="1" t="s">
        <v>38</v>
      </c>
      <c r="H24" s="1" t="s">
        <v>239</v>
      </c>
      <c r="I24" s="3" t="s">
        <v>39</v>
      </c>
      <c r="J24" s="3" t="s">
        <v>39</v>
      </c>
      <c r="K24" s="3" t="s">
        <v>39</v>
      </c>
      <c r="L24" s="3" t="s">
        <v>39</v>
      </c>
      <c r="M24" s="3">
        <v>0</v>
      </c>
      <c r="N24" s="1" t="s">
        <v>39</v>
      </c>
      <c r="O24" s="1" t="s">
        <v>44</v>
      </c>
      <c r="P24" s="1" t="s">
        <v>39</v>
      </c>
      <c r="Q24" s="3">
        <f>SUM(S24:AG24)</f>
        <v>1300.5897319999999</v>
      </c>
      <c r="R24" s="3">
        <v>0</v>
      </c>
      <c r="S24" s="3">
        <v>993.37044999999989</v>
      </c>
      <c r="T24" s="3">
        <v>0</v>
      </c>
      <c r="U24" s="1" t="s">
        <v>40</v>
      </c>
      <c r="V24" s="3">
        <v>0</v>
      </c>
      <c r="W24" s="3">
        <v>264.84425000000005</v>
      </c>
      <c r="X24" s="1" t="s">
        <v>45</v>
      </c>
      <c r="Y24" s="3">
        <v>42.37503199999999</v>
      </c>
      <c r="Z24" s="3">
        <v>0</v>
      </c>
      <c r="AA24" s="1" t="s">
        <v>40</v>
      </c>
      <c r="AB24" s="3">
        <v>0</v>
      </c>
      <c r="AC24" s="3">
        <v>0</v>
      </c>
      <c r="AD24" s="1" t="s">
        <v>40</v>
      </c>
      <c r="AE24" s="3">
        <v>0</v>
      </c>
      <c r="AF24" s="3">
        <v>0</v>
      </c>
      <c r="AG24" s="1" t="s">
        <v>39</v>
      </c>
    </row>
    <row r="25" spans="1:33" x14ac:dyDescent="0.25">
      <c r="A25" s="1" t="s">
        <v>68</v>
      </c>
      <c r="B25" s="2" t="s">
        <v>83</v>
      </c>
      <c r="C25" s="1" t="s">
        <v>36</v>
      </c>
      <c r="D25" s="1" t="s">
        <v>60</v>
      </c>
      <c r="E25" s="1" t="s">
        <v>61</v>
      </c>
      <c r="F25" s="1" t="s">
        <v>70</v>
      </c>
      <c r="G25" s="1" t="s">
        <v>38</v>
      </c>
      <c r="H25" s="1" t="s">
        <v>255</v>
      </c>
      <c r="I25" s="3" t="s">
        <v>39</v>
      </c>
      <c r="J25" s="3" t="s">
        <v>39</v>
      </c>
      <c r="K25" s="3" t="s">
        <v>39</v>
      </c>
      <c r="L25" s="3" t="s">
        <v>39</v>
      </c>
      <c r="M25" s="3">
        <v>0</v>
      </c>
      <c r="N25" s="1" t="s">
        <v>39</v>
      </c>
      <c r="O25" s="1" t="s">
        <v>44</v>
      </c>
      <c r="P25" s="1" t="s">
        <v>39</v>
      </c>
      <c r="Q25" s="3">
        <f>SUM(S25:AG25)</f>
        <v>1002.2026</v>
      </c>
      <c r="R25" s="3">
        <v>0</v>
      </c>
      <c r="S25" s="3">
        <v>735.97314999999981</v>
      </c>
      <c r="T25" s="3">
        <v>0</v>
      </c>
      <c r="U25" s="1" t="s">
        <v>40</v>
      </c>
      <c r="V25" s="3">
        <v>0</v>
      </c>
      <c r="W25" s="3">
        <v>229.50815000000006</v>
      </c>
      <c r="X25" s="1" t="s">
        <v>45</v>
      </c>
      <c r="Y25" s="3">
        <v>36.721299999999999</v>
      </c>
      <c r="Z25" s="3">
        <v>0</v>
      </c>
      <c r="AA25" s="1" t="s">
        <v>40</v>
      </c>
      <c r="AB25" s="3">
        <v>0</v>
      </c>
      <c r="AC25" s="3">
        <v>0</v>
      </c>
      <c r="AD25" s="1" t="s">
        <v>40</v>
      </c>
      <c r="AE25" s="3">
        <v>0</v>
      </c>
      <c r="AF25" s="3">
        <v>0</v>
      </c>
      <c r="AG25" s="1" t="s">
        <v>39</v>
      </c>
    </row>
    <row r="26" spans="1:33" hidden="1" x14ac:dyDescent="0.25">
      <c r="A26" s="1" t="s">
        <v>69</v>
      </c>
      <c r="B26" s="2" t="s">
        <v>88</v>
      </c>
      <c r="C26" s="1" t="s">
        <v>36</v>
      </c>
      <c r="D26" s="1" t="s">
        <v>37</v>
      </c>
      <c r="E26" s="1" t="s">
        <v>43</v>
      </c>
      <c r="F26" s="1" t="s">
        <v>90</v>
      </c>
      <c r="G26" s="1" t="s">
        <v>38</v>
      </c>
      <c r="H26" s="1" t="s">
        <v>215</v>
      </c>
      <c r="I26" s="3" t="s">
        <v>39</v>
      </c>
      <c r="J26" s="3" t="s">
        <v>39</v>
      </c>
      <c r="K26" s="3" t="s">
        <v>39</v>
      </c>
      <c r="L26" s="3" t="s">
        <v>39</v>
      </c>
      <c r="M26" s="3">
        <v>0</v>
      </c>
      <c r="N26" s="1" t="s">
        <v>39</v>
      </c>
      <c r="O26" s="1" t="s">
        <v>44</v>
      </c>
      <c r="P26" s="1" t="s">
        <v>39</v>
      </c>
      <c r="Q26" s="3">
        <f>SUM(R26:AG26)</f>
        <v>857.08024999999986</v>
      </c>
      <c r="R26" s="3">
        <v>0</v>
      </c>
      <c r="S26" s="3">
        <v>705.01874999999984</v>
      </c>
      <c r="T26" s="3">
        <v>0</v>
      </c>
      <c r="U26" s="1" t="s">
        <v>40</v>
      </c>
      <c r="V26" s="3">
        <v>0</v>
      </c>
      <c r="W26" s="3">
        <v>131.08749999999998</v>
      </c>
      <c r="X26" s="1" t="s">
        <v>40</v>
      </c>
      <c r="Y26" s="3">
        <v>20.974</v>
      </c>
      <c r="Z26" s="3">
        <v>0</v>
      </c>
      <c r="AA26" s="1" t="s">
        <v>40</v>
      </c>
      <c r="AB26" s="3">
        <v>0</v>
      </c>
      <c r="AC26" s="3">
        <v>0</v>
      </c>
      <c r="AD26" s="1" t="s">
        <v>40</v>
      </c>
      <c r="AE26" s="3">
        <v>0</v>
      </c>
      <c r="AF26" s="3">
        <v>0</v>
      </c>
      <c r="AG26" s="1" t="s">
        <v>39</v>
      </c>
    </row>
    <row r="27" spans="1:33" hidden="1" x14ac:dyDescent="0.25">
      <c r="A27" s="1" t="s">
        <v>71</v>
      </c>
      <c r="B27" s="2" t="s">
        <v>88</v>
      </c>
      <c r="C27" s="1" t="s">
        <v>36</v>
      </c>
      <c r="D27" s="1" t="s">
        <v>37</v>
      </c>
      <c r="E27" s="1" t="s">
        <v>43</v>
      </c>
      <c r="F27" s="1" t="s">
        <v>90</v>
      </c>
      <c r="G27" s="1" t="s">
        <v>75</v>
      </c>
      <c r="H27" s="1" t="s">
        <v>39</v>
      </c>
      <c r="I27" s="3" t="s">
        <v>91</v>
      </c>
      <c r="J27" s="3" t="s">
        <v>39</v>
      </c>
      <c r="K27" s="3" t="s">
        <v>92</v>
      </c>
      <c r="L27" s="3" t="s">
        <v>88</v>
      </c>
      <c r="M27" s="3">
        <v>6.61</v>
      </c>
      <c r="N27" s="1" t="s">
        <v>78</v>
      </c>
      <c r="O27" s="1" t="s">
        <v>93</v>
      </c>
      <c r="P27" s="1" t="s">
        <v>94</v>
      </c>
      <c r="Q27" s="3">
        <f>SUM(R27:AG27)</f>
        <v>-2.9458000000000002</v>
      </c>
      <c r="R27" s="3">
        <v>0</v>
      </c>
      <c r="S27" s="3">
        <v>-2.9458000000000002</v>
      </c>
      <c r="T27" s="3">
        <v>0</v>
      </c>
      <c r="U27" s="1" t="s">
        <v>40</v>
      </c>
      <c r="V27" s="3">
        <v>0</v>
      </c>
      <c r="W27" s="3">
        <v>0</v>
      </c>
      <c r="X27" s="1" t="s">
        <v>40</v>
      </c>
      <c r="Y27" s="3">
        <v>0</v>
      </c>
      <c r="Z27" s="3">
        <v>0</v>
      </c>
      <c r="AA27" s="1" t="s">
        <v>40</v>
      </c>
      <c r="AB27" s="3">
        <v>0</v>
      </c>
      <c r="AC27" s="3">
        <v>0</v>
      </c>
      <c r="AD27" s="1" t="s">
        <v>40</v>
      </c>
      <c r="AE27" s="3">
        <v>0</v>
      </c>
      <c r="AF27" s="3">
        <v>0</v>
      </c>
      <c r="AG27" s="1" t="s">
        <v>39</v>
      </c>
    </row>
    <row r="28" spans="1:33" hidden="1" x14ac:dyDescent="0.25">
      <c r="A28" s="1" t="s">
        <v>72</v>
      </c>
      <c r="B28" s="2" t="s">
        <v>88</v>
      </c>
      <c r="C28" s="1" t="s">
        <v>36</v>
      </c>
      <c r="D28" s="1" t="s">
        <v>54</v>
      </c>
      <c r="E28" s="1" t="s">
        <v>55</v>
      </c>
      <c r="F28" s="1" t="s">
        <v>106</v>
      </c>
      <c r="G28" s="1" t="s">
        <v>38</v>
      </c>
      <c r="H28" s="1" t="s">
        <v>228</v>
      </c>
      <c r="I28" s="3" t="s">
        <v>39</v>
      </c>
      <c r="J28" s="3" t="s">
        <v>39</v>
      </c>
      <c r="K28" s="3" t="s">
        <v>39</v>
      </c>
      <c r="L28" s="3" t="s">
        <v>39</v>
      </c>
      <c r="M28" s="3">
        <v>0</v>
      </c>
      <c r="N28" s="1" t="s">
        <v>39</v>
      </c>
      <c r="O28" s="1" t="s">
        <v>44</v>
      </c>
      <c r="P28" s="1" t="s">
        <v>39</v>
      </c>
      <c r="Q28" s="3">
        <f>SUM(S28:AG28)</f>
        <v>2342.7949000000003</v>
      </c>
      <c r="R28" s="3">
        <v>0</v>
      </c>
      <c r="S28" s="3">
        <v>1845.7929000000001</v>
      </c>
      <c r="T28" s="3">
        <v>0</v>
      </c>
      <c r="U28" s="1" t="s">
        <v>40</v>
      </c>
      <c r="V28" s="3">
        <v>0</v>
      </c>
      <c r="W28" s="3">
        <v>428.45</v>
      </c>
      <c r="X28" s="1" t="s">
        <v>45</v>
      </c>
      <c r="Y28" s="3">
        <v>68.551999999999992</v>
      </c>
      <c r="Z28" s="3">
        <v>0</v>
      </c>
      <c r="AA28" s="1" t="s">
        <v>40</v>
      </c>
      <c r="AB28" s="3">
        <v>0</v>
      </c>
      <c r="AC28" s="3">
        <v>0</v>
      </c>
      <c r="AD28" s="1" t="s">
        <v>40</v>
      </c>
      <c r="AE28" s="3">
        <v>0</v>
      </c>
      <c r="AF28" s="3">
        <v>0</v>
      </c>
      <c r="AG28" s="1" t="s">
        <v>39</v>
      </c>
    </row>
    <row r="29" spans="1:33" hidden="1" x14ac:dyDescent="0.25">
      <c r="A29" s="1" t="s">
        <v>73</v>
      </c>
      <c r="B29" s="2" t="s">
        <v>88</v>
      </c>
      <c r="C29" s="1" t="s">
        <v>36</v>
      </c>
      <c r="D29" s="1" t="s">
        <v>57</v>
      </c>
      <c r="E29" s="1" t="s">
        <v>58</v>
      </c>
      <c r="F29" s="1" t="s">
        <v>127</v>
      </c>
      <c r="G29" s="1" t="s">
        <v>38</v>
      </c>
      <c r="H29" s="1" t="s">
        <v>240</v>
      </c>
      <c r="I29" s="3" t="s">
        <v>39</v>
      </c>
      <c r="J29" s="3" t="s">
        <v>39</v>
      </c>
      <c r="K29" s="3" t="s">
        <v>39</v>
      </c>
      <c r="L29" s="3" t="s">
        <v>39</v>
      </c>
      <c r="M29" s="3">
        <v>0</v>
      </c>
      <c r="N29" s="1" t="s">
        <v>39</v>
      </c>
      <c r="O29" s="1" t="s">
        <v>44</v>
      </c>
      <c r="P29" s="1" t="s">
        <v>39</v>
      </c>
      <c r="Q29" s="3">
        <f>SUM(S29:AG29)</f>
        <v>1426.653949999999</v>
      </c>
      <c r="R29" s="3">
        <v>0</v>
      </c>
      <c r="S29" s="3">
        <v>1142.9440499999992</v>
      </c>
      <c r="T29" s="3">
        <v>0</v>
      </c>
      <c r="U29" s="1" t="s">
        <v>40</v>
      </c>
      <c r="V29" s="3">
        <v>0</v>
      </c>
      <c r="W29" s="3">
        <v>244.57749999999999</v>
      </c>
      <c r="X29" s="1" t="s">
        <v>45</v>
      </c>
      <c r="Y29" s="3">
        <v>39.132400000000004</v>
      </c>
      <c r="Z29" s="3">
        <v>0</v>
      </c>
      <c r="AA29" s="1" t="s">
        <v>40</v>
      </c>
      <c r="AB29" s="3">
        <v>0</v>
      </c>
      <c r="AC29" s="3">
        <v>0</v>
      </c>
      <c r="AD29" s="1" t="s">
        <v>40</v>
      </c>
      <c r="AE29" s="3">
        <v>0</v>
      </c>
      <c r="AF29" s="3">
        <v>0</v>
      </c>
      <c r="AG29" s="1" t="s">
        <v>39</v>
      </c>
    </row>
    <row r="30" spans="1:33" x14ac:dyDescent="0.25">
      <c r="A30" s="1" t="s">
        <v>81</v>
      </c>
      <c r="B30" s="2" t="s">
        <v>88</v>
      </c>
      <c r="C30" s="1" t="s">
        <v>36</v>
      </c>
      <c r="D30" s="1" t="s">
        <v>60</v>
      </c>
      <c r="E30" s="1" t="s">
        <v>61</v>
      </c>
      <c r="F30" s="1" t="s">
        <v>127</v>
      </c>
      <c r="G30" s="1" t="s">
        <v>38</v>
      </c>
      <c r="H30" s="1" t="s">
        <v>256</v>
      </c>
      <c r="I30" s="3" t="s">
        <v>39</v>
      </c>
      <c r="J30" s="3" t="s">
        <v>39</v>
      </c>
      <c r="K30" s="3" t="s">
        <v>39</v>
      </c>
      <c r="L30" s="3" t="s">
        <v>39</v>
      </c>
      <c r="M30" s="3">
        <v>0</v>
      </c>
      <c r="N30" s="1" t="s">
        <v>39</v>
      </c>
      <c r="O30" s="1" t="s">
        <v>44</v>
      </c>
      <c r="P30" s="1" t="s">
        <v>39</v>
      </c>
      <c r="Q30" s="3">
        <f>SUM(S30:AG30)</f>
        <v>1579.3650499999992</v>
      </c>
      <c r="R30" s="3">
        <v>0</v>
      </c>
      <c r="S30" s="3">
        <v>1285.5034499999992</v>
      </c>
      <c r="T30" s="3">
        <v>0</v>
      </c>
      <c r="U30" s="1" t="s">
        <v>40</v>
      </c>
      <c r="V30" s="3">
        <v>0</v>
      </c>
      <c r="W30" s="3">
        <v>253.32900000000001</v>
      </c>
      <c r="X30" s="1" t="s">
        <v>40</v>
      </c>
      <c r="Y30" s="3">
        <v>40.532600000000002</v>
      </c>
      <c r="Z30" s="3">
        <v>0</v>
      </c>
      <c r="AA30" s="1" t="s">
        <v>40</v>
      </c>
      <c r="AB30" s="3">
        <v>0</v>
      </c>
      <c r="AC30" s="3">
        <v>0</v>
      </c>
      <c r="AD30" s="1" t="s">
        <v>40</v>
      </c>
      <c r="AE30" s="3">
        <v>0</v>
      </c>
      <c r="AF30" s="3">
        <v>0</v>
      </c>
      <c r="AG30" s="1" t="s">
        <v>39</v>
      </c>
    </row>
    <row r="31" spans="1:33" hidden="1" x14ac:dyDescent="0.25">
      <c r="A31" s="1" t="s">
        <v>82</v>
      </c>
      <c r="B31" s="2" t="s">
        <v>99</v>
      </c>
      <c r="C31" s="1" t="s">
        <v>36</v>
      </c>
      <c r="D31" s="1" t="s">
        <v>37</v>
      </c>
      <c r="E31" s="1" t="s">
        <v>43</v>
      </c>
      <c r="F31" s="1" t="s">
        <v>74</v>
      </c>
      <c r="G31" s="1" t="s">
        <v>38</v>
      </c>
      <c r="H31" s="1" t="s">
        <v>216</v>
      </c>
      <c r="I31" s="3" t="s">
        <v>39</v>
      </c>
      <c r="J31" s="3" t="s">
        <v>39</v>
      </c>
      <c r="K31" s="3" t="s">
        <v>39</v>
      </c>
      <c r="L31" s="3" t="s">
        <v>39</v>
      </c>
      <c r="M31" s="3">
        <v>0</v>
      </c>
      <c r="N31" s="1" t="s">
        <v>39</v>
      </c>
      <c r="O31" s="1" t="s">
        <v>44</v>
      </c>
      <c r="P31" s="1" t="s">
        <v>39</v>
      </c>
      <c r="Q31" s="3">
        <f>SUM(R31:AG31)</f>
        <v>2637.7196000000004</v>
      </c>
      <c r="R31" s="3">
        <v>0</v>
      </c>
      <c r="S31" s="3">
        <v>2140.3000000000002</v>
      </c>
      <c r="T31" s="3">
        <v>0</v>
      </c>
      <c r="U31" s="1" t="s">
        <v>40</v>
      </c>
      <c r="V31" s="3">
        <v>0</v>
      </c>
      <c r="W31" s="3">
        <v>428.81</v>
      </c>
      <c r="X31" s="1" t="s">
        <v>40</v>
      </c>
      <c r="Y31" s="3">
        <f>+W31*0.16</f>
        <v>68.6096</v>
      </c>
      <c r="Z31" s="3">
        <v>0</v>
      </c>
      <c r="AA31" s="1" t="s">
        <v>40</v>
      </c>
      <c r="AB31" s="3">
        <v>0</v>
      </c>
      <c r="AC31" s="3">
        <v>0</v>
      </c>
      <c r="AD31" s="1" t="s">
        <v>40</v>
      </c>
      <c r="AE31" s="3">
        <v>0</v>
      </c>
      <c r="AF31" s="3">
        <v>0</v>
      </c>
      <c r="AG31" s="1" t="s">
        <v>39</v>
      </c>
    </row>
    <row r="32" spans="1:33" hidden="1" x14ac:dyDescent="0.25">
      <c r="A32" s="1" t="s">
        <v>84</v>
      </c>
      <c r="B32" s="2" t="s">
        <v>99</v>
      </c>
      <c r="C32" s="1" t="s">
        <v>36</v>
      </c>
      <c r="D32" s="1" t="s">
        <v>54</v>
      </c>
      <c r="E32" s="1" t="s">
        <v>55</v>
      </c>
      <c r="F32" s="1" t="s">
        <v>119</v>
      </c>
      <c r="G32" s="1" t="s">
        <v>38</v>
      </c>
      <c r="H32" s="1" t="s">
        <v>229</v>
      </c>
      <c r="I32" s="3" t="s">
        <v>39</v>
      </c>
      <c r="J32" s="3" t="s">
        <v>39</v>
      </c>
      <c r="K32" s="3" t="s">
        <v>39</v>
      </c>
      <c r="L32" s="3" t="s">
        <v>39</v>
      </c>
      <c r="M32" s="3">
        <v>0</v>
      </c>
      <c r="N32" s="1" t="s">
        <v>39</v>
      </c>
      <c r="O32" s="1" t="s">
        <v>44</v>
      </c>
      <c r="P32" s="1" t="s">
        <v>39</v>
      </c>
      <c r="Q32" s="3">
        <f>SUM(S32:AG32)</f>
        <v>2221.7755639999991</v>
      </c>
      <c r="R32" s="3">
        <v>0</v>
      </c>
      <c r="S32" s="3">
        <v>1866.032099999999</v>
      </c>
      <c r="T32" s="3">
        <v>0</v>
      </c>
      <c r="U32" s="1" t="s">
        <v>40</v>
      </c>
      <c r="V32" s="3">
        <v>0</v>
      </c>
      <c r="W32" s="3">
        <v>306.67540000000008</v>
      </c>
      <c r="X32" s="1" t="s">
        <v>45</v>
      </c>
      <c r="Y32" s="3">
        <v>49.068064000000021</v>
      </c>
      <c r="Z32" s="3">
        <v>0</v>
      </c>
      <c r="AA32" s="1" t="s">
        <v>40</v>
      </c>
      <c r="AB32" s="3">
        <v>0</v>
      </c>
      <c r="AC32" s="3">
        <v>0</v>
      </c>
      <c r="AD32" s="1" t="s">
        <v>40</v>
      </c>
      <c r="AE32" s="3">
        <v>0</v>
      </c>
      <c r="AF32" s="3">
        <v>0</v>
      </c>
      <c r="AG32" s="1" t="s">
        <v>39</v>
      </c>
    </row>
    <row r="33" spans="1:33" hidden="1" x14ac:dyDescent="0.25">
      <c r="A33" s="1" t="s">
        <v>85</v>
      </c>
      <c r="B33" s="2" t="s">
        <v>99</v>
      </c>
      <c r="C33" s="1" t="s">
        <v>36</v>
      </c>
      <c r="D33" s="1" t="s">
        <v>57</v>
      </c>
      <c r="E33" s="1" t="s">
        <v>58</v>
      </c>
      <c r="F33" s="1" t="s">
        <v>106</v>
      </c>
      <c r="G33" s="1" t="s">
        <v>38</v>
      </c>
      <c r="H33" s="1" t="s">
        <v>241</v>
      </c>
      <c r="I33" s="3" t="s">
        <v>39</v>
      </c>
      <c r="J33" s="3" t="s">
        <v>39</v>
      </c>
      <c r="K33" s="3" t="s">
        <v>39</v>
      </c>
      <c r="L33" s="3" t="s">
        <v>39</v>
      </c>
      <c r="M33" s="3">
        <v>0</v>
      </c>
      <c r="N33" s="1" t="s">
        <v>39</v>
      </c>
      <c r="O33" s="1" t="s">
        <v>44</v>
      </c>
      <c r="P33" s="1" t="s">
        <v>39</v>
      </c>
      <c r="Q33" s="3">
        <f>SUM(S33:AG33)</f>
        <v>1944.7325999999998</v>
      </c>
      <c r="R33" s="3">
        <v>0</v>
      </c>
      <c r="S33" s="3">
        <v>1623.0413999999996</v>
      </c>
      <c r="T33" s="3">
        <v>0</v>
      </c>
      <c r="U33" s="1" t="s">
        <v>40</v>
      </c>
      <c r="V33" s="3">
        <v>0</v>
      </c>
      <c r="W33" s="3">
        <v>277.32000000000005</v>
      </c>
      <c r="X33" s="1" t="s">
        <v>45</v>
      </c>
      <c r="Y33" s="3">
        <v>44.371200000000009</v>
      </c>
      <c r="Z33" s="3">
        <v>0</v>
      </c>
      <c r="AA33" s="1" t="s">
        <v>40</v>
      </c>
      <c r="AB33" s="3">
        <v>0</v>
      </c>
      <c r="AC33" s="3">
        <v>0</v>
      </c>
      <c r="AD33" s="1" t="s">
        <v>40</v>
      </c>
      <c r="AE33" s="3">
        <v>0</v>
      </c>
      <c r="AF33" s="3">
        <v>0</v>
      </c>
      <c r="AG33" s="1" t="s">
        <v>39</v>
      </c>
    </row>
    <row r="34" spans="1:33" x14ac:dyDescent="0.25">
      <c r="A34" s="1" t="s">
        <v>86</v>
      </c>
      <c r="B34" s="2" t="s">
        <v>99</v>
      </c>
      <c r="C34" s="1" t="s">
        <v>36</v>
      </c>
      <c r="D34" s="1" t="s">
        <v>60</v>
      </c>
      <c r="E34" s="1" t="s">
        <v>61</v>
      </c>
      <c r="F34" s="1" t="s">
        <v>106</v>
      </c>
      <c r="G34" s="1" t="s">
        <v>38</v>
      </c>
      <c r="H34" s="1" t="s">
        <v>257</v>
      </c>
      <c r="I34" s="3" t="s">
        <v>39</v>
      </c>
      <c r="J34" s="3" t="s">
        <v>39</v>
      </c>
      <c r="K34" s="3" t="s">
        <v>39</v>
      </c>
      <c r="L34" s="3" t="s">
        <v>39</v>
      </c>
      <c r="M34" s="3">
        <v>0</v>
      </c>
      <c r="N34" s="1" t="s">
        <v>39</v>
      </c>
      <c r="O34" s="1" t="s">
        <v>44</v>
      </c>
      <c r="P34" s="1" t="s">
        <v>39</v>
      </c>
      <c r="Q34" s="3">
        <f>SUM(S34:AG34)</f>
        <v>1754.4021499999994</v>
      </c>
      <c r="R34" s="3">
        <v>0</v>
      </c>
      <c r="S34" s="3">
        <v>1517.1937499999995</v>
      </c>
      <c r="T34" s="3">
        <v>0</v>
      </c>
      <c r="U34" s="1" t="s">
        <v>40</v>
      </c>
      <c r="V34" s="3">
        <v>0</v>
      </c>
      <c r="W34" s="3">
        <v>204.49</v>
      </c>
      <c r="X34" s="1" t="s">
        <v>40</v>
      </c>
      <c r="Y34" s="3">
        <v>32.718399999999995</v>
      </c>
      <c r="Z34" s="3">
        <v>0</v>
      </c>
      <c r="AA34" s="1" t="s">
        <v>40</v>
      </c>
      <c r="AB34" s="3">
        <v>0</v>
      </c>
      <c r="AC34" s="3">
        <v>0</v>
      </c>
      <c r="AD34" s="1" t="s">
        <v>40</v>
      </c>
      <c r="AE34" s="3">
        <v>0</v>
      </c>
      <c r="AF34" s="3">
        <v>0</v>
      </c>
      <c r="AG34" s="1" t="s">
        <v>39</v>
      </c>
    </row>
    <row r="35" spans="1:33" x14ac:dyDescent="0.25">
      <c r="A35" s="1" t="s">
        <v>87</v>
      </c>
      <c r="B35" s="2" t="s">
        <v>99</v>
      </c>
      <c r="C35" s="1" t="s">
        <v>36</v>
      </c>
      <c r="D35" s="1" t="s">
        <v>60</v>
      </c>
      <c r="E35" s="1" t="s">
        <v>61</v>
      </c>
      <c r="F35" s="1" t="s">
        <v>106</v>
      </c>
      <c r="G35" s="1" t="s">
        <v>75</v>
      </c>
      <c r="H35" s="1" t="s">
        <v>39</v>
      </c>
      <c r="I35" s="3" t="s">
        <v>107</v>
      </c>
      <c r="J35" s="3" t="s">
        <v>39</v>
      </c>
      <c r="K35" s="3" t="s">
        <v>108</v>
      </c>
      <c r="L35" s="3" t="s">
        <v>99</v>
      </c>
      <c r="M35" s="3">
        <v>6.09</v>
      </c>
      <c r="N35" s="1" t="s">
        <v>78</v>
      </c>
      <c r="O35" s="1" t="s">
        <v>109</v>
      </c>
      <c r="P35" s="1" t="s">
        <v>110</v>
      </c>
      <c r="Q35" s="3">
        <f>SUM(S35:AG35)</f>
        <v>-6.09</v>
      </c>
      <c r="R35" s="3">
        <v>0</v>
      </c>
      <c r="S35" s="3">
        <v>0</v>
      </c>
      <c r="T35" s="3">
        <v>0</v>
      </c>
      <c r="U35" s="1" t="s">
        <v>40</v>
      </c>
      <c r="V35" s="3">
        <v>0</v>
      </c>
      <c r="W35" s="3">
        <v>-5.25</v>
      </c>
      <c r="X35" s="1" t="s">
        <v>45</v>
      </c>
      <c r="Y35" s="3">
        <v>-0.84</v>
      </c>
      <c r="Z35" s="3">
        <v>0</v>
      </c>
      <c r="AA35" s="1" t="s">
        <v>40</v>
      </c>
      <c r="AB35" s="3">
        <v>0</v>
      </c>
      <c r="AC35" s="3">
        <v>0</v>
      </c>
      <c r="AD35" s="1" t="s">
        <v>40</v>
      </c>
      <c r="AE35" s="3">
        <v>0</v>
      </c>
      <c r="AF35" s="3">
        <v>0</v>
      </c>
      <c r="AG35" s="1" t="s">
        <v>39</v>
      </c>
    </row>
    <row r="36" spans="1:33" hidden="1" x14ac:dyDescent="0.25">
      <c r="A36" s="1" t="s">
        <v>89</v>
      </c>
      <c r="B36" s="2" t="s">
        <v>112</v>
      </c>
      <c r="C36" s="1" t="s">
        <v>36</v>
      </c>
      <c r="D36" s="1" t="s">
        <v>37</v>
      </c>
      <c r="E36" s="1" t="s">
        <v>43</v>
      </c>
      <c r="F36" s="1" t="s">
        <v>70</v>
      </c>
      <c r="G36" s="1" t="s">
        <v>38</v>
      </c>
      <c r="H36" s="1" t="s">
        <v>217</v>
      </c>
      <c r="I36" s="3" t="s">
        <v>39</v>
      </c>
      <c r="J36" s="3" t="s">
        <v>39</v>
      </c>
      <c r="K36" s="3" t="s">
        <v>39</v>
      </c>
      <c r="L36" s="3" t="s">
        <v>39</v>
      </c>
      <c r="M36" s="3">
        <v>0</v>
      </c>
      <c r="N36" s="1" t="s">
        <v>39</v>
      </c>
      <c r="O36" s="1" t="s">
        <v>44</v>
      </c>
      <c r="P36" s="1" t="s">
        <v>39</v>
      </c>
      <c r="Q36" s="3">
        <f>SUM(R36:AG36)</f>
        <v>1801.5940000000003</v>
      </c>
      <c r="R36" s="3">
        <v>0</v>
      </c>
      <c r="S36" s="3">
        <v>1464.15</v>
      </c>
      <c r="T36" s="3">
        <v>0</v>
      </c>
      <c r="U36" s="1" t="s">
        <v>40</v>
      </c>
      <c r="V36" s="3">
        <v>0</v>
      </c>
      <c r="W36" s="3">
        <v>290.89999999999998</v>
      </c>
      <c r="X36" s="1" t="s">
        <v>40</v>
      </c>
      <c r="Y36" s="3">
        <f>+W36*0.16</f>
        <v>46.543999999999997</v>
      </c>
      <c r="Z36" s="3">
        <v>0</v>
      </c>
      <c r="AA36" s="1" t="s">
        <v>40</v>
      </c>
      <c r="AB36" s="3">
        <v>0</v>
      </c>
      <c r="AC36" s="3">
        <v>0</v>
      </c>
      <c r="AD36" s="1" t="s">
        <v>40</v>
      </c>
      <c r="AE36" s="3">
        <v>0</v>
      </c>
      <c r="AF36" s="3">
        <v>0</v>
      </c>
      <c r="AG36" s="1" t="s">
        <v>39</v>
      </c>
    </row>
    <row r="37" spans="1:33" hidden="1" x14ac:dyDescent="0.25">
      <c r="A37" s="1" t="s">
        <v>95</v>
      </c>
      <c r="B37" s="2" t="s">
        <v>112</v>
      </c>
      <c r="C37" s="1" t="s">
        <v>36</v>
      </c>
      <c r="D37" s="1" t="s">
        <v>54</v>
      </c>
      <c r="E37" s="1" t="s">
        <v>55</v>
      </c>
      <c r="F37" s="1" t="s">
        <v>151</v>
      </c>
      <c r="G37" s="1" t="s">
        <v>38</v>
      </c>
      <c r="H37" s="1" t="s">
        <v>230</v>
      </c>
      <c r="I37" s="3" t="s">
        <v>39</v>
      </c>
      <c r="J37" s="3" t="s">
        <v>39</v>
      </c>
      <c r="K37" s="3" t="s">
        <v>39</v>
      </c>
      <c r="L37" s="3" t="s">
        <v>39</v>
      </c>
      <c r="M37" s="3">
        <v>0</v>
      </c>
      <c r="N37" s="1" t="s">
        <v>39</v>
      </c>
      <c r="O37" s="1" t="s">
        <v>44</v>
      </c>
      <c r="P37" s="1" t="s">
        <v>39</v>
      </c>
      <c r="Q37" s="3">
        <f>SUM(S37:AG37)</f>
        <v>2347.9164019999994</v>
      </c>
      <c r="R37" s="3">
        <v>0</v>
      </c>
      <c r="S37" s="3">
        <v>2009.7332499999995</v>
      </c>
      <c r="T37" s="3">
        <v>0</v>
      </c>
      <c r="U37" s="1" t="s">
        <v>40</v>
      </c>
      <c r="V37" s="3">
        <v>0</v>
      </c>
      <c r="W37" s="3">
        <v>291.53720000000004</v>
      </c>
      <c r="X37" s="1" t="s">
        <v>40</v>
      </c>
      <c r="Y37" s="3">
        <v>46.645952000000001</v>
      </c>
      <c r="Z37" s="3">
        <v>0</v>
      </c>
      <c r="AA37" s="1" t="s">
        <v>40</v>
      </c>
      <c r="AB37" s="3">
        <v>0</v>
      </c>
      <c r="AC37" s="3">
        <v>0</v>
      </c>
      <c r="AD37" s="1" t="s">
        <v>40</v>
      </c>
      <c r="AE37" s="3">
        <v>0</v>
      </c>
      <c r="AF37" s="3">
        <v>0</v>
      </c>
      <c r="AG37" s="1" t="s">
        <v>39</v>
      </c>
    </row>
    <row r="38" spans="1:33" hidden="1" x14ac:dyDescent="0.25">
      <c r="A38" s="1" t="s">
        <v>96</v>
      </c>
      <c r="B38" s="2" t="s">
        <v>112</v>
      </c>
      <c r="C38" s="1" t="s">
        <v>36</v>
      </c>
      <c r="D38" s="1" t="s">
        <v>57</v>
      </c>
      <c r="E38" s="1" t="s">
        <v>58</v>
      </c>
      <c r="F38" s="1" t="s">
        <v>119</v>
      </c>
      <c r="G38" s="1" t="s">
        <v>38</v>
      </c>
      <c r="H38" s="1" t="s">
        <v>242</v>
      </c>
      <c r="I38" s="3" t="s">
        <v>39</v>
      </c>
      <c r="J38" s="3" t="s">
        <v>39</v>
      </c>
      <c r="K38" s="3" t="s">
        <v>39</v>
      </c>
      <c r="L38" s="3" t="s">
        <v>39</v>
      </c>
      <c r="M38" s="3">
        <v>0</v>
      </c>
      <c r="N38" s="1" t="s">
        <v>39</v>
      </c>
      <c r="O38" s="1" t="s">
        <v>44</v>
      </c>
      <c r="P38" s="1" t="s">
        <v>39</v>
      </c>
      <c r="Q38" s="3">
        <f>SUM(S38:AG38)</f>
        <v>791.83692600000018</v>
      </c>
      <c r="R38" s="3">
        <v>0</v>
      </c>
      <c r="S38" s="3">
        <v>703.63215000000025</v>
      </c>
      <c r="T38" s="3">
        <v>0</v>
      </c>
      <c r="U38" s="1" t="s">
        <v>40</v>
      </c>
      <c r="V38" s="3">
        <v>0</v>
      </c>
      <c r="W38" s="3">
        <v>76.038600000000002</v>
      </c>
      <c r="X38" s="1" t="s">
        <v>45</v>
      </c>
      <c r="Y38" s="3">
        <v>12.166176000000002</v>
      </c>
      <c r="Z38" s="3">
        <v>0</v>
      </c>
      <c r="AA38" s="1" t="s">
        <v>40</v>
      </c>
      <c r="AB38" s="3">
        <v>0</v>
      </c>
      <c r="AC38" s="3">
        <v>0</v>
      </c>
      <c r="AD38" s="1" t="s">
        <v>40</v>
      </c>
      <c r="AE38" s="3">
        <v>0</v>
      </c>
      <c r="AF38" s="3">
        <v>0</v>
      </c>
      <c r="AG38" s="1" t="s">
        <v>39</v>
      </c>
    </row>
    <row r="39" spans="1:33" x14ac:dyDescent="0.25">
      <c r="A39" s="1" t="s">
        <v>97</v>
      </c>
      <c r="B39" s="2" t="s">
        <v>112</v>
      </c>
      <c r="C39" s="1" t="s">
        <v>36</v>
      </c>
      <c r="D39" s="1" t="s">
        <v>60</v>
      </c>
      <c r="E39" s="1" t="s">
        <v>61</v>
      </c>
      <c r="F39" s="1" t="s">
        <v>119</v>
      </c>
      <c r="G39" s="1" t="s">
        <v>38</v>
      </c>
      <c r="H39" s="1" t="s">
        <v>258</v>
      </c>
      <c r="I39" s="3" t="s">
        <v>39</v>
      </c>
      <c r="J39" s="3" t="s">
        <v>39</v>
      </c>
      <c r="K39" s="3" t="s">
        <v>39</v>
      </c>
      <c r="L39" s="3" t="s">
        <v>39</v>
      </c>
      <c r="M39" s="3">
        <v>0</v>
      </c>
      <c r="N39" s="1" t="s">
        <v>39</v>
      </c>
      <c r="O39" s="1" t="s">
        <v>44</v>
      </c>
      <c r="P39" s="1" t="s">
        <v>39</v>
      </c>
      <c r="Q39" s="3">
        <f>SUM(S39:AG39)</f>
        <v>1146.1736179999996</v>
      </c>
      <c r="R39" s="3">
        <v>0</v>
      </c>
      <c r="S39" s="3">
        <v>959.4544499999995</v>
      </c>
      <c r="T39" s="3">
        <v>0</v>
      </c>
      <c r="U39" s="1" t="s">
        <v>40</v>
      </c>
      <c r="V39" s="3">
        <v>0</v>
      </c>
      <c r="W39" s="3">
        <v>160.96480000000003</v>
      </c>
      <c r="X39" s="1" t="s">
        <v>40</v>
      </c>
      <c r="Y39" s="3">
        <v>25.754368000000003</v>
      </c>
      <c r="Z39" s="3">
        <v>0</v>
      </c>
      <c r="AA39" s="1" t="s">
        <v>40</v>
      </c>
      <c r="AB39" s="3">
        <v>0</v>
      </c>
      <c r="AC39" s="3">
        <v>0</v>
      </c>
      <c r="AD39" s="1" t="s">
        <v>40</v>
      </c>
      <c r="AE39" s="3">
        <v>0</v>
      </c>
      <c r="AF39" s="3">
        <v>0</v>
      </c>
      <c r="AG39" s="1" t="s">
        <v>39</v>
      </c>
    </row>
    <row r="40" spans="1:33" x14ac:dyDescent="0.25">
      <c r="A40" s="1" t="s">
        <v>98</v>
      </c>
      <c r="B40" s="2" t="s">
        <v>112</v>
      </c>
      <c r="C40" s="1" t="s">
        <v>36</v>
      </c>
      <c r="D40" s="1" t="s">
        <v>60</v>
      </c>
      <c r="E40" s="1" t="s">
        <v>61</v>
      </c>
      <c r="F40" s="1" t="s">
        <v>119</v>
      </c>
      <c r="G40" s="1" t="s">
        <v>75</v>
      </c>
      <c r="H40" s="1" t="s">
        <v>39</v>
      </c>
      <c r="I40" s="3" t="s">
        <v>120</v>
      </c>
      <c r="J40" s="3" t="s">
        <v>39</v>
      </c>
      <c r="K40" s="3" t="s">
        <v>121</v>
      </c>
      <c r="L40" s="3" t="s">
        <v>112</v>
      </c>
      <c r="M40" s="3">
        <v>42.04</v>
      </c>
      <c r="N40" s="1" t="s">
        <v>78</v>
      </c>
      <c r="O40" s="1" t="s">
        <v>122</v>
      </c>
      <c r="P40" s="1" t="s">
        <v>123</v>
      </c>
      <c r="Q40" s="3">
        <f>SUM(S40:AG40)</f>
        <v>-42.04</v>
      </c>
      <c r="R40" s="3">
        <v>0</v>
      </c>
      <c r="S40" s="3">
        <v>-42.04</v>
      </c>
      <c r="T40" s="3">
        <v>0</v>
      </c>
      <c r="U40" s="1" t="s">
        <v>40</v>
      </c>
      <c r="V40" s="3">
        <v>0</v>
      </c>
      <c r="W40" s="3">
        <v>0</v>
      </c>
      <c r="X40" s="1" t="s">
        <v>40</v>
      </c>
      <c r="Y40" s="3">
        <v>0</v>
      </c>
      <c r="Z40" s="3">
        <v>0</v>
      </c>
      <c r="AA40" s="1" t="s">
        <v>40</v>
      </c>
      <c r="AB40" s="3">
        <v>0</v>
      </c>
      <c r="AC40" s="3">
        <v>0</v>
      </c>
      <c r="AD40" s="1" t="s">
        <v>40</v>
      </c>
      <c r="AE40" s="3">
        <v>0</v>
      </c>
      <c r="AF40" s="3">
        <v>0</v>
      </c>
      <c r="AG40" s="1" t="s">
        <v>39</v>
      </c>
    </row>
    <row r="41" spans="1:33" hidden="1" x14ac:dyDescent="0.25">
      <c r="A41" s="1" t="s">
        <v>100</v>
      </c>
      <c r="B41" s="2" t="s">
        <v>125</v>
      </c>
      <c r="C41" s="1" t="s">
        <v>36</v>
      </c>
      <c r="D41" s="1" t="s">
        <v>37</v>
      </c>
      <c r="E41" s="1" t="s">
        <v>43</v>
      </c>
      <c r="F41" s="1" t="s">
        <v>127</v>
      </c>
      <c r="G41" s="1" t="s">
        <v>38</v>
      </c>
      <c r="H41" s="1" t="s">
        <v>218</v>
      </c>
      <c r="I41" s="3" t="s">
        <v>39</v>
      </c>
      <c r="J41" s="3" t="s">
        <v>39</v>
      </c>
      <c r="K41" s="3" t="s">
        <v>39</v>
      </c>
      <c r="L41" s="3" t="s">
        <v>39</v>
      </c>
      <c r="M41" s="3">
        <v>0</v>
      </c>
      <c r="N41" s="1" t="s">
        <v>39</v>
      </c>
      <c r="O41" s="1" t="s">
        <v>44</v>
      </c>
      <c r="P41" s="1" t="s">
        <v>39</v>
      </c>
      <c r="Q41" s="3">
        <f>SUM(R41:AG41)</f>
        <v>1780.5816</v>
      </c>
      <c r="R41" s="3">
        <v>0</v>
      </c>
      <c r="S41" s="3">
        <v>1385.59</v>
      </c>
      <c r="T41" s="3">
        <v>0</v>
      </c>
      <c r="U41" s="1" t="s">
        <v>40</v>
      </c>
      <c r="V41" s="3">
        <v>0</v>
      </c>
      <c r="W41" s="3">
        <v>340.51</v>
      </c>
      <c r="X41" s="1" t="s">
        <v>40</v>
      </c>
      <c r="Y41" s="3">
        <f>+W41*0.16</f>
        <v>54.4816</v>
      </c>
      <c r="Z41" s="3">
        <v>0</v>
      </c>
      <c r="AA41" s="1" t="s">
        <v>40</v>
      </c>
      <c r="AB41" s="3">
        <v>0</v>
      </c>
      <c r="AC41" s="3">
        <v>0</v>
      </c>
      <c r="AD41" s="1" t="s">
        <v>40</v>
      </c>
      <c r="AE41" s="3">
        <v>0</v>
      </c>
      <c r="AF41" s="3">
        <v>0</v>
      </c>
      <c r="AG41" s="1" t="s">
        <v>39</v>
      </c>
    </row>
    <row r="42" spans="1:33" hidden="1" x14ac:dyDescent="0.25">
      <c r="A42" s="1" t="s">
        <v>101</v>
      </c>
      <c r="B42" s="2" t="s">
        <v>125</v>
      </c>
      <c r="C42" s="1" t="s">
        <v>36</v>
      </c>
      <c r="D42" s="1" t="s">
        <v>54</v>
      </c>
      <c r="E42" s="1" t="s">
        <v>55</v>
      </c>
      <c r="F42" s="1" t="s">
        <v>131</v>
      </c>
      <c r="G42" s="1" t="s">
        <v>38</v>
      </c>
      <c r="H42" s="1" t="s">
        <v>231</v>
      </c>
      <c r="I42" s="3" t="s">
        <v>39</v>
      </c>
      <c r="J42" s="3" t="s">
        <v>39</v>
      </c>
      <c r="K42" s="3" t="s">
        <v>39</v>
      </c>
      <c r="L42" s="3" t="s">
        <v>39</v>
      </c>
      <c r="M42" s="3">
        <v>0</v>
      </c>
      <c r="N42" s="1" t="s">
        <v>39</v>
      </c>
      <c r="O42" s="1" t="s">
        <v>44</v>
      </c>
      <c r="P42" s="1" t="s">
        <v>39</v>
      </c>
      <c r="Q42" s="3">
        <f>SUM(S42:AG42)</f>
        <v>1931.9395999999999</v>
      </c>
      <c r="R42" s="3">
        <v>0</v>
      </c>
      <c r="S42" s="3">
        <v>1598.08</v>
      </c>
      <c r="T42" s="3">
        <v>0</v>
      </c>
      <c r="U42" s="1" t="s">
        <v>40</v>
      </c>
      <c r="V42" s="3">
        <v>0</v>
      </c>
      <c r="W42" s="3">
        <v>287.81</v>
      </c>
      <c r="X42" s="1" t="s">
        <v>40</v>
      </c>
      <c r="Y42" s="3">
        <f>+W42*0.16</f>
        <v>46.049599999999998</v>
      </c>
      <c r="Z42" s="3">
        <v>0</v>
      </c>
      <c r="AA42" s="1" t="s">
        <v>40</v>
      </c>
      <c r="AB42" s="3">
        <v>0</v>
      </c>
      <c r="AC42" s="3">
        <v>0</v>
      </c>
      <c r="AD42" s="1" t="s">
        <v>40</v>
      </c>
      <c r="AE42" s="3">
        <v>0</v>
      </c>
      <c r="AF42" s="3">
        <v>0</v>
      </c>
      <c r="AG42" s="1" t="s">
        <v>39</v>
      </c>
    </row>
    <row r="43" spans="1:33" hidden="1" x14ac:dyDescent="0.25">
      <c r="A43" s="1" t="s">
        <v>102</v>
      </c>
      <c r="B43" s="2" t="s">
        <v>125</v>
      </c>
      <c r="C43" s="1" t="s">
        <v>36</v>
      </c>
      <c r="D43" s="1" t="s">
        <v>57</v>
      </c>
      <c r="E43" s="1" t="s">
        <v>58</v>
      </c>
      <c r="F43" s="1" t="s">
        <v>151</v>
      </c>
      <c r="G43" s="1" t="s">
        <v>38</v>
      </c>
      <c r="H43" s="1" t="s">
        <v>243</v>
      </c>
      <c r="I43" s="3" t="s">
        <v>39</v>
      </c>
      <c r="J43" s="3" t="s">
        <v>39</v>
      </c>
      <c r="K43" s="3" t="s">
        <v>39</v>
      </c>
      <c r="L43" s="3" t="s">
        <v>39</v>
      </c>
      <c r="M43" s="3">
        <v>0</v>
      </c>
      <c r="N43" s="1" t="s">
        <v>39</v>
      </c>
      <c r="O43" s="1" t="s">
        <v>44</v>
      </c>
      <c r="P43" s="1" t="s">
        <v>39</v>
      </c>
      <c r="Q43" s="3">
        <f>SUM(S43:AG43)</f>
        <v>1250.4670000000003</v>
      </c>
      <c r="R43" s="3">
        <v>0</v>
      </c>
      <c r="S43" s="3">
        <v>1085.3642000000004</v>
      </c>
      <c r="T43" s="3">
        <v>0</v>
      </c>
      <c r="U43" s="1" t="s">
        <v>40</v>
      </c>
      <c r="V43" s="3">
        <v>0</v>
      </c>
      <c r="W43" s="3">
        <v>142.33000000000001</v>
      </c>
      <c r="X43" s="1" t="s">
        <v>45</v>
      </c>
      <c r="Y43" s="3">
        <v>22.7728</v>
      </c>
      <c r="Z43" s="3">
        <v>0</v>
      </c>
      <c r="AA43" s="1" t="s">
        <v>40</v>
      </c>
      <c r="AB43" s="3">
        <v>0</v>
      </c>
      <c r="AC43" s="3">
        <v>0</v>
      </c>
      <c r="AD43" s="1" t="s">
        <v>40</v>
      </c>
      <c r="AE43" s="3">
        <v>0</v>
      </c>
      <c r="AF43" s="3">
        <v>0</v>
      </c>
      <c r="AG43" s="1" t="s">
        <v>39</v>
      </c>
    </row>
    <row r="44" spans="1:33" x14ac:dyDescent="0.25">
      <c r="A44" s="1" t="s">
        <v>103</v>
      </c>
      <c r="B44" s="2" t="s">
        <v>125</v>
      </c>
      <c r="C44" s="1" t="s">
        <v>36</v>
      </c>
      <c r="D44" s="1" t="s">
        <v>60</v>
      </c>
      <c r="E44" s="1" t="s">
        <v>61</v>
      </c>
      <c r="F44" s="1" t="s">
        <v>151</v>
      </c>
      <c r="G44" s="1" t="s">
        <v>38</v>
      </c>
      <c r="H44" s="1" t="s">
        <v>259</v>
      </c>
      <c r="I44" s="3" t="s">
        <v>39</v>
      </c>
      <c r="J44" s="3" t="s">
        <v>39</v>
      </c>
      <c r="K44" s="3" t="s">
        <v>39</v>
      </c>
      <c r="L44" s="3" t="s">
        <v>39</v>
      </c>
      <c r="M44" s="3">
        <v>0</v>
      </c>
      <c r="N44" s="1" t="s">
        <v>39</v>
      </c>
      <c r="O44" s="1" t="s">
        <v>44</v>
      </c>
      <c r="P44" s="1" t="s">
        <v>39</v>
      </c>
      <c r="Q44" s="3">
        <f>SUM(S44:AG44)</f>
        <v>805.30204999999978</v>
      </c>
      <c r="R44" s="3">
        <v>0</v>
      </c>
      <c r="S44" s="3">
        <v>667.87684999999976</v>
      </c>
      <c r="T44" s="3">
        <v>0</v>
      </c>
      <c r="U44" s="1" t="s">
        <v>40</v>
      </c>
      <c r="V44" s="3">
        <v>0</v>
      </c>
      <c r="W44" s="3">
        <v>118.47</v>
      </c>
      <c r="X44" s="1" t="s">
        <v>45</v>
      </c>
      <c r="Y44" s="3">
        <v>18.955200000000001</v>
      </c>
      <c r="Z44" s="3">
        <v>0</v>
      </c>
      <c r="AA44" s="1" t="s">
        <v>40</v>
      </c>
      <c r="AB44" s="3">
        <v>0</v>
      </c>
      <c r="AC44" s="3">
        <v>0</v>
      </c>
      <c r="AD44" s="1" t="s">
        <v>40</v>
      </c>
      <c r="AE44" s="3">
        <v>0</v>
      </c>
      <c r="AF44" s="3">
        <v>0</v>
      </c>
      <c r="AG44" s="1" t="s">
        <v>39</v>
      </c>
    </row>
    <row r="45" spans="1:33" hidden="1" x14ac:dyDescent="0.25">
      <c r="A45" s="1" t="s">
        <v>104</v>
      </c>
      <c r="B45" s="2" t="s">
        <v>136</v>
      </c>
      <c r="C45" s="1" t="s">
        <v>36</v>
      </c>
      <c r="D45" s="1" t="s">
        <v>37</v>
      </c>
      <c r="E45" s="1" t="s">
        <v>43</v>
      </c>
      <c r="F45" s="1" t="s">
        <v>106</v>
      </c>
      <c r="G45" s="1" t="s">
        <v>38</v>
      </c>
      <c r="H45" s="1" t="s">
        <v>219</v>
      </c>
      <c r="I45" s="3" t="s">
        <v>39</v>
      </c>
      <c r="J45" s="3" t="s">
        <v>39</v>
      </c>
      <c r="K45" s="3" t="s">
        <v>39</v>
      </c>
      <c r="L45" s="3" t="s">
        <v>39</v>
      </c>
      <c r="M45" s="3">
        <v>0</v>
      </c>
      <c r="N45" s="1" t="s">
        <v>39</v>
      </c>
      <c r="O45" s="1" t="s">
        <v>44</v>
      </c>
      <c r="P45" s="1" t="s">
        <v>39</v>
      </c>
      <c r="Q45" s="3">
        <f>SUM(R45:AG45)</f>
        <v>296.03039999999999</v>
      </c>
      <c r="R45" s="3">
        <v>0</v>
      </c>
      <c r="S45" s="3">
        <v>225.05</v>
      </c>
      <c r="T45" s="3">
        <v>0</v>
      </c>
      <c r="U45" s="1" t="s">
        <v>40</v>
      </c>
      <c r="V45" s="3">
        <v>0</v>
      </c>
      <c r="W45" s="3">
        <v>61.19</v>
      </c>
      <c r="X45" s="1" t="s">
        <v>40</v>
      </c>
      <c r="Y45" s="3">
        <v>9.7904</v>
      </c>
      <c r="Z45" s="3">
        <v>0</v>
      </c>
      <c r="AA45" s="1" t="s">
        <v>40</v>
      </c>
      <c r="AB45" s="3">
        <v>0</v>
      </c>
      <c r="AC45" s="3">
        <v>0</v>
      </c>
      <c r="AD45" s="1" t="s">
        <v>40</v>
      </c>
      <c r="AE45" s="3">
        <v>0</v>
      </c>
      <c r="AF45" s="3">
        <v>0</v>
      </c>
      <c r="AG45" s="1" t="s">
        <v>39</v>
      </c>
    </row>
    <row r="46" spans="1:33" hidden="1" x14ac:dyDescent="0.25">
      <c r="A46" s="1" t="s">
        <v>105</v>
      </c>
      <c r="B46" s="2" t="s">
        <v>136</v>
      </c>
      <c r="C46" s="1" t="s">
        <v>36</v>
      </c>
      <c r="D46" s="1" t="s">
        <v>54</v>
      </c>
      <c r="E46" s="1" t="s">
        <v>55</v>
      </c>
      <c r="F46" s="1" t="s">
        <v>139</v>
      </c>
      <c r="G46" s="1" t="s">
        <v>38</v>
      </c>
      <c r="H46" s="1" t="s">
        <v>232</v>
      </c>
      <c r="I46" s="3"/>
      <c r="J46" s="3" t="s">
        <v>39</v>
      </c>
      <c r="K46" s="3" t="s">
        <v>39</v>
      </c>
      <c r="L46" s="3" t="s">
        <v>39</v>
      </c>
      <c r="M46" s="3">
        <v>0</v>
      </c>
      <c r="N46" s="1" t="s">
        <v>39</v>
      </c>
      <c r="O46" s="1" t="s">
        <v>44</v>
      </c>
      <c r="P46" s="1" t="s">
        <v>39</v>
      </c>
      <c r="Q46" s="3">
        <f>SUM(S46:AG46)</f>
        <v>1874.9339999999997</v>
      </c>
      <c r="R46" s="3">
        <v>0</v>
      </c>
      <c r="S46" s="3">
        <v>1414.53</v>
      </c>
      <c r="T46" s="3">
        <v>0</v>
      </c>
      <c r="U46" s="1" t="s">
        <v>40</v>
      </c>
      <c r="V46" s="3">
        <v>0</v>
      </c>
      <c r="W46" s="3">
        <v>396.9</v>
      </c>
      <c r="X46" s="1" t="s">
        <v>45</v>
      </c>
      <c r="Y46" s="3">
        <f>+W46*0.16</f>
        <v>63.503999999999998</v>
      </c>
      <c r="Z46" s="3">
        <v>0</v>
      </c>
      <c r="AA46" s="1" t="s">
        <v>40</v>
      </c>
      <c r="AB46" s="3">
        <v>0</v>
      </c>
      <c r="AC46" s="3">
        <v>0</v>
      </c>
      <c r="AD46" s="1" t="s">
        <v>40</v>
      </c>
      <c r="AE46" s="3">
        <v>0</v>
      </c>
      <c r="AF46" s="3">
        <v>0</v>
      </c>
      <c r="AG46" s="1" t="s">
        <v>39</v>
      </c>
    </row>
    <row r="47" spans="1:33" hidden="1" x14ac:dyDescent="0.25">
      <c r="A47" s="1" t="s">
        <v>111</v>
      </c>
      <c r="B47" s="2" t="s">
        <v>136</v>
      </c>
      <c r="C47" s="1" t="s">
        <v>36</v>
      </c>
      <c r="D47" s="1" t="s">
        <v>57</v>
      </c>
      <c r="E47" s="1" t="s">
        <v>58</v>
      </c>
      <c r="F47" s="1" t="s">
        <v>131</v>
      </c>
      <c r="G47" s="1" t="s">
        <v>38</v>
      </c>
      <c r="H47" s="1" t="s">
        <v>244</v>
      </c>
      <c r="I47" s="3" t="s">
        <v>39</v>
      </c>
      <c r="J47" s="3" t="s">
        <v>39</v>
      </c>
      <c r="K47" s="3" t="s">
        <v>39</v>
      </c>
      <c r="L47" s="3" t="s">
        <v>39</v>
      </c>
      <c r="M47" s="3">
        <v>0</v>
      </c>
      <c r="N47" s="1" t="s">
        <v>39</v>
      </c>
      <c r="O47" s="1" t="s">
        <v>44</v>
      </c>
      <c r="P47" s="1" t="s">
        <v>39</v>
      </c>
      <c r="Q47" s="3">
        <f>SUM(S47:AG47)</f>
        <v>1781.9822819999986</v>
      </c>
      <c r="R47" s="3">
        <v>0</v>
      </c>
      <c r="S47" s="3">
        <v>1559.0561499999985</v>
      </c>
      <c r="T47" s="3">
        <v>0</v>
      </c>
      <c r="U47" s="1" t="s">
        <v>40</v>
      </c>
      <c r="V47" s="3">
        <v>0</v>
      </c>
      <c r="W47" s="3">
        <v>192.17770000000002</v>
      </c>
      <c r="X47" s="1" t="s">
        <v>40</v>
      </c>
      <c r="Y47" s="3">
        <v>30.748431999999994</v>
      </c>
      <c r="Z47" s="3">
        <v>0</v>
      </c>
      <c r="AA47" s="1" t="s">
        <v>40</v>
      </c>
      <c r="AB47" s="3">
        <v>0</v>
      </c>
      <c r="AC47" s="3">
        <v>0</v>
      </c>
      <c r="AD47" s="1" t="s">
        <v>40</v>
      </c>
      <c r="AE47" s="3">
        <v>0</v>
      </c>
      <c r="AF47" s="3">
        <v>0</v>
      </c>
      <c r="AG47" s="1" t="s">
        <v>39</v>
      </c>
    </row>
    <row r="48" spans="1:33" x14ac:dyDescent="0.25">
      <c r="A48" s="1" t="s">
        <v>113</v>
      </c>
      <c r="B48" s="2" t="s">
        <v>136</v>
      </c>
      <c r="C48" s="1" t="s">
        <v>36</v>
      </c>
      <c r="D48" s="1" t="s">
        <v>60</v>
      </c>
      <c r="E48" s="1" t="s">
        <v>61</v>
      </c>
      <c r="F48" s="1" t="s">
        <v>131</v>
      </c>
      <c r="G48" s="1" t="s">
        <v>38</v>
      </c>
      <c r="H48" s="1" t="s">
        <v>260</v>
      </c>
      <c r="I48" s="3" t="s">
        <v>39</v>
      </c>
      <c r="J48" s="3" t="s">
        <v>39</v>
      </c>
      <c r="K48" s="3" t="s">
        <v>39</v>
      </c>
      <c r="L48" s="3" t="s">
        <v>39</v>
      </c>
      <c r="M48" s="3">
        <v>0</v>
      </c>
      <c r="N48" s="1" t="s">
        <v>39</v>
      </c>
      <c r="O48" s="1" t="s">
        <v>44</v>
      </c>
      <c r="P48" s="1" t="s">
        <v>39</v>
      </c>
      <c r="Q48" s="3">
        <f>SUM(S48:AG48)</f>
        <v>1071.9988500000002</v>
      </c>
      <c r="R48" s="3">
        <v>0</v>
      </c>
      <c r="S48" s="3">
        <v>943.43605000000014</v>
      </c>
      <c r="T48" s="3">
        <v>0</v>
      </c>
      <c r="U48" s="1" t="s">
        <v>40</v>
      </c>
      <c r="V48" s="3">
        <v>0</v>
      </c>
      <c r="W48" s="3">
        <v>110.83</v>
      </c>
      <c r="X48" s="1" t="s">
        <v>40</v>
      </c>
      <c r="Y48" s="3">
        <v>17.732800000000001</v>
      </c>
      <c r="Z48" s="3">
        <v>0</v>
      </c>
      <c r="AA48" s="1" t="s">
        <v>40</v>
      </c>
      <c r="AB48" s="3">
        <v>0</v>
      </c>
      <c r="AC48" s="3">
        <v>0</v>
      </c>
      <c r="AD48" s="1" t="s">
        <v>40</v>
      </c>
      <c r="AE48" s="3">
        <v>0</v>
      </c>
      <c r="AF48" s="3">
        <v>0</v>
      </c>
      <c r="AG48" s="1" t="s">
        <v>39</v>
      </c>
    </row>
    <row r="49" spans="1:33" hidden="1" x14ac:dyDescent="0.25">
      <c r="A49" s="1" t="s">
        <v>114</v>
      </c>
      <c r="B49" s="2" t="s">
        <v>144</v>
      </c>
      <c r="C49" s="1" t="s">
        <v>36</v>
      </c>
      <c r="D49" s="1" t="s">
        <v>37</v>
      </c>
      <c r="E49" s="1" t="s">
        <v>43</v>
      </c>
      <c r="F49" s="1" t="s">
        <v>119</v>
      </c>
      <c r="G49" s="1" t="s">
        <v>38</v>
      </c>
      <c r="H49" s="1" t="s">
        <v>220</v>
      </c>
      <c r="I49" s="3" t="s">
        <v>39</v>
      </c>
      <c r="J49" s="3" t="s">
        <v>39</v>
      </c>
      <c r="K49" s="3" t="s">
        <v>39</v>
      </c>
      <c r="L49" s="3" t="s">
        <v>39</v>
      </c>
      <c r="M49" s="3">
        <v>0</v>
      </c>
      <c r="N49" s="1" t="s">
        <v>39</v>
      </c>
      <c r="O49" s="1" t="s">
        <v>44</v>
      </c>
      <c r="P49" s="1" t="s">
        <v>39</v>
      </c>
      <c r="Q49" s="3">
        <f>SUM(R49:AG49)</f>
        <v>154.87360000000001</v>
      </c>
      <c r="R49" s="3">
        <v>0</v>
      </c>
      <c r="S49" s="3">
        <v>142.57760000000002</v>
      </c>
      <c r="T49" s="3">
        <v>0</v>
      </c>
      <c r="U49" s="1" t="s">
        <v>40</v>
      </c>
      <c r="V49" s="3">
        <v>0</v>
      </c>
      <c r="W49" s="3">
        <v>10.6</v>
      </c>
      <c r="X49" s="1" t="s">
        <v>40</v>
      </c>
      <c r="Y49" s="3">
        <v>1.696</v>
      </c>
      <c r="Z49" s="3">
        <v>0</v>
      </c>
      <c r="AA49" s="1" t="s">
        <v>40</v>
      </c>
      <c r="AB49" s="3">
        <v>0</v>
      </c>
      <c r="AC49" s="3">
        <v>0</v>
      </c>
      <c r="AD49" s="1" t="s">
        <v>40</v>
      </c>
      <c r="AE49" s="3">
        <v>0</v>
      </c>
      <c r="AF49" s="3">
        <v>0</v>
      </c>
      <c r="AG49" s="1" t="s">
        <v>39</v>
      </c>
    </row>
    <row r="50" spans="1:33" hidden="1" x14ac:dyDescent="0.25">
      <c r="A50" s="1" t="s">
        <v>115</v>
      </c>
      <c r="B50" s="2" t="s">
        <v>144</v>
      </c>
      <c r="C50" s="1" t="s">
        <v>36</v>
      </c>
      <c r="D50" s="1" t="s">
        <v>54</v>
      </c>
      <c r="E50" s="1" t="s">
        <v>55</v>
      </c>
      <c r="F50" s="1" t="s">
        <v>162</v>
      </c>
      <c r="G50" s="1" t="s">
        <v>38</v>
      </c>
      <c r="H50" s="1" t="s">
        <v>233</v>
      </c>
      <c r="I50" s="3" t="s">
        <v>39</v>
      </c>
      <c r="J50" s="3" t="s">
        <v>39</v>
      </c>
      <c r="K50" s="3" t="s">
        <v>39</v>
      </c>
      <c r="L50" s="3" t="s">
        <v>39</v>
      </c>
      <c r="M50" s="3">
        <v>0</v>
      </c>
      <c r="N50" s="1" t="s">
        <v>39</v>
      </c>
      <c r="O50" s="1" t="s">
        <v>44</v>
      </c>
      <c r="P50" s="1" t="s">
        <v>39</v>
      </c>
      <c r="Q50" s="3">
        <f>SUM(S50:AG50)</f>
        <v>2091.5937639999988</v>
      </c>
      <c r="R50" s="3">
        <v>0</v>
      </c>
      <c r="S50" s="3">
        <v>1564.738699999999</v>
      </c>
      <c r="T50" s="3">
        <v>0</v>
      </c>
      <c r="U50" s="1" t="s">
        <v>40</v>
      </c>
      <c r="V50" s="3">
        <v>0</v>
      </c>
      <c r="W50" s="3">
        <v>454.18540000000007</v>
      </c>
      <c r="X50" s="1" t="s">
        <v>40</v>
      </c>
      <c r="Y50" s="3">
        <v>72.669663999999969</v>
      </c>
      <c r="Z50" s="3">
        <v>0</v>
      </c>
      <c r="AA50" s="1" t="s">
        <v>40</v>
      </c>
      <c r="AB50" s="3">
        <v>0</v>
      </c>
      <c r="AC50" s="3">
        <v>0</v>
      </c>
      <c r="AD50" s="1" t="s">
        <v>40</v>
      </c>
      <c r="AE50" s="3">
        <v>0</v>
      </c>
      <c r="AF50" s="3">
        <v>0</v>
      </c>
      <c r="AG50" s="1" t="s">
        <v>39</v>
      </c>
    </row>
    <row r="51" spans="1:33" hidden="1" x14ac:dyDescent="0.25">
      <c r="A51" s="1" t="s">
        <v>116</v>
      </c>
      <c r="B51" s="2" t="s">
        <v>144</v>
      </c>
      <c r="C51" s="1" t="s">
        <v>36</v>
      </c>
      <c r="D51" s="1" t="s">
        <v>57</v>
      </c>
      <c r="E51" s="1" t="s">
        <v>58</v>
      </c>
      <c r="F51" s="1" t="s">
        <v>139</v>
      </c>
      <c r="G51" s="1" t="s">
        <v>38</v>
      </c>
      <c r="H51" s="1" t="s">
        <v>245</v>
      </c>
      <c r="I51" s="3" t="s">
        <v>39</v>
      </c>
      <c r="J51" s="3" t="s">
        <v>39</v>
      </c>
      <c r="K51" s="3" t="s">
        <v>39</v>
      </c>
      <c r="L51" s="3" t="s">
        <v>39</v>
      </c>
      <c r="M51" s="3">
        <v>0</v>
      </c>
      <c r="N51" s="1" t="s">
        <v>39</v>
      </c>
      <c r="O51" s="1" t="s">
        <v>44</v>
      </c>
      <c r="P51" s="1" t="s">
        <v>39</v>
      </c>
      <c r="Q51" s="3">
        <f>SUM(S51:AG51)</f>
        <v>1492.8519500000002</v>
      </c>
      <c r="R51" s="3">
        <v>0</v>
      </c>
      <c r="S51" s="3">
        <v>1274.5805500000004</v>
      </c>
      <c r="T51" s="3">
        <v>0</v>
      </c>
      <c r="U51" s="1" t="s">
        <v>40</v>
      </c>
      <c r="V51" s="3">
        <v>0</v>
      </c>
      <c r="W51" s="3">
        <v>188.16499999999999</v>
      </c>
      <c r="X51" s="1" t="s">
        <v>40</v>
      </c>
      <c r="Y51" s="3">
        <v>30.106400000000001</v>
      </c>
      <c r="Z51" s="3">
        <v>0</v>
      </c>
      <c r="AA51" s="1" t="s">
        <v>40</v>
      </c>
      <c r="AB51" s="3">
        <v>0</v>
      </c>
      <c r="AC51" s="3">
        <v>0</v>
      </c>
      <c r="AD51" s="1" t="s">
        <v>40</v>
      </c>
      <c r="AE51" s="3">
        <v>0</v>
      </c>
      <c r="AF51" s="3">
        <v>0</v>
      </c>
      <c r="AG51" s="1" t="s">
        <v>39</v>
      </c>
    </row>
    <row r="52" spans="1:33" x14ac:dyDescent="0.25">
      <c r="A52" s="1" t="s">
        <v>117</v>
      </c>
      <c r="B52" s="2" t="s">
        <v>144</v>
      </c>
      <c r="C52" s="1" t="s">
        <v>36</v>
      </c>
      <c r="D52" s="1" t="s">
        <v>60</v>
      </c>
      <c r="E52" s="1" t="s">
        <v>61</v>
      </c>
      <c r="F52" s="1" t="s">
        <v>139</v>
      </c>
      <c r="G52" s="1" t="s">
        <v>38</v>
      </c>
      <c r="H52" s="1" t="s">
        <v>261</v>
      </c>
      <c r="I52" s="3" t="s">
        <v>39</v>
      </c>
      <c r="J52" s="3" t="s">
        <v>39</v>
      </c>
      <c r="K52" s="3" t="s">
        <v>39</v>
      </c>
      <c r="L52" s="3" t="s">
        <v>39</v>
      </c>
      <c r="M52" s="3">
        <v>0</v>
      </c>
      <c r="N52" s="1" t="s">
        <v>39</v>
      </c>
      <c r="O52" s="1" t="s">
        <v>44</v>
      </c>
      <c r="P52" s="1" t="s">
        <v>39</v>
      </c>
      <c r="Q52" s="3">
        <f>SUM(S52:AG52)</f>
        <v>1267.5697740000001</v>
      </c>
      <c r="R52" s="3">
        <v>0</v>
      </c>
      <c r="S52" s="3">
        <v>1072.2125500000002</v>
      </c>
      <c r="T52" s="3">
        <v>0</v>
      </c>
      <c r="U52" s="1" t="s">
        <v>40</v>
      </c>
      <c r="V52" s="3">
        <v>0</v>
      </c>
      <c r="W52" s="3">
        <v>168.41140000000001</v>
      </c>
      <c r="X52" s="1" t="s">
        <v>40</v>
      </c>
      <c r="Y52" s="3">
        <v>26.945823999999995</v>
      </c>
      <c r="Z52" s="3">
        <v>0</v>
      </c>
      <c r="AA52" s="1" t="s">
        <v>40</v>
      </c>
      <c r="AB52" s="3">
        <v>0</v>
      </c>
      <c r="AC52" s="3">
        <v>0</v>
      </c>
      <c r="AD52" s="1" t="s">
        <v>40</v>
      </c>
      <c r="AE52" s="3">
        <v>0</v>
      </c>
      <c r="AF52" s="3">
        <v>0</v>
      </c>
      <c r="AG52" s="1" t="s">
        <v>39</v>
      </c>
    </row>
    <row r="53" spans="1:33" hidden="1" x14ac:dyDescent="0.25">
      <c r="A53" s="1" t="s">
        <v>118</v>
      </c>
      <c r="B53" s="2" t="s">
        <v>149</v>
      </c>
      <c r="C53" s="1" t="s">
        <v>36</v>
      </c>
      <c r="D53" s="1" t="s">
        <v>37</v>
      </c>
      <c r="E53" s="1" t="s">
        <v>43</v>
      </c>
      <c r="F53" s="1" t="s">
        <v>151</v>
      </c>
      <c r="G53" s="1" t="s">
        <v>38</v>
      </c>
      <c r="H53" s="1" t="s">
        <v>221</v>
      </c>
      <c r="I53" s="3" t="s">
        <v>39</v>
      </c>
      <c r="J53" s="3" t="s">
        <v>39</v>
      </c>
      <c r="K53" s="3" t="s">
        <v>39</v>
      </c>
      <c r="L53" s="3" t="s">
        <v>39</v>
      </c>
      <c r="M53" s="3">
        <v>0</v>
      </c>
      <c r="N53" s="1" t="s">
        <v>39</v>
      </c>
      <c r="O53" s="1" t="s">
        <v>44</v>
      </c>
      <c r="P53" s="1" t="s">
        <v>39</v>
      </c>
      <c r="Q53" s="3">
        <f>SUM(R53:AG53)</f>
        <v>874.77</v>
      </c>
      <c r="R53" s="3">
        <v>0</v>
      </c>
      <c r="S53" s="3">
        <v>674.91</v>
      </c>
      <c r="T53" s="3">
        <v>0</v>
      </c>
      <c r="U53" s="1" t="s">
        <v>40</v>
      </c>
      <c r="V53" s="3">
        <v>0</v>
      </c>
      <c r="W53" s="3">
        <v>172.29</v>
      </c>
      <c r="X53" s="1" t="s">
        <v>40</v>
      </c>
      <c r="Y53" s="3">
        <v>27.57</v>
      </c>
      <c r="Z53" s="3">
        <v>0</v>
      </c>
      <c r="AA53" s="1" t="s">
        <v>40</v>
      </c>
      <c r="AB53" s="3">
        <v>0</v>
      </c>
      <c r="AC53" s="3">
        <v>0</v>
      </c>
      <c r="AD53" s="1" t="s">
        <v>40</v>
      </c>
      <c r="AE53" s="3">
        <v>0</v>
      </c>
      <c r="AF53" s="3">
        <v>0</v>
      </c>
      <c r="AG53" s="1" t="s">
        <v>39</v>
      </c>
    </row>
    <row r="54" spans="1:33" hidden="1" x14ac:dyDescent="0.25">
      <c r="A54" s="1" t="s">
        <v>124</v>
      </c>
      <c r="B54" s="2" t="s">
        <v>149</v>
      </c>
      <c r="C54" s="1" t="s">
        <v>36</v>
      </c>
      <c r="D54" s="1" t="s">
        <v>37</v>
      </c>
      <c r="E54" s="1" t="s">
        <v>43</v>
      </c>
      <c r="F54" s="1" t="s">
        <v>151</v>
      </c>
      <c r="G54" s="1" t="s">
        <v>75</v>
      </c>
      <c r="H54" s="1" t="s">
        <v>39</v>
      </c>
      <c r="I54" s="3" t="s">
        <v>156</v>
      </c>
      <c r="J54" s="3" t="s">
        <v>39</v>
      </c>
      <c r="K54" s="3" t="s">
        <v>157</v>
      </c>
      <c r="L54" s="3" t="s">
        <v>149</v>
      </c>
      <c r="M54" s="3">
        <v>4.4800000000000004</v>
      </c>
      <c r="N54" s="1" t="s">
        <v>78</v>
      </c>
      <c r="O54" s="1" t="s">
        <v>158</v>
      </c>
      <c r="P54" s="1" t="s">
        <v>159</v>
      </c>
      <c r="Q54" s="3">
        <f>SUM(R54:AG54)</f>
        <v>-4.4800000000000004</v>
      </c>
      <c r="R54" s="3">
        <v>0</v>
      </c>
      <c r="S54" s="3">
        <v>-4.4800000000000004</v>
      </c>
      <c r="T54" s="3">
        <v>0</v>
      </c>
      <c r="U54" s="1" t="s">
        <v>40</v>
      </c>
      <c r="V54" s="3">
        <v>0</v>
      </c>
      <c r="W54" s="3">
        <v>0</v>
      </c>
      <c r="X54" s="1" t="s">
        <v>40</v>
      </c>
      <c r="Y54" s="3">
        <v>0</v>
      </c>
      <c r="Z54" s="3">
        <v>0</v>
      </c>
      <c r="AA54" s="1" t="s">
        <v>40</v>
      </c>
      <c r="AB54" s="3">
        <v>0</v>
      </c>
      <c r="AC54" s="3">
        <v>0</v>
      </c>
      <c r="AD54" s="1" t="s">
        <v>40</v>
      </c>
      <c r="AE54" s="3">
        <v>0</v>
      </c>
      <c r="AF54" s="3">
        <v>0</v>
      </c>
      <c r="AG54" s="1" t="s">
        <v>39</v>
      </c>
    </row>
    <row r="55" spans="1:33" hidden="1" x14ac:dyDescent="0.25">
      <c r="A55" s="1" t="s">
        <v>126</v>
      </c>
      <c r="B55" s="2" t="s">
        <v>149</v>
      </c>
      <c r="C55" s="1" t="s">
        <v>36</v>
      </c>
      <c r="D55" s="1" t="s">
        <v>54</v>
      </c>
      <c r="E55" s="1" t="s">
        <v>55</v>
      </c>
      <c r="F55" s="1" t="s">
        <v>172</v>
      </c>
      <c r="G55" s="1" t="s">
        <v>38</v>
      </c>
      <c r="H55" s="1" t="s">
        <v>234</v>
      </c>
      <c r="I55" s="3" t="s">
        <v>39</v>
      </c>
      <c r="J55" s="3" t="s">
        <v>39</v>
      </c>
      <c r="K55" s="3" t="s">
        <v>39</v>
      </c>
      <c r="L55" s="3" t="s">
        <v>39</v>
      </c>
      <c r="M55" s="3">
        <v>0</v>
      </c>
      <c r="N55" s="1" t="s">
        <v>39</v>
      </c>
      <c r="O55" s="1" t="s">
        <v>44</v>
      </c>
      <c r="P55" s="1" t="s">
        <v>39</v>
      </c>
      <c r="Q55" s="3">
        <f>SUM(S55:AG55)</f>
        <v>1028.5853599999998</v>
      </c>
      <c r="R55" s="3">
        <v>0</v>
      </c>
      <c r="S55" s="3">
        <v>895.44664999999986</v>
      </c>
      <c r="T55" s="3">
        <v>0</v>
      </c>
      <c r="U55" s="1" t="s">
        <v>40</v>
      </c>
      <c r="V55" s="3">
        <v>0</v>
      </c>
      <c r="W55" s="3">
        <v>114.77475</v>
      </c>
      <c r="X55" s="1" t="s">
        <v>40</v>
      </c>
      <c r="Y55" s="3">
        <v>18.363959999999999</v>
      </c>
      <c r="Z55" s="3">
        <v>0</v>
      </c>
      <c r="AA55" s="1" t="s">
        <v>40</v>
      </c>
      <c r="AB55" s="3">
        <v>0</v>
      </c>
      <c r="AC55" s="3">
        <v>0</v>
      </c>
      <c r="AD55" s="1" t="s">
        <v>40</v>
      </c>
      <c r="AE55" s="3">
        <v>0</v>
      </c>
      <c r="AF55" s="3">
        <v>0</v>
      </c>
      <c r="AG55" s="1" t="s">
        <v>39</v>
      </c>
    </row>
    <row r="56" spans="1:33" hidden="1" x14ac:dyDescent="0.25">
      <c r="A56" s="1" t="s">
        <v>128</v>
      </c>
      <c r="B56" s="2" t="s">
        <v>149</v>
      </c>
      <c r="C56" s="1" t="s">
        <v>36</v>
      </c>
      <c r="D56" s="1" t="s">
        <v>57</v>
      </c>
      <c r="E56" s="1" t="s">
        <v>58</v>
      </c>
      <c r="F56" s="1" t="s">
        <v>162</v>
      </c>
      <c r="G56" s="1" t="s">
        <v>38</v>
      </c>
      <c r="H56" s="1" t="s">
        <v>246</v>
      </c>
      <c r="I56" s="3" t="s">
        <v>39</v>
      </c>
      <c r="J56" s="3" t="s">
        <v>39</v>
      </c>
      <c r="K56" s="3" t="s">
        <v>39</v>
      </c>
      <c r="L56" s="3" t="s">
        <v>39</v>
      </c>
      <c r="M56" s="3">
        <v>0</v>
      </c>
      <c r="N56" s="1" t="s">
        <v>39</v>
      </c>
      <c r="O56" s="1" t="s">
        <v>44</v>
      </c>
      <c r="P56" s="1" t="s">
        <v>39</v>
      </c>
      <c r="Q56" s="3">
        <f>SUM(S56:AG56)</f>
        <v>1507.5548000000001</v>
      </c>
      <c r="R56" s="3">
        <v>0</v>
      </c>
      <c r="S56" s="3">
        <v>1260.1500000000001</v>
      </c>
      <c r="T56" s="3">
        <v>0</v>
      </c>
      <c r="U56" s="1" t="s">
        <v>40</v>
      </c>
      <c r="V56" s="3">
        <v>0</v>
      </c>
      <c r="W56" s="3">
        <v>213.28</v>
      </c>
      <c r="X56" s="1" t="s">
        <v>45</v>
      </c>
      <c r="Y56" s="3">
        <f>+W56*0.16</f>
        <v>34.1248</v>
      </c>
      <c r="Z56" s="3">
        <v>0</v>
      </c>
      <c r="AA56" s="1" t="s">
        <v>40</v>
      </c>
      <c r="AB56" s="3">
        <v>0</v>
      </c>
      <c r="AC56" s="3">
        <v>0</v>
      </c>
      <c r="AD56" s="1" t="s">
        <v>40</v>
      </c>
      <c r="AE56" s="3">
        <v>0</v>
      </c>
      <c r="AF56" s="3">
        <v>0</v>
      </c>
      <c r="AG56" s="1" t="s">
        <v>39</v>
      </c>
    </row>
    <row r="57" spans="1:33" hidden="1" x14ac:dyDescent="0.25">
      <c r="A57" s="1" t="s">
        <v>129</v>
      </c>
      <c r="B57" s="2" t="s">
        <v>149</v>
      </c>
      <c r="C57" s="1" t="s">
        <v>36</v>
      </c>
      <c r="D57" s="1" t="s">
        <v>57</v>
      </c>
      <c r="E57" s="1" t="s">
        <v>58</v>
      </c>
      <c r="F57" s="1" t="s">
        <v>162</v>
      </c>
      <c r="G57" s="1" t="s">
        <v>75</v>
      </c>
      <c r="H57" s="1" t="s">
        <v>39</v>
      </c>
      <c r="I57" s="3" t="s">
        <v>163</v>
      </c>
      <c r="J57" s="3" t="s">
        <v>39</v>
      </c>
      <c r="K57" s="3" t="s">
        <v>164</v>
      </c>
      <c r="L57" s="3" t="s">
        <v>149</v>
      </c>
      <c r="M57" s="3">
        <v>1.97</v>
      </c>
      <c r="N57" s="1" t="s">
        <v>78</v>
      </c>
      <c r="O57" s="1" t="s">
        <v>165</v>
      </c>
      <c r="P57" s="1" t="s">
        <v>166</v>
      </c>
      <c r="Q57" s="3">
        <f>SUM(S57:AG57)</f>
        <v>-1.97</v>
      </c>
      <c r="R57" s="3">
        <v>0</v>
      </c>
      <c r="S57" s="3">
        <v>-1.97</v>
      </c>
      <c r="T57" s="3">
        <v>0</v>
      </c>
      <c r="U57" s="1" t="s">
        <v>40</v>
      </c>
      <c r="V57" s="3">
        <v>0</v>
      </c>
      <c r="W57" s="3">
        <v>0</v>
      </c>
      <c r="X57" s="1" t="s">
        <v>40</v>
      </c>
      <c r="Y57" s="3">
        <v>0</v>
      </c>
      <c r="Z57" s="3">
        <v>0</v>
      </c>
      <c r="AA57" s="1" t="s">
        <v>40</v>
      </c>
      <c r="AB57" s="3">
        <v>0</v>
      </c>
      <c r="AC57" s="3">
        <v>0</v>
      </c>
      <c r="AD57" s="1" t="s">
        <v>40</v>
      </c>
      <c r="AE57" s="3">
        <v>0</v>
      </c>
      <c r="AF57" s="3">
        <v>0</v>
      </c>
      <c r="AG57" s="1" t="s">
        <v>39</v>
      </c>
    </row>
    <row r="58" spans="1:33" x14ac:dyDescent="0.25">
      <c r="A58" s="1" t="s">
        <v>130</v>
      </c>
      <c r="B58" s="2" t="s">
        <v>149</v>
      </c>
      <c r="C58" s="1" t="s">
        <v>36</v>
      </c>
      <c r="D58" s="1" t="s">
        <v>60</v>
      </c>
      <c r="E58" s="1" t="s">
        <v>61</v>
      </c>
      <c r="F58" s="1" t="s">
        <v>162</v>
      </c>
      <c r="G58" s="1" t="s">
        <v>38</v>
      </c>
      <c r="H58" s="1" t="s">
        <v>262</v>
      </c>
      <c r="I58" s="3" t="s">
        <v>39</v>
      </c>
      <c r="J58" s="3" t="s">
        <v>39</v>
      </c>
      <c r="K58" s="3" t="s">
        <v>39</v>
      </c>
      <c r="L58" s="3" t="s">
        <v>39</v>
      </c>
      <c r="M58" s="3">
        <v>0</v>
      </c>
      <c r="N58" s="1" t="s">
        <v>39</v>
      </c>
      <c r="O58" s="1" t="s">
        <v>44</v>
      </c>
      <c r="P58" s="1" t="s">
        <v>39</v>
      </c>
      <c r="Q58" s="3">
        <f>SUM(S58:AG58)</f>
        <v>1429.8593500000004</v>
      </c>
      <c r="R58" s="3">
        <v>0</v>
      </c>
      <c r="S58" s="3">
        <v>1232.3345500000005</v>
      </c>
      <c r="T58" s="3">
        <v>0</v>
      </c>
      <c r="U58" s="1" t="s">
        <v>40</v>
      </c>
      <c r="V58" s="3">
        <v>0</v>
      </c>
      <c r="W58" s="3">
        <v>170.28</v>
      </c>
      <c r="X58" s="1" t="s">
        <v>45</v>
      </c>
      <c r="Y58" s="3">
        <v>27.244800000000001</v>
      </c>
      <c r="Z58" s="3">
        <v>0</v>
      </c>
      <c r="AA58" s="1" t="s">
        <v>40</v>
      </c>
      <c r="AB58" s="3">
        <v>0</v>
      </c>
      <c r="AC58" s="3">
        <v>0</v>
      </c>
      <c r="AD58" s="1" t="s">
        <v>40</v>
      </c>
      <c r="AE58" s="3">
        <v>0</v>
      </c>
      <c r="AF58" s="3">
        <v>0</v>
      </c>
      <c r="AG58" s="1" t="s">
        <v>39</v>
      </c>
    </row>
    <row r="59" spans="1:33" x14ac:dyDescent="0.25">
      <c r="A59" s="1" t="s">
        <v>132</v>
      </c>
      <c r="B59" s="2" t="s">
        <v>149</v>
      </c>
      <c r="C59" s="1" t="s">
        <v>36</v>
      </c>
      <c r="D59" s="1" t="s">
        <v>60</v>
      </c>
      <c r="E59" s="1" t="s">
        <v>61</v>
      </c>
      <c r="F59" s="1" t="s">
        <v>162</v>
      </c>
      <c r="G59" s="1" t="s">
        <v>75</v>
      </c>
      <c r="H59" s="1" t="s">
        <v>39</v>
      </c>
      <c r="I59" s="3" t="s">
        <v>167</v>
      </c>
      <c r="J59" s="3" t="s">
        <v>39</v>
      </c>
      <c r="K59" s="3" t="s">
        <v>168</v>
      </c>
      <c r="L59" s="3" t="s">
        <v>149</v>
      </c>
      <c r="M59" s="3">
        <v>53.83</v>
      </c>
      <c r="N59" s="1" t="s">
        <v>78</v>
      </c>
      <c r="O59" s="1" t="s">
        <v>169</v>
      </c>
      <c r="P59" s="1" t="s">
        <v>170</v>
      </c>
      <c r="Q59" s="3">
        <f>SUM(S59:AG59)</f>
        <v>-53.8264</v>
      </c>
      <c r="R59" s="3">
        <v>0</v>
      </c>
      <c r="S59" s="3">
        <v>-53.8264</v>
      </c>
      <c r="T59" s="3">
        <v>0</v>
      </c>
      <c r="U59" s="1" t="s">
        <v>40</v>
      </c>
      <c r="V59" s="3">
        <v>0</v>
      </c>
      <c r="W59" s="3">
        <v>0</v>
      </c>
      <c r="X59" s="1" t="s">
        <v>40</v>
      </c>
      <c r="Y59" s="3">
        <v>0</v>
      </c>
      <c r="Z59" s="3">
        <v>0</v>
      </c>
      <c r="AA59" s="1" t="s">
        <v>40</v>
      </c>
      <c r="AB59" s="3">
        <v>0</v>
      </c>
      <c r="AC59" s="3">
        <v>0</v>
      </c>
      <c r="AD59" s="1" t="s">
        <v>40</v>
      </c>
      <c r="AE59" s="3">
        <v>0</v>
      </c>
      <c r="AF59" s="3">
        <v>0</v>
      </c>
      <c r="AG59" s="1" t="s">
        <v>39</v>
      </c>
    </row>
    <row r="60" spans="1:33" hidden="1" x14ac:dyDescent="0.25">
      <c r="A60" s="1" t="s">
        <v>133</v>
      </c>
      <c r="B60" s="2" t="s">
        <v>171</v>
      </c>
      <c r="C60" s="1" t="s">
        <v>36</v>
      </c>
      <c r="D60" s="1" t="s">
        <v>37</v>
      </c>
      <c r="E60" s="1" t="s">
        <v>43</v>
      </c>
      <c r="F60" s="1" t="s">
        <v>131</v>
      </c>
      <c r="G60" s="1" t="s">
        <v>38</v>
      </c>
      <c r="H60" s="1" t="s">
        <v>222</v>
      </c>
      <c r="I60" s="3" t="s">
        <v>39</v>
      </c>
      <c r="J60" s="3" t="s">
        <v>39</v>
      </c>
      <c r="K60" s="3" t="s">
        <v>39</v>
      </c>
      <c r="L60" s="3" t="s">
        <v>39</v>
      </c>
      <c r="M60" s="3">
        <v>0</v>
      </c>
      <c r="N60" s="1" t="s">
        <v>39</v>
      </c>
      <c r="O60" s="1" t="s">
        <v>44</v>
      </c>
      <c r="P60" s="1" t="s">
        <v>39</v>
      </c>
      <c r="Q60" s="3">
        <f>SUM(R60:AG60)</f>
        <v>1023.6111359999999</v>
      </c>
      <c r="R60" s="3">
        <v>0</v>
      </c>
      <c r="S60" s="3">
        <v>908.18</v>
      </c>
      <c r="T60" s="3">
        <v>0</v>
      </c>
      <c r="U60" s="1" t="s">
        <v>40</v>
      </c>
      <c r="V60" s="3">
        <v>0</v>
      </c>
      <c r="W60" s="3">
        <v>99.509599999999992</v>
      </c>
      <c r="X60" s="1" t="s">
        <v>45</v>
      </c>
      <c r="Y60" s="3">
        <v>15.921536</v>
      </c>
      <c r="Z60" s="3">
        <v>0</v>
      </c>
      <c r="AA60" s="1" t="s">
        <v>40</v>
      </c>
      <c r="AB60" s="3">
        <v>0</v>
      </c>
      <c r="AC60" s="3">
        <v>0</v>
      </c>
      <c r="AD60" s="1" t="s">
        <v>40</v>
      </c>
      <c r="AE60" s="3">
        <v>0</v>
      </c>
      <c r="AF60" s="3">
        <v>0</v>
      </c>
      <c r="AG60" s="1" t="s">
        <v>39</v>
      </c>
    </row>
    <row r="61" spans="1:33" hidden="1" x14ac:dyDescent="0.25">
      <c r="A61" s="1" t="s">
        <v>134</v>
      </c>
      <c r="B61" s="2" t="s">
        <v>171</v>
      </c>
      <c r="C61" s="1" t="s">
        <v>36</v>
      </c>
      <c r="D61" s="1" t="s">
        <v>54</v>
      </c>
      <c r="E61" s="1" t="s">
        <v>55</v>
      </c>
      <c r="F61" s="1" t="s">
        <v>174</v>
      </c>
      <c r="G61" s="1" t="s">
        <v>38</v>
      </c>
      <c r="H61" s="1" t="s">
        <v>235</v>
      </c>
      <c r="I61" s="3" t="s">
        <v>39</v>
      </c>
      <c r="J61" s="3" t="s">
        <v>39</v>
      </c>
      <c r="K61" s="3" t="s">
        <v>39</v>
      </c>
      <c r="L61" s="3" t="s">
        <v>39</v>
      </c>
      <c r="M61" s="3">
        <v>0</v>
      </c>
      <c r="N61" s="1" t="s">
        <v>39</v>
      </c>
      <c r="O61" s="1" t="s">
        <v>44</v>
      </c>
      <c r="P61" s="1" t="s">
        <v>39</v>
      </c>
      <c r="Q61" s="3">
        <f>SUM(S61:AG61)</f>
        <v>3157.3772380000014</v>
      </c>
      <c r="R61" s="3">
        <v>0</v>
      </c>
      <c r="S61" s="3">
        <v>2608.9097500000012</v>
      </c>
      <c r="T61" s="3">
        <v>0</v>
      </c>
      <c r="U61" s="1" t="s">
        <v>40</v>
      </c>
      <c r="V61" s="3">
        <v>0</v>
      </c>
      <c r="W61" s="3">
        <v>472.81679999999989</v>
      </c>
      <c r="X61" s="1" t="s">
        <v>45</v>
      </c>
      <c r="Y61" s="3">
        <v>75.650688000000017</v>
      </c>
      <c r="Z61" s="3">
        <v>0</v>
      </c>
      <c r="AA61" s="1" t="s">
        <v>40</v>
      </c>
      <c r="AB61" s="3">
        <v>0</v>
      </c>
      <c r="AC61" s="3">
        <v>0</v>
      </c>
      <c r="AD61" s="1" t="s">
        <v>40</v>
      </c>
      <c r="AE61" s="3">
        <v>0</v>
      </c>
      <c r="AF61" s="3">
        <v>0</v>
      </c>
      <c r="AG61" s="1" t="s">
        <v>39</v>
      </c>
    </row>
    <row r="62" spans="1:33" hidden="1" x14ac:dyDescent="0.25">
      <c r="A62" s="1" t="s">
        <v>135</v>
      </c>
      <c r="B62" s="2" t="s">
        <v>171</v>
      </c>
      <c r="C62" s="1" t="s">
        <v>36</v>
      </c>
      <c r="D62" s="1" t="s">
        <v>57</v>
      </c>
      <c r="E62" s="1" t="s">
        <v>58</v>
      </c>
      <c r="F62" s="1" t="s">
        <v>172</v>
      </c>
      <c r="G62" s="1" t="s">
        <v>38</v>
      </c>
      <c r="H62" s="1" t="s">
        <v>247</v>
      </c>
      <c r="I62" s="3" t="s">
        <v>39</v>
      </c>
      <c r="J62" s="3" t="s">
        <v>39</v>
      </c>
      <c r="K62" s="3" t="s">
        <v>39</v>
      </c>
      <c r="L62" s="3" t="s">
        <v>39</v>
      </c>
      <c r="M62" s="3">
        <v>0</v>
      </c>
      <c r="N62" s="1" t="s">
        <v>39</v>
      </c>
      <c r="O62" s="1" t="s">
        <v>44</v>
      </c>
      <c r="P62" s="1" t="s">
        <v>39</v>
      </c>
      <c r="Q62" s="3">
        <f>SUM(S62:AG62)</f>
        <v>1954.5379999999998</v>
      </c>
      <c r="R62" s="3">
        <v>0</v>
      </c>
      <c r="S62" s="3">
        <v>1611.12</v>
      </c>
      <c r="T62" s="3">
        <v>0</v>
      </c>
      <c r="U62" s="1" t="s">
        <v>40</v>
      </c>
      <c r="V62" s="3">
        <v>0</v>
      </c>
      <c r="W62" s="3">
        <v>296.05</v>
      </c>
      <c r="X62" s="1" t="s">
        <v>40</v>
      </c>
      <c r="Y62" s="3">
        <f>+W62*0.16</f>
        <v>47.368000000000002</v>
      </c>
      <c r="Z62" s="3">
        <v>0</v>
      </c>
      <c r="AA62" s="1" t="s">
        <v>40</v>
      </c>
      <c r="AB62" s="3">
        <v>0</v>
      </c>
      <c r="AC62" s="3">
        <v>0</v>
      </c>
      <c r="AD62" s="1" t="s">
        <v>40</v>
      </c>
      <c r="AE62" s="3">
        <v>0</v>
      </c>
      <c r="AF62" s="3">
        <v>0</v>
      </c>
      <c r="AG62" s="1" t="s">
        <v>39</v>
      </c>
    </row>
    <row r="63" spans="1:33" x14ac:dyDescent="0.25">
      <c r="A63" s="1" t="s">
        <v>137</v>
      </c>
      <c r="B63" s="2" t="s">
        <v>171</v>
      </c>
      <c r="C63" s="1" t="s">
        <v>36</v>
      </c>
      <c r="D63" s="1" t="s">
        <v>60</v>
      </c>
      <c r="E63" s="1" t="s">
        <v>61</v>
      </c>
      <c r="F63" s="1" t="s">
        <v>172</v>
      </c>
      <c r="G63" s="1" t="s">
        <v>38</v>
      </c>
      <c r="H63" s="1" t="s">
        <v>263</v>
      </c>
      <c r="I63" s="3" t="s">
        <v>39</v>
      </c>
      <c r="J63" s="3" t="s">
        <v>39</v>
      </c>
      <c r="K63" s="3" t="s">
        <v>39</v>
      </c>
      <c r="L63" s="3" t="s">
        <v>39</v>
      </c>
      <c r="M63" s="3">
        <v>0</v>
      </c>
      <c r="N63" s="1" t="s">
        <v>39</v>
      </c>
      <c r="O63" s="1" t="s">
        <v>44</v>
      </c>
      <c r="P63" s="1" t="s">
        <v>39</v>
      </c>
      <c r="Q63" s="3">
        <f>SUM(S63:AG63)</f>
        <v>2102.3856000000001</v>
      </c>
      <c r="R63" s="3">
        <v>0</v>
      </c>
      <c r="S63" s="3">
        <v>1752.46</v>
      </c>
      <c r="T63" s="3">
        <v>0</v>
      </c>
      <c r="U63" s="1" t="s">
        <v>40</v>
      </c>
      <c r="V63" s="3">
        <v>0</v>
      </c>
      <c r="W63" s="3">
        <v>301.66000000000003</v>
      </c>
      <c r="X63" s="1" t="s">
        <v>40</v>
      </c>
      <c r="Y63" s="3">
        <f>+W63*0.16</f>
        <v>48.265600000000006</v>
      </c>
      <c r="Z63" s="3">
        <v>0</v>
      </c>
      <c r="AA63" s="1" t="s">
        <v>40</v>
      </c>
      <c r="AB63" s="3">
        <v>0</v>
      </c>
      <c r="AC63" s="3">
        <v>0</v>
      </c>
      <c r="AD63" s="1" t="s">
        <v>40</v>
      </c>
      <c r="AE63" s="3">
        <v>0</v>
      </c>
      <c r="AF63" s="3">
        <v>0</v>
      </c>
      <c r="AG63" s="1" t="s">
        <v>39</v>
      </c>
    </row>
    <row r="64" spans="1:33" hidden="1" x14ac:dyDescent="0.25">
      <c r="A64" s="1" t="s">
        <v>138</v>
      </c>
      <c r="B64" s="2" t="s">
        <v>173</v>
      </c>
      <c r="C64" s="1" t="s">
        <v>36</v>
      </c>
      <c r="D64" s="1" t="s">
        <v>37</v>
      </c>
      <c r="E64" s="1" t="s">
        <v>43</v>
      </c>
      <c r="F64" s="1" t="s">
        <v>139</v>
      </c>
      <c r="G64" s="1" t="s">
        <v>38</v>
      </c>
      <c r="H64" s="1" t="s">
        <v>264</v>
      </c>
      <c r="I64" s="3" t="s">
        <v>39</v>
      </c>
      <c r="J64" s="3" t="s">
        <v>39</v>
      </c>
      <c r="K64" s="3" t="s">
        <v>39</v>
      </c>
      <c r="L64" s="3" t="s">
        <v>39</v>
      </c>
      <c r="M64" s="3">
        <v>0</v>
      </c>
      <c r="N64" s="1" t="s">
        <v>39</v>
      </c>
      <c r="O64" s="1" t="s">
        <v>44</v>
      </c>
      <c r="P64" s="1" t="s">
        <v>39</v>
      </c>
      <c r="Q64" s="3">
        <f>SUM(R64:AG64)</f>
        <v>583.12959999999987</v>
      </c>
      <c r="R64" s="3">
        <v>0</v>
      </c>
      <c r="S64" s="3">
        <v>541.29999999999995</v>
      </c>
      <c r="T64" s="3">
        <v>0</v>
      </c>
      <c r="U64" s="1" t="s">
        <v>40</v>
      </c>
      <c r="V64" s="3">
        <v>0</v>
      </c>
      <c r="W64" s="3">
        <v>36.06</v>
      </c>
      <c r="X64" s="1" t="s">
        <v>45</v>
      </c>
      <c r="Y64" s="3">
        <f>+W64*0.16</f>
        <v>5.7696000000000005</v>
      </c>
      <c r="Z64" s="3">
        <v>0</v>
      </c>
      <c r="AA64" s="1" t="s">
        <v>40</v>
      </c>
      <c r="AB64" s="3">
        <v>0</v>
      </c>
      <c r="AC64" s="3">
        <v>0</v>
      </c>
      <c r="AD64" s="1" t="s">
        <v>40</v>
      </c>
      <c r="AE64" s="3">
        <v>0</v>
      </c>
      <c r="AF64" s="3">
        <v>0</v>
      </c>
      <c r="AG64" s="1" t="s">
        <v>39</v>
      </c>
    </row>
    <row r="65" spans="1:33" hidden="1" x14ac:dyDescent="0.25">
      <c r="A65" s="1" t="s">
        <v>140</v>
      </c>
      <c r="B65" s="2" t="s">
        <v>173</v>
      </c>
      <c r="C65" s="1" t="s">
        <v>36</v>
      </c>
      <c r="D65" s="1" t="s">
        <v>54</v>
      </c>
      <c r="E65" s="1" t="s">
        <v>55</v>
      </c>
      <c r="F65" s="1" t="s">
        <v>236</v>
      </c>
      <c r="G65" s="1" t="s">
        <v>38</v>
      </c>
      <c r="H65" s="1" t="s">
        <v>266</v>
      </c>
      <c r="I65" s="3" t="s">
        <v>39</v>
      </c>
      <c r="J65" s="3" t="s">
        <v>39</v>
      </c>
      <c r="K65" s="3" t="s">
        <v>39</v>
      </c>
      <c r="L65" s="3" t="s">
        <v>39</v>
      </c>
      <c r="M65" s="3">
        <v>0</v>
      </c>
      <c r="N65" s="1" t="s">
        <v>39</v>
      </c>
      <c r="O65" s="1" t="s">
        <v>44</v>
      </c>
      <c r="P65" s="1" t="s">
        <v>39</v>
      </c>
      <c r="Q65" s="3">
        <f>SUM(S65:AG65)</f>
        <v>3846.5596320000004</v>
      </c>
      <c r="R65" s="3">
        <v>0</v>
      </c>
      <c r="S65" s="3">
        <v>3112.03</v>
      </c>
      <c r="T65" s="3">
        <v>0</v>
      </c>
      <c r="U65" s="1" t="s">
        <v>40</v>
      </c>
      <c r="V65" s="3">
        <v>0</v>
      </c>
      <c r="W65" s="3">
        <v>633.2152000000001</v>
      </c>
      <c r="X65" s="1" t="s">
        <v>40</v>
      </c>
      <c r="Y65" s="3">
        <v>101.314432</v>
      </c>
      <c r="Z65" s="3">
        <v>0</v>
      </c>
      <c r="AA65" s="1" t="s">
        <v>40</v>
      </c>
      <c r="AB65" s="3">
        <v>0</v>
      </c>
      <c r="AC65" s="3">
        <v>0</v>
      </c>
      <c r="AD65" s="1" t="s">
        <v>40</v>
      </c>
      <c r="AE65" s="3">
        <v>0</v>
      </c>
      <c r="AF65" s="3">
        <v>0</v>
      </c>
      <c r="AG65" s="1" t="s">
        <v>39</v>
      </c>
    </row>
    <row r="66" spans="1:33" hidden="1" x14ac:dyDescent="0.25">
      <c r="A66" s="1" t="s">
        <v>141</v>
      </c>
      <c r="B66" s="2" t="s">
        <v>173</v>
      </c>
      <c r="C66" s="1" t="s">
        <v>36</v>
      </c>
      <c r="D66" s="1" t="s">
        <v>57</v>
      </c>
      <c r="E66" s="1" t="s">
        <v>58</v>
      </c>
      <c r="F66" s="1" t="s">
        <v>174</v>
      </c>
      <c r="G66" s="1" t="s">
        <v>38</v>
      </c>
      <c r="H66" s="1" t="s">
        <v>248</v>
      </c>
      <c r="I66" s="3" t="s">
        <v>39</v>
      </c>
      <c r="J66" s="3" t="s">
        <v>39</v>
      </c>
      <c r="K66" s="3" t="s">
        <v>39</v>
      </c>
      <c r="L66" s="3" t="s">
        <v>39</v>
      </c>
      <c r="M66" s="3">
        <v>0</v>
      </c>
      <c r="N66" s="1" t="s">
        <v>39</v>
      </c>
      <c r="O66" s="1" t="s">
        <v>44</v>
      </c>
      <c r="P66" s="1" t="s">
        <v>39</v>
      </c>
      <c r="Q66" s="3">
        <f>SUM(S66:AG66)</f>
        <v>2917.6060000000002</v>
      </c>
      <c r="R66" s="3">
        <v>0</v>
      </c>
      <c r="S66" s="3">
        <v>2331.4</v>
      </c>
      <c r="T66" s="3">
        <v>0</v>
      </c>
      <c r="U66" s="1" t="s">
        <v>40</v>
      </c>
      <c r="V66" s="3">
        <v>0</v>
      </c>
      <c r="W66" s="3">
        <v>505.35</v>
      </c>
      <c r="X66" s="1" t="s">
        <v>45</v>
      </c>
      <c r="Y66" s="3">
        <f>+W66*0.16</f>
        <v>80.856000000000009</v>
      </c>
      <c r="Z66" s="3">
        <v>0</v>
      </c>
      <c r="AA66" s="1" t="s">
        <v>40</v>
      </c>
      <c r="AB66" s="3">
        <v>0</v>
      </c>
      <c r="AC66" s="3">
        <v>0</v>
      </c>
      <c r="AD66" s="1" t="s">
        <v>40</v>
      </c>
      <c r="AE66" s="3">
        <v>0</v>
      </c>
      <c r="AF66" s="3">
        <v>0</v>
      </c>
      <c r="AG66" s="1" t="s">
        <v>39</v>
      </c>
    </row>
    <row r="67" spans="1:33" hidden="1" x14ac:dyDescent="0.25">
      <c r="A67" s="1" t="s">
        <v>142</v>
      </c>
      <c r="B67" s="2" t="s">
        <v>173</v>
      </c>
      <c r="C67" s="1" t="s">
        <v>36</v>
      </c>
      <c r="D67" s="1" t="s">
        <v>57</v>
      </c>
      <c r="E67" s="1" t="s">
        <v>58</v>
      </c>
      <c r="F67" s="1" t="s">
        <v>174</v>
      </c>
      <c r="G67" s="1" t="s">
        <v>75</v>
      </c>
      <c r="H67" s="1" t="s">
        <v>39</v>
      </c>
      <c r="I67" s="3" t="s">
        <v>175</v>
      </c>
      <c r="J67" s="3" t="s">
        <v>39</v>
      </c>
      <c r="K67" s="3" t="s">
        <v>176</v>
      </c>
      <c r="L67" s="3" t="s">
        <v>171</v>
      </c>
      <c r="M67" s="3">
        <v>10.130000000000001</v>
      </c>
      <c r="N67" s="1" t="s">
        <v>78</v>
      </c>
      <c r="O67" s="1" t="s">
        <v>177</v>
      </c>
      <c r="P67" s="1" t="s">
        <v>178</v>
      </c>
      <c r="Q67" s="3">
        <f>SUM(S67:AG67)</f>
        <v>-10.1326</v>
      </c>
      <c r="R67" s="3">
        <v>0</v>
      </c>
      <c r="S67" s="3">
        <v>-10.1326</v>
      </c>
      <c r="T67" s="3">
        <v>0</v>
      </c>
      <c r="U67" s="1" t="s">
        <v>40</v>
      </c>
      <c r="V67" s="3">
        <v>0</v>
      </c>
      <c r="W67" s="3">
        <v>0</v>
      </c>
      <c r="X67" s="1" t="s">
        <v>40</v>
      </c>
      <c r="Y67" s="3">
        <v>0</v>
      </c>
      <c r="Z67" s="3">
        <v>0</v>
      </c>
      <c r="AA67" s="1" t="s">
        <v>40</v>
      </c>
      <c r="AB67" s="3">
        <v>0</v>
      </c>
      <c r="AC67" s="3">
        <v>0</v>
      </c>
      <c r="AD67" s="1" t="s">
        <v>40</v>
      </c>
      <c r="AE67" s="3">
        <v>0</v>
      </c>
      <c r="AF67" s="3">
        <v>0</v>
      </c>
      <c r="AG67" s="1" t="s">
        <v>39</v>
      </c>
    </row>
    <row r="68" spans="1:33" x14ac:dyDescent="0.25">
      <c r="A68" s="1" t="s">
        <v>143</v>
      </c>
      <c r="B68" s="2" t="s">
        <v>173</v>
      </c>
      <c r="C68" s="1" t="s">
        <v>36</v>
      </c>
      <c r="D68" s="1" t="s">
        <v>60</v>
      </c>
      <c r="E68" s="1" t="s">
        <v>61</v>
      </c>
      <c r="F68" s="1" t="s">
        <v>174</v>
      </c>
      <c r="G68" s="1" t="s">
        <v>38</v>
      </c>
      <c r="H68" s="1" t="s">
        <v>269</v>
      </c>
      <c r="I68" s="3" t="s">
        <v>39</v>
      </c>
      <c r="J68" s="3" t="s">
        <v>39</v>
      </c>
      <c r="K68" s="3" t="s">
        <v>39</v>
      </c>
      <c r="L68" s="3" t="s">
        <v>39</v>
      </c>
      <c r="M68" s="3">
        <v>0</v>
      </c>
      <c r="N68" s="1" t="s">
        <v>39</v>
      </c>
      <c r="O68" s="1" t="s">
        <v>44</v>
      </c>
      <c r="P68" s="1" t="s">
        <v>39</v>
      </c>
      <c r="Q68" s="3">
        <f>SUM(S68:AG68)</f>
        <v>2964.7476000000001</v>
      </c>
      <c r="R68" s="3">
        <v>0</v>
      </c>
      <c r="S68" s="3">
        <v>2428.41</v>
      </c>
      <c r="T68" s="3">
        <v>0</v>
      </c>
      <c r="U68" s="1" t="s">
        <v>40</v>
      </c>
      <c r="V68" s="3">
        <v>0</v>
      </c>
      <c r="W68" s="3">
        <v>462.36</v>
      </c>
      <c r="X68" s="1" t="s">
        <v>40</v>
      </c>
      <c r="Y68" s="3">
        <f>+W68*0.16</f>
        <v>73.97760000000001</v>
      </c>
      <c r="Z68" s="3">
        <v>0</v>
      </c>
      <c r="AA68" s="1" t="s">
        <v>40</v>
      </c>
      <c r="AB68" s="3">
        <v>0</v>
      </c>
      <c r="AC68" s="3">
        <v>0</v>
      </c>
      <c r="AD68" s="1" t="s">
        <v>40</v>
      </c>
      <c r="AE68" s="3">
        <v>0</v>
      </c>
      <c r="AF68" s="3">
        <v>0</v>
      </c>
      <c r="AG68" s="1" t="s">
        <v>39</v>
      </c>
    </row>
    <row r="69" spans="1:33" x14ac:dyDescent="0.25">
      <c r="A69" s="1" t="s">
        <v>145</v>
      </c>
      <c r="B69" s="2" t="s">
        <v>173</v>
      </c>
      <c r="C69" s="1" t="s">
        <v>36</v>
      </c>
      <c r="D69" s="1" t="s">
        <v>60</v>
      </c>
      <c r="E69" s="1" t="s">
        <v>61</v>
      </c>
      <c r="F69" s="1" t="s">
        <v>174</v>
      </c>
      <c r="G69" s="1" t="s">
        <v>75</v>
      </c>
      <c r="H69" s="1" t="s">
        <v>39</v>
      </c>
      <c r="I69" s="3" t="s">
        <v>179</v>
      </c>
      <c r="J69" s="3" t="s">
        <v>39</v>
      </c>
      <c r="K69" s="3" t="s">
        <v>180</v>
      </c>
      <c r="L69" s="3" t="s">
        <v>173</v>
      </c>
      <c r="M69" s="3">
        <v>58.72</v>
      </c>
      <c r="N69" s="1" t="s">
        <v>78</v>
      </c>
      <c r="O69" s="1" t="s">
        <v>181</v>
      </c>
      <c r="P69" s="1" t="s">
        <v>182</v>
      </c>
      <c r="Q69" s="3">
        <f>SUM(S69:AG69)</f>
        <v>-22.8</v>
      </c>
      <c r="R69" s="3">
        <v>0</v>
      </c>
      <c r="S69" s="3">
        <v>-22.8</v>
      </c>
      <c r="T69" s="3">
        <v>0</v>
      </c>
      <c r="U69" s="1" t="s">
        <v>40</v>
      </c>
      <c r="V69" s="3">
        <v>0</v>
      </c>
      <c r="W69" s="3">
        <v>0</v>
      </c>
      <c r="X69" s="1" t="s">
        <v>40</v>
      </c>
      <c r="Y69" s="3">
        <v>0</v>
      </c>
      <c r="Z69" s="3">
        <v>0</v>
      </c>
      <c r="AA69" s="1" t="s">
        <v>40</v>
      </c>
      <c r="AB69" s="3">
        <v>0</v>
      </c>
      <c r="AC69" s="3">
        <v>0</v>
      </c>
      <c r="AD69" s="1" t="s">
        <v>40</v>
      </c>
      <c r="AE69" s="3">
        <v>0</v>
      </c>
      <c r="AF69" s="3">
        <v>0</v>
      </c>
      <c r="AG69" s="1" t="s">
        <v>39</v>
      </c>
    </row>
    <row r="70" spans="1:33" hidden="1" x14ac:dyDescent="0.25">
      <c r="A70" s="1" t="s">
        <v>146</v>
      </c>
      <c r="B70" s="2" t="s">
        <v>183</v>
      </c>
      <c r="C70" s="1" t="s">
        <v>36</v>
      </c>
      <c r="D70" s="1" t="s">
        <v>37</v>
      </c>
      <c r="E70" s="1" t="s">
        <v>43</v>
      </c>
      <c r="F70" s="1" t="s">
        <v>162</v>
      </c>
      <c r="G70" s="1" t="s">
        <v>38</v>
      </c>
      <c r="H70" s="1" t="s">
        <v>265</v>
      </c>
      <c r="I70" s="3" t="s">
        <v>39</v>
      </c>
      <c r="J70" s="3" t="s">
        <v>39</v>
      </c>
      <c r="K70" s="3" t="s">
        <v>39</v>
      </c>
      <c r="L70" s="3" t="s">
        <v>39</v>
      </c>
      <c r="M70" s="3">
        <v>0</v>
      </c>
      <c r="N70" s="1" t="s">
        <v>39</v>
      </c>
      <c r="O70" s="1" t="s">
        <v>44</v>
      </c>
      <c r="P70" s="1" t="s">
        <v>39</v>
      </c>
      <c r="Q70" s="3">
        <f>SUM(R70:AG70)</f>
        <v>910.46979999999985</v>
      </c>
      <c r="R70" s="3">
        <v>0</v>
      </c>
      <c r="S70" s="3">
        <v>744.97259999999983</v>
      </c>
      <c r="T70" s="3">
        <v>0</v>
      </c>
      <c r="U70" s="1" t="s">
        <v>40</v>
      </c>
      <c r="V70" s="3">
        <v>0</v>
      </c>
      <c r="W70" s="3">
        <v>142.67000000000002</v>
      </c>
      <c r="X70" s="1" t="s">
        <v>40</v>
      </c>
      <c r="Y70" s="3">
        <v>22.827199999999998</v>
      </c>
      <c r="Z70" s="3">
        <v>0</v>
      </c>
      <c r="AA70" s="1" t="s">
        <v>40</v>
      </c>
      <c r="AB70" s="3">
        <v>0</v>
      </c>
      <c r="AC70" s="3">
        <v>0</v>
      </c>
      <c r="AD70" s="1" t="s">
        <v>40</v>
      </c>
      <c r="AE70" s="3">
        <v>0</v>
      </c>
      <c r="AF70" s="3">
        <v>0</v>
      </c>
      <c r="AG70" s="1" t="s">
        <v>39</v>
      </c>
    </row>
    <row r="71" spans="1:33" hidden="1" x14ac:dyDescent="0.25">
      <c r="A71" s="1" t="s">
        <v>147</v>
      </c>
      <c r="B71" s="2" t="s">
        <v>183</v>
      </c>
      <c r="C71" s="1" t="s">
        <v>36</v>
      </c>
      <c r="D71" s="1" t="s">
        <v>54</v>
      </c>
      <c r="E71" s="1" t="s">
        <v>55</v>
      </c>
      <c r="F71" s="1" t="s">
        <v>194</v>
      </c>
      <c r="G71" s="1" t="s">
        <v>38</v>
      </c>
      <c r="H71" s="1" t="s">
        <v>267</v>
      </c>
      <c r="I71" s="3" t="s">
        <v>39</v>
      </c>
      <c r="J71" s="3" t="s">
        <v>39</v>
      </c>
      <c r="K71" s="3" t="s">
        <v>39</v>
      </c>
      <c r="L71" s="3" t="s">
        <v>39</v>
      </c>
      <c r="M71" s="3">
        <v>0</v>
      </c>
      <c r="N71" s="1" t="s">
        <v>39</v>
      </c>
      <c r="O71" s="1" t="s">
        <v>44</v>
      </c>
      <c r="P71" s="1" t="s">
        <v>39</v>
      </c>
      <c r="Q71" s="3">
        <f>SUM(S71:AG71)</f>
        <v>2447.316326000001</v>
      </c>
      <c r="R71" s="3">
        <v>0</v>
      </c>
      <c r="S71" s="3">
        <v>1954.4455500000008</v>
      </c>
      <c r="T71" s="3">
        <v>0</v>
      </c>
      <c r="U71" s="1" t="s">
        <v>40</v>
      </c>
      <c r="V71" s="3">
        <v>0</v>
      </c>
      <c r="W71" s="3">
        <v>424.88860000000011</v>
      </c>
      <c r="X71" s="1" t="s">
        <v>40</v>
      </c>
      <c r="Y71" s="3">
        <v>67.982175999999995</v>
      </c>
      <c r="Z71" s="3">
        <v>0</v>
      </c>
      <c r="AA71" s="1" t="s">
        <v>40</v>
      </c>
      <c r="AB71" s="3">
        <v>0</v>
      </c>
      <c r="AC71" s="3">
        <v>0</v>
      </c>
      <c r="AD71" s="1" t="s">
        <v>40</v>
      </c>
      <c r="AE71" s="3">
        <v>0</v>
      </c>
      <c r="AF71" s="3">
        <v>0</v>
      </c>
      <c r="AG71" s="1" t="s">
        <v>39</v>
      </c>
    </row>
    <row r="72" spans="1:33" hidden="1" x14ac:dyDescent="0.25">
      <c r="A72" s="1" t="s">
        <v>148</v>
      </c>
      <c r="B72" s="2" t="s">
        <v>183</v>
      </c>
      <c r="C72" s="1" t="s">
        <v>36</v>
      </c>
      <c r="D72" s="1" t="s">
        <v>57</v>
      </c>
      <c r="E72" s="1" t="s">
        <v>58</v>
      </c>
      <c r="F72" s="1" t="s">
        <v>236</v>
      </c>
      <c r="G72" s="1" t="s">
        <v>38</v>
      </c>
      <c r="H72" s="1" t="s">
        <v>249</v>
      </c>
      <c r="I72" s="3" t="s">
        <v>39</v>
      </c>
      <c r="J72" s="3" t="s">
        <v>39</v>
      </c>
      <c r="K72" s="3" t="s">
        <v>39</v>
      </c>
      <c r="L72" s="3" t="s">
        <v>39</v>
      </c>
      <c r="M72" s="3">
        <v>0</v>
      </c>
      <c r="N72" s="1" t="s">
        <v>39</v>
      </c>
      <c r="O72" s="1" t="s">
        <v>44</v>
      </c>
      <c r="P72" s="1" t="s">
        <v>39</v>
      </c>
      <c r="Q72" s="3">
        <f>SUM(S72:AG72)</f>
        <v>2037.3310320000007</v>
      </c>
      <c r="R72" s="3">
        <v>0</v>
      </c>
      <c r="S72" s="3">
        <v>1678.6254500000005</v>
      </c>
      <c r="T72" s="3">
        <v>0</v>
      </c>
      <c r="U72" s="1" t="s">
        <v>40</v>
      </c>
      <c r="V72" s="3">
        <v>0</v>
      </c>
      <c r="W72" s="3">
        <v>309.22895000000005</v>
      </c>
      <c r="X72" s="1" t="s">
        <v>45</v>
      </c>
      <c r="Y72" s="3">
        <v>49.476632000000002</v>
      </c>
      <c r="Z72" s="3">
        <v>0</v>
      </c>
      <c r="AA72" s="1" t="s">
        <v>40</v>
      </c>
      <c r="AB72" s="3">
        <v>0</v>
      </c>
      <c r="AC72" s="3">
        <v>0</v>
      </c>
      <c r="AD72" s="1" t="s">
        <v>40</v>
      </c>
      <c r="AE72" s="3">
        <v>0</v>
      </c>
      <c r="AF72" s="3">
        <v>0</v>
      </c>
      <c r="AG72" s="1" t="s">
        <v>39</v>
      </c>
    </row>
    <row r="73" spans="1:33" x14ac:dyDescent="0.25">
      <c r="A73" s="1" t="s">
        <v>150</v>
      </c>
      <c r="B73" s="2" t="s">
        <v>183</v>
      </c>
      <c r="C73" s="1" t="s">
        <v>36</v>
      </c>
      <c r="D73" s="1" t="s">
        <v>60</v>
      </c>
      <c r="E73" s="1" t="s">
        <v>61</v>
      </c>
      <c r="F73" s="1" t="s">
        <v>236</v>
      </c>
      <c r="G73" s="1" t="s">
        <v>38</v>
      </c>
      <c r="H73" s="1" t="s">
        <v>270</v>
      </c>
      <c r="I73" s="3" t="s">
        <v>39</v>
      </c>
      <c r="J73" s="3" t="s">
        <v>39</v>
      </c>
      <c r="K73" s="3" t="s">
        <v>39</v>
      </c>
      <c r="L73" s="3" t="s">
        <v>39</v>
      </c>
      <c r="M73" s="3">
        <v>0</v>
      </c>
      <c r="N73" s="1" t="s">
        <v>39</v>
      </c>
      <c r="O73" s="1" t="s">
        <v>44</v>
      </c>
      <c r="P73" s="1" t="s">
        <v>39</v>
      </c>
      <c r="Q73" s="3">
        <f>SUM(S73:AG73)</f>
        <v>1707.5459920000008</v>
      </c>
      <c r="R73" s="3">
        <v>0</v>
      </c>
      <c r="S73" s="3">
        <v>1392.620550000001</v>
      </c>
      <c r="T73" s="3">
        <v>0</v>
      </c>
      <c r="U73" s="1" t="s">
        <v>40</v>
      </c>
      <c r="V73" s="3">
        <v>0</v>
      </c>
      <c r="W73" s="3">
        <v>271.48744999999991</v>
      </c>
      <c r="X73" s="1" t="s">
        <v>45</v>
      </c>
      <c r="Y73" s="3">
        <v>43.437992000000008</v>
      </c>
      <c r="Z73" s="3">
        <v>0</v>
      </c>
      <c r="AA73" s="1" t="s">
        <v>40</v>
      </c>
      <c r="AB73" s="3">
        <v>0</v>
      </c>
      <c r="AC73" s="3">
        <v>0</v>
      </c>
      <c r="AD73" s="1" t="s">
        <v>40</v>
      </c>
      <c r="AE73" s="3">
        <v>0</v>
      </c>
      <c r="AF73" s="3">
        <v>0</v>
      </c>
      <c r="AG73" s="1" t="s">
        <v>39</v>
      </c>
    </row>
    <row r="74" spans="1:33" hidden="1" x14ac:dyDescent="0.25">
      <c r="A74" s="1" t="s">
        <v>152</v>
      </c>
      <c r="B74" s="2" t="s">
        <v>184</v>
      </c>
      <c r="C74" s="1" t="s">
        <v>36</v>
      </c>
      <c r="D74" s="1" t="s">
        <v>37</v>
      </c>
      <c r="E74" s="1" t="s">
        <v>43</v>
      </c>
      <c r="F74" s="1" t="s">
        <v>172</v>
      </c>
      <c r="G74" s="1" t="s">
        <v>38</v>
      </c>
      <c r="H74" s="1" t="s">
        <v>223</v>
      </c>
      <c r="I74" s="3" t="s">
        <v>39</v>
      </c>
      <c r="J74" s="3" t="s">
        <v>39</v>
      </c>
      <c r="K74" s="3" t="s">
        <v>39</v>
      </c>
      <c r="L74" s="3" t="s">
        <v>39</v>
      </c>
      <c r="M74" s="3">
        <v>0</v>
      </c>
      <c r="N74" s="1" t="s">
        <v>39</v>
      </c>
      <c r="O74" s="1" t="s">
        <v>44</v>
      </c>
      <c r="P74" s="1" t="s">
        <v>39</v>
      </c>
      <c r="Q74" s="3">
        <f>SUM(R74:AG74)</f>
        <v>1738.5184000000002</v>
      </c>
      <c r="R74" s="3">
        <v>0</v>
      </c>
      <c r="S74" s="3">
        <v>1498.7</v>
      </c>
      <c r="T74" s="3">
        <v>0</v>
      </c>
      <c r="U74" s="1" t="s">
        <v>40</v>
      </c>
      <c r="V74" s="3">
        <v>0</v>
      </c>
      <c r="W74" s="3">
        <v>206.74</v>
      </c>
      <c r="X74" s="1" t="s">
        <v>40</v>
      </c>
      <c r="Y74" s="3">
        <f>+W74*0.16</f>
        <v>33.078400000000002</v>
      </c>
      <c r="Z74" s="3">
        <v>0</v>
      </c>
      <c r="AA74" s="1" t="s">
        <v>40</v>
      </c>
      <c r="AB74" s="3">
        <v>0</v>
      </c>
      <c r="AC74" s="3">
        <v>0</v>
      </c>
      <c r="AD74" s="1" t="s">
        <v>40</v>
      </c>
      <c r="AE74" s="3">
        <v>0</v>
      </c>
      <c r="AF74" s="3">
        <v>0</v>
      </c>
      <c r="AG74" s="1" t="s">
        <v>39</v>
      </c>
    </row>
    <row r="75" spans="1:33" hidden="1" x14ac:dyDescent="0.25">
      <c r="A75" s="1" t="s">
        <v>153</v>
      </c>
      <c r="B75" s="2" t="s">
        <v>184</v>
      </c>
      <c r="C75" s="1" t="s">
        <v>36</v>
      </c>
      <c r="D75" s="1" t="s">
        <v>54</v>
      </c>
      <c r="E75" s="1" t="s">
        <v>55</v>
      </c>
      <c r="F75" s="1" t="s">
        <v>185</v>
      </c>
      <c r="G75" s="1" t="s">
        <v>38</v>
      </c>
      <c r="H75" s="1" t="s">
        <v>268</v>
      </c>
      <c r="I75" s="3" t="s">
        <v>39</v>
      </c>
      <c r="J75" s="3" t="s">
        <v>39</v>
      </c>
      <c r="K75" s="3" t="s">
        <v>39</v>
      </c>
      <c r="L75" s="3" t="s">
        <v>39</v>
      </c>
      <c r="M75" s="3">
        <v>0</v>
      </c>
      <c r="N75" s="1" t="s">
        <v>39</v>
      </c>
      <c r="O75" s="1" t="s">
        <v>44</v>
      </c>
      <c r="P75" s="1"/>
      <c r="Q75" s="3">
        <f t="shared" ref="Q75:Q80" si="0">SUM(S75:AG75)</f>
        <v>2341.2784000000001</v>
      </c>
      <c r="R75" s="3">
        <v>0</v>
      </c>
      <c r="S75" s="3">
        <v>2038.24</v>
      </c>
      <c r="T75" s="3">
        <v>0</v>
      </c>
      <c r="U75" s="1" t="s">
        <v>40</v>
      </c>
      <c r="V75" s="3">
        <v>0</v>
      </c>
      <c r="W75" s="3">
        <v>261.24</v>
      </c>
      <c r="X75" s="1" t="s">
        <v>40</v>
      </c>
      <c r="Y75" s="3">
        <f>+W75*0.16</f>
        <v>41.798400000000001</v>
      </c>
      <c r="Z75" s="3">
        <v>0</v>
      </c>
      <c r="AA75" s="1" t="s">
        <v>40</v>
      </c>
      <c r="AB75" s="3">
        <v>0</v>
      </c>
      <c r="AC75" s="3">
        <v>0</v>
      </c>
      <c r="AD75" s="1" t="s">
        <v>40</v>
      </c>
      <c r="AE75" s="3">
        <v>0</v>
      </c>
      <c r="AF75" s="3">
        <v>0</v>
      </c>
      <c r="AG75" s="1" t="s">
        <v>39</v>
      </c>
    </row>
    <row r="76" spans="1:33" hidden="1" x14ac:dyDescent="0.25">
      <c r="A76" s="1" t="s">
        <v>154</v>
      </c>
      <c r="B76" s="2" t="s">
        <v>184</v>
      </c>
      <c r="C76" s="1" t="s">
        <v>36</v>
      </c>
      <c r="D76" s="1" t="s">
        <v>54</v>
      </c>
      <c r="E76" s="1" t="s">
        <v>55</v>
      </c>
      <c r="F76" s="1" t="s">
        <v>185</v>
      </c>
      <c r="G76" s="1" t="s">
        <v>75</v>
      </c>
      <c r="H76" s="1" t="s">
        <v>39</v>
      </c>
      <c r="I76" s="3" t="s">
        <v>186</v>
      </c>
      <c r="J76" s="3" t="s">
        <v>39</v>
      </c>
      <c r="K76" s="3" t="s">
        <v>187</v>
      </c>
      <c r="L76" s="3" t="s">
        <v>184</v>
      </c>
      <c r="M76" s="3">
        <v>13.93</v>
      </c>
      <c r="N76" s="1" t="s">
        <v>78</v>
      </c>
      <c r="O76" s="1" t="s">
        <v>188</v>
      </c>
      <c r="P76" s="1" t="s">
        <v>189</v>
      </c>
      <c r="Q76" s="3">
        <f t="shared" si="0"/>
        <v>-1.97</v>
      </c>
      <c r="R76" s="3">
        <v>0</v>
      </c>
      <c r="S76" s="3">
        <v>-1.97</v>
      </c>
      <c r="T76" s="3">
        <v>0</v>
      </c>
      <c r="U76" s="1" t="s">
        <v>40</v>
      </c>
      <c r="V76" s="3">
        <v>0</v>
      </c>
      <c r="W76" s="3">
        <v>0</v>
      </c>
      <c r="X76" s="1" t="s">
        <v>40</v>
      </c>
      <c r="Y76" s="3">
        <v>0</v>
      </c>
      <c r="Z76" s="3">
        <v>0</v>
      </c>
      <c r="AA76" s="1" t="s">
        <v>40</v>
      </c>
      <c r="AB76" s="3">
        <v>0</v>
      </c>
      <c r="AC76" s="3">
        <v>0</v>
      </c>
      <c r="AD76" s="1" t="s">
        <v>40</v>
      </c>
      <c r="AE76" s="3">
        <v>0</v>
      </c>
      <c r="AF76" s="3">
        <v>0</v>
      </c>
      <c r="AG76" s="1" t="s">
        <v>39</v>
      </c>
    </row>
    <row r="77" spans="1:33" hidden="1" x14ac:dyDescent="0.25">
      <c r="A77" s="1" t="s">
        <v>155</v>
      </c>
      <c r="B77" s="2" t="s">
        <v>184</v>
      </c>
      <c r="C77" s="1" t="s">
        <v>36</v>
      </c>
      <c r="D77" s="1" t="s">
        <v>54</v>
      </c>
      <c r="E77" s="1" t="s">
        <v>55</v>
      </c>
      <c r="F77" s="1" t="s">
        <v>185</v>
      </c>
      <c r="G77" s="1" t="s">
        <v>75</v>
      </c>
      <c r="H77" s="1" t="s">
        <v>39</v>
      </c>
      <c r="I77" s="3" t="s">
        <v>190</v>
      </c>
      <c r="J77" s="3" t="s">
        <v>39</v>
      </c>
      <c r="K77" s="3" t="s">
        <v>191</v>
      </c>
      <c r="L77" s="3" t="s">
        <v>183</v>
      </c>
      <c r="M77" s="3">
        <v>6.62</v>
      </c>
      <c r="N77" s="1" t="s">
        <v>78</v>
      </c>
      <c r="O77" s="1" t="s">
        <v>192</v>
      </c>
      <c r="P77" s="1" t="s">
        <v>193</v>
      </c>
      <c r="Q77" s="3">
        <f t="shared" si="0"/>
        <v>-3.94</v>
      </c>
      <c r="R77" s="3">
        <v>0</v>
      </c>
      <c r="S77" s="3">
        <v>-3.94</v>
      </c>
      <c r="T77" s="3">
        <v>0</v>
      </c>
      <c r="U77" s="1" t="s">
        <v>40</v>
      </c>
      <c r="V77" s="3">
        <v>0</v>
      </c>
      <c r="W77" s="3">
        <v>0</v>
      </c>
      <c r="X77" s="1" t="s">
        <v>40</v>
      </c>
      <c r="Y77" s="3">
        <v>0</v>
      </c>
      <c r="Z77" s="3">
        <v>0</v>
      </c>
      <c r="AA77" s="1" t="s">
        <v>40</v>
      </c>
      <c r="AB77" s="3">
        <v>0</v>
      </c>
      <c r="AC77" s="3">
        <v>0</v>
      </c>
      <c r="AD77" s="1" t="s">
        <v>40</v>
      </c>
      <c r="AE77" s="3">
        <v>0</v>
      </c>
      <c r="AF77" s="3">
        <v>0</v>
      </c>
      <c r="AG77" s="1" t="s">
        <v>39</v>
      </c>
    </row>
    <row r="78" spans="1:33" hidden="1" x14ac:dyDescent="0.25">
      <c r="A78" s="1" t="s">
        <v>160</v>
      </c>
      <c r="B78" s="2" t="s">
        <v>184</v>
      </c>
      <c r="C78" s="1" t="s">
        <v>36</v>
      </c>
      <c r="D78" s="1" t="s">
        <v>57</v>
      </c>
      <c r="E78" s="1" t="s">
        <v>58</v>
      </c>
      <c r="F78" s="1" t="s">
        <v>194</v>
      </c>
      <c r="G78" s="1" t="s">
        <v>38</v>
      </c>
      <c r="H78" s="1" t="s">
        <v>250</v>
      </c>
      <c r="I78" s="3" t="s">
        <v>39</v>
      </c>
      <c r="J78" s="3" t="s">
        <v>39</v>
      </c>
      <c r="K78" s="3" t="s">
        <v>39</v>
      </c>
      <c r="L78" s="3" t="s">
        <v>39</v>
      </c>
      <c r="M78" s="3">
        <v>0</v>
      </c>
      <c r="N78" s="1" t="s">
        <v>39</v>
      </c>
      <c r="O78" s="1" t="s">
        <v>44</v>
      </c>
      <c r="P78" s="1" t="s">
        <v>39</v>
      </c>
      <c r="Q78" s="3">
        <f t="shared" si="0"/>
        <v>1159.9376</v>
      </c>
      <c r="R78" s="3">
        <v>0</v>
      </c>
      <c r="S78" s="3">
        <v>944.92</v>
      </c>
      <c r="T78" s="3">
        <v>0</v>
      </c>
      <c r="U78" s="1" t="s">
        <v>40</v>
      </c>
      <c r="V78" s="3">
        <v>0</v>
      </c>
      <c r="W78" s="3">
        <v>185.36</v>
      </c>
      <c r="X78" s="1" t="s">
        <v>45</v>
      </c>
      <c r="Y78" s="3">
        <f>+W78*0.16</f>
        <v>29.657600000000002</v>
      </c>
      <c r="Z78" s="3">
        <v>0</v>
      </c>
      <c r="AA78" s="1" t="s">
        <v>40</v>
      </c>
      <c r="AB78" s="3">
        <v>0</v>
      </c>
      <c r="AC78" s="3">
        <v>0</v>
      </c>
      <c r="AD78" s="1" t="s">
        <v>40</v>
      </c>
      <c r="AE78" s="3">
        <v>0</v>
      </c>
      <c r="AF78" s="3">
        <v>0</v>
      </c>
      <c r="AG78" s="1" t="s">
        <v>39</v>
      </c>
    </row>
    <row r="79" spans="1:33" x14ac:dyDescent="0.25">
      <c r="A79" s="1" t="s">
        <v>161</v>
      </c>
      <c r="B79" s="2" t="s">
        <v>184</v>
      </c>
      <c r="C79" s="1" t="s">
        <v>36</v>
      </c>
      <c r="D79" s="1" t="s">
        <v>60</v>
      </c>
      <c r="E79" s="1" t="s">
        <v>61</v>
      </c>
      <c r="F79" s="1" t="s">
        <v>194</v>
      </c>
      <c r="G79" s="1" t="s">
        <v>38</v>
      </c>
      <c r="H79" s="1" t="s">
        <v>271</v>
      </c>
      <c r="I79" s="3" t="s">
        <v>39</v>
      </c>
      <c r="J79" s="3" t="s">
        <v>39</v>
      </c>
      <c r="K79" s="3" t="s">
        <v>39</v>
      </c>
      <c r="L79" s="3" t="s">
        <v>39</v>
      </c>
      <c r="M79" s="3">
        <v>0</v>
      </c>
      <c r="N79" s="1" t="s">
        <v>39</v>
      </c>
      <c r="O79" s="1" t="s">
        <v>44</v>
      </c>
      <c r="P79" s="1" t="s">
        <v>39</v>
      </c>
      <c r="Q79" s="3">
        <f t="shared" si="0"/>
        <v>1217.1768020000004</v>
      </c>
      <c r="R79" s="3">
        <v>0</v>
      </c>
      <c r="S79" s="3">
        <v>1025.5857500000004</v>
      </c>
      <c r="T79" s="3">
        <v>0</v>
      </c>
      <c r="U79" s="1" t="s">
        <v>40</v>
      </c>
      <c r="V79" s="3">
        <v>0</v>
      </c>
      <c r="W79" s="3">
        <v>165.16470000000001</v>
      </c>
      <c r="X79" s="1" t="s">
        <v>40</v>
      </c>
      <c r="Y79" s="3">
        <v>26.426351999999998</v>
      </c>
      <c r="Z79" s="3">
        <v>0</v>
      </c>
      <c r="AA79" s="1" t="s">
        <v>40</v>
      </c>
      <c r="AB79" s="3">
        <v>0</v>
      </c>
      <c r="AC79" s="3">
        <v>0</v>
      </c>
      <c r="AD79" s="1" t="s">
        <v>40</v>
      </c>
      <c r="AE79" s="3">
        <v>0</v>
      </c>
      <c r="AF79" s="3">
        <v>0</v>
      </c>
      <c r="AG79" s="1" t="s">
        <v>39</v>
      </c>
    </row>
    <row r="80" spans="1:33" x14ac:dyDescent="0.25">
      <c r="A80" s="1" t="s">
        <v>282</v>
      </c>
      <c r="B80" s="2" t="s">
        <v>184</v>
      </c>
      <c r="C80" s="1" t="s">
        <v>36</v>
      </c>
      <c r="D80" s="1" t="s">
        <v>60</v>
      </c>
      <c r="E80" s="1" t="s">
        <v>61</v>
      </c>
      <c r="F80" s="1" t="s">
        <v>194</v>
      </c>
      <c r="G80" s="1" t="s">
        <v>75</v>
      </c>
      <c r="H80" s="1" t="s">
        <v>39</v>
      </c>
      <c r="I80" s="3" t="s">
        <v>195</v>
      </c>
      <c r="J80" s="3" t="s">
        <v>39</v>
      </c>
      <c r="K80" s="3" t="s">
        <v>196</v>
      </c>
      <c r="L80" s="3" t="s">
        <v>184</v>
      </c>
      <c r="M80" s="3">
        <v>14.84</v>
      </c>
      <c r="N80" s="1" t="s">
        <v>78</v>
      </c>
      <c r="O80" s="1" t="s">
        <v>197</v>
      </c>
      <c r="P80" s="1" t="s">
        <v>198</v>
      </c>
      <c r="Q80" s="3">
        <f t="shared" si="0"/>
        <v>-3.31</v>
      </c>
      <c r="R80" s="3">
        <v>0</v>
      </c>
      <c r="S80" s="3">
        <v>-3.31</v>
      </c>
      <c r="T80" s="3">
        <v>0</v>
      </c>
      <c r="U80" s="1" t="s">
        <v>40</v>
      </c>
      <c r="V80" s="3">
        <v>0</v>
      </c>
      <c r="W80" s="3">
        <v>0</v>
      </c>
      <c r="X80" s="1" t="s">
        <v>40</v>
      </c>
      <c r="Y80" s="3">
        <v>0</v>
      </c>
      <c r="Z80" s="3">
        <v>0</v>
      </c>
      <c r="AA80" s="1" t="s">
        <v>40</v>
      </c>
      <c r="AB80" s="3">
        <v>0</v>
      </c>
      <c r="AC80" s="3">
        <v>0</v>
      </c>
      <c r="AD80" s="1" t="s">
        <v>40</v>
      </c>
      <c r="AE80" s="3">
        <v>0</v>
      </c>
      <c r="AF80" s="3">
        <v>0</v>
      </c>
      <c r="AG80" s="1" t="s">
        <v>39</v>
      </c>
    </row>
    <row r="82" spans="9:32" x14ac:dyDescent="0.25">
      <c r="Q82" s="11">
        <f>SUM(Q2:Q80)</f>
        <v>93237.760379999992</v>
      </c>
      <c r="R82" s="11">
        <f>SUM(R2:R80)</f>
        <v>0</v>
      </c>
      <c r="S82" s="11">
        <f>SUM(S2:S80)</f>
        <v>76704.754000000001</v>
      </c>
      <c r="T82" s="11">
        <f>SUM(T2:T80)</f>
        <v>0</v>
      </c>
      <c r="V82" s="11">
        <f>SUM(V2:V80)</f>
        <v>0</v>
      </c>
      <c r="W82" s="11">
        <f>SUM(W2:W80)</f>
        <v>14252.588500000005</v>
      </c>
      <c r="Y82" s="11">
        <f>SUM(Y2:Y80)</f>
        <v>2280.4178799999995</v>
      </c>
      <c r="Z82" s="11">
        <f>SUM(Z2:Z80)</f>
        <v>0</v>
      </c>
      <c r="AB82" s="11">
        <f>SUM(AB2:AB80)</f>
        <v>0</v>
      </c>
      <c r="AC82" s="11">
        <f>SUM(AC2:AC80)</f>
        <v>0</v>
      </c>
      <c r="AE82" s="11">
        <f>SUM(AE2:AE80)</f>
        <v>0</v>
      </c>
      <c r="AF82" s="11">
        <f>SUM(AF2:AF80)</f>
        <v>3.98</v>
      </c>
    </row>
    <row r="84" spans="9:32" x14ac:dyDescent="0.25">
      <c r="J84" s="10" t="s">
        <v>199</v>
      </c>
    </row>
    <row r="86" spans="9:32" x14ac:dyDescent="0.25">
      <c r="J86" s="10" t="s">
        <v>200</v>
      </c>
      <c r="K86" s="10" t="s">
        <v>201</v>
      </c>
      <c r="L86" s="10" t="s">
        <v>202</v>
      </c>
    </row>
    <row r="88" spans="9:32" x14ac:dyDescent="0.25">
      <c r="I88" s="10" t="s">
        <v>203</v>
      </c>
      <c r="J88" s="10">
        <f>S82</f>
        <v>76704.754000000001</v>
      </c>
    </row>
    <row r="90" spans="9:32" x14ac:dyDescent="0.25">
      <c r="I90" s="10" t="s">
        <v>204</v>
      </c>
      <c r="J90" s="10">
        <f>W82</f>
        <v>14252.588500000005</v>
      </c>
      <c r="K90" s="10">
        <f>Y82</f>
        <v>2280.4178799999995</v>
      </c>
    </row>
    <row r="92" spans="9:32" x14ac:dyDescent="0.25">
      <c r="I92" s="10" t="s">
        <v>205</v>
      </c>
      <c r="J92" s="10">
        <v>0</v>
      </c>
      <c r="K92" s="10">
        <v>0</v>
      </c>
      <c r="L92" s="10">
        <v>0</v>
      </c>
    </row>
    <row r="94" spans="9:32" x14ac:dyDescent="0.25">
      <c r="I94" s="10" t="s">
        <v>206</v>
      </c>
      <c r="J94" s="10">
        <v>0</v>
      </c>
      <c r="K94" s="10">
        <v>0</v>
      </c>
    </row>
    <row r="96" spans="9:32" x14ac:dyDescent="0.25">
      <c r="I96" s="10" t="s">
        <v>207</v>
      </c>
      <c r="J96" s="10">
        <f>SUM(J88:J95)</f>
        <v>90957.342499999999</v>
      </c>
      <c r="K96" s="10">
        <f>SUM(K88:K95)</f>
        <v>2280.4178799999995</v>
      </c>
      <c r="L96" s="10">
        <v>3.98</v>
      </c>
    </row>
  </sheetData>
  <autoFilter ref="A7:AG80" xr:uid="{DCA19C22-68C9-48F0-83C0-DAB6E9F94EAD}">
    <filterColumn colId="3">
      <filters>
        <filter val="004"/>
      </filters>
    </filterColumn>
  </autoFilter>
  <sortState ref="A8:AL79">
    <sortCondition ref="B8:B79"/>
    <sortCondition ref="D8:D79"/>
  </sortState>
  <mergeCells count="5">
    <mergeCell ref="A6:I6"/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cp:lastPrinted>2021-11-17T14:03:03Z</cp:lastPrinted>
  <dcterms:created xsi:type="dcterms:W3CDTF">2021-11-16T12:17:30Z</dcterms:created>
  <dcterms:modified xsi:type="dcterms:W3CDTF">2021-12-02T16:22:49Z</dcterms:modified>
</cp:coreProperties>
</file>