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7755"/>
  </bookViews>
  <sheets>
    <sheet name="RELACION DE ING MES 08-2021 Q1" sheetId="30" r:id="rId1"/>
    <sheet name="RELACION DE ING MES 07-2021 Q2" sheetId="29" r:id="rId2"/>
    <sheet name="RELACION DE ING MES 07-2021 Q1" sheetId="28" r:id="rId3"/>
  </sheets>
  <calcPr calcId="144525"/>
</workbook>
</file>

<file path=xl/calcChain.xml><?xml version="1.0" encoding="utf-8"?>
<calcChain xmlns="http://schemas.openxmlformats.org/spreadsheetml/2006/main">
  <c r="C22" i="30" l="1"/>
  <c r="B22" i="30"/>
  <c r="D25" i="30" s="1"/>
  <c r="D20" i="30"/>
  <c r="C19" i="30"/>
  <c r="B19" i="30"/>
  <c r="D26" i="30" l="1"/>
  <c r="D27" i="30" s="1"/>
  <c r="C22" i="29"/>
  <c r="B22" i="29"/>
  <c r="D25" i="29" s="1"/>
  <c r="D20" i="29"/>
  <c r="C19" i="29"/>
  <c r="B19" i="29"/>
  <c r="D26" i="29" l="1"/>
  <c r="D27" i="29" s="1"/>
  <c r="C22" i="28"/>
  <c r="B22" i="28"/>
  <c r="D25" i="28" s="1"/>
  <c r="D26" i="28" s="1"/>
  <c r="D20" i="28"/>
  <c r="C19" i="28"/>
  <c r="B19" i="28"/>
  <c r="D27" i="28" l="1"/>
</calcChain>
</file>

<file path=xl/sharedStrings.xml><?xml version="1.0" encoding="utf-8"?>
<sst xmlns="http://schemas.openxmlformats.org/spreadsheetml/2006/main" count="54" uniqueCount="21">
  <si>
    <t>JULIO</t>
  </si>
  <si>
    <t>RELACION DE INGRESOS BRUTOS</t>
  </si>
  <si>
    <t>CODIGO</t>
  </si>
  <si>
    <t>DESCRIPCION</t>
  </si>
  <si>
    <t>MES</t>
  </si>
  <si>
    <t>TOTAL</t>
  </si>
  <si>
    <t>sub total</t>
  </si>
  <si>
    <t>total a pagar</t>
  </si>
  <si>
    <t>SUPERMERCADOS Y AUTOMERCADOS</t>
  </si>
  <si>
    <t>DETAL DE BEBIDAS ALCOHOLICAS</t>
  </si>
  <si>
    <t>DESDE 01 DE JULIO HASTA 15 DE JULIO 2021</t>
  </si>
  <si>
    <t>J413232227</t>
  </si>
  <si>
    <t>descuento 0%</t>
  </si>
  <si>
    <t>5 DIAS PARA PAGAR</t>
  </si>
  <si>
    <t>10 UT SI PASO DEL DIA 7</t>
  </si>
  <si>
    <t>2 PRIMEROS DIAS PRONTO PAGO (DESCUENTO)</t>
  </si>
  <si>
    <t>LICENCIAN° 6078</t>
  </si>
  <si>
    <t>AUTOMERCADO EXPRESS CARRIZAL, C.A.</t>
  </si>
  <si>
    <t>DESDE 16 DE JULIO HASTA 31 DE JULIO 2021</t>
  </si>
  <si>
    <t>AGOSTO</t>
  </si>
  <si>
    <t>DESDE 01 DE AGOSTO HASTA 15 DE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</si>
</sst>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9" fontId="0" fillId="0" borderId="0" xfId="0" applyNumberFormat="1" applyAlignment="1">
      <alignment horizontal="right"/>
    </xf>
    <xf numFmtId="4" fontId="0" fillId="0" borderId="2" xfId="0" applyNumberForma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0" fontId="1" fillId="0" borderId="0" xfId="0" applyNumberFormat="1" applyFont="1" applyAlignment="1">
      <alignment horizontal="center"/>
    </xf>
    <xf numFmtId="10" fontId="1" fillId="0" borderId="0" xfId="1" applyNumberFormat="1" applyFont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4" fontId="1" fillId="0" borderId="0" xfId="1" applyNumberFormat="1" applyFont="1" applyAlignment="1">
      <alignment horizontal="center"/>
    </xf>
    <xf numFmtId="0" fontId="0" fillId="2" borderId="0" xfId="0" applyFill="1" applyAlignment="1">
      <alignment horizontal="right"/>
    </xf>
    <xf numFmtId="4" fontId="0" fillId="2" borderId="0" xfId="0" applyNumberForma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F30"/>
  <sheetViews>
    <sheetView tabSelected="1" topLeftCell="A7" workbookViewId="0">
      <selection activeCell="D13" sqref="D13"/>
    </sheetView>
  </sheetViews>
  <sheetFormatPr baseColWidth="10" defaultRowHeight="15" x14ac:dyDescent="0.25"/>
  <cols>
    <col min="1" max="1" width="23.42578125" customWidth="1"/>
    <col min="2" max="2" width="19" customWidth="1"/>
    <col min="3" max="4" width="23.42578125" customWidth="1"/>
    <col min="5" max="5" width="19.7109375" customWidth="1"/>
    <col min="6" max="6" width="17.28515625" bestFit="1" customWidth="1"/>
  </cols>
  <sheetData>
    <row r="7" spans="1:6" x14ac:dyDescent="0.25">
      <c r="D7" s="5" t="s">
        <v>16</v>
      </c>
    </row>
    <row r="9" spans="1:6" ht="15.75" x14ac:dyDescent="0.25">
      <c r="A9" s="25" t="s">
        <v>17</v>
      </c>
      <c r="B9" s="25"/>
      <c r="C9" s="25"/>
      <c r="D9" s="25"/>
    </row>
    <row r="10" spans="1:6" ht="15.75" x14ac:dyDescent="0.25">
      <c r="A10" s="25" t="s">
        <v>11</v>
      </c>
      <c r="B10" s="25"/>
      <c r="C10" s="25"/>
      <c r="D10" s="25"/>
    </row>
    <row r="11" spans="1:6" ht="15.75" x14ac:dyDescent="0.25">
      <c r="A11" s="25" t="s">
        <v>1</v>
      </c>
      <c r="B11" s="25"/>
      <c r="C11" s="25"/>
      <c r="D11" s="25"/>
    </row>
    <row r="12" spans="1:6" ht="15.75" x14ac:dyDescent="0.25">
      <c r="A12" s="25" t="s">
        <v>20</v>
      </c>
      <c r="B12" s="25"/>
      <c r="C12" s="25"/>
      <c r="D12" s="25"/>
    </row>
    <row r="13" spans="1:6" ht="15.75" x14ac:dyDescent="0.25">
      <c r="A13" s="24"/>
      <c r="B13" s="24"/>
      <c r="C13" s="24"/>
      <c r="D13" s="24"/>
    </row>
    <row r="14" spans="1:6" ht="15.75" x14ac:dyDescent="0.25">
      <c r="A14" s="24" t="s">
        <v>2</v>
      </c>
      <c r="B14" s="24" t="s">
        <v>3</v>
      </c>
    </row>
    <row r="15" spans="1:6" x14ac:dyDescent="0.25">
      <c r="A15" s="22">
        <v>6200102</v>
      </c>
      <c r="B15" s="14" t="s">
        <v>8</v>
      </c>
      <c r="C15" s="14"/>
      <c r="F15" s="23"/>
    </row>
    <row r="16" spans="1:6" x14ac:dyDescent="0.25">
      <c r="A16" s="22">
        <v>6200106</v>
      </c>
      <c r="B16" s="14" t="s">
        <v>9</v>
      </c>
      <c r="C16" s="14"/>
      <c r="F16" s="23"/>
    </row>
    <row r="17" spans="1:6" x14ac:dyDescent="0.25">
      <c r="A17" s="22"/>
      <c r="B17" s="22"/>
      <c r="C17" s="22"/>
      <c r="F17" s="23"/>
    </row>
    <row r="18" spans="1:6" x14ac:dyDescent="0.25">
      <c r="A18" s="1"/>
      <c r="B18" s="16">
        <v>1.4999999999999999E-2</v>
      </c>
      <c r="C18" s="15">
        <v>1.8499999999999999E-2</v>
      </c>
    </row>
    <row r="19" spans="1:6" ht="15.75" x14ac:dyDescent="0.25">
      <c r="A19" s="2" t="s">
        <v>4</v>
      </c>
      <c r="B19" s="2">
        <f>+A15</f>
        <v>6200102</v>
      </c>
      <c r="C19" s="2">
        <f>+A16</f>
        <v>6200106</v>
      </c>
      <c r="D19" s="2" t="s">
        <v>5</v>
      </c>
    </row>
    <row r="20" spans="1:6" x14ac:dyDescent="0.25">
      <c r="A20" s="6" t="s">
        <v>19</v>
      </c>
      <c r="B20" s="17">
        <v>61837536689.300003</v>
      </c>
      <c r="C20" s="3">
        <v>5326056000</v>
      </c>
      <c r="D20" s="3">
        <f>+B20+C20</f>
        <v>67163592689.300003</v>
      </c>
    </row>
    <row r="21" spans="1:6" x14ac:dyDescent="0.25">
      <c r="A21" s="1"/>
      <c r="B21" s="1"/>
      <c r="C21" s="1"/>
    </row>
    <row r="22" spans="1:6" x14ac:dyDescent="0.25">
      <c r="A22" s="1"/>
      <c r="B22" s="18">
        <f>+B20*B18</f>
        <v>927563050.33950007</v>
      </c>
      <c r="C22" s="18">
        <f>+C20*C18</f>
        <v>98532036</v>
      </c>
    </row>
    <row r="23" spans="1:6" x14ac:dyDescent="0.25">
      <c r="A23" s="1"/>
      <c r="B23" s="1"/>
      <c r="C23" s="1"/>
      <c r="F23" s="23"/>
    </row>
    <row r="24" spans="1:6" x14ac:dyDescent="0.25">
      <c r="A24" s="1"/>
      <c r="B24" s="1"/>
      <c r="C24" s="1"/>
      <c r="F24" s="4"/>
    </row>
    <row r="25" spans="1:6" x14ac:dyDescent="0.25">
      <c r="A25" s="1" t="s">
        <v>13</v>
      </c>
      <c r="B25" s="1"/>
      <c r="C25" s="7" t="s">
        <v>6</v>
      </c>
      <c r="D25" s="4">
        <f>+B22+C22</f>
        <v>1026095086.3395001</v>
      </c>
    </row>
    <row r="26" spans="1:6" x14ac:dyDescent="0.25">
      <c r="A26" s="1" t="s">
        <v>15</v>
      </c>
      <c r="C26" s="8" t="s">
        <v>12</v>
      </c>
      <c r="D26" s="9">
        <f>D25*0%</f>
        <v>0</v>
      </c>
    </row>
    <row r="27" spans="1:6" x14ac:dyDescent="0.25">
      <c r="A27" s="1" t="s">
        <v>14</v>
      </c>
      <c r="C27" s="19" t="s">
        <v>7</v>
      </c>
      <c r="D27" s="20">
        <f>+D25-D26</f>
        <v>1026095086.3395001</v>
      </c>
    </row>
    <row r="28" spans="1:6" x14ac:dyDescent="0.25">
      <c r="D28" s="4"/>
    </row>
    <row r="29" spans="1:6" x14ac:dyDescent="0.25">
      <c r="D29" s="4"/>
    </row>
    <row r="30" spans="1:6" x14ac:dyDescent="0.25">
      <c r="D30" s="4"/>
    </row>
  </sheetData>
  <mergeCells count="4">
    <mergeCell ref="A9:D9"/>
    <mergeCell ref="A10:D10"/>
    <mergeCell ref="A11:D11"/>
    <mergeCell ref="A12:D1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F30"/>
  <sheetViews>
    <sheetView topLeftCell="A4" workbookViewId="0">
      <selection activeCell="E11" sqref="E11"/>
    </sheetView>
  </sheetViews>
  <sheetFormatPr baseColWidth="10" defaultRowHeight="15" x14ac:dyDescent="0.25"/>
  <cols>
    <col min="1" max="1" width="23.42578125" customWidth="1"/>
    <col min="2" max="2" width="19" customWidth="1"/>
    <col min="3" max="4" width="23.42578125" customWidth="1"/>
    <col min="5" max="5" width="19.7109375" customWidth="1"/>
    <col min="6" max="6" width="17.28515625" bestFit="1" customWidth="1"/>
  </cols>
  <sheetData>
    <row r="7" spans="1:4" x14ac:dyDescent="0.25">
      <c r="D7" s="5" t="s">
        <v>16</v>
      </c>
    </row>
    <row r="9" spans="1:4" ht="15.75" x14ac:dyDescent="0.25">
      <c r="A9" s="25" t="s">
        <v>17</v>
      </c>
      <c r="B9" s="25"/>
      <c r="C9" s="25"/>
      <c r="D9" s="25"/>
    </row>
    <row r="10" spans="1:4" ht="15.75" x14ac:dyDescent="0.25">
      <c r="A10" s="25" t="s">
        <v>11</v>
      </c>
      <c r="B10" s="25"/>
      <c r="C10" s="25"/>
      <c r="D10" s="25"/>
    </row>
    <row r="11" spans="1:4" ht="15.75" x14ac:dyDescent="0.25">
      <c r="A11" s="25" t="s">
        <v>1</v>
      </c>
      <c r="B11" s="25"/>
      <c r="C11" s="25"/>
      <c r="D11" s="25"/>
    </row>
    <row r="12" spans="1:4" ht="15.75" x14ac:dyDescent="0.25">
      <c r="A12" s="25" t="s">
        <v>18</v>
      </c>
      <c r="B12" s="25"/>
      <c r="C12" s="25"/>
      <c r="D12" s="25"/>
    </row>
    <row r="13" spans="1:4" ht="15.75" x14ac:dyDescent="0.25">
      <c r="A13" s="21"/>
      <c r="B13" s="21"/>
      <c r="C13" s="21"/>
      <c r="D13" s="21"/>
    </row>
    <row r="14" spans="1:4" ht="15.75" x14ac:dyDescent="0.25">
      <c r="A14" s="21" t="s">
        <v>2</v>
      </c>
      <c r="B14" s="21" t="s">
        <v>3</v>
      </c>
    </row>
    <row r="15" spans="1:4" x14ac:dyDescent="0.25">
      <c r="A15" s="22">
        <v>6200102</v>
      </c>
      <c r="B15" s="14" t="s">
        <v>8</v>
      </c>
      <c r="C15" s="14"/>
    </row>
    <row r="16" spans="1:4" x14ac:dyDescent="0.25">
      <c r="A16" s="22">
        <v>6200106</v>
      </c>
      <c r="B16" s="14" t="s">
        <v>9</v>
      </c>
      <c r="C16" s="14"/>
    </row>
    <row r="17" spans="1:6" x14ac:dyDescent="0.25">
      <c r="A17" s="22"/>
      <c r="B17" s="22"/>
      <c r="C17" s="22"/>
    </row>
    <row r="18" spans="1:6" x14ac:dyDescent="0.25">
      <c r="A18" s="1"/>
      <c r="B18" s="16">
        <v>1.4999999999999999E-2</v>
      </c>
      <c r="C18" s="15">
        <v>1.8499999999999999E-2</v>
      </c>
    </row>
    <row r="19" spans="1:6" ht="15.75" x14ac:dyDescent="0.25">
      <c r="A19" s="2" t="s">
        <v>4</v>
      </c>
      <c r="B19" s="2">
        <f>+A15</f>
        <v>6200102</v>
      </c>
      <c r="C19" s="2">
        <f>+A16</f>
        <v>6200106</v>
      </c>
      <c r="D19" s="2" t="s">
        <v>5</v>
      </c>
    </row>
    <row r="20" spans="1:6" x14ac:dyDescent="0.25">
      <c r="A20" s="6" t="s">
        <v>0</v>
      </c>
      <c r="B20" s="17">
        <v>67327450483.209999</v>
      </c>
      <c r="C20" s="3">
        <v>4801786305</v>
      </c>
      <c r="D20" s="3">
        <f>+B20+C20</f>
        <v>72129236788.209991</v>
      </c>
    </row>
    <row r="21" spans="1:6" x14ac:dyDescent="0.25">
      <c r="A21" s="1"/>
      <c r="B21" s="1"/>
      <c r="C21" s="1"/>
    </row>
    <row r="22" spans="1:6" x14ac:dyDescent="0.25">
      <c r="A22" s="1"/>
      <c r="B22" s="18">
        <f>+B20*B18</f>
        <v>1009911757.24815</v>
      </c>
      <c r="C22" s="18">
        <f>+C20*C18</f>
        <v>88833046.642499998</v>
      </c>
    </row>
    <row r="23" spans="1:6" x14ac:dyDescent="0.25">
      <c r="A23" s="1"/>
      <c r="B23" s="1"/>
      <c r="C23" s="1"/>
      <c r="F23" s="23"/>
    </row>
    <row r="24" spans="1:6" x14ac:dyDescent="0.25">
      <c r="A24" s="1"/>
      <c r="B24" s="1"/>
      <c r="C24" s="1"/>
      <c r="F24" s="4"/>
    </row>
    <row r="25" spans="1:6" x14ac:dyDescent="0.25">
      <c r="A25" s="1" t="s">
        <v>13</v>
      </c>
      <c r="B25" s="1"/>
      <c r="C25" s="7" t="s">
        <v>6</v>
      </c>
      <c r="D25" s="4">
        <f>+B22+C22</f>
        <v>1098744803.89065</v>
      </c>
    </row>
    <row r="26" spans="1:6" x14ac:dyDescent="0.25">
      <c r="A26" s="1" t="s">
        <v>15</v>
      </c>
      <c r="C26" s="8" t="s">
        <v>12</v>
      </c>
      <c r="D26" s="9">
        <f>D25*0%</f>
        <v>0</v>
      </c>
    </row>
    <row r="27" spans="1:6" x14ac:dyDescent="0.25">
      <c r="A27" s="1" t="s">
        <v>14</v>
      </c>
      <c r="C27" s="19" t="s">
        <v>7</v>
      </c>
      <c r="D27" s="20">
        <f>+D25-D26</f>
        <v>1098744803.89065</v>
      </c>
    </row>
    <row r="28" spans="1:6" x14ac:dyDescent="0.25">
      <c r="D28" s="4"/>
    </row>
    <row r="29" spans="1:6" x14ac:dyDescent="0.25">
      <c r="D29" s="4"/>
    </row>
    <row r="30" spans="1:6" x14ac:dyDescent="0.25">
      <c r="D30" s="4"/>
    </row>
  </sheetData>
  <mergeCells count="4">
    <mergeCell ref="A9:D9"/>
    <mergeCell ref="A10:D10"/>
    <mergeCell ref="A11:D11"/>
    <mergeCell ref="A12:D1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D30"/>
  <sheetViews>
    <sheetView topLeftCell="A7" workbookViewId="0">
      <selection activeCell="D17" sqref="D17"/>
    </sheetView>
  </sheetViews>
  <sheetFormatPr baseColWidth="10" defaultRowHeight="15" x14ac:dyDescent="0.25"/>
  <cols>
    <col min="1" max="1" width="23.42578125" customWidth="1"/>
    <col min="2" max="2" width="19" customWidth="1"/>
    <col min="3" max="4" width="23.42578125" customWidth="1"/>
    <col min="5" max="5" width="19.7109375" customWidth="1"/>
  </cols>
  <sheetData>
    <row r="7" spans="1:4" x14ac:dyDescent="0.25">
      <c r="D7" s="5" t="s">
        <v>16</v>
      </c>
    </row>
    <row r="9" spans="1:4" ht="15.75" x14ac:dyDescent="0.25">
      <c r="A9" s="25" t="s">
        <v>17</v>
      </c>
      <c r="B9" s="25"/>
      <c r="C9" s="25"/>
      <c r="D9" s="25"/>
    </row>
    <row r="10" spans="1:4" ht="15.75" x14ac:dyDescent="0.25">
      <c r="A10" s="25" t="s">
        <v>11</v>
      </c>
      <c r="B10" s="25"/>
      <c r="C10" s="25"/>
      <c r="D10" s="25"/>
    </row>
    <row r="11" spans="1:4" ht="15.75" x14ac:dyDescent="0.25">
      <c r="A11" s="25" t="s">
        <v>1</v>
      </c>
      <c r="B11" s="25"/>
      <c r="C11" s="25"/>
      <c r="D11" s="25"/>
    </row>
    <row r="12" spans="1:4" ht="15.75" x14ac:dyDescent="0.25">
      <c r="A12" s="25" t="s">
        <v>10</v>
      </c>
      <c r="B12" s="25"/>
      <c r="C12" s="25"/>
      <c r="D12" s="25"/>
    </row>
    <row r="13" spans="1:4" ht="15.75" x14ac:dyDescent="0.25">
      <c r="A13" s="10"/>
      <c r="B13" s="12"/>
      <c r="C13" s="10"/>
      <c r="D13" s="10"/>
    </row>
    <row r="14" spans="1:4" ht="15.75" x14ac:dyDescent="0.25">
      <c r="A14" s="10" t="s">
        <v>2</v>
      </c>
      <c r="B14" s="12" t="s">
        <v>3</v>
      </c>
    </row>
    <row r="15" spans="1:4" x14ac:dyDescent="0.25">
      <c r="A15" s="11">
        <v>6200102</v>
      </c>
      <c r="B15" s="14" t="s">
        <v>8</v>
      </c>
      <c r="C15" s="14"/>
    </row>
    <row r="16" spans="1:4" x14ac:dyDescent="0.25">
      <c r="A16" s="11">
        <v>6200106</v>
      </c>
      <c r="B16" s="14" t="s">
        <v>9</v>
      </c>
      <c r="C16" s="14"/>
    </row>
    <row r="17" spans="1:4" x14ac:dyDescent="0.25">
      <c r="A17" s="11"/>
      <c r="B17" s="13"/>
      <c r="C17" s="11"/>
    </row>
    <row r="18" spans="1:4" x14ac:dyDescent="0.25">
      <c r="A18" s="1"/>
      <c r="B18" s="16">
        <v>1.4999999999999999E-2</v>
      </c>
      <c r="C18" s="15">
        <v>1.8499999999999999E-2</v>
      </c>
    </row>
    <row r="19" spans="1:4" ht="15.75" x14ac:dyDescent="0.25">
      <c r="A19" s="2" t="s">
        <v>4</v>
      </c>
      <c r="B19" s="2">
        <f>+A15</f>
        <v>6200102</v>
      </c>
      <c r="C19" s="2">
        <f>+A16</f>
        <v>6200106</v>
      </c>
      <c r="D19" s="2" t="s">
        <v>5</v>
      </c>
    </row>
    <row r="20" spans="1:4" x14ac:dyDescent="0.25">
      <c r="A20" s="6" t="s">
        <v>0</v>
      </c>
      <c r="B20" s="17">
        <v>51858058124.900002</v>
      </c>
      <c r="C20" s="3">
        <v>4066402940</v>
      </c>
      <c r="D20" s="3">
        <f>+B20+C20</f>
        <v>55924461064.900002</v>
      </c>
    </row>
    <row r="21" spans="1:4" x14ac:dyDescent="0.25">
      <c r="A21" s="1"/>
      <c r="B21" s="1"/>
      <c r="C21" s="1"/>
    </row>
    <row r="22" spans="1:4" x14ac:dyDescent="0.25">
      <c r="A22" s="1"/>
      <c r="B22" s="18">
        <f>+B20*B18</f>
        <v>777870871.87349999</v>
      </c>
      <c r="C22" s="18">
        <f>+C20*C18</f>
        <v>75228454.390000001</v>
      </c>
    </row>
    <row r="23" spans="1:4" x14ac:dyDescent="0.25">
      <c r="A23" s="1"/>
      <c r="B23" s="1"/>
      <c r="C23" s="1"/>
    </row>
    <row r="24" spans="1:4" x14ac:dyDescent="0.25">
      <c r="A24" s="1"/>
      <c r="B24" s="1"/>
      <c r="C24" s="1"/>
    </row>
    <row r="25" spans="1:4" x14ac:dyDescent="0.25">
      <c r="A25" s="1" t="s">
        <v>13</v>
      </c>
      <c r="B25" s="1"/>
      <c r="C25" s="7" t="s">
        <v>6</v>
      </c>
      <c r="D25" s="4">
        <f>+B22+C22</f>
        <v>853099326.26349998</v>
      </c>
    </row>
    <row r="26" spans="1:4" x14ac:dyDescent="0.25">
      <c r="A26" s="1" t="s">
        <v>15</v>
      </c>
      <c r="C26" s="8" t="s">
        <v>12</v>
      </c>
      <c r="D26" s="9">
        <f>D25*0%</f>
        <v>0</v>
      </c>
    </row>
    <row r="27" spans="1:4" x14ac:dyDescent="0.25">
      <c r="A27" s="1" t="s">
        <v>14</v>
      </c>
      <c r="C27" s="19" t="s">
        <v>7</v>
      </c>
      <c r="D27" s="20">
        <f>+D25-D26</f>
        <v>853099326.26349998</v>
      </c>
    </row>
    <row r="28" spans="1:4" x14ac:dyDescent="0.25">
      <c r="D28" s="4"/>
    </row>
    <row r="29" spans="1:4" x14ac:dyDescent="0.25">
      <c r="D29" s="4"/>
    </row>
    <row r="30" spans="1:4" x14ac:dyDescent="0.25">
      <c r="D30" s="4"/>
    </row>
  </sheetData>
  <mergeCells count="4">
    <mergeCell ref="A9:D9"/>
    <mergeCell ref="A10:D10"/>
    <mergeCell ref="A11:D11"/>
    <mergeCell ref="A12:D1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RELACION DE ING MES 08-2021 Q1</vt:lpstr>
      <vt:lpstr>RELACION DE ING MES 07-2021 Q2</vt:lpstr>
      <vt:lpstr>RELACION DE ING MES 07-2021 Q1</vt:lpstr>
    </vt:vector>
  </TitlesOfParts>
  <Company>Diario Avance de Los Teques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Contaduria</cp:lastModifiedBy>
  <cp:lastPrinted>2021-08-03T18:08:03Z</cp:lastPrinted>
  <dcterms:created xsi:type="dcterms:W3CDTF">2012-02-09T13:07:09Z</dcterms:created>
  <dcterms:modified xsi:type="dcterms:W3CDTF">2021-08-17T16:25:26Z</dcterms:modified>
</cp:coreProperties>
</file>