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klin Rangel\Desktop\EXQUISITECES\"/>
    </mc:Choice>
  </mc:AlternateContent>
  <bookViews>
    <workbookView xWindow="0" yWindow="0" windowWidth="20490" windowHeight="7755"/>
  </bookViews>
  <sheets>
    <sheet name="Hoja1 (2)" sheetId="4" r:id="rId1"/>
    <sheet name="Hoja1" sheetId="1" r:id="rId2"/>
  </sheets>
  <calcPr calcId="152511"/>
</workbook>
</file>

<file path=xl/calcChain.xml><?xml version="1.0" encoding="utf-8"?>
<calcChain xmlns="http://schemas.openxmlformats.org/spreadsheetml/2006/main">
  <c r="E33" i="4" l="1"/>
  <c r="D21" i="4"/>
  <c r="E23" i="4" s="1"/>
  <c r="E24" i="4" s="1"/>
  <c r="E34" i="4" l="1"/>
  <c r="D49" i="1"/>
  <c r="D21" i="1"/>
  <c r="E23" i="1" s="1"/>
  <c r="E24" i="1" s="1"/>
  <c r="E50" i="1"/>
  <c r="E51" i="1" l="1"/>
</calcChain>
</file>

<file path=xl/sharedStrings.xml><?xml version="1.0" encoding="utf-8"?>
<sst xmlns="http://schemas.openxmlformats.org/spreadsheetml/2006/main" count="65" uniqueCount="50">
  <si>
    <t>ESTADO  DE  GANANCIAS  Y  PERDIDAS</t>
  </si>
  <si>
    <t>(Expresado en Bolívares)</t>
  </si>
  <si>
    <t>PRODUCTO DE VENTAS:</t>
  </si>
  <si>
    <t xml:space="preserve">        Ventas Netas</t>
  </si>
  <si>
    <t>COSTO DE VENTAS:</t>
  </si>
  <si>
    <t xml:space="preserve">        Inventario de Mercancías (I)</t>
  </si>
  <si>
    <t xml:space="preserve">        Compras de Mercancías</t>
  </si>
  <si>
    <t xml:space="preserve">        Reb. y Dev. en Compras</t>
  </si>
  <si>
    <t xml:space="preserve">        Total Mercancías Disponibles</t>
  </si>
  <si>
    <t xml:space="preserve">        Inventario de Mercancías (F)</t>
  </si>
  <si>
    <r>
      <t xml:space="preserve">                    </t>
    </r>
    <r>
      <rPr>
        <b/>
        <sz val="9"/>
        <rFont val="Times New Roman"/>
        <family val="1"/>
      </rPr>
      <t>TOTAL COSTO DE VENTAS</t>
    </r>
  </si>
  <si>
    <r>
      <t xml:space="preserve">                    </t>
    </r>
    <r>
      <rPr>
        <b/>
        <sz val="9"/>
        <rFont val="Times New Roman"/>
        <family val="1"/>
      </rPr>
      <t>UTILIDAD BRUTA EN VENTAS</t>
    </r>
  </si>
  <si>
    <t>GASTOS DE OPERACIONES:</t>
  </si>
  <si>
    <t xml:space="preserve">        Sueldos de Administración</t>
  </si>
  <si>
    <t xml:space="preserve">        Salario de Trabajadores</t>
  </si>
  <si>
    <t xml:space="preserve">        Vacaciones</t>
  </si>
  <si>
    <t xml:space="preserve">        Utilidades</t>
  </si>
  <si>
    <t xml:space="preserve">        Gastos Prestaciones Sociales</t>
  </si>
  <si>
    <t xml:space="preserve">        Gastos Cestatickets</t>
  </si>
  <si>
    <t xml:space="preserve">        Bonificación</t>
  </si>
  <si>
    <t xml:space="preserve">        Gastos I.N.C.E.</t>
  </si>
  <si>
    <t xml:space="preserve">        Gastos S.S.O.</t>
  </si>
  <si>
    <t xml:space="preserve">        Honorarios Profesionales</t>
  </si>
  <si>
    <t xml:space="preserve">        Luz Eléctrica</t>
  </si>
  <si>
    <t xml:space="preserve">        Teléfono</t>
  </si>
  <si>
    <t xml:space="preserve">        Hidrocapital</t>
  </si>
  <si>
    <t xml:space="preserve">        Patente de Industria y Comercio</t>
  </si>
  <si>
    <t xml:space="preserve">        Gastos de Aseo y Limpieza</t>
  </si>
  <si>
    <t xml:space="preserve">        Papelería e Impresos</t>
  </si>
  <si>
    <t xml:space="preserve">        Publicidad y Propaganda</t>
  </si>
  <si>
    <t xml:space="preserve">        Gastos de Computación</t>
  </si>
  <si>
    <t xml:space="preserve">        Gastos de Viáticos</t>
  </si>
  <si>
    <t xml:space="preserve">        Gastos de Rep. y Mant. del Local</t>
  </si>
  <si>
    <t xml:space="preserve">        Gastos de Rep. y Mant. Mob. del Local</t>
  </si>
  <si>
    <t xml:space="preserve">        Gastos de Rep. y Mant. Maq. y Equipo</t>
  </si>
  <si>
    <t xml:space="preserve">        Gastos Transporte de Valores</t>
  </si>
  <si>
    <t xml:space="preserve">        Gastos Varios</t>
  </si>
  <si>
    <r>
      <t xml:space="preserve">                    </t>
    </r>
    <r>
      <rPr>
        <b/>
        <sz val="9"/>
        <rFont val="Times New Roman"/>
        <family val="1"/>
      </rPr>
      <t>TOTAL GASTOS DE OPERACIONES</t>
    </r>
  </si>
  <si>
    <r>
      <t xml:space="preserve">                    </t>
    </r>
    <r>
      <rPr>
        <b/>
        <sz val="9"/>
        <rFont val="Times New Roman"/>
        <family val="1"/>
      </rPr>
      <t>UTILIDAD NETA EN OPERACIONES</t>
    </r>
  </si>
  <si>
    <t>DEL  01/01/2015  AL  31/05/2015</t>
  </si>
  <si>
    <r>
      <t>Nota:</t>
    </r>
    <r>
      <rPr>
        <b/>
        <sz val="9"/>
        <color indexed="8"/>
        <rFont val="Times New Roman"/>
        <family val="1"/>
      </rPr>
      <t xml:space="preserve">  </t>
    </r>
    <r>
      <rPr>
        <sz val="9"/>
        <color indexed="8"/>
        <rFont val="Times New Roman"/>
        <family val="1"/>
      </rPr>
      <t xml:space="preserve"> El informe de preparación  correspondiente  a  este  Balance, se  elaboró  en  papel de seguridad </t>
    </r>
    <r>
      <rPr>
        <b/>
        <sz val="9"/>
        <color indexed="8"/>
        <rFont val="Times New Roman"/>
        <family val="1"/>
      </rPr>
      <t>Nº MI-6115074</t>
    </r>
    <r>
      <rPr>
        <sz val="9"/>
        <color indexed="8"/>
        <rFont val="Times New Roman"/>
        <family val="1"/>
      </rPr>
      <t xml:space="preserve">, asignado al Contador Público, </t>
    </r>
    <r>
      <rPr>
        <b/>
        <sz val="9"/>
        <color indexed="8"/>
        <rFont val="Times New Roman"/>
        <family val="1"/>
      </rPr>
      <t>Franklin A. Rangel M., C.P.C. 118.996.</t>
    </r>
  </si>
  <si>
    <t>DEL  01/09/2015  AL  30/09/2015</t>
  </si>
  <si>
    <t xml:space="preserve">        Sueldos y Salarios</t>
  </si>
  <si>
    <t xml:space="preserve">        Beneficios al Personal</t>
  </si>
  <si>
    <t xml:space="preserve">        Servicios Publicos</t>
  </si>
  <si>
    <t xml:space="preserve">        Intereses Bancarios</t>
  </si>
  <si>
    <t xml:space="preserve">        Gastos Municipales</t>
  </si>
  <si>
    <t xml:space="preserve">        Gastos Administrativos</t>
  </si>
  <si>
    <t xml:space="preserve">        Gastos de Rep. y Mant. De Oficinas</t>
  </si>
  <si>
    <r>
      <t>Nota:</t>
    </r>
    <r>
      <rPr>
        <b/>
        <sz val="9"/>
        <color indexed="8"/>
        <rFont val="Times New Roman"/>
        <family val="1"/>
      </rPr>
      <t xml:space="preserve">  </t>
    </r>
    <r>
      <rPr>
        <sz val="9"/>
        <color indexed="8"/>
        <rFont val="Times New Roman"/>
        <family val="1"/>
      </rPr>
      <t xml:space="preserve"> El informe de preparación  correspondiente  a  este  Balance, se  elaboró  en  papel de seguridad </t>
    </r>
    <r>
      <rPr>
        <b/>
        <sz val="9"/>
        <color indexed="8"/>
        <rFont val="Times New Roman"/>
        <family val="1"/>
      </rPr>
      <t>Nº MI-6115114</t>
    </r>
    <r>
      <rPr>
        <sz val="9"/>
        <color indexed="8"/>
        <rFont val="Times New Roman"/>
        <family val="1"/>
      </rPr>
      <t xml:space="preserve">, asignado al Contador Público, </t>
    </r>
    <r>
      <rPr>
        <b/>
        <sz val="9"/>
        <color indexed="8"/>
        <rFont val="Times New Roman"/>
        <family val="1"/>
      </rPr>
      <t>Franklin A. Rangel M., C.P.C. 118.996.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</si>
</sst>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u/>
      <sz val="9"/>
      <name val="Times New Roman"/>
      <family val="1"/>
    </font>
    <font>
      <sz val="9"/>
      <name val="Times New Roman"/>
      <family val="1"/>
    </font>
    <font>
      <u val="singleAccounting"/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u val="doubleAccounting"/>
      <sz val="9"/>
      <name val="Times New Roman"/>
      <family val="1"/>
    </font>
    <font>
      <b/>
      <u/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u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Arial"/>
      <family val="2"/>
    </font>
    <font>
      <sz val="7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1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164" fontId="7" fillId="0" borderId="0" xfId="1" applyFont="1" applyFill="1" applyAlignment="1">
      <alignment horizontal="center" vertical="center"/>
    </xf>
    <xf numFmtId="164" fontId="8" fillId="0" borderId="0" xfId="1" applyFont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/>
    <xf numFmtId="0" fontId="12" fillId="0" borderId="0" xfId="0" applyFont="1" applyAlignment="1">
      <alignment vertical="center"/>
    </xf>
    <xf numFmtId="0" fontId="15" fillId="0" borderId="0" xfId="0" applyFont="1" applyAlignment="1"/>
    <xf numFmtId="0" fontId="14" fillId="0" borderId="0" xfId="0" applyFont="1"/>
    <xf numFmtId="0" fontId="9" fillId="0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topLeftCell="A37" workbookViewId="0">
      <selection activeCell="D41" sqref="D41"/>
    </sheetView>
  </sheetViews>
  <sheetFormatPr baseColWidth="10" defaultColWidth="9.140625" defaultRowHeight="21.75" customHeight="1" x14ac:dyDescent="0.2"/>
  <cols>
    <col min="1" max="1" width="30.85546875" style="1" customWidth="1"/>
    <col min="2" max="2" width="14.7109375" style="1" customWidth="1"/>
    <col min="3" max="3" width="2.5703125" style="1" customWidth="1"/>
    <col min="4" max="5" width="24.7109375" style="1" customWidth="1"/>
    <col min="6" max="6" width="3" style="1" customWidth="1"/>
    <col min="7" max="16384" width="9.140625" style="1"/>
  </cols>
  <sheetData>
    <row r="1" spans="1:5" ht="23.25" customHeight="1" x14ac:dyDescent="0.2"/>
    <row r="2" spans="1:5" ht="14.25" customHeight="1" x14ac:dyDescent="0.2"/>
    <row r="3" spans="1:5" ht="14.25" customHeight="1" x14ac:dyDescent="0.2"/>
    <row r="4" spans="1:5" ht="14.25" customHeight="1" x14ac:dyDescent="0.2"/>
    <row r="5" spans="1:5" ht="14.25" customHeight="1" x14ac:dyDescent="0.2"/>
    <row r="6" spans="1:5" ht="14.25" customHeight="1" x14ac:dyDescent="0.2"/>
    <row r="7" spans="1:5" ht="14.25" customHeight="1" x14ac:dyDescent="0.2"/>
    <row r="8" spans="1:5" ht="15" customHeight="1" x14ac:dyDescent="0.3">
      <c r="A8" s="12"/>
      <c r="B8" s="12"/>
      <c r="C8" s="12"/>
    </row>
    <row r="9" spans="1:5" ht="12" customHeight="1" x14ac:dyDescent="0.3">
      <c r="A9" s="13"/>
      <c r="B9" s="12"/>
      <c r="C9" s="12"/>
    </row>
    <row r="10" spans="1:5" ht="12" customHeight="1" x14ac:dyDescent="0.3">
      <c r="A10" s="13"/>
      <c r="B10" s="12"/>
      <c r="C10" s="12"/>
    </row>
    <row r="11" spans="1:5" ht="3.75" customHeight="1" x14ac:dyDescent="0.2"/>
    <row r="12" spans="1:5" ht="11.25" customHeight="1" x14ac:dyDescent="0.2">
      <c r="A12" s="16" t="s">
        <v>0</v>
      </c>
      <c r="B12" s="16"/>
      <c r="C12" s="16"/>
      <c r="D12" s="16"/>
      <c r="E12" s="16"/>
    </row>
    <row r="13" spans="1:5" ht="11.25" customHeight="1" x14ac:dyDescent="0.2">
      <c r="A13" s="16" t="s">
        <v>41</v>
      </c>
      <c r="B13" s="16"/>
      <c r="C13" s="16"/>
      <c r="D13" s="16"/>
      <c r="E13" s="16"/>
    </row>
    <row r="14" spans="1:5" ht="11.25" customHeight="1" x14ac:dyDescent="0.2">
      <c r="A14" s="16" t="s">
        <v>1</v>
      </c>
      <c r="B14" s="16"/>
      <c r="C14" s="16"/>
      <c r="D14" s="16"/>
      <c r="E14" s="16"/>
    </row>
    <row r="15" spans="1:5" ht="11.25" customHeight="1" x14ac:dyDescent="0.2">
      <c r="A15" s="3" t="s">
        <v>2</v>
      </c>
      <c r="B15" s="4"/>
      <c r="C15" s="4"/>
      <c r="D15" s="4"/>
      <c r="E15" s="4"/>
    </row>
    <row r="16" spans="1:5" ht="11.25" customHeight="1" x14ac:dyDescent="0.2">
      <c r="A16" s="4" t="s">
        <v>3</v>
      </c>
      <c r="B16" s="4"/>
      <c r="C16" s="4"/>
      <c r="D16" s="5"/>
      <c r="E16" s="5">
        <v>143115939.87</v>
      </c>
    </row>
    <row r="17" spans="1:5" ht="11.25" customHeight="1" x14ac:dyDescent="0.2">
      <c r="A17" s="3" t="s">
        <v>4</v>
      </c>
      <c r="B17" s="4"/>
      <c r="C17" s="4"/>
      <c r="D17" s="5"/>
      <c r="E17" s="5"/>
    </row>
    <row r="18" spans="1:5" ht="11.25" customHeight="1" x14ac:dyDescent="0.2">
      <c r="A18" s="4" t="s">
        <v>5</v>
      </c>
      <c r="B18" s="4"/>
      <c r="C18" s="4"/>
      <c r="D18" s="5">
        <v>2050027</v>
      </c>
      <c r="E18" s="5"/>
    </row>
    <row r="19" spans="1:5" ht="11.25" customHeight="1" x14ac:dyDescent="0.2">
      <c r="A19" s="4" t="s">
        <v>6</v>
      </c>
      <c r="B19" s="4"/>
      <c r="C19" s="4"/>
      <c r="D19" s="5">
        <v>110154547.34</v>
      </c>
      <c r="E19" s="5"/>
    </row>
    <row r="20" spans="1:5" ht="11.25" customHeight="1" x14ac:dyDescent="0.2">
      <c r="A20" s="4" t="s">
        <v>7</v>
      </c>
      <c r="B20" s="4"/>
      <c r="C20" s="4"/>
      <c r="D20" s="6">
        <v>-268386.12</v>
      </c>
      <c r="E20" s="5"/>
    </row>
    <row r="21" spans="1:5" ht="11.25" customHeight="1" x14ac:dyDescent="0.2">
      <c r="A21" s="4" t="s">
        <v>8</v>
      </c>
      <c r="B21" s="4"/>
      <c r="C21" s="4"/>
      <c r="D21" s="5">
        <f>SUM(D18:D20)</f>
        <v>111936188.22</v>
      </c>
      <c r="E21" s="5"/>
    </row>
    <row r="22" spans="1:5" ht="11.25" customHeight="1" x14ac:dyDescent="0.2">
      <c r="A22" s="4" t="s">
        <v>9</v>
      </c>
      <c r="B22" s="4"/>
      <c r="C22" s="4"/>
      <c r="D22" s="6">
        <v>-4752012</v>
      </c>
      <c r="E22" s="5"/>
    </row>
    <row r="23" spans="1:5" ht="11.25" customHeight="1" x14ac:dyDescent="0.2">
      <c r="A23" s="4" t="s">
        <v>10</v>
      </c>
      <c r="B23" s="4"/>
      <c r="C23" s="4"/>
      <c r="D23" s="5"/>
      <c r="E23" s="6">
        <f>D21+D22</f>
        <v>107184176.22</v>
      </c>
    </row>
    <row r="24" spans="1:5" ht="11.25" customHeight="1" x14ac:dyDescent="0.2">
      <c r="A24" s="4" t="s">
        <v>11</v>
      </c>
      <c r="B24" s="4"/>
      <c r="C24" s="4"/>
      <c r="D24" s="5"/>
      <c r="E24" s="5">
        <f>E16-E23</f>
        <v>35931763.650000006</v>
      </c>
    </row>
    <row r="25" spans="1:5" ht="11.25" customHeight="1" x14ac:dyDescent="0.2">
      <c r="A25" s="3" t="s">
        <v>12</v>
      </c>
      <c r="B25" s="4"/>
      <c r="C25" s="4"/>
      <c r="D25" s="5"/>
      <c r="E25" s="5"/>
    </row>
    <row r="26" spans="1:5" ht="11.25" customHeight="1" x14ac:dyDescent="0.2">
      <c r="A26" s="4" t="s">
        <v>42</v>
      </c>
      <c r="B26" s="4"/>
      <c r="C26" s="4"/>
      <c r="D26" s="5">
        <v>5626107.21</v>
      </c>
      <c r="E26" s="5"/>
    </row>
    <row r="27" spans="1:5" ht="11.25" customHeight="1" x14ac:dyDescent="0.2">
      <c r="A27" s="4" t="s">
        <v>43</v>
      </c>
      <c r="B27" s="4"/>
      <c r="C27" s="4"/>
      <c r="D27" s="5">
        <v>1575710.39</v>
      </c>
      <c r="E27" s="5"/>
    </row>
    <row r="28" spans="1:5" ht="11.25" customHeight="1" x14ac:dyDescent="0.2">
      <c r="A28" s="4" t="s">
        <v>44</v>
      </c>
      <c r="B28" s="4"/>
      <c r="C28" s="4"/>
      <c r="D28" s="5">
        <v>2647668.12</v>
      </c>
      <c r="E28" s="5"/>
    </row>
    <row r="29" spans="1:5" ht="11.25" customHeight="1" x14ac:dyDescent="0.2">
      <c r="A29" s="4" t="s">
        <v>45</v>
      </c>
      <c r="B29" s="4"/>
      <c r="C29" s="4"/>
      <c r="D29" s="5">
        <v>418498.84</v>
      </c>
      <c r="E29" s="5"/>
    </row>
    <row r="30" spans="1:5" ht="11.25" customHeight="1" x14ac:dyDescent="0.2">
      <c r="A30" s="4" t="s">
        <v>46</v>
      </c>
      <c r="B30" s="4"/>
      <c r="C30" s="4"/>
      <c r="D30" s="5">
        <v>1556576.69</v>
      </c>
      <c r="E30" s="5"/>
    </row>
    <row r="31" spans="1:5" ht="11.25" customHeight="1" x14ac:dyDescent="0.2">
      <c r="A31" s="4" t="s">
        <v>47</v>
      </c>
      <c r="B31" s="4"/>
      <c r="C31" s="4"/>
      <c r="D31" s="5">
        <v>2186735.83</v>
      </c>
      <c r="E31" s="5"/>
    </row>
    <row r="32" spans="1:5" ht="11.25" customHeight="1" x14ac:dyDescent="0.2">
      <c r="A32" s="4" t="s">
        <v>48</v>
      </c>
      <c r="B32" s="4"/>
      <c r="C32" s="4"/>
      <c r="D32" s="5">
        <v>3074659.07</v>
      </c>
      <c r="E32" s="5"/>
    </row>
    <row r="33" spans="1:5" ht="11.25" customHeight="1" x14ac:dyDescent="0.2">
      <c r="A33" s="4" t="s">
        <v>37</v>
      </c>
      <c r="B33" s="4"/>
      <c r="C33" s="4"/>
      <c r="D33" s="5"/>
      <c r="E33" s="6">
        <f>SUM(D26:D32)</f>
        <v>17085956.149999999</v>
      </c>
    </row>
    <row r="34" spans="1:5" ht="16.5" customHeight="1" x14ac:dyDescent="0.2">
      <c r="A34" s="4" t="s">
        <v>38</v>
      </c>
      <c r="B34" s="4"/>
      <c r="C34" s="4"/>
      <c r="D34" s="5"/>
      <c r="E34" s="8">
        <f>E24-E33</f>
        <v>18845807.500000007</v>
      </c>
    </row>
    <row r="35" spans="1:5" ht="16.5" customHeight="1" x14ac:dyDescent="0.2">
      <c r="A35" s="4"/>
      <c r="B35" s="4"/>
      <c r="C35" s="4"/>
      <c r="D35" s="5"/>
      <c r="E35" s="8"/>
    </row>
    <row r="36" spans="1:5" ht="16.5" customHeight="1" x14ac:dyDescent="0.2">
      <c r="A36" s="4"/>
      <c r="B36" s="4"/>
      <c r="C36" s="4"/>
      <c r="D36" s="5"/>
      <c r="E36" s="8"/>
    </row>
    <row r="37" spans="1:5" ht="16.5" customHeight="1" x14ac:dyDescent="0.2">
      <c r="A37" s="4"/>
      <c r="B37" s="4"/>
      <c r="C37" s="4"/>
      <c r="D37" s="5"/>
      <c r="E37" s="8"/>
    </row>
    <row r="38" spans="1:5" ht="16.5" customHeight="1" x14ac:dyDescent="0.2">
      <c r="A38" s="4"/>
      <c r="B38" s="4"/>
      <c r="C38" s="4"/>
      <c r="D38" s="5"/>
      <c r="E38" s="8"/>
    </row>
    <row r="39" spans="1:5" ht="16.5" customHeight="1" x14ac:dyDescent="0.2">
      <c r="A39" s="4"/>
      <c r="B39" s="4"/>
      <c r="C39" s="4"/>
      <c r="D39" s="5"/>
      <c r="E39" s="8"/>
    </row>
    <row r="40" spans="1:5" ht="16.5" customHeight="1" x14ac:dyDescent="0.2">
      <c r="A40" s="4"/>
      <c r="B40" s="4"/>
      <c r="C40" s="4"/>
      <c r="D40" s="5"/>
      <c r="E40" s="8"/>
    </row>
    <row r="41" spans="1:5" ht="16.5" customHeight="1" x14ac:dyDescent="0.2">
      <c r="A41" s="4"/>
      <c r="B41" s="4"/>
      <c r="C41" s="4"/>
      <c r="D41" s="5"/>
      <c r="E41" s="8"/>
    </row>
    <row r="42" spans="1:5" ht="16.5" customHeight="1" x14ac:dyDescent="0.2">
      <c r="A42" s="4"/>
      <c r="B42" s="4"/>
      <c r="C42" s="4"/>
      <c r="D42" s="5"/>
      <c r="E42" s="8"/>
    </row>
    <row r="43" spans="1:5" ht="16.5" customHeight="1" x14ac:dyDescent="0.2">
      <c r="A43" s="4"/>
      <c r="B43" s="4"/>
      <c r="C43" s="4"/>
      <c r="D43" s="5"/>
      <c r="E43" s="8"/>
    </row>
    <row r="44" spans="1:5" ht="16.5" customHeight="1" x14ac:dyDescent="0.2">
      <c r="A44" s="4"/>
      <c r="B44" s="4"/>
      <c r="C44" s="4"/>
      <c r="D44" s="5"/>
      <c r="E44" s="8"/>
    </row>
    <row r="45" spans="1:5" ht="16.5" customHeight="1" x14ac:dyDescent="0.2">
      <c r="A45" s="4"/>
      <c r="B45" s="4"/>
      <c r="C45" s="4"/>
      <c r="D45" s="5"/>
      <c r="E45" s="8"/>
    </row>
    <row r="46" spans="1:5" ht="16.5" customHeight="1" x14ac:dyDescent="0.2">
      <c r="A46" s="4"/>
      <c r="B46" s="4"/>
      <c r="C46" s="4"/>
      <c r="D46" s="5"/>
      <c r="E46" s="8"/>
    </row>
    <row r="47" spans="1:5" ht="16.5" customHeight="1" x14ac:dyDescent="0.2">
      <c r="A47" s="4"/>
      <c r="B47" s="4"/>
      <c r="C47" s="4"/>
      <c r="D47" s="5"/>
      <c r="E47" s="8"/>
    </row>
    <row r="48" spans="1:5" ht="16.5" customHeight="1" x14ac:dyDescent="0.2">
      <c r="A48" s="4"/>
      <c r="B48" s="4"/>
      <c r="C48" s="4"/>
      <c r="D48" s="5"/>
      <c r="E48" s="8"/>
    </row>
    <row r="49" spans="1:6" ht="16.5" customHeight="1" x14ac:dyDescent="0.2">
      <c r="A49" s="4"/>
      <c r="B49" s="4"/>
      <c r="C49" s="4"/>
      <c r="D49" s="5"/>
      <c r="E49" s="8"/>
    </row>
    <row r="50" spans="1:6" ht="16.5" customHeight="1" x14ac:dyDescent="0.2">
      <c r="A50" s="4"/>
      <c r="B50" s="4"/>
      <c r="C50" s="4"/>
      <c r="D50" s="5"/>
      <c r="E50" s="8"/>
    </row>
    <row r="51" spans="1:6" ht="16.5" customHeight="1" x14ac:dyDescent="0.2">
      <c r="A51" s="4"/>
      <c r="B51" s="4"/>
      <c r="C51" s="4"/>
      <c r="D51" s="5"/>
      <c r="E51" s="8"/>
    </row>
    <row r="52" spans="1:6" ht="16.5" customHeight="1" x14ac:dyDescent="0.2">
      <c r="A52" s="4"/>
      <c r="B52" s="4"/>
      <c r="C52" s="4"/>
      <c r="D52" s="5"/>
      <c r="E52" s="8"/>
    </row>
    <row r="53" spans="1:6" ht="16.5" customHeight="1" x14ac:dyDescent="0.2">
      <c r="A53" s="4"/>
      <c r="B53" s="4"/>
      <c r="C53" s="4"/>
      <c r="D53" s="5"/>
      <c r="E53" s="8"/>
    </row>
    <row r="54" spans="1:6" ht="9" customHeight="1" x14ac:dyDescent="0.2">
      <c r="A54" s="4"/>
      <c r="B54" s="4"/>
      <c r="C54" s="4"/>
      <c r="D54" s="4"/>
      <c r="E54" s="4"/>
    </row>
    <row r="55" spans="1:6" s="10" customFormat="1" ht="26.25" customHeight="1" x14ac:dyDescent="0.2">
      <c r="A55" s="14" t="s">
        <v>49</v>
      </c>
      <c r="B55" s="14"/>
      <c r="C55" s="14"/>
      <c r="D55" s="14"/>
      <c r="E55" s="14"/>
      <c r="F55" s="9"/>
    </row>
    <row r="56" spans="1:6" s="11" customFormat="1" ht="25.5" customHeight="1" x14ac:dyDescent="0.2">
      <c r="A56" s="15"/>
      <c r="B56" s="15"/>
      <c r="C56" s="15"/>
      <c r="D56" s="15"/>
      <c r="E56" s="15"/>
    </row>
    <row r="57" spans="1:6" ht="6" customHeight="1" x14ac:dyDescent="0.2"/>
    <row r="60" spans="1:6" ht="21.75" customHeight="1" x14ac:dyDescent="0.2">
      <c r="A60" s="2"/>
    </row>
  </sheetData>
  <mergeCells count="5">
    <mergeCell ref="A12:E12"/>
    <mergeCell ref="A13:E13"/>
    <mergeCell ref="A14:E14"/>
    <mergeCell ref="A55:E55"/>
    <mergeCell ref="A56:E56"/>
  </mergeCells>
  <pageMargins left="0.39370078740157483" right="0" top="0.19685039370078741" bottom="0" header="0" footer="0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41" workbookViewId="0">
      <selection activeCell="G48" sqref="G48"/>
    </sheetView>
  </sheetViews>
  <sheetFormatPr baseColWidth="10" defaultColWidth="9.140625" defaultRowHeight="21.75" customHeight="1" x14ac:dyDescent="0.2"/>
  <cols>
    <col min="1" max="1" width="30.85546875" style="1" customWidth="1"/>
    <col min="2" max="2" width="14.7109375" style="1" customWidth="1"/>
    <col min="3" max="3" width="2.5703125" style="1" customWidth="1"/>
    <col min="4" max="5" width="24.7109375" style="1" customWidth="1"/>
    <col min="6" max="6" width="3" style="1" customWidth="1"/>
    <col min="7" max="16384" width="9.140625" style="1"/>
  </cols>
  <sheetData>
    <row r="1" spans="1:5" ht="23.25" customHeight="1" x14ac:dyDescent="0.2"/>
    <row r="2" spans="1:5" ht="14.25" customHeight="1" x14ac:dyDescent="0.2"/>
    <row r="3" spans="1:5" ht="14.25" customHeight="1" x14ac:dyDescent="0.2"/>
    <row r="4" spans="1:5" ht="14.25" customHeight="1" x14ac:dyDescent="0.2"/>
    <row r="5" spans="1:5" ht="14.25" customHeight="1" x14ac:dyDescent="0.2"/>
    <row r="6" spans="1:5" ht="14.25" customHeight="1" x14ac:dyDescent="0.2"/>
    <row r="7" spans="1:5" ht="14.25" customHeight="1" x14ac:dyDescent="0.2"/>
    <row r="8" spans="1:5" ht="15" customHeight="1" x14ac:dyDescent="0.3">
      <c r="A8" s="12"/>
      <c r="B8" s="12"/>
      <c r="C8" s="12"/>
    </row>
    <row r="9" spans="1:5" ht="12" customHeight="1" x14ac:dyDescent="0.3">
      <c r="A9" s="13"/>
      <c r="B9" s="12"/>
      <c r="C9" s="12"/>
    </row>
    <row r="10" spans="1:5" ht="12" customHeight="1" x14ac:dyDescent="0.3">
      <c r="A10" s="13"/>
      <c r="B10" s="12"/>
      <c r="C10" s="12"/>
    </row>
    <row r="11" spans="1:5" ht="3.75" customHeight="1" x14ac:dyDescent="0.2"/>
    <row r="12" spans="1:5" ht="11.25" customHeight="1" x14ac:dyDescent="0.2">
      <c r="A12" s="16" t="s">
        <v>0</v>
      </c>
      <c r="B12" s="16"/>
      <c r="C12" s="16"/>
      <c r="D12" s="16"/>
      <c r="E12" s="16"/>
    </row>
    <row r="13" spans="1:5" ht="11.25" customHeight="1" x14ac:dyDescent="0.2">
      <c r="A13" s="16" t="s">
        <v>39</v>
      </c>
      <c r="B13" s="16"/>
      <c r="C13" s="16"/>
      <c r="D13" s="16"/>
      <c r="E13" s="16"/>
    </row>
    <row r="14" spans="1:5" ht="11.25" customHeight="1" x14ac:dyDescent="0.2">
      <c r="A14" s="16" t="s">
        <v>1</v>
      </c>
      <c r="B14" s="16"/>
      <c r="C14" s="16"/>
      <c r="D14" s="16"/>
      <c r="E14" s="16"/>
    </row>
    <row r="15" spans="1:5" ht="11.25" customHeight="1" x14ac:dyDescent="0.2">
      <c r="A15" s="3" t="s">
        <v>2</v>
      </c>
      <c r="B15" s="4"/>
      <c r="C15" s="4"/>
      <c r="D15" s="4"/>
      <c r="E15" s="4"/>
    </row>
    <row r="16" spans="1:5" ht="11.25" customHeight="1" x14ac:dyDescent="0.2">
      <c r="A16" s="4" t="s">
        <v>3</v>
      </c>
      <c r="B16" s="4"/>
      <c r="C16" s="4"/>
      <c r="D16" s="5"/>
      <c r="E16" s="5">
        <v>75880923.719999999</v>
      </c>
    </row>
    <row r="17" spans="1:5" ht="11.25" customHeight="1" x14ac:dyDescent="0.2">
      <c r="A17" s="3" t="s">
        <v>4</v>
      </c>
      <c r="B17" s="4"/>
      <c r="C17" s="4"/>
      <c r="D17" s="5"/>
      <c r="E17" s="5"/>
    </row>
    <row r="18" spans="1:5" ht="11.25" customHeight="1" x14ac:dyDescent="0.2">
      <c r="A18" s="4" t="s">
        <v>5</v>
      </c>
      <c r="B18" s="4"/>
      <c r="C18" s="4"/>
      <c r="D18" s="5">
        <v>2050027</v>
      </c>
      <c r="E18" s="5"/>
    </row>
    <row r="19" spans="1:5" ht="11.25" customHeight="1" x14ac:dyDescent="0.2">
      <c r="A19" s="4" t="s">
        <v>6</v>
      </c>
      <c r="B19" s="4"/>
      <c r="C19" s="4"/>
      <c r="D19" s="5">
        <v>58186447.969999999</v>
      </c>
      <c r="E19" s="5"/>
    </row>
    <row r="20" spans="1:5" ht="11.25" customHeight="1" x14ac:dyDescent="0.2">
      <c r="A20" s="4" t="s">
        <v>7</v>
      </c>
      <c r="B20" s="4"/>
      <c r="C20" s="4"/>
      <c r="D20" s="6">
        <v>-268386.12</v>
      </c>
      <c r="E20" s="5"/>
    </row>
    <row r="21" spans="1:5" ht="11.25" customHeight="1" x14ac:dyDescent="0.2">
      <c r="A21" s="4" t="s">
        <v>8</v>
      </c>
      <c r="B21" s="4"/>
      <c r="C21" s="4"/>
      <c r="D21" s="5">
        <f>SUM(D18:D20)</f>
        <v>59968088.850000001</v>
      </c>
      <c r="E21" s="5"/>
    </row>
    <row r="22" spans="1:5" ht="11.25" customHeight="1" x14ac:dyDescent="0.2">
      <c r="A22" s="4" t="s">
        <v>9</v>
      </c>
      <c r="B22" s="4"/>
      <c r="C22" s="4"/>
      <c r="D22" s="6">
        <v>-4752012</v>
      </c>
      <c r="E22" s="5"/>
    </row>
    <row r="23" spans="1:5" ht="11.25" customHeight="1" x14ac:dyDescent="0.2">
      <c r="A23" s="4" t="s">
        <v>10</v>
      </c>
      <c r="B23" s="4"/>
      <c r="C23" s="4"/>
      <c r="D23" s="5"/>
      <c r="E23" s="6">
        <f>D21+D22</f>
        <v>55216076.850000001</v>
      </c>
    </row>
    <row r="24" spans="1:5" ht="11.25" customHeight="1" x14ac:dyDescent="0.2">
      <c r="A24" s="4" t="s">
        <v>11</v>
      </c>
      <c r="B24" s="4"/>
      <c r="C24" s="4"/>
      <c r="D24" s="5"/>
      <c r="E24" s="5">
        <f>E16-E23</f>
        <v>20664846.869999997</v>
      </c>
    </row>
    <row r="25" spans="1:5" ht="11.25" customHeight="1" x14ac:dyDescent="0.2">
      <c r="A25" s="3" t="s">
        <v>12</v>
      </c>
      <c r="B25" s="4"/>
      <c r="C25" s="4"/>
      <c r="D25" s="5"/>
      <c r="E25" s="5"/>
    </row>
    <row r="26" spans="1:5" ht="11.25" customHeight="1" x14ac:dyDescent="0.2">
      <c r="A26" s="4" t="s">
        <v>13</v>
      </c>
      <c r="B26" s="4"/>
      <c r="C26" s="4"/>
      <c r="D26" s="5">
        <v>0</v>
      </c>
      <c r="E26" s="5"/>
    </row>
    <row r="27" spans="1:5" ht="11.25" customHeight="1" x14ac:dyDescent="0.2">
      <c r="A27" s="4" t="s">
        <v>14</v>
      </c>
      <c r="B27" s="4"/>
      <c r="C27" s="4"/>
      <c r="D27" s="5">
        <v>919800.8</v>
      </c>
      <c r="E27" s="5"/>
    </row>
    <row r="28" spans="1:5" ht="11.25" customHeight="1" x14ac:dyDescent="0.2">
      <c r="A28" s="4" t="s">
        <v>15</v>
      </c>
      <c r="B28" s="4"/>
      <c r="C28" s="4"/>
      <c r="D28" s="5">
        <v>78303.22</v>
      </c>
      <c r="E28" s="5"/>
    </row>
    <row r="29" spans="1:5" ht="11.25" customHeight="1" x14ac:dyDescent="0.2">
      <c r="A29" s="4" t="s">
        <v>16</v>
      </c>
      <c r="B29" s="4"/>
      <c r="C29" s="4"/>
      <c r="D29" s="5">
        <v>9902.86</v>
      </c>
      <c r="E29" s="5"/>
    </row>
    <row r="30" spans="1:5" ht="11.25" customHeight="1" x14ac:dyDescent="0.2">
      <c r="A30" s="4" t="s">
        <v>17</v>
      </c>
      <c r="B30" s="4"/>
      <c r="C30" s="4"/>
      <c r="D30" s="5">
        <v>-205336</v>
      </c>
      <c r="E30" s="5"/>
    </row>
    <row r="31" spans="1:5" ht="11.25" customHeight="1" x14ac:dyDescent="0.2">
      <c r="A31" s="4" t="s">
        <v>18</v>
      </c>
      <c r="B31" s="4"/>
      <c r="C31" s="4"/>
      <c r="D31" s="5">
        <v>228610.64</v>
      </c>
      <c r="E31" s="5"/>
    </row>
    <row r="32" spans="1:5" ht="11.25" customHeight="1" x14ac:dyDescent="0.2">
      <c r="A32" s="4" t="s">
        <v>19</v>
      </c>
      <c r="B32" s="4"/>
      <c r="C32" s="4"/>
      <c r="D32" s="5">
        <v>693961.47</v>
      </c>
      <c r="E32" s="5"/>
    </row>
    <row r="33" spans="1:5" ht="11.25" customHeight="1" x14ac:dyDescent="0.2">
      <c r="A33" s="4" t="s">
        <v>20</v>
      </c>
      <c r="B33" s="4"/>
      <c r="C33" s="4"/>
      <c r="D33" s="5">
        <v>1278.0899999999999</v>
      </c>
      <c r="E33" s="5"/>
    </row>
    <row r="34" spans="1:5" ht="11.25" customHeight="1" x14ac:dyDescent="0.2">
      <c r="A34" s="4" t="s">
        <v>21</v>
      </c>
      <c r="B34" s="4"/>
      <c r="C34" s="4"/>
      <c r="D34" s="5">
        <v>41706.480000000003</v>
      </c>
      <c r="E34" s="5"/>
    </row>
    <row r="35" spans="1:5" ht="11.25" customHeight="1" x14ac:dyDescent="0.2">
      <c r="A35" s="4" t="s">
        <v>22</v>
      </c>
      <c r="B35" s="4"/>
      <c r="C35" s="4"/>
      <c r="D35" s="5">
        <v>18673.349999999999</v>
      </c>
      <c r="E35" s="5"/>
    </row>
    <row r="36" spans="1:5" ht="11.25" customHeight="1" x14ac:dyDescent="0.2">
      <c r="A36" s="4" t="s">
        <v>23</v>
      </c>
      <c r="B36" s="4"/>
      <c r="C36" s="4"/>
      <c r="D36" s="5">
        <v>11415.61</v>
      </c>
      <c r="E36" s="5"/>
    </row>
    <row r="37" spans="1:5" ht="11.25" customHeight="1" x14ac:dyDescent="0.2">
      <c r="A37" s="4" t="s">
        <v>24</v>
      </c>
      <c r="B37" s="4"/>
      <c r="C37" s="4"/>
      <c r="D37" s="5">
        <v>453.33</v>
      </c>
      <c r="E37" s="5"/>
    </row>
    <row r="38" spans="1:5" ht="11.25" customHeight="1" x14ac:dyDescent="0.2">
      <c r="A38" s="4" t="s">
        <v>25</v>
      </c>
      <c r="B38" s="4"/>
      <c r="C38" s="4"/>
      <c r="D38" s="5">
        <v>716.29</v>
      </c>
      <c r="E38" s="5"/>
    </row>
    <row r="39" spans="1:5" ht="11.25" customHeight="1" x14ac:dyDescent="0.2">
      <c r="A39" s="4" t="s">
        <v>26</v>
      </c>
      <c r="B39" s="4"/>
      <c r="C39" s="4"/>
      <c r="D39" s="5">
        <v>1679765</v>
      </c>
      <c r="E39" s="5"/>
    </row>
    <row r="40" spans="1:5" ht="11.25" customHeight="1" x14ac:dyDescent="0.2">
      <c r="A40" s="4" t="s">
        <v>27</v>
      </c>
      <c r="B40" s="4"/>
      <c r="C40" s="4"/>
      <c r="D40" s="5">
        <v>8783.91</v>
      </c>
      <c r="E40" s="5"/>
    </row>
    <row r="41" spans="1:5" ht="11.25" customHeight="1" x14ac:dyDescent="0.2">
      <c r="A41" s="4" t="s">
        <v>28</v>
      </c>
      <c r="B41" s="4"/>
      <c r="C41" s="4"/>
      <c r="D41" s="5">
        <v>230689.82</v>
      </c>
      <c r="E41" s="5"/>
    </row>
    <row r="42" spans="1:5" ht="11.25" customHeight="1" x14ac:dyDescent="0.2">
      <c r="A42" s="4" t="s">
        <v>29</v>
      </c>
      <c r="B42" s="4"/>
      <c r="C42" s="4"/>
      <c r="D42" s="5">
        <v>4980.4799999999996</v>
      </c>
      <c r="E42" s="5"/>
    </row>
    <row r="43" spans="1:5" ht="11.25" customHeight="1" x14ac:dyDescent="0.2">
      <c r="A43" s="4" t="s">
        <v>30</v>
      </c>
      <c r="B43" s="4"/>
      <c r="C43" s="4"/>
      <c r="D43" s="5">
        <v>14500.01</v>
      </c>
      <c r="E43" s="5"/>
    </row>
    <row r="44" spans="1:5" ht="11.25" customHeight="1" x14ac:dyDescent="0.2">
      <c r="A44" s="4" t="s">
        <v>31</v>
      </c>
      <c r="B44" s="4"/>
      <c r="C44" s="4"/>
      <c r="D44" s="5">
        <v>53617.25</v>
      </c>
      <c r="E44" s="5"/>
    </row>
    <row r="45" spans="1:5" ht="11.25" customHeight="1" x14ac:dyDescent="0.2">
      <c r="A45" s="4" t="s">
        <v>32</v>
      </c>
      <c r="B45" s="4"/>
      <c r="C45" s="4"/>
      <c r="D45" s="5">
        <v>910850.46</v>
      </c>
      <c r="E45" s="5"/>
    </row>
    <row r="46" spans="1:5" ht="11.25" customHeight="1" x14ac:dyDescent="0.2">
      <c r="A46" s="4" t="s">
        <v>33</v>
      </c>
      <c r="B46" s="4"/>
      <c r="C46" s="4"/>
      <c r="D46" s="5">
        <v>239129.86</v>
      </c>
      <c r="E46" s="5"/>
    </row>
    <row r="47" spans="1:5" ht="11.25" customHeight="1" x14ac:dyDescent="0.2">
      <c r="A47" s="4" t="s">
        <v>34</v>
      </c>
      <c r="B47" s="4"/>
      <c r="C47" s="4"/>
      <c r="D47" s="5">
        <v>52005.43</v>
      </c>
      <c r="E47" s="5"/>
    </row>
    <row r="48" spans="1:5" ht="11.25" customHeight="1" x14ac:dyDescent="0.2">
      <c r="A48" s="4" t="s">
        <v>35</v>
      </c>
      <c r="B48" s="4"/>
      <c r="C48" s="4"/>
      <c r="D48" s="5">
        <v>156515.6</v>
      </c>
      <c r="E48" s="5"/>
    </row>
    <row r="49" spans="1:6" ht="11.25" customHeight="1" x14ac:dyDescent="0.2">
      <c r="A49" s="4" t="s">
        <v>36</v>
      </c>
      <c r="B49" s="4"/>
      <c r="C49" s="4"/>
      <c r="D49" s="7">
        <f>15532.52+123799.89</f>
        <v>139332.41</v>
      </c>
      <c r="E49" s="5"/>
    </row>
    <row r="50" spans="1:6" ht="11.25" customHeight="1" x14ac:dyDescent="0.2">
      <c r="A50" s="4" t="s">
        <v>37</v>
      </c>
      <c r="B50" s="4"/>
      <c r="C50" s="4"/>
      <c r="D50" s="5"/>
      <c r="E50" s="6">
        <f>SUM(D26:D49)</f>
        <v>5289656.37</v>
      </c>
    </row>
    <row r="51" spans="1:6" ht="16.5" customHeight="1" x14ac:dyDescent="0.2">
      <c r="A51" s="4" t="s">
        <v>38</v>
      </c>
      <c r="B51" s="4"/>
      <c r="C51" s="4"/>
      <c r="D51" s="5"/>
      <c r="E51" s="8">
        <f>E24-E50</f>
        <v>15375190.499999996</v>
      </c>
    </row>
    <row r="52" spans="1:6" ht="16.5" customHeight="1" x14ac:dyDescent="0.2">
      <c r="A52" s="4"/>
      <c r="B52" s="4"/>
      <c r="C52" s="4"/>
      <c r="D52" s="5"/>
      <c r="E52" s="8"/>
    </row>
    <row r="53" spans="1:6" ht="16.5" customHeight="1" x14ac:dyDescent="0.2">
      <c r="A53" s="4"/>
      <c r="B53" s="4"/>
      <c r="C53" s="4"/>
      <c r="D53" s="5"/>
      <c r="E53" s="8"/>
    </row>
    <row r="54" spans="1:6" ht="16.5" customHeight="1" x14ac:dyDescent="0.2">
      <c r="A54" s="4"/>
      <c r="B54" s="4"/>
      <c r="C54" s="4"/>
      <c r="D54" s="5"/>
      <c r="E54" s="8"/>
    </row>
    <row r="55" spans="1:6" ht="16.5" customHeight="1" x14ac:dyDescent="0.2">
      <c r="A55" s="4"/>
      <c r="B55" s="4"/>
      <c r="C55" s="4"/>
      <c r="D55" s="5"/>
      <c r="E55" s="8"/>
    </row>
    <row r="56" spans="1:6" ht="16.5" customHeight="1" x14ac:dyDescent="0.2">
      <c r="A56" s="4"/>
      <c r="B56" s="4"/>
      <c r="C56" s="4"/>
      <c r="D56" s="5"/>
      <c r="E56" s="8"/>
    </row>
    <row r="57" spans="1:6" ht="16.5" customHeight="1" x14ac:dyDescent="0.2">
      <c r="A57" s="4"/>
      <c r="B57" s="4"/>
      <c r="C57" s="4"/>
      <c r="D57" s="5"/>
      <c r="E57" s="8"/>
    </row>
    <row r="58" spans="1:6" ht="16.5" customHeight="1" x14ac:dyDescent="0.2">
      <c r="A58" s="4"/>
      <c r="B58" s="4"/>
      <c r="C58" s="4"/>
      <c r="D58" s="5"/>
      <c r="E58" s="8"/>
    </row>
    <row r="59" spans="1:6" ht="9" customHeight="1" x14ac:dyDescent="0.2">
      <c r="A59" s="4"/>
      <c r="B59" s="4"/>
      <c r="C59" s="4"/>
      <c r="D59" s="4"/>
      <c r="E59" s="4"/>
    </row>
    <row r="60" spans="1:6" s="10" customFormat="1" ht="26.25" customHeight="1" x14ac:dyDescent="0.2">
      <c r="A60" s="14" t="s">
        <v>40</v>
      </c>
      <c r="B60" s="14"/>
      <c r="C60" s="14"/>
      <c r="D60" s="14"/>
      <c r="E60" s="14"/>
      <c r="F60" s="9"/>
    </row>
    <row r="61" spans="1:6" s="11" customFormat="1" ht="25.5" customHeight="1" x14ac:dyDescent="0.2">
      <c r="A61" s="15"/>
      <c r="B61" s="15"/>
      <c r="C61" s="15"/>
      <c r="D61" s="15"/>
      <c r="E61" s="15"/>
    </row>
    <row r="62" spans="1:6" ht="6" customHeight="1" x14ac:dyDescent="0.2"/>
    <row r="65" spans="1:1" ht="21.75" customHeight="1" x14ac:dyDescent="0.2">
      <c r="A65" s="2"/>
    </row>
  </sheetData>
  <mergeCells count="5">
    <mergeCell ref="A60:E60"/>
    <mergeCell ref="A61:E61"/>
    <mergeCell ref="A12:E12"/>
    <mergeCell ref="A13:E13"/>
    <mergeCell ref="A14:E14"/>
  </mergeCells>
  <phoneticPr fontId="13" type="noConversion"/>
  <pageMargins left="0.39370078740157483" right="0" top="0.19685039370078741" bottom="0" header="0" footer="0"/>
  <pageSetup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 (2)</vt:lpstr>
      <vt:lpstr>Hoja1</vt:lpstr>
    </vt:vector>
  </TitlesOfParts>
  <Company>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Franklin Rangel</cp:lastModifiedBy>
  <cp:lastPrinted>2015-11-04T13:15:16Z</cp:lastPrinted>
  <dcterms:created xsi:type="dcterms:W3CDTF">2015-02-04T18:13:27Z</dcterms:created>
  <dcterms:modified xsi:type="dcterms:W3CDTF">2015-11-04T13:15:42Z</dcterms:modified>
</cp:coreProperties>
</file>