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7755"/>
  </bookViews>
  <sheets>
    <sheet name="GYP EXQUISITECES CIERRE 2017" sheetId="5" r:id="rId1"/>
    <sheet name="GYP EXQUISITECES CIERRE 2016" sheetId="3" r:id="rId2"/>
    <sheet name="GYP EXQUISITECES CIERRE 2015" sheetId="2" r:id="rId3"/>
    <sheet name="GYP EXQUISITECES CIERRE 2014" sheetId="1" r:id="rId4"/>
    <sheet name="Hoja1" sheetId="4" r:id="rId5"/>
  </sheets>
  <calcPr calcId="145621"/>
</workbook>
</file>

<file path=xl/calcChain.xml><?xml version="1.0" encoding="utf-8"?>
<calcChain xmlns="http://schemas.openxmlformats.org/spreadsheetml/2006/main">
  <c r="E58" i="5" l="1"/>
  <c r="D22" i="5"/>
  <c r="E24" i="5" s="1"/>
  <c r="E25" i="5" s="1"/>
  <c r="E59" i="5" l="1"/>
  <c r="E58" i="3"/>
  <c r="D22" i="3"/>
  <c r="E24" i="3" s="1"/>
  <c r="E25" i="3" s="1"/>
  <c r="E59" i="3" l="1"/>
  <c r="E60" i="2"/>
  <c r="E23" i="2"/>
  <c r="E24" i="2" s="1"/>
  <c r="E61" i="2" s="1"/>
  <c r="D21" i="2"/>
  <c r="E62" i="1" l="1"/>
  <c r="D21" i="1"/>
  <c r="E23" i="1" s="1"/>
  <c r="E24" i="1" s="1"/>
  <c r="E63" i="1" l="1"/>
</calcChain>
</file>

<file path=xl/sharedStrings.xml><?xml version="1.0" encoding="utf-8"?>
<sst xmlns="http://schemas.openxmlformats.org/spreadsheetml/2006/main" count="208" uniqueCount="65">
  <si>
    <t>(Expresado en Bolívares)</t>
  </si>
  <si>
    <t>PRODUCTO DE VENTAS:</t>
  </si>
  <si>
    <t xml:space="preserve">        Ventas Netas</t>
  </si>
  <si>
    <t>COSTO DE VENTAS:</t>
  </si>
  <si>
    <t xml:space="preserve">        Inventario de Mercancías (I)</t>
  </si>
  <si>
    <t xml:space="preserve">        Compras de Mercancías</t>
  </si>
  <si>
    <t xml:space="preserve">        Reb. y Dev. en Compras</t>
  </si>
  <si>
    <t xml:space="preserve">        Total Mercancías Disponibles</t>
  </si>
  <si>
    <t xml:space="preserve">        Inventario de Mercancías (F)</t>
  </si>
  <si>
    <r>
      <t xml:space="preserve">                    </t>
    </r>
    <r>
      <rPr>
        <b/>
        <sz val="9"/>
        <rFont val="Times New Roman"/>
        <family val="1"/>
      </rPr>
      <t>TOTAL COSTO DE VENTAS</t>
    </r>
  </si>
  <si>
    <r>
      <t xml:space="preserve">                    </t>
    </r>
    <r>
      <rPr>
        <b/>
        <sz val="9"/>
        <rFont val="Times New Roman"/>
        <family val="1"/>
      </rPr>
      <t>UTILIDAD BRUTA EN VENTAS</t>
    </r>
  </si>
  <si>
    <t>GASTOS DE OPERACIONES:</t>
  </si>
  <si>
    <t xml:space="preserve">        Salario de Trabajadores</t>
  </si>
  <si>
    <t xml:space="preserve">        Vacaciones</t>
  </si>
  <si>
    <t xml:space="preserve">        Utilidades</t>
  </si>
  <si>
    <t xml:space="preserve">        Gastos Prestaciones Sociales</t>
  </si>
  <si>
    <t xml:space="preserve">        Gastos Cestatickets</t>
  </si>
  <si>
    <t xml:space="preserve">        Bonificación</t>
  </si>
  <si>
    <t xml:space="preserve">        Gastos I.N.C.E.</t>
  </si>
  <si>
    <t xml:space="preserve">        Gastos S.S.O.</t>
  </si>
  <si>
    <t xml:space="preserve">        Honorarios Profesionales</t>
  </si>
  <si>
    <t xml:space="preserve">        Luz Eléctrica</t>
  </si>
  <si>
    <t xml:space="preserve">        Teléfono</t>
  </si>
  <si>
    <t xml:space="preserve">        Hidrocapital</t>
  </si>
  <si>
    <t xml:space="preserve">        Patente de Industria y Comercio</t>
  </si>
  <si>
    <t xml:space="preserve">        Gastos de Aseo y Limpieza</t>
  </si>
  <si>
    <t xml:space="preserve">        Papelería e Impresos</t>
  </si>
  <si>
    <t xml:space="preserve">        Publicidad y Propaganda</t>
  </si>
  <si>
    <t xml:space="preserve">        Gastos de Computación</t>
  </si>
  <si>
    <t xml:space="preserve">        Gastos de Viáticos</t>
  </si>
  <si>
    <t xml:space="preserve">        Gastos de Rep. y Mant. del Local</t>
  </si>
  <si>
    <t xml:space="preserve">        Gastos de Rep. y Mant. Mob. del Local</t>
  </si>
  <si>
    <t xml:space="preserve">        Gastos de Rep. y Mant. Maq. y Equipo</t>
  </si>
  <si>
    <t xml:space="preserve">        Gastos Transporte de Valores</t>
  </si>
  <si>
    <t xml:space="preserve">        Gastos Varios</t>
  </si>
  <si>
    <r>
      <t xml:space="preserve">                    </t>
    </r>
    <r>
      <rPr>
        <b/>
        <sz val="9"/>
        <rFont val="Times New Roman"/>
        <family val="1"/>
      </rPr>
      <t>TOTAL GASTOS DE OPERACIONES</t>
    </r>
  </si>
  <si>
    <r>
      <t xml:space="preserve">                    </t>
    </r>
    <r>
      <rPr>
        <b/>
        <sz val="9"/>
        <rFont val="Times New Roman"/>
        <family val="1"/>
      </rPr>
      <t>UTILIDAD NETA EN OPERACIONES</t>
    </r>
  </si>
  <si>
    <t xml:space="preserve">        Gastos LPH</t>
  </si>
  <si>
    <t xml:space="preserve">        Arrendamiento</t>
  </si>
  <si>
    <t xml:space="preserve">        Gastos Legales</t>
  </si>
  <si>
    <t xml:space="preserve">        Gastos de Utileria y Equipo</t>
  </si>
  <si>
    <t xml:space="preserve">         Gastos de Uniforme</t>
  </si>
  <si>
    <t xml:space="preserve">        Gastos Dep. Maquinaria y Equipo</t>
  </si>
  <si>
    <t xml:space="preserve">        Gastos Dep. Mob. Y Eq.local</t>
  </si>
  <si>
    <t xml:space="preserve">        Gastos Dep. Instalaciones</t>
  </si>
  <si>
    <t xml:space="preserve">        Gastos Dep.Vehiculos</t>
  </si>
  <si>
    <t xml:space="preserve">       Aseo Urbano</t>
  </si>
  <si>
    <t xml:space="preserve">        Intereses Gastos</t>
  </si>
  <si>
    <t>DEL  01/01/2015  AL  31/12/2015</t>
  </si>
  <si>
    <t>ESTADO  DE  RESULTADOS</t>
  </si>
  <si>
    <t>DEL  01/01/2014  AL  31/12/2014</t>
  </si>
  <si>
    <t xml:space="preserve">        Gastos de Vehiculos</t>
  </si>
  <si>
    <t xml:space="preserve">        Gastos de Viaticos</t>
  </si>
  <si>
    <t xml:space="preserve">        Gastos de Rep. Y Mant. Galpon</t>
  </si>
  <si>
    <t xml:space="preserve">        Gastos Bancarios</t>
  </si>
  <si>
    <t>DEL  01/01/2016  AL  31/12/2016</t>
  </si>
  <si>
    <t xml:space="preserve">        Fletes en Compras</t>
  </si>
  <si>
    <t>capital</t>
  </si>
  <si>
    <t>aumento</t>
  </si>
  <si>
    <t xml:space="preserve">        Seguros Contratados</t>
  </si>
  <si>
    <t xml:space="preserve">        Gastos de Vehiculo</t>
  </si>
  <si>
    <t xml:space="preserve">            EXQUISITECES MODELO, C.A.</t>
  </si>
  <si>
    <t xml:space="preserve">                           J-31252895-8</t>
  </si>
  <si>
    <t>DEL  01/01/2017  AL  31/12/2017</t>
  </si>
  <si>
    <t>(Expresado en Bolívares Fuertes)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</si>
</sst>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9"/>
      <name val="Times New Roman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u val="doubleAccounting"/>
      <sz val="9"/>
      <name val="Times New Roman"/>
      <family val="1"/>
    </font>
    <font>
      <b/>
      <u/>
      <sz val="9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Alignment="1">
      <alignment vertical="center"/>
    </xf>
    <xf numFmtId="0" fontId="14" fillId="0" borderId="0" xfId="0" applyFont="1" applyAlignment="1"/>
    <xf numFmtId="0" fontId="13" fillId="0" borderId="0" xfId="0" applyFont="1"/>
    <xf numFmtId="4" fontId="0" fillId="0" borderId="0" xfId="0" applyNumberFormat="1"/>
    <xf numFmtId="4" fontId="1" fillId="0" borderId="0" xfId="0" applyNumberFormat="1" applyFont="1"/>
    <xf numFmtId="0" fontId="15" fillId="0" borderId="0" xfId="0" applyFont="1" applyAlignment="1"/>
    <xf numFmtId="0" fontId="3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E54" sqref="E54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hidden="1" customHeight="1" x14ac:dyDescent="0.2"/>
    <row r="3" spans="1:5" ht="14.25" hidden="1" customHeight="1" x14ac:dyDescent="0.2"/>
    <row r="4" spans="1:5" ht="14.25" hidden="1" customHeight="1" x14ac:dyDescent="0.2"/>
    <row r="5" spans="1:5" ht="14.25" hidden="1" customHeight="1" x14ac:dyDescent="0.2"/>
    <row r="6" spans="1:5" ht="14.25" hidden="1" customHeight="1" x14ac:dyDescent="0.2"/>
    <row r="7" spans="1:5" ht="14.25" hidden="1" customHeight="1" x14ac:dyDescent="0.2"/>
    <row r="8" spans="1:5" ht="15" hidden="1" customHeight="1" x14ac:dyDescent="0.3">
      <c r="A8" s="12"/>
      <c r="B8" s="12"/>
      <c r="C8" s="12"/>
    </row>
    <row r="9" spans="1:5" ht="12" customHeight="1" x14ac:dyDescent="0.2">
      <c r="A9" s="13"/>
      <c r="B9" s="16" t="s">
        <v>61</v>
      </c>
      <c r="C9" s="16"/>
    </row>
    <row r="10" spans="1:5" ht="12" customHeight="1" x14ac:dyDescent="0.3">
      <c r="A10" s="13"/>
      <c r="B10" s="16" t="s">
        <v>62</v>
      </c>
      <c r="C10" s="12"/>
    </row>
    <row r="11" spans="1:5" ht="3.75" customHeight="1" x14ac:dyDescent="0.2"/>
    <row r="12" spans="1:5" ht="11.25" customHeight="1" x14ac:dyDescent="0.2">
      <c r="A12" s="17" t="s">
        <v>49</v>
      </c>
      <c r="B12" s="17"/>
      <c r="C12" s="17"/>
      <c r="D12" s="17"/>
      <c r="E12" s="17"/>
    </row>
    <row r="13" spans="1:5" ht="11.25" customHeight="1" x14ac:dyDescent="0.2">
      <c r="A13" s="17" t="s">
        <v>63</v>
      </c>
      <c r="B13" s="17"/>
      <c r="C13" s="17"/>
      <c r="D13" s="17"/>
      <c r="E13" s="17"/>
    </row>
    <row r="14" spans="1:5" ht="11.25" customHeight="1" x14ac:dyDescent="0.2">
      <c r="A14" s="17" t="s">
        <v>64</v>
      </c>
      <c r="B14" s="17"/>
      <c r="C14" s="17"/>
      <c r="D14" s="17"/>
      <c r="E14" s="17"/>
    </row>
    <row r="15" spans="1:5" ht="11.25" customHeight="1" x14ac:dyDescent="0.2">
      <c r="A15" s="3" t="s">
        <v>1</v>
      </c>
      <c r="B15" s="4"/>
      <c r="C15" s="4"/>
      <c r="D15" s="4"/>
      <c r="E15" s="4"/>
    </row>
    <row r="16" spans="1:5" ht="11.25" customHeight="1" x14ac:dyDescent="0.2">
      <c r="A16" s="4" t="s">
        <v>2</v>
      </c>
      <c r="B16" s="4"/>
      <c r="C16" s="4"/>
      <c r="D16" s="5"/>
      <c r="E16" s="5">
        <v>10519153348.49</v>
      </c>
    </row>
    <row r="17" spans="1:5" ht="11.25" customHeight="1" x14ac:dyDescent="0.2">
      <c r="A17" s="3" t="s">
        <v>3</v>
      </c>
      <c r="B17" s="4"/>
      <c r="C17" s="4"/>
      <c r="D17" s="5"/>
      <c r="E17" s="5"/>
    </row>
    <row r="18" spans="1:5" ht="11.25" customHeight="1" x14ac:dyDescent="0.2">
      <c r="A18" s="4" t="s">
        <v>4</v>
      </c>
      <c r="B18" s="4"/>
      <c r="C18" s="4"/>
      <c r="D18" s="5">
        <v>142868588.12</v>
      </c>
      <c r="E18" s="5"/>
    </row>
    <row r="19" spans="1:5" ht="11.25" customHeight="1" x14ac:dyDescent="0.2">
      <c r="A19" s="4" t="s">
        <v>5</v>
      </c>
      <c r="B19" s="4"/>
      <c r="C19" s="4"/>
      <c r="D19" s="5">
        <v>11149710334.66</v>
      </c>
      <c r="E19" s="5"/>
    </row>
    <row r="20" spans="1:5" ht="11.25" customHeight="1" x14ac:dyDescent="0.2">
      <c r="A20" s="4" t="s">
        <v>56</v>
      </c>
      <c r="B20" s="4"/>
      <c r="C20" s="4"/>
      <c r="D20" s="5">
        <v>5518.38</v>
      </c>
      <c r="E20" s="5"/>
    </row>
    <row r="21" spans="1:5" ht="11.25" customHeight="1" x14ac:dyDescent="0.2">
      <c r="A21" s="4" t="s">
        <v>6</v>
      </c>
      <c r="B21" s="4"/>
      <c r="C21" s="4"/>
      <c r="D21" s="6">
        <v>-58374295.799999997</v>
      </c>
      <c r="E21" s="5"/>
    </row>
    <row r="22" spans="1:5" ht="11.25" customHeight="1" x14ac:dyDescent="0.2">
      <c r="A22" s="4" t="s">
        <v>7</v>
      </c>
      <c r="B22" s="4"/>
      <c r="C22" s="4"/>
      <c r="D22" s="5">
        <f>SUM(D18:D21)</f>
        <v>11234210145.360001</v>
      </c>
      <c r="E22" s="5"/>
    </row>
    <row r="23" spans="1:5" ht="11.25" customHeight="1" x14ac:dyDescent="0.2">
      <c r="A23" s="4" t="s">
        <v>8</v>
      </c>
      <c r="B23" s="4"/>
      <c r="C23" s="4"/>
      <c r="D23" s="6">
        <v>-2389764600</v>
      </c>
      <c r="E23" s="5"/>
    </row>
    <row r="24" spans="1:5" ht="11.25" customHeight="1" x14ac:dyDescent="0.2">
      <c r="A24" s="4" t="s">
        <v>9</v>
      </c>
      <c r="B24" s="4"/>
      <c r="C24" s="4"/>
      <c r="D24" s="5"/>
      <c r="E24" s="6">
        <f>D22+D23</f>
        <v>8844445545.3600006</v>
      </c>
    </row>
    <row r="25" spans="1:5" ht="11.25" customHeight="1" x14ac:dyDescent="0.2">
      <c r="A25" s="4" t="s">
        <v>10</v>
      </c>
      <c r="B25" s="4"/>
      <c r="C25" s="4"/>
      <c r="D25" s="5"/>
      <c r="E25" s="5">
        <f>E16-E24</f>
        <v>1674707803.1299992</v>
      </c>
    </row>
    <row r="26" spans="1:5" ht="11.25" customHeight="1" x14ac:dyDescent="0.2">
      <c r="A26" s="3" t="s">
        <v>11</v>
      </c>
      <c r="B26" s="4"/>
      <c r="C26" s="4"/>
      <c r="D26" s="5"/>
      <c r="E26" s="5"/>
    </row>
    <row r="27" spans="1:5" ht="11.25" customHeight="1" x14ac:dyDescent="0.2">
      <c r="A27" s="4" t="s">
        <v>12</v>
      </c>
      <c r="B27" s="4"/>
      <c r="C27" s="4"/>
      <c r="D27" s="5">
        <v>70818267.609999999</v>
      </c>
      <c r="E27" s="5"/>
    </row>
    <row r="28" spans="1:5" ht="11.25" customHeight="1" x14ac:dyDescent="0.2">
      <c r="A28" s="4" t="s">
        <v>13</v>
      </c>
      <c r="B28" s="4"/>
      <c r="C28" s="4"/>
      <c r="D28" s="5">
        <v>5073961.2699999996</v>
      </c>
      <c r="E28" s="5"/>
    </row>
    <row r="29" spans="1:5" ht="11.25" customHeight="1" x14ac:dyDescent="0.2">
      <c r="A29" s="4" t="s">
        <v>14</v>
      </c>
      <c r="B29" s="4"/>
      <c r="C29" s="4"/>
      <c r="D29" s="5">
        <v>35936362.18</v>
      </c>
      <c r="E29" s="5"/>
    </row>
    <row r="30" spans="1:5" ht="11.25" customHeight="1" x14ac:dyDescent="0.2">
      <c r="A30" s="4" t="s">
        <v>15</v>
      </c>
      <c r="B30" s="4"/>
      <c r="C30" s="4"/>
      <c r="D30" s="5">
        <v>3018973.75</v>
      </c>
      <c r="E30" s="5"/>
    </row>
    <row r="31" spans="1:5" ht="11.25" customHeight="1" x14ac:dyDescent="0.2">
      <c r="A31" s="4" t="s">
        <v>16</v>
      </c>
      <c r="B31" s="4"/>
      <c r="C31" s="4"/>
      <c r="D31" s="5">
        <v>111999659.98</v>
      </c>
      <c r="E31" s="5"/>
    </row>
    <row r="32" spans="1:5" ht="11.25" customHeight="1" x14ac:dyDescent="0.2">
      <c r="A32" s="4" t="s">
        <v>17</v>
      </c>
      <c r="B32" s="4"/>
      <c r="C32" s="4"/>
      <c r="D32" s="5">
        <v>79855776.239999995</v>
      </c>
      <c r="E32" s="5"/>
    </row>
    <row r="33" spans="1:5" ht="11.25" customHeight="1" x14ac:dyDescent="0.2">
      <c r="A33" s="4" t="s">
        <v>37</v>
      </c>
      <c r="B33" s="4"/>
      <c r="C33" s="4"/>
      <c r="D33" s="5">
        <v>126585.84</v>
      </c>
      <c r="E33" s="5"/>
    </row>
    <row r="34" spans="1:5" ht="11.25" customHeight="1" x14ac:dyDescent="0.2">
      <c r="A34" s="4" t="s">
        <v>18</v>
      </c>
      <c r="B34" s="4"/>
      <c r="C34" s="4"/>
      <c r="D34" s="5">
        <v>1421176.13</v>
      </c>
      <c r="E34" s="5"/>
    </row>
    <row r="35" spans="1:5" ht="11.25" customHeight="1" x14ac:dyDescent="0.2">
      <c r="A35" s="4" t="s">
        <v>19</v>
      </c>
      <c r="B35" s="4"/>
      <c r="C35" s="4"/>
      <c r="D35" s="5">
        <v>5621049.96</v>
      </c>
      <c r="E35" s="5"/>
    </row>
    <row r="36" spans="1:5" ht="11.25" customHeight="1" x14ac:dyDescent="0.2">
      <c r="A36" s="4" t="s">
        <v>20</v>
      </c>
      <c r="B36" s="4"/>
      <c r="C36" s="4"/>
      <c r="D36" s="5">
        <v>2019229.08</v>
      </c>
      <c r="E36" s="5"/>
    </row>
    <row r="37" spans="1:5" ht="11.25" customHeight="1" x14ac:dyDescent="0.2">
      <c r="A37" s="4" t="s">
        <v>22</v>
      </c>
      <c r="B37" s="4"/>
      <c r="C37" s="4"/>
      <c r="D37" s="5">
        <v>0</v>
      </c>
      <c r="E37" s="5"/>
    </row>
    <row r="38" spans="1:5" ht="11.25" customHeight="1" x14ac:dyDescent="0.2">
      <c r="A38" s="4" t="s">
        <v>23</v>
      </c>
      <c r="B38" s="4"/>
      <c r="C38" s="4"/>
      <c r="D38" s="5">
        <v>2793.87</v>
      </c>
      <c r="E38" s="5"/>
    </row>
    <row r="39" spans="1:5" ht="11.25" customHeight="1" x14ac:dyDescent="0.2">
      <c r="A39" s="4" t="s">
        <v>39</v>
      </c>
      <c r="B39" s="4"/>
      <c r="C39" s="4"/>
      <c r="D39" s="5">
        <v>11770.5</v>
      </c>
      <c r="E39" s="5"/>
    </row>
    <row r="40" spans="1:5" ht="11.25" customHeight="1" x14ac:dyDescent="0.2">
      <c r="A40" s="4" t="s">
        <v>24</v>
      </c>
      <c r="B40" s="4"/>
      <c r="C40" s="4"/>
      <c r="D40" s="5">
        <v>269396155.20999998</v>
      </c>
      <c r="E40" s="5"/>
    </row>
    <row r="41" spans="1:5" ht="11.25" customHeight="1" x14ac:dyDescent="0.2">
      <c r="A41" s="4" t="s">
        <v>25</v>
      </c>
      <c r="B41" s="4"/>
      <c r="C41" s="4"/>
      <c r="D41" s="5">
        <v>769102.55</v>
      </c>
      <c r="E41" s="5"/>
    </row>
    <row r="42" spans="1:5" ht="11.25" customHeight="1" x14ac:dyDescent="0.2">
      <c r="A42" s="4" t="s">
        <v>26</v>
      </c>
      <c r="B42" s="4"/>
      <c r="C42" s="4"/>
      <c r="D42" s="5">
        <v>9163610.9299999997</v>
      </c>
      <c r="E42" s="5"/>
    </row>
    <row r="43" spans="1:5" ht="11.25" customHeight="1" x14ac:dyDescent="0.2">
      <c r="A43" s="4" t="s">
        <v>27</v>
      </c>
      <c r="B43" s="4"/>
      <c r="C43" s="4"/>
      <c r="D43" s="5">
        <v>0</v>
      </c>
      <c r="E43" s="5"/>
    </row>
    <row r="44" spans="1:5" ht="11.25" customHeight="1" x14ac:dyDescent="0.2">
      <c r="A44" s="4" t="s">
        <v>59</v>
      </c>
      <c r="B44" s="4"/>
      <c r="C44" s="4"/>
      <c r="D44" s="5">
        <v>139842.63</v>
      </c>
      <c r="E44" s="5"/>
    </row>
    <row r="45" spans="1:5" ht="11.25" customHeight="1" x14ac:dyDescent="0.2">
      <c r="A45" s="4" t="s">
        <v>28</v>
      </c>
      <c r="B45" s="4"/>
      <c r="C45" s="4"/>
      <c r="D45" s="5">
        <v>907881.13</v>
      </c>
      <c r="E45" s="5"/>
    </row>
    <row r="46" spans="1:5" ht="11.25" customHeight="1" x14ac:dyDescent="0.2">
      <c r="A46" s="4" t="s">
        <v>60</v>
      </c>
      <c r="B46" s="4"/>
      <c r="C46" s="4"/>
      <c r="D46" s="5">
        <v>84699.23</v>
      </c>
      <c r="E46" s="5"/>
    </row>
    <row r="47" spans="1:5" ht="11.25" customHeight="1" x14ac:dyDescent="0.2">
      <c r="A47" s="4" t="s">
        <v>29</v>
      </c>
      <c r="B47" s="4"/>
      <c r="C47" s="4"/>
      <c r="D47" s="5">
        <v>8180141.5</v>
      </c>
      <c r="E47" s="5"/>
    </row>
    <row r="48" spans="1:5" ht="11.25" customHeight="1" x14ac:dyDescent="0.2">
      <c r="A48" s="4" t="s">
        <v>30</v>
      </c>
      <c r="B48" s="4"/>
      <c r="C48" s="4"/>
      <c r="D48" s="5">
        <v>619897.77</v>
      </c>
      <c r="E48" s="5"/>
    </row>
    <row r="49" spans="1:6" ht="11.25" customHeight="1" x14ac:dyDescent="0.2">
      <c r="A49" s="4" t="s">
        <v>31</v>
      </c>
      <c r="B49" s="4"/>
      <c r="C49" s="4"/>
      <c r="D49" s="5">
        <v>1293164.6499999999</v>
      </c>
      <c r="E49" s="5"/>
    </row>
    <row r="50" spans="1:6" ht="11.25" customHeight="1" x14ac:dyDescent="0.2">
      <c r="A50" s="4" t="s">
        <v>32</v>
      </c>
      <c r="B50" s="4"/>
      <c r="C50" s="4"/>
      <c r="D50" s="5">
        <v>2551686</v>
      </c>
      <c r="E50" s="5"/>
    </row>
    <row r="51" spans="1:6" ht="11.25" customHeight="1" x14ac:dyDescent="0.2">
      <c r="A51" s="4" t="s">
        <v>47</v>
      </c>
      <c r="B51" s="4"/>
      <c r="C51" s="4"/>
      <c r="D51" s="5">
        <v>1777777.82</v>
      </c>
      <c r="E51" s="5"/>
    </row>
    <row r="52" spans="1:6" ht="11.25" customHeight="1" x14ac:dyDescent="0.2">
      <c r="A52" s="4" t="s">
        <v>33</v>
      </c>
      <c r="B52" s="4"/>
      <c r="C52" s="4"/>
      <c r="D52" s="5">
        <v>9646037.4499999993</v>
      </c>
      <c r="E52" s="5"/>
    </row>
    <row r="53" spans="1:6" ht="11.25" customHeight="1" x14ac:dyDescent="0.2">
      <c r="A53" s="4" t="s">
        <v>34</v>
      </c>
      <c r="B53" s="4"/>
      <c r="C53" s="4"/>
      <c r="D53" s="7">
        <v>1661205.19</v>
      </c>
      <c r="E53" s="5"/>
    </row>
    <row r="54" spans="1:6" ht="11.25" customHeight="1" x14ac:dyDescent="0.2">
      <c r="A54" s="4" t="s">
        <v>42</v>
      </c>
      <c r="B54" s="4"/>
      <c r="C54" s="4"/>
      <c r="D54" s="7">
        <v>203652.63</v>
      </c>
      <c r="E54" s="5"/>
    </row>
    <row r="55" spans="1:6" ht="11.25" customHeight="1" x14ac:dyDescent="0.2">
      <c r="A55" s="4" t="s">
        <v>43</v>
      </c>
      <c r="B55" s="4"/>
      <c r="C55" s="4"/>
      <c r="D55" s="7">
        <v>206925.73</v>
      </c>
      <c r="E55" s="5"/>
    </row>
    <row r="56" spans="1:6" ht="11.25" customHeight="1" x14ac:dyDescent="0.2">
      <c r="A56" s="4" t="s">
        <v>44</v>
      </c>
      <c r="B56" s="4"/>
      <c r="C56" s="4"/>
      <c r="D56" s="7">
        <v>144095.35</v>
      </c>
      <c r="E56" s="5"/>
    </row>
    <row r="57" spans="1:6" ht="11.25" customHeight="1" x14ac:dyDescent="0.2">
      <c r="A57" s="4" t="s">
        <v>45</v>
      </c>
      <c r="B57" s="4"/>
      <c r="C57" s="4"/>
      <c r="D57" s="7">
        <v>140965.18</v>
      </c>
      <c r="E57" s="5"/>
    </row>
    <row r="58" spans="1:6" ht="11.25" customHeight="1" x14ac:dyDescent="0.2">
      <c r="A58" s="4" t="s">
        <v>35</v>
      </c>
      <c r="B58" s="4"/>
      <c r="C58" s="4"/>
      <c r="D58" s="5"/>
      <c r="E58" s="6">
        <f>SUM(D27:D58)</f>
        <v>622792447.3599999</v>
      </c>
    </row>
    <row r="59" spans="1:6" ht="16.5" customHeight="1" x14ac:dyDescent="0.2">
      <c r="A59" s="4" t="s">
        <v>36</v>
      </c>
      <c r="B59" s="4"/>
      <c r="C59" s="4"/>
      <c r="D59" s="5"/>
      <c r="E59" s="8">
        <f>E25-E58</f>
        <v>1051915355.7699993</v>
      </c>
    </row>
    <row r="60" spans="1:6" ht="9" customHeight="1" x14ac:dyDescent="0.2">
      <c r="A60" s="4"/>
      <c r="B60" s="4"/>
      <c r="C60" s="4"/>
      <c r="D60" s="4"/>
      <c r="E60" s="4"/>
    </row>
    <row r="61" spans="1:6" s="10" customFormat="1" ht="26.25" customHeight="1" x14ac:dyDescent="0.2">
      <c r="A61" s="18"/>
      <c r="B61" s="18"/>
      <c r="C61" s="18"/>
      <c r="D61" s="18"/>
      <c r="E61" s="18"/>
      <c r="F61" s="9"/>
    </row>
    <row r="62" spans="1:6" s="11" customFormat="1" ht="25.5" customHeight="1" x14ac:dyDescent="0.2">
      <c r="A62" s="19"/>
      <c r="B62" s="19"/>
      <c r="C62" s="19"/>
      <c r="D62" s="19"/>
      <c r="E62" s="19"/>
    </row>
    <row r="63" spans="1:6" ht="6" customHeight="1" x14ac:dyDescent="0.2"/>
    <row r="66" spans="1:1" ht="21.75" customHeight="1" x14ac:dyDescent="0.2">
      <c r="A66" s="2"/>
    </row>
  </sheetData>
  <mergeCells count="5">
    <mergeCell ref="A12:E12"/>
    <mergeCell ref="A13:E13"/>
    <mergeCell ref="A14:E14"/>
    <mergeCell ref="A61:E61"/>
    <mergeCell ref="A62:E62"/>
  </mergeCells>
  <pageMargins left="0.39370078740157483" right="0" top="0.19685039370078741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sqref="A1:E59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hidden="1" customHeight="1" x14ac:dyDescent="0.2"/>
    <row r="3" spans="1:5" ht="14.25" hidden="1" customHeight="1" x14ac:dyDescent="0.2"/>
    <row r="4" spans="1:5" ht="14.25" hidden="1" customHeight="1" x14ac:dyDescent="0.2"/>
    <row r="5" spans="1:5" ht="14.25" hidden="1" customHeight="1" x14ac:dyDescent="0.2"/>
    <row r="6" spans="1:5" ht="14.25" hidden="1" customHeight="1" x14ac:dyDescent="0.2"/>
    <row r="7" spans="1:5" ht="14.25" hidden="1" customHeight="1" x14ac:dyDescent="0.2"/>
    <row r="8" spans="1:5" ht="15" hidden="1" customHeight="1" x14ac:dyDescent="0.3">
      <c r="A8" s="12"/>
      <c r="B8" s="12"/>
      <c r="C8" s="12"/>
    </row>
    <row r="9" spans="1:5" ht="12" customHeight="1" x14ac:dyDescent="0.2">
      <c r="A9" s="13"/>
      <c r="B9" s="16" t="s">
        <v>61</v>
      </c>
      <c r="C9" s="16"/>
    </row>
    <row r="10" spans="1:5" ht="12" customHeight="1" x14ac:dyDescent="0.3">
      <c r="A10" s="13"/>
      <c r="B10" s="16" t="s">
        <v>62</v>
      </c>
      <c r="C10" s="12"/>
    </row>
    <row r="11" spans="1:5" ht="3.75" customHeight="1" x14ac:dyDescent="0.2"/>
    <row r="12" spans="1:5" ht="11.25" customHeight="1" x14ac:dyDescent="0.2">
      <c r="A12" s="17" t="s">
        <v>49</v>
      </c>
      <c r="B12" s="17"/>
      <c r="C12" s="17"/>
      <c r="D12" s="17"/>
      <c r="E12" s="17"/>
    </row>
    <row r="13" spans="1:5" ht="11.25" customHeight="1" x14ac:dyDescent="0.2">
      <c r="A13" s="17" t="s">
        <v>55</v>
      </c>
      <c r="B13" s="17"/>
      <c r="C13" s="17"/>
      <c r="D13" s="17"/>
      <c r="E13" s="17"/>
    </row>
    <row r="14" spans="1:5" ht="11.25" customHeight="1" x14ac:dyDescent="0.2">
      <c r="A14" s="17" t="s">
        <v>64</v>
      </c>
      <c r="B14" s="17"/>
      <c r="C14" s="17"/>
      <c r="D14" s="17"/>
      <c r="E14" s="17"/>
    </row>
    <row r="15" spans="1:5" ht="11.25" customHeight="1" x14ac:dyDescent="0.2">
      <c r="A15" s="3" t="s">
        <v>1</v>
      </c>
      <c r="B15" s="4"/>
      <c r="C15" s="4"/>
      <c r="D15" s="4"/>
      <c r="E15" s="4"/>
    </row>
    <row r="16" spans="1:5" ht="11.25" customHeight="1" x14ac:dyDescent="0.2">
      <c r="A16" s="4" t="s">
        <v>2</v>
      </c>
      <c r="B16" s="4"/>
      <c r="C16" s="4"/>
      <c r="D16" s="5"/>
      <c r="E16" s="5">
        <v>1399656281.3599999</v>
      </c>
    </row>
    <row r="17" spans="1:5" ht="11.25" customHeight="1" x14ac:dyDescent="0.2">
      <c r="A17" s="3" t="s">
        <v>3</v>
      </c>
      <c r="B17" s="4"/>
      <c r="C17" s="4"/>
      <c r="D17" s="5"/>
      <c r="E17" s="5"/>
    </row>
    <row r="18" spans="1:5" ht="11.25" customHeight="1" x14ac:dyDescent="0.2">
      <c r="A18" s="4" t="s">
        <v>4</v>
      </c>
      <c r="B18" s="4"/>
      <c r="C18" s="4"/>
      <c r="D18" s="5">
        <v>7125027</v>
      </c>
      <c r="E18" s="5"/>
    </row>
    <row r="19" spans="1:5" ht="11.25" customHeight="1" x14ac:dyDescent="0.2">
      <c r="A19" s="4" t="s">
        <v>5</v>
      </c>
      <c r="B19" s="4"/>
      <c r="C19" s="4"/>
      <c r="D19" s="5">
        <v>1440883698.1400001</v>
      </c>
      <c r="E19" s="5"/>
    </row>
    <row r="20" spans="1:5" ht="11.25" customHeight="1" x14ac:dyDescent="0.2">
      <c r="A20" s="4" t="s">
        <v>56</v>
      </c>
      <c r="B20" s="4"/>
      <c r="C20" s="4"/>
      <c r="D20" s="5">
        <v>396933.2</v>
      </c>
      <c r="E20" s="5"/>
    </row>
    <row r="21" spans="1:5" ht="11.25" customHeight="1" x14ac:dyDescent="0.2">
      <c r="A21" s="4" t="s">
        <v>6</v>
      </c>
      <c r="B21" s="4"/>
      <c r="C21" s="4"/>
      <c r="D21" s="6">
        <v>-4648794.33</v>
      </c>
      <c r="E21" s="5"/>
    </row>
    <row r="22" spans="1:5" ht="11.25" customHeight="1" x14ac:dyDescent="0.2">
      <c r="A22" s="4" t="s">
        <v>7</v>
      </c>
      <c r="B22" s="4"/>
      <c r="C22" s="4"/>
      <c r="D22" s="5">
        <f>SUM(D18:D21)</f>
        <v>1443756864.0100002</v>
      </c>
      <c r="E22" s="5"/>
    </row>
    <row r="23" spans="1:5" ht="11.25" customHeight="1" x14ac:dyDescent="0.2">
      <c r="A23" s="4" t="s">
        <v>8</v>
      </c>
      <c r="B23" s="4"/>
      <c r="C23" s="4"/>
      <c r="D23" s="6">
        <v>-142868588.12</v>
      </c>
      <c r="E23" s="5"/>
    </row>
    <row r="24" spans="1:5" ht="11.25" customHeight="1" x14ac:dyDescent="0.2">
      <c r="A24" s="4" t="s">
        <v>9</v>
      </c>
      <c r="B24" s="4"/>
      <c r="C24" s="4"/>
      <c r="D24" s="5"/>
      <c r="E24" s="6">
        <f>D22+D23</f>
        <v>1300888275.8900003</v>
      </c>
    </row>
    <row r="25" spans="1:5" ht="11.25" customHeight="1" x14ac:dyDescent="0.2">
      <c r="A25" s="4" t="s">
        <v>10</v>
      </c>
      <c r="B25" s="4"/>
      <c r="C25" s="4"/>
      <c r="D25" s="5"/>
      <c r="E25" s="5">
        <f>E16-E24</f>
        <v>98768005.469999552</v>
      </c>
    </row>
    <row r="26" spans="1:5" ht="11.25" customHeight="1" x14ac:dyDescent="0.2">
      <c r="A26" s="3" t="s">
        <v>11</v>
      </c>
      <c r="B26" s="4"/>
      <c r="C26" s="4"/>
      <c r="D26" s="5"/>
      <c r="E26" s="5"/>
    </row>
    <row r="27" spans="1:5" ht="11.25" customHeight="1" x14ac:dyDescent="0.2">
      <c r="A27" s="4" t="s">
        <v>12</v>
      </c>
      <c r="B27" s="4"/>
      <c r="C27" s="4"/>
      <c r="D27" s="5">
        <v>10906103.460000001</v>
      </c>
      <c r="E27" s="5"/>
    </row>
    <row r="28" spans="1:5" ht="11.25" customHeight="1" x14ac:dyDescent="0.2">
      <c r="A28" s="4" t="s">
        <v>13</v>
      </c>
      <c r="B28" s="4"/>
      <c r="C28" s="4"/>
      <c r="D28" s="5">
        <v>928474.07</v>
      </c>
      <c r="E28" s="5"/>
    </row>
    <row r="29" spans="1:5" ht="11.25" customHeight="1" x14ac:dyDescent="0.2">
      <c r="A29" s="4" t="s">
        <v>14</v>
      </c>
      <c r="B29" s="4"/>
      <c r="C29" s="4"/>
      <c r="D29" s="5">
        <v>4770273.63</v>
      </c>
      <c r="E29" s="5"/>
    </row>
    <row r="30" spans="1:5" ht="11.25" customHeight="1" x14ac:dyDescent="0.2">
      <c r="A30" s="4" t="s">
        <v>15</v>
      </c>
      <c r="B30" s="4"/>
      <c r="C30" s="4"/>
      <c r="D30" s="5">
        <v>136576.24</v>
      </c>
      <c r="E30" s="5"/>
    </row>
    <row r="31" spans="1:5" ht="11.25" customHeight="1" x14ac:dyDescent="0.2">
      <c r="A31" s="4" t="s">
        <v>16</v>
      </c>
      <c r="B31" s="4"/>
      <c r="C31" s="4"/>
      <c r="D31" s="5">
        <v>14567296.060000001</v>
      </c>
      <c r="E31" s="5"/>
    </row>
    <row r="32" spans="1:5" ht="11.25" customHeight="1" x14ac:dyDescent="0.2">
      <c r="A32" s="4" t="s">
        <v>17</v>
      </c>
      <c r="B32" s="4"/>
      <c r="C32" s="4"/>
      <c r="D32" s="5">
        <v>7307773.04</v>
      </c>
      <c r="E32" s="5"/>
    </row>
    <row r="33" spans="1:5" ht="11.25" customHeight="1" x14ac:dyDescent="0.2">
      <c r="A33" s="4" t="s">
        <v>37</v>
      </c>
      <c r="B33" s="4"/>
      <c r="C33" s="4"/>
      <c r="D33" s="5">
        <v>72489.64</v>
      </c>
      <c r="E33" s="5"/>
    </row>
    <row r="34" spans="1:5" ht="11.25" customHeight="1" x14ac:dyDescent="0.2">
      <c r="A34" s="4" t="s">
        <v>18</v>
      </c>
      <c r="B34" s="4"/>
      <c r="C34" s="4"/>
      <c r="D34" s="5">
        <v>218311.73</v>
      </c>
      <c r="E34" s="5"/>
    </row>
    <row r="35" spans="1:5" ht="11.25" customHeight="1" x14ac:dyDescent="0.2">
      <c r="A35" s="4" t="s">
        <v>19</v>
      </c>
      <c r="B35" s="4"/>
      <c r="C35" s="4"/>
      <c r="D35" s="5">
        <v>766440.61</v>
      </c>
      <c r="E35" s="5"/>
    </row>
    <row r="36" spans="1:5" ht="11.25" customHeight="1" x14ac:dyDescent="0.2">
      <c r="A36" s="4" t="s">
        <v>20</v>
      </c>
      <c r="B36" s="4"/>
      <c r="C36" s="4"/>
      <c r="D36" s="5">
        <v>264857.74</v>
      </c>
      <c r="E36" s="5"/>
    </row>
    <row r="37" spans="1:5" ht="11.25" customHeight="1" x14ac:dyDescent="0.2">
      <c r="A37" s="4" t="s">
        <v>22</v>
      </c>
      <c r="B37" s="4"/>
      <c r="C37" s="4"/>
      <c r="D37" s="5">
        <v>820.29</v>
      </c>
      <c r="E37" s="5"/>
    </row>
    <row r="38" spans="1:5" ht="11.25" customHeight="1" x14ac:dyDescent="0.2">
      <c r="A38" s="4" t="s">
        <v>23</v>
      </c>
      <c r="B38" s="4"/>
      <c r="C38" s="4"/>
      <c r="D38" s="5">
        <v>3260.92</v>
      </c>
      <c r="E38" s="5"/>
    </row>
    <row r="39" spans="1:5" ht="11.25" customHeight="1" x14ac:dyDescent="0.2">
      <c r="A39" s="4" t="s">
        <v>38</v>
      </c>
      <c r="B39" s="4"/>
      <c r="C39" s="4"/>
      <c r="D39" s="5">
        <v>376919.67</v>
      </c>
      <c r="E39" s="5"/>
    </row>
    <row r="40" spans="1:5" ht="11.25" customHeight="1" x14ac:dyDescent="0.2">
      <c r="A40" s="4" t="s">
        <v>24</v>
      </c>
      <c r="B40" s="4"/>
      <c r="C40" s="4"/>
      <c r="D40" s="5">
        <v>7335379.04</v>
      </c>
      <c r="E40" s="5"/>
    </row>
    <row r="41" spans="1:5" ht="11.25" customHeight="1" x14ac:dyDescent="0.2">
      <c r="A41" s="4" t="s">
        <v>25</v>
      </c>
      <c r="B41" s="4"/>
      <c r="C41" s="4"/>
      <c r="D41" s="5">
        <v>224606.38</v>
      </c>
      <c r="E41" s="5"/>
    </row>
    <row r="42" spans="1:5" ht="11.25" customHeight="1" x14ac:dyDescent="0.2">
      <c r="A42" s="4" t="s">
        <v>26</v>
      </c>
      <c r="B42" s="4"/>
      <c r="C42" s="4"/>
      <c r="D42" s="5">
        <v>13236588.710000001</v>
      </c>
      <c r="E42" s="5"/>
    </row>
    <row r="43" spans="1:5" ht="11.25" customHeight="1" x14ac:dyDescent="0.2">
      <c r="A43" s="4" t="s">
        <v>27</v>
      </c>
      <c r="B43" s="4"/>
      <c r="C43" s="4"/>
      <c r="D43" s="5">
        <v>5737.5</v>
      </c>
      <c r="E43" s="5"/>
    </row>
    <row r="44" spans="1:5" ht="11.25" customHeight="1" x14ac:dyDescent="0.2">
      <c r="A44" s="4" t="s">
        <v>59</v>
      </c>
      <c r="B44" s="4"/>
      <c r="C44" s="4"/>
      <c r="D44" s="5">
        <v>4983.16</v>
      </c>
      <c r="E44" s="5"/>
    </row>
    <row r="45" spans="1:5" ht="11.25" customHeight="1" x14ac:dyDescent="0.2">
      <c r="A45" s="4" t="s">
        <v>28</v>
      </c>
      <c r="B45" s="4"/>
      <c r="C45" s="4"/>
      <c r="D45" s="5">
        <v>94101.52</v>
      </c>
      <c r="E45" s="5"/>
    </row>
    <row r="46" spans="1:5" ht="11.25" customHeight="1" x14ac:dyDescent="0.2">
      <c r="A46" s="4" t="s">
        <v>60</v>
      </c>
      <c r="B46" s="4"/>
      <c r="C46" s="4"/>
      <c r="D46" s="5">
        <v>160866.6</v>
      </c>
      <c r="E46" s="5"/>
    </row>
    <row r="47" spans="1:5" ht="11.25" customHeight="1" x14ac:dyDescent="0.2">
      <c r="A47" s="4" t="s">
        <v>29</v>
      </c>
      <c r="B47" s="4"/>
      <c r="C47" s="4"/>
      <c r="D47" s="5">
        <v>874318.34</v>
      </c>
      <c r="E47" s="5"/>
    </row>
    <row r="48" spans="1:5" ht="11.25" customHeight="1" x14ac:dyDescent="0.2">
      <c r="A48" s="4" t="s">
        <v>30</v>
      </c>
      <c r="B48" s="4"/>
      <c r="C48" s="4"/>
      <c r="D48" s="5">
        <v>336425.23</v>
      </c>
      <c r="E48" s="5"/>
    </row>
    <row r="49" spans="1:6" ht="11.25" customHeight="1" x14ac:dyDescent="0.2">
      <c r="A49" s="4" t="s">
        <v>31</v>
      </c>
      <c r="B49" s="4"/>
      <c r="C49" s="4"/>
      <c r="D49" s="5">
        <v>132649.5</v>
      </c>
      <c r="E49" s="5"/>
    </row>
    <row r="50" spans="1:6" ht="11.25" customHeight="1" x14ac:dyDescent="0.2">
      <c r="A50" s="4" t="s">
        <v>32</v>
      </c>
      <c r="B50" s="4"/>
      <c r="C50" s="4"/>
      <c r="D50" s="5">
        <v>1555720.2</v>
      </c>
      <c r="E50" s="5"/>
    </row>
    <row r="51" spans="1:6" ht="11.25" customHeight="1" x14ac:dyDescent="0.2">
      <c r="A51" s="4" t="s">
        <v>47</v>
      </c>
      <c r="B51" s="4"/>
      <c r="C51" s="4"/>
      <c r="D51" s="5">
        <v>78005.039999999994</v>
      </c>
      <c r="E51" s="5"/>
    </row>
    <row r="52" spans="1:6" ht="11.25" customHeight="1" x14ac:dyDescent="0.2">
      <c r="A52" s="4" t="s">
        <v>33</v>
      </c>
      <c r="B52" s="4"/>
      <c r="C52" s="4"/>
      <c r="D52" s="5">
        <v>2914729.48</v>
      </c>
      <c r="E52" s="5"/>
    </row>
    <row r="53" spans="1:6" ht="11.25" customHeight="1" x14ac:dyDescent="0.2">
      <c r="A53" s="4" t="s">
        <v>34</v>
      </c>
      <c r="B53" s="4"/>
      <c r="C53" s="4"/>
      <c r="D53" s="7">
        <v>1142358.78</v>
      </c>
      <c r="E53" s="5"/>
    </row>
    <row r="54" spans="1:6" ht="11.25" customHeight="1" x14ac:dyDescent="0.2">
      <c r="A54" s="4" t="s">
        <v>42</v>
      </c>
      <c r="B54" s="4"/>
      <c r="C54" s="4"/>
      <c r="D54" s="7">
        <v>203652.63</v>
      </c>
      <c r="E54" s="5"/>
    </row>
    <row r="55" spans="1:6" ht="11.25" customHeight="1" x14ac:dyDescent="0.2">
      <c r="A55" s="4" t="s">
        <v>43</v>
      </c>
      <c r="B55" s="4"/>
      <c r="C55" s="4"/>
      <c r="D55" s="7">
        <v>206925.73</v>
      </c>
      <c r="E55" s="5"/>
    </row>
    <row r="56" spans="1:6" ht="11.25" customHeight="1" x14ac:dyDescent="0.2">
      <c r="A56" s="4" t="s">
        <v>44</v>
      </c>
      <c r="B56" s="4"/>
      <c r="C56" s="4"/>
      <c r="D56" s="7">
        <v>144095.35</v>
      </c>
      <c r="E56" s="5"/>
    </row>
    <row r="57" spans="1:6" ht="11.25" customHeight="1" x14ac:dyDescent="0.2">
      <c r="A57" s="4" t="s">
        <v>45</v>
      </c>
      <c r="B57" s="4"/>
      <c r="C57" s="4"/>
      <c r="D57" s="7">
        <v>140965.18</v>
      </c>
      <c r="E57" s="5"/>
    </row>
    <row r="58" spans="1:6" ht="11.25" customHeight="1" x14ac:dyDescent="0.2">
      <c r="A58" s="4" t="s">
        <v>35</v>
      </c>
      <c r="B58" s="4"/>
      <c r="C58" s="4"/>
      <c r="D58" s="5"/>
      <c r="E58" s="6">
        <f>SUM(D27:D58)</f>
        <v>69111705.470000014</v>
      </c>
    </row>
    <row r="59" spans="1:6" ht="16.5" customHeight="1" x14ac:dyDescent="0.2">
      <c r="A59" s="4" t="s">
        <v>36</v>
      </c>
      <c r="B59" s="4"/>
      <c r="C59" s="4"/>
      <c r="D59" s="5"/>
      <c r="E59" s="8">
        <f>E25-E58</f>
        <v>29656299.999999538</v>
      </c>
    </row>
    <row r="60" spans="1:6" ht="9" customHeight="1" x14ac:dyDescent="0.2">
      <c r="A60" s="4"/>
      <c r="B60" s="4"/>
      <c r="C60" s="4"/>
      <c r="D60" s="4"/>
      <c r="E60" s="4"/>
    </row>
    <row r="61" spans="1:6" s="10" customFormat="1" ht="26.25" customHeight="1" x14ac:dyDescent="0.2">
      <c r="A61" s="18"/>
      <c r="B61" s="18"/>
      <c r="C61" s="18"/>
      <c r="D61" s="18"/>
      <c r="E61" s="18"/>
      <c r="F61" s="9"/>
    </row>
    <row r="62" spans="1:6" s="11" customFormat="1" ht="25.5" customHeight="1" x14ac:dyDescent="0.2">
      <c r="A62" s="19"/>
      <c r="B62" s="19"/>
      <c r="C62" s="19"/>
      <c r="D62" s="19"/>
      <c r="E62" s="19"/>
    </row>
    <row r="63" spans="1:6" ht="6" customHeight="1" x14ac:dyDescent="0.2"/>
    <row r="66" spans="1:1" ht="21.75" customHeight="1" x14ac:dyDescent="0.2">
      <c r="A66" s="2"/>
    </row>
  </sheetData>
  <mergeCells count="5">
    <mergeCell ref="A12:E12"/>
    <mergeCell ref="A13:E13"/>
    <mergeCell ref="A14:E14"/>
    <mergeCell ref="A61:E61"/>
    <mergeCell ref="A62:E62"/>
  </mergeCells>
  <pageMargins left="0.39370078740157483" right="0" top="0.19685039370078741" bottom="0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B20" sqref="B20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hidden="1" customHeight="1" x14ac:dyDescent="0.2"/>
    <row r="3" spans="1:5" ht="14.25" hidden="1" customHeight="1" x14ac:dyDescent="0.2"/>
    <row r="4" spans="1:5" ht="14.25" hidden="1" customHeight="1" x14ac:dyDescent="0.2"/>
    <row r="5" spans="1:5" ht="14.25" hidden="1" customHeight="1" x14ac:dyDescent="0.2"/>
    <row r="6" spans="1:5" ht="14.25" hidden="1" customHeight="1" x14ac:dyDescent="0.2"/>
    <row r="7" spans="1:5" ht="14.25" hidden="1" customHeight="1" x14ac:dyDescent="0.2"/>
    <row r="8" spans="1:5" ht="15" hidden="1" customHeight="1" x14ac:dyDescent="0.3">
      <c r="A8" s="12"/>
      <c r="B8" s="12"/>
      <c r="C8" s="12"/>
    </row>
    <row r="9" spans="1:5" ht="12" customHeight="1" x14ac:dyDescent="0.2">
      <c r="A9" s="13"/>
      <c r="B9" s="16" t="s">
        <v>61</v>
      </c>
      <c r="C9" s="16"/>
    </row>
    <row r="10" spans="1:5" ht="12" customHeight="1" x14ac:dyDescent="0.3">
      <c r="A10" s="13"/>
      <c r="B10" s="16" t="s">
        <v>62</v>
      </c>
      <c r="C10" s="12"/>
    </row>
    <row r="11" spans="1:5" ht="3.75" customHeight="1" x14ac:dyDescent="0.2"/>
    <row r="12" spans="1:5" ht="11.25" customHeight="1" x14ac:dyDescent="0.2">
      <c r="A12" s="17" t="s">
        <v>49</v>
      </c>
      <c r="B12" s="17"/>
      <c r="C12" s="17"/>
      <c r="D12" s="17"/>
      <c r="E12" s="17"/>
    </row>
    <row r="13" spans="1:5" ht="11.25" customHeight="1" x14ac:dyDescent="0.2">
      <c r="A13" s="17" t="s">
        <v>48</v>
      </c>
      <c r="B13" s="17"/>
      <c r="C13" s="17"/>
      <c r="D13" s="17"/>
      <c r="E13" s="17"/>
    </row>
    <row r="14" spans="1:5" ht="11.25" customHeight="1" x14ac:dyDescent="0.2">
      <c r="A14" s="17" t="s">
        <v>0</v>
      </c>
      <c r="B14" s="17"/>
      <c r="C14" s="17"/>
      <c r="D14" s="17"/>
      <c r="E14" s="17"/>
    </row>
    <row r="15" spans="1:5" ht="11.25" customHeight="1" x14ac:dyDescent="0.2">
      <c r="A15" s="3" t="s">
        <v>1</v>
      </c>
      <c r="B15" s="4"/>
      <c r="C15" s="4"/>
      <c r="D15" s="4"/>
      <c r="E15" s="4"/>
    </row>
    <row r="16" spans="1:5" ht="11.25" customHeight="1" x14ac:dyDescent="0.2">
      <c r="A16" s="4" t="s">
        <v>2</v>
      </c>
      <c r="B16" s="4"/>
      <c r="C16" s="4"/>
      <c r="D16" s="5"/>
      <c r="E16" s="5">
        <v>230374289</v>
      </c>
    </row>
    <row r="17" spans="1:5" ht="11.25" customHeight="1" x14ac:dyDescent="0.2">
      <c r="A17" s="3" t="s">
        <v>3</v>
      </c>
      <c r="B17" s="4"/>
      <c r="C17" s="4"/>
      <c r="D17" s="5"/>
      <c r="E17" s="5"/>
    </row>
    <row r="18" spans="1:5" ht="11.25" customHeight="1" x14ac:dyDescent="0.2">
      <c r="A18" s="4" t="s">
        <v>4</v>
      </c>
      <c r="B18" s="4"/>
      <c r="C18" s="4"/>
      <c r="D18" s="5">
        <v>1050027</v>
      </c>
      <c r="E18" s="5"/>
    </row>
    <row r="19" spans="1:5" ht="11.25" customHeight="1" x14ac:dyDescent="0.2">
      <c r="A19" s="4" t="s">
        <v>5</v>
      </c>
      <c r="B19" s="4"/>
      <c r="C19" s="4"/>
      <c r="D19" s="5">
        <v>214270451.41</v>
      </c>
      <c r="E19" s="5"/>
    </row>
    <row r="20" spans="1:5" ht="11.25" customHeight="1" x14ac:dyDescent="0.2">
      <c r="A20" s="4" t="s">
        <v>6</v>
      </c>
      <c r="B20" s="4"/>
      <c r="C20" s="4"/>
      <c r="D20" s="6">
        <v>-1110941.1499999999</v>
      </c>
      <c r="E20" s="5"/>
    </row>
    <row r="21" spans="1:5" ht="11.25" customHeight="1" x14ac:dyDescent="0.2">
      <c r="A21" s="4" t="s">
        <v>7</v>
      </c>
      <c r="B21" s="4"/>
      <c r="C21" s="4"/>
      <c r="D21" s="5">
        <f>SUM(D18:D20)</f>
        <v>214209537.25999999</v>
      </c>
      <c r="E21" s="5"/>
    </row>
    <row r="22" spans="1:5" ht="11.25" customHeight="1" x14ac:dyDescent="0.2">
      <c r="A22" s="4" t="s">
        <v>8</v>
      </c>
      <c r="B22" s="4"/>
      <c r="C22" s="4"/>
      <c r="D22" s="6">
        <v>-7125027</v>
      </c>
      <c r="E22" s="5"/>
    </row>
    <row r="23" spans="1:5" ht="11.25" customHeight="1" x14ac:dyDescent="0.2">
      <c r="A23" s="4" t="s">
        <v>9</v>
      </c>
      <c r="B23" s="4"/>
      <c r="C23" s="4"/>
      <c r="D23" s="5"/>
      <c r="E23" s="6">
        <f>D21+D22</f>
        <v>207084510.25999999</v>
      </c>
    </row>
    <row r="24" spans="1:5" ht="11.25" customHeight="1" x14ac:dyDescent="0.2">
      <c r="A24" s="4" t="s">
        <v>10</v>
      </c>
      <c r="B24" s="4"/>
      <c r="C24" s="4"/>
      <c r="D24" s="5"/>
      <c r="E24" s="5">
        <f>E16-E23</f>
        <v>23289778.74000001</v>
      </c>
    </row>
    <row r="25" spans="1:5" ht="11.25" customHeight="1" x14ac:dyDescent="0.2">
      <c r="A25" s="3" t="s">
        <v>11</v>
      </c>
      <c r="B25" s="4"/>
      <c r="C25" s="4"/>
      <c r="D25" s="5"/>
      <c r="E25" s="5"/>
    </row>
    <row r="26" spans="1:5" ht="11.25" customHeight="1" x14ac:dyDescent="0.2">
      <c r="A26" s="4" t="s">
        <v>12</v>
      </c>
      <c r="B26" s="4"/>
      <c r="C26" s="4"/>
      <c r="D26" s="5">
        <v>3574186.62</v>
      </c>
      <c r="E26" s="5"/>
    </row>
    <row r="27" spans="1:5" ht="11.25" customHeight="1" x14ac:dyDescent="0.2">
      <c r="A27" s="4" t="s">
        <v>13</v>
      </c>
      <c r="B27" s="4"/>
      <c r="C27" s="4"/>
      <c r="D27" s="5">
        <v>414384.9</v>
      </c>
      <c r="E27" s="5"/>
    </row>
    <row r="28" spans="1:5" ht="11.25" customHeight="1" x14ac:dyDescent="0.2">
      <c r="A28" s="4" t="s">
        <v>14</v>
      </c>
      <c r="B28" s="4"/>
      <c r="C28" s="4"/>
      <c r="D28" s="5">
        <v>715934.61</v>
      </c>
      <c r="E28" s="5"/>
    </row>
    <row r="29" spans="1:5" ht="11.25" customHeight="1" x14ac:dyDescent="0.2">
      <c r="A29" s="4" t="s">
        <v>15</v>
      </c>
      <c r="B29" s="4"/>
      <c r="C29" s="4"/>
      <c r="D29" s="5">
        <v>-125537.36</v>
      </c>
      <c r="E29" s="5"/>
    </row>
    <row r="30" spans="1:5" ht="11.25" customHeight="1" x14ac:dyDescent="0.2">
      <c r="A30" s="4" t="s">
        <v>16</v>
      </c>
      <c r="B30" s="4"/>
      <c r="C30" s="4"/>
      <c r="D30" s="5">
        <v>952142.99</v>
      </c>
      <c r="E30" s="5"/>
    </row>
    <row r="31" spans="1:5" ht="11.25" customHeight="1" x14ac:dyDescent="0.2">
      <c r="A31" s="4" t="s">
        <v>17</v>
      </c>
      <c r="B31" s="4"/>
      <c r="C31" s="4"/>
      <c r="D31" s="5">
        <v>2254681.38</v>
      </c>
      <c r="E31" s="5"/>
    </row>
    <row r="32" spans="1:5" ht="11.25" customHeight="1" x14ac:dyDescent="0.2">
      <c r="A32" s="4" t="s">
        <v>37</v>
      </c>
      <c r="B32" s="4"/>
      <c r="C32" s="4"/>
      <c r="D32" s="5">
        <v>10433.94</v>
      </c>
      <c r="E32" s="5"/>
    </row>
    <row r="33" spans="1:5" ht="11.25" customHeight="1" x14ac:dyDescent="0.2">
      <c r="A33" s="4" t="s">
        <v>18</v>
      </c>
      <c r="B33" s="4"/>
      <c r="C33" s="4"/>
      <c r="D33" s="5">
        <v>71614.39</v>
      </c>
      <c r="E33" s="5"/>
    </row>
    <row r="34" spans="1:5" ht="11.25" customHeight="1" x14ac:dyDescent="0.2">
      <c r="A34" s="4" t="s">
        <v>19</v>
      </c>
      <c r="B34" s="4"/>
      <c r="C34" s="4"/>
      <c r="D34" s="5">
        <v>355966.77</v>
      </c>
      <c r="E34" s="5"/>
    </row>
    <row r="35" spans="1:5" ht="11.25" customHeight="1" x14ac:dyDescent="0.2">
      <c r="A35" s="4" t="s">
        <v>20</v>
      </c>
      <c r="B35" s="4"/>
      <c r="C35" s="4"/>
      <c r="D35" s="5">
        <v>91623.7</v>
      </c>
      <c r="E35" s="5"/>
    </row>
    <row r="36" spans="1:5" ht="11.25" customHeight="1" x14ac:dyDescent="0.2">
      <c r="A36" s="4" t="s">
        <v>21</v>
      </c>
      <c r="B36" s="4"/>
      <c r="C36" s="4"/>
      <c r="D36" s="5">
        <v>11415.61</v>
      </c>
      <c r="E36" s="5"/>
    </row>
    <row r="37" spans="1:5" ht="11.25" customHeight="1" x14ac:dyDescent="0.2">
      <c r="A37" s="4" t="s">
        <v>46</v>
      </c>
      <c r="B37" s="4"/>
      <c r="C37" s="4"/>
      <c r="D37" s="5">
        <v>91.52</v>
      </c>
      <c r="E37" s="5"/>
    </row>
    <row r="38" spans="1:5" ht="11.25" customHeight="1" x14ac:dyDescent="0.2">
      <c r="A38" s="4" t="s">
        <v>22</v>
      </c>
      <c r="B38" s="4"/>
      <c r="C38" s="4"/>
      <c r="D38" s="5">
        <v>1141.21</v>
      </c>
      <c r="E38" s="5"/>
    </row>
    <row r="39" spans="1:5" ht="11.25" customHeight="1" x14ac:dyDescent="0.2">
      <c r="A39" s="4" t="s">
        <v>23</v>
      </c>
      <c r="B39" s="4"/>
      <c r="C39" s="4"/>
      <c r="D39" s="5">
        <v>3754.16</v>
      </c>
      <c r="E39" s="5"/>
    </row>
    <row r="40" spans="1:5" ht="11.25" customHeight="1" x14ac:dyDescent="0.2">
      <c r="A40" s="4" t="s">
        <v>38</v>
      </c>
      <c r="B40" s="4"/>
      <c r="C40" s="4"/>
      <c r="D40" s="5">
        <v>746397.4</v>
      </c>
      <c r="E40" s="5"/>
    </row>
    <row r="41" spans="1:5" ht="11.25" customHeight="1" x14ac:dyDescent="0.2">
      <c r="A41" s="4" t="s">
        <v>39</v>
      </c>
      <c r="B41" s="4"/>
      <c r="C41" s="4"/>
      <c r="D41" s="5">
        <v>3000</v>
      </c>
      <c r="E41" s="5"/>
    </row>
    <row r="42" spans="1:5" ht="11.25" customHeight="1" x14ac:dyDescent="0.2">
      <c r="A42" s="4" t="s">
        <v>24</v>
      </c>
      <c r="B42" s="4"/>
      <c r="C42" s="4"/>
      <c r="D42" s="5">
        <v>6190027.4000000004</v>
      </c>
      <c r="E42" s="5"/>
    </row>
    <row r="43" spans="1:5" ht="11.25" customHeight="1" x14ac:dyDescent="0.2">
      <c r="A43" s="4" t="s">
        <v>25</v>
      </c>
      <c r="B43" s="4"/>
      <c r="C43" s="4"/>
      <c r="D43" s="5">
        <v>61222.23</v>
      </c>
      <c r="E43" s="5"/>
    </row>
    <row r="44" spans="1:5" ht="11.25" customHeight="1" x14ac:dyDescent="0.2">
      <c r="A44" s="4" t="s">
        <v>26</v>
      </c>
      <c r="B44" s="4"/>
      <c r="C44" s="4"/>
      <c r="D44" s="5">
        <v>1578947.55</v>
      </c>
      <c r="E44" s="5"/>
    </row>
    <row r="45" spans="1:5" ht="11.25" customHeight="1" x14ac:dyDescent="0.2">
      <c r="A45" s="4" t="s">
        <v>27</v>
      </c>
      <c r="B45" s="4"/>
      <c r="C45" s="4"/>
      <c r="D45" s="5">
        <v>21587.32</v>
      </c>
      <c r="E45" s="5"/>
    </row>
    <row r="46" spans="1:5" ht="11.25" customHeight="1" x14ac:dyDescent="0.2">
      <c r="A46" s="4" t="s">
        <v>40</v>
      </c>
      <c r="B46" s="4"/>
      <c r="C46" s="4"/>
      <c r="D46" s="5">
        <v>97412.79</v>
      </c>
      <c r="E46" s="5"/>
    </row>
    <row r="47" spans="1:5" ht="11.25" customHeight="1" x14ac:dyDescent="0.2">
      <c r="A47" s="4" t="s">
        <v>41</v>
      </c>
      <c r="B47" s="4"/>
      <c r="C47" s="4"/>
      <c r="D47" s="5">
        <v>141742.67000000001</v>
      </c>
      <c r="E47" s="5"/>
    </row>
    <row r="48" spans="1:5" ht="11.25" customHeight="1" x14ac:dyDescent="0.2">
      <c r="A48" s="4" t="s">
        <v>28</v>
      </c>
      <c r="B48" s="4"/>
      <c r="C48" s="4"/>
      <c r="D48" s="5">
        <v>75196.789999999994</v>
      </c>
      <c r="E48" s="5"/>
    </row>
    <row r="49" spans="1:6" ht="11.25" customHeight="1" x14ac:dyDescent="0.2">
      <c r="A49" s="4" t="s">
        <v>29</v>
      </c>
      <c r="B49" s="4"/>
      <c r="C49" s="4"/>
      <c r="D49" s="5">
        <v>216233.53</v>
      </c>
      <c r="E49" s="5"/>
    </row>
    <row r="50" spans="1:6" ht="11.25" customHeight="1" x14ac:dyDescent="0.2">
      <c r="A50" s="4" t="s">
        <v>30</v>
      </c>
      <c r="B50" s="4"/>
      <c r="C50" s="4"/>
      <c r="D50" s="5">
        <v>935112.11</v>
      </c>
      <c r="E50" s="5"/>
    </row>
    <row r="51" spans="1:6" ht="11.25" customHeight="1" x14ac:dyDescent="0.2">
      <c r="A51" s="4" t="s">
        <v>31</v>
      </c>
      <c r="B51" s="4"/>
      <c r="C51" s="4"/>
      <c r="D51" s="5">
        <v>249676.87</v>
      </c>
      <c r="E51" s="5"/>
    </row>
    <row r="52" spans="1:6" ht="11.25" customHeight="1" x14ac:dyDescent="0.2">
      <c r="A52" s="4" t="s">
        <v>32</v>
      </c>
      <c r="B52" s="4"/>
      <c r="C52" s="4"/>
      <c r="D52" s="5">
        <v>487039.79</v>
      </c>
      <c r="E52" s="5"/>
    </row>
    <row r="53" spans="1:6" ht="11.25" customHeight="1" x14ac:dyDescent="0.2">
      <c r="A53" s="4" t="s">
        <v>47</v>
      </c>
      <c r="B53" s="4"/>
      <c r="C53" s="4"/>
      <c r="D53" s="5">
        <v>312644.2</v>
      </c>
      <c r="E53" s="5"/>
    </row>
    <row r="54" spans="1:6" ht="11.25" customHeight="1" x14ac:dyDescent="0.2">
      <c r="A54" s="4" t="s">
        <v>33</v>
      </c>
      <c r="B54" s="4"/>
      <c r="C54" s="4"/>
      <c r="D54" s="5">
        <v>854736.74</v>
      </c>
      <c r="E54" s="5"/>
    </row>
    <row r="55" spans="1:6" ht="11.25" customHeight="1" x14ac:dyDescent="0.2">
      <c r="A55" s="4" t="s">
        <v>34</v>
      </c>
      <c r="B55" s="4"/>
      <c r="C55" s="4"/>
      <c r="D55" s="7">
        <v>590049.71</v>
      </c>
      <c r="E55" s="5"/>
    </row>
    <row r="56" spans="1:6" ht="11.25" customHeight="1" x14ac:dyDescent="0.2">
      <c r="A56" s="4" t="s">
        <v>42</v>
      </c>
      <c r="B56" s="4"/>
      <c r="C56" s="4"/>
      <c r="D56" s="7">
        <v>200131.51</v>
      </c>
      <c r="E56" s="5"/>
    </row>
    <row r="57" spans="1:6" ht="11.25" customHeight="1" x14ac:dyDescent="0.2">
      <c r="A57" s="4" t="s">
        <v>43</v>
      </c>
      <c r="B57" s="4"/>
      <c r="C57" s="4"/>
      <c r="D57" s="7">
        <v>206925.73</v>
      </c>
      <c r="E57" s="5"/>
    </row>
    <row r="58" spans="1:6" ht="11.25" customHeight="1" x14ac:dyDescent="0.2">
      <c r="A58" s="4" t="s">
        <v>44</v>
      </c>
      <c r="B58" s="4"/>
      <c r="C58" s="4"/>
      <c r="D58" s="7">
        <v>144095.35</v>
      </c>
      <c r="E58" s="5"/>
    </row>
    <row r="59" spans="1:6" ht="11.25" customHeight="1" x14ac:dyDescent="0.2">
      <c r="A59" s="4" t="s">
        <v>45</v>
      </c>
      <c r="B59" s="4"/>
      <c r="C59" s="4"/>
      <c r="D59" s="7">
        <v>103447.02</v>
      </c>
      <c r="E59" s="5"/>
    </row>
    <row r="60" spans="1:6" ht="11.25" customHeight="1" x14ac:dyDescent="0.2">
      <c r="A60" s="4" t="s">
        <v>35</v>
      </c>
      <c r="B60" s="4"/>
      <c r="C60" s="4"/>
      <c r="D60" s="5"/>
      <c r="E60" s="6">
        <f>SUM(D26:D60)</f>
        <v>21547461.150000002</v>
      </c>
    </row>
    <row r="61" spans="1:6" ht="16.5" customHeight="1" x14ac:dyDescent="0.2">
      <c r="A61" s="4" t="s">
        <v>36</v>
      </c>
      <c r="B61" s="4"/>
      <c r="C61" s="4"/>
      <c r="D61" s="5"/>
      <c r="E61" s="8">
        <f>E24-E60</f>
        <v>1742317.5900000073</v>
      </c>
    </row>
    <row r="62" spans="1:6" ht="9" customHeight="1" x14ac:dyDescent="0.2">
      <c r="A62" s="4"/>
      <c r="B62" s="4"/>
      <c r="C62" s="4"/>
      <c r="D62" s="4"/>
      <c r="E62" s="4"/>
    </row>
    <row r="63" spans="1:6" s="10" customFormat="1" ht="26.25" customHeight="1" x14ac:dyDescent="0.2">
      <c r="A63" s="18"/>
      <c r="B63" s="18"/>
      <c r="C63" s="18"/>
      <c r="D63" s="18"/>
      <c r="E63" s="18"/>
      <c r="F63" s="9"/>
    </row>
    <row r="64" spans="1:6" s="11" customFormat="1" ht="25.5" customHeight="1" x14ac:dyDescent="0.2">
      <c r="A64" s="19"/>
      <c r="B64" s="19"/>
      <c r="C64" s="19"/>
      <c r="D64" s="19"/>
      <c r="E64" s="19"/>
    </row>
    <row r="65" spans="1:1" ht="6" customHeight="1" x14ac:dyDescent="0.2"/>
    <row r="68" spans="1:1" ht="21.75" customHeight="1" x14ac:dyDescent="0.2">
      <c r="A68" s="2"/>
    </row>
  </sheetData>
  <mergeCells count="5">
    <mergeCell ref="A12:E12"/>
    <mergeCell ref="A13:E13"/>
    <mergeCell ref="A14:E14"/>
    <mergeCell ref="A63:E63"/>
    <mergeCell ref="A64:E64"/>
  </mergeCells>
  <pageMargins left="0.39370078740157483" right="0" top="0.19685039370078741" bottom="0" header="0" footer="0"/>
  <pageSetup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B9" sqref="B9:D10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hidden="1" customHeight="1" x14ac:dyDescent="0.2"/>
    <row r="3" spans="1:5" ht="14.25" hidden="1" customHeight="1" x14ac:dyDescent="0.2"/>
    <row r="4" spans="1:5" ht="14.25" hidden="1" customHeight="1" x14ac:dyDescent="0.2"/>
    <row r="5" spans="1:5" ht="14.25" hidden="1" customHeight="1" x14ac:dyDescent="0.2"/>
    <row r="6" spans="1:5" ht="14.25" hidden="1" customHeight="1" x14ac:dyDescent="0.2"/>
    <row r="7" spans="1:5" ht="14.25" hidden="1" customHeight="1" x14ac:dyDescent="0.2"/>
    <row r="8" spans="1:5" ht="15" hidden="1" customHeight="1" x14ac:dyDescent="0.3">
      <c r="A8" s="12"/>
      <c r="B8" s="12"/>
      <c r="C8" s="12"/>
    </row>
    <row r="9" spans="1:5" ht="12" customHeight="1" x14ac:dyDescent="0.2">
      <c r="A9" s="13"/>
      <c r="B9" s="16" t="s">
        <v>61</v>
      </c>
      <c r="C9" s="16"/>
    </row>
    <row r="10" spans="1:5" ht="12" customHeight="1" x14ac:dyDescent="0.3">
      <c r="A10" s="13"/>
      <c r="B10" s="16" t="s">
        <v>62</v>
      </c>
      <c r="C10" s="12"/>
    </row>
    <row r="11" spans="1:5" ht="3.75" customHeight="1" x14ac:dyDescent="0.2"/>
    <row r="12" spans="1:5" ht="11.25" customHeight="1" x14ac:dyDescent="0.2">
      <c r="A12" s="17" t="s">
        <v>49</v>
      </c>
      <c r="B12" s="17"/>
      <c r="C12" s="17"/>
      <c r="D12" s="17"/>
      <c r="E12" s="17"/>
    </row>
    <row r="13" spans="1:5" ht="11.25" customHeight="1" x14ac:dyDescent="0.2">
      <c r="A13" s="17" t="s">
        <v>50</v>
      </c>
      <c r="B13" s="17"/>
      <c r="C13" s="17"/>
      <c r="D13" s="17"/>
      <c r="E13" s="17"/>
    </row>
    <row r="14" spans="1:5" ht="11.25" customHeight="1" x14ac:dyDescent="0.2">
      <c r="A14" s="17" t="s">
        <v>0</v>
      </c>
      <c r="B14" s="17"/>
      <c r="C14" s="17"/>
      <c r="D14" s="17"/>
      <c r="E14" s="17"/>
    </row>
    <row r="15" spans="1:5" ht="11.25" customHeight="1" x14ac:dyDescent="0.2">
      <c r="A15" s="3" t="s">
        <v>1</v>
      </c>
      <c r="B15" s="4"/>
      <c r="C15" s="4"/>
      <c r="D15" s="4"/>
      <c r="E15" s="4"/>
    </row>
    <row r="16" spans="1:5" ht="11.25" customHeight="1" x14ac:dyDescent="0.2">
      <c r="A16" s="4" t="s">
        <v>2</v>
      </c>
      <c r="B16" s="4"/>
      <c r="C16" s="4"/>
      <c r="D16" s="5"/>
      <c r="E16" s="5">
        <v>95471452.25</v>
      </c>
    </row>
    <row r="17" spans="1:5" ht="11.25" customHeight="1" x14ac:dyDescent="0.2">
      <c r="A17" s="3" t="s">
        <v>3</v>
      </c>
      <c r="B17" s="4"/>
      <c r="C17" s="4"/>
      <c r="D17" s="5"/>
      <c r="E17" s="5"/>
    </row>
    <row r="18" spans="1:5" ht="11.25" customHeight="1" x14ac:dyDescent="0.2">
      <c r="A18" s="4" t="s">
        <v>4</v>
      </c>
      <c r="B18" s="4"/>
      <c r="C18" s="4"/>
      <c r="D18" s="5">
        <v>1508027</v>
      </c>
      <c r="E18" s="5"/>
    </row>
    <row r="19" spans="1:5" ht="11.25" customHeight="1" x14ac:dyDescent="0.2">
      <c r="A19" s="4" t="s">
        <v>5</v>
      </c>
      <c r="B19" s="4"/>
      <c r="C19" s="4"/>
      <c r="D19" s="5">
        <v>83766834.349999994</v>
      </c>
      <c r="E19" s="5"/>
    </row>
    <row r="20" spans="1:5" ht="11.25" customHeight="1" x14ac:dyDescent="0.2">
      <c r="A20" s="4" t="s">
        <v>6</v>
      </c>
      <c r="B20" s="4"/>
      <c r="C20" s="4"/>
      <c r="D20" s="6">
        <v>-571622.59</v>
      </c>
      <c r="E20" s="5"/>
    </row>
    <row r="21" spans="1:5" ht="11.25" customHeight="1" x14ac:dyDescent="0.2">
      <c r="A21" s="4" t="s">
        <v>7</v>
      </c>
      <c r="B21" s="4"/>
      <c r="C21" s="4"/>
      <c r="D21" s="5">
        <f>SUM(D18:D20)</f>
        <v>84703238.75999999</v>
      </c>
      <c r="E21" s="5"/>
    </row>
    <row r="22" spans="1:5" ht="11.25" customHeight="1" x14ac:dyDescent="0.2">
      <c r="A22" s="4" t="s">
        <v>8</v>
      </c>
      <c r="B22" s="4"/>
      <c r="C22" s="4"/>
      <c r="D22" s="6">
        <v>-1050027</v>
      </c>
      <c r="E22" s="5"/>
    </row>
    <row r="23" spans="1:5" ht="11.25" customHeight="1" x14ac:dyDescent="0.2">
      <c r="A23" s="4" t="s">
        <v>9</v>
      </c>
      <c r="B23" s="4"/>
      <c r="C23" s="4"/>
      <c r="D23" s="5"/>
      <c r="E23" s="6">
        <f>D21+D22</f>
        <v>83653211.75999999</v>
      </c>
    </row>
    <row r="24" spans="1:5" ht="11.25" customHeight="1" x14ac:dyDescent="0.2">
      <c r="A24" s="4" t="s">
        <v>10</v>
      </c>
      <c r="B24" s="4"/>
      <c r="C24" s="4"/>
      <c r="D24" s="5"/>
      <c r="E24" s="5">
        <f>E16-E23</f>
        <v>11818240.49000001</v>
      </c>
    </row>
    <row r="25" spans="1:5" ht="11.25" customHeight="1" x14ac:dyDescent="0.2">
      <c r="A25" s="3" t="s">
        <v>11</v>
      </c>
      <c r="B25" s="4"/>
      <c r="C25" s="4"/>
      <c r="D25" s="5"/>
      <c r="E25" s="5"/>
    </row>
    <row r="26" spans="1:5" ht="11.25" customHeight="1" x14ac:dyDescent="0.2">
      <c r="A26" s="4" t="s">
        <v>12</v>
      </c>
      <c r="B26" s="4"/>
      <c r="C26" s="4"/>
      <c r="D26" s="5">
        <v>1900570.06</v>
      </c>
      <c r="E26" s="5"/>
    </row>
    <row r="27" spans="1:5" ht="11.25" customHeight="1" x14ac:dyDescent="0.2">
      <c r="A27" s="4" t="s">
        <v>13</v>
      </c>
      <c r="B27" s="4"/>
      <c r="C27" s="4"/>
      <c r="D27" s="5">
        <v>195269.08</v>
      </c>
      <c r="E27" s="5"/>
    </row>
    <row r="28" spans="1:5" ht="11.25" customHeight="1" x14ac:dyDescent="0.2">
      <c r="A28" s="4" t="s">
        <v>14</v>
      </c>
      <c r="B28" s="4"/>
      <c r="C28" s="4"/>
      <c r="D28" s="5">
        <v>326529.59999999998</v>
      </c>
      <c r="E28" s="5"/>
    </row>
    <row r="29" spans="1:5" ht="11.25" customHeight="1" x14ac:dyDescent="0.2">
      <c r="A29" s="4" t="s">
        <v>15</v>
      </c>
      <c r="B29" s="4"/>
      <c r="C29" s="4"/>
      <c r="D29" s="5">
        <v>246249.25</v>
      </c>
      <c r="E29" s="5"/>
    </row>
    <row r="30" spans="1:5" ht="11.25" customHeight="1" x14ac:dyDescent="0.2">
      <c r="A30" s="4" t="s">
        <v>16</v>
      </c>
      <c r="B30" s="4"/>
      <c r="C30" s="4"/>
      <c r="D30" s="5">
        <v>191953.07</v>
      </c>
      <c r="E30" s="5"/>
    </row>
    <row r="31" spans="1:5" ht="11.25" customHeight="1" x14ac:dyDescent="0.2">
      <c r="A31" s="4" t="s">
        <v>17</v>
      </c>
      <c r="B31" s="4"/>
      <c r="C31" s="4"/>
      <c r="D31" s="5">
        <v>1252080.24</v>
      </c>
      <c r="E31" s="5"/>
    </row>
    <row r="32" spans="1:5" ht="11.25" customHeight="1" x14ac:dyDescent="0.2">
      <c r="A32" s="4" t="s">
        <v>37</v>
      </c>
      <c r="B32" s="4"/>
      <c r="C32" s="4"/>
      <c r="D32" s="5">
        <v>1896.78</v>
      </c>
      <c r="E32" s="5"/>
    </row>
    <row r="33" spans="1:5" ht="11.25" customHeight="1" x14ac:dyDescent="0.2">
      <c r="A33" s="4" t="s">
        <v>18</v>
      </c>
      <c r="B33" s="4"/>
      <c r="C33" s="4"/>
      <c r="D33" s="5">
        <v>38365.949999999997</v>
      </c>
      <c r="E33" s="5"/>
    </row>
    <row r="34" spans="1:5" ht="11.25" customHeight="1" x14ac:dyDescent="0.2">
      <c r="A34" s="4" t="s">
        <v>19</v>
      </c>
      <c r="B34" s="4"/>
      <c r="C34" s="4"/>
      <c r="D34" s="5">
        <v>79083.11</v>
      </c>
      <c r="E34" s="5"/>
    </row>
    <row r="35" spans="1:5" ht="11.25" customHeight="1" x14ac:dyDescent="0.2">
      <c r="A35" s="4" t="s">
        <v>20</v>
      </c>
      <c r="B35" s="4"/>
      <c r="C35" s="4"/>
      <c r="D35" s="5">
        <v>522857.46</v>
      </c>
      <c r="E35" s="5"/>
    </row>
    <row r="36" spans="1:5" ht="11.25" customHeight="1" x14ac:dyDescent="0.2">
      <c r="A36" s="4" t="s">
        <v>21</v>
      </c>
      <c r="B36" s="4"/>
      <c r="C36" s="4"/>
      <c r="D36" s="5">
        <v>26284.400000000001</v>
      </c>
      <c r="E36" s="5"/>
    </row>
    <row r="37" spans="1:5" ht="11.25" customHeight="1" x14ac:dyDescent="0.2">
      <c r="A37" s="4" t="s">
        <v>46</v>
      </c>
      <c r="B37" s="4"/>
      <c r="C37" s="4"/>
      <c r="D37" s="5">
        <v>641.04</v>
      </c>
      <c r="E37" s="5"/>
    </row>
    <row r="38" spans="1:5" ht="11.25" customHeight="1" x14ac:dyDescent="0.2">
      <c r="A38" s="4" t="s">
        <v>22</v>
      </c>
      <c r="B38" s="4"/>
      <c r="C38" s="4"/>
      <c r="D38" s="5">
        <v>4226.93</v>
      </c>
      <c r="E38" s="5"/>
    </row>
    <row r="39" spans="1:5" ht="11.25" customHeight="1" x14ac:dyDescent="0.2">
      <c r="A39" s="4" t="s">
        <v>23</v>
      </c>
      <c r="B39" s="4"/>
      <c r="C39" s="4"/>
      <c r="D39" s="5">
        <v>3230.21</v>
      </c>
      <c r="E39" s="5"/>
    </row>
    <row r="40" spans="1:5" ht="11.25" customHeight="1" x14ac:dyDescent="0.2">
      <c r="A40" s="4" t="s">
        <v>38</v>
      </c>
      <c r="B40" s="4"/>
      <c r="C40" s="4"/>
      <c r="D40" s="5">
        <v>642528</v>
      </c>
      <c r="E40" s="5"/>
    </row>
    <row r="41" spans="1:5" ht="11.25" customHeight="1" x14ac:dyDescent="0.2">
      <c r="A41" s="4" t="s">
        <v>39</v>
      </c>
      <c r="B41" s="4"/>
      <c r="C41" s="4"/>
      <c r="D41" s="5">
        <v>262</v>
      </c>
      <c r="E41" s="5"/>
    </row>
    <row r="42" spans="1:5" ht="11.25" customHeight="1" x14ac:dyDescent="0.2">
      <c r="A42" s="4" t="s">
        <v>24</v>
      </c>
      <c r="B42" s="4"/>
      <c r="C42" s="4"/>
      <c r="D42" s="5">
        <v>247771.71</v>
      </c>
      <c r="E42" s="5"/>
    </row>
    <row r="43" spans="1:5" ht="11.25" customHeight="1" x14ac:dyDescent="0.2">
      <c r="A43" s="4" t="s">
        <v>25</v>
      </c>
      <c r="B43" s="4"/>
      <c r="C43" s="4"/>
      <c r="D43" s="5">
        <v>104619.02</v>
      </c>
      <c r="E43" s="5"/>
    </row>
    <row r="44" spans="1:5" ht="11.25" customHeight="1" x14ac:dyDescent="0.2">
      <c r="A44" s="4" t="s">
        <v>26</v>
      </c>
      <c r="B44" s="4"/>
      <c r="C44" s="4"/>
      <c r="D44" s="5">
        <v>484547.8</v>
      </c>
      <c r="E44" s="5"/>
    </row>
    <row r="45" spans="1:5" ht="11.25" customHeight="1" x14ac:dyDescent="0.2">
      <c r="A45" s="4" t="s">
        <v>27</v>
      </c>
      <c r="B45" s="4"/>
      <c r="C45" s="4"/>
      <c r="D45" s="5">
        <v>11297.36</v>
      </c>
      <c r="E45" s="5"/>
    </row>
    <row r="46" spans="1:5" ht="11.25" customHeight="1" x14ac:dyDescent="0.2">
      <c r="A46" s="4" t="s">
        <v>40</v>
      </c>
      <c r="B46" s="4"/>
      <c r="C46" s="4"/>
      <c r="D46" s="5">
        <v>4243.08</v>
      </c>
      <c r="E46" s="5"/>
    </row>
    <row r="47" spans="1:5" ht="11.25" customHeight="1" x14ac:dyDescent="0.2">
      <c r="A47" s="4" t="s">
        <v>41</v>
      </c>
      <c r="B47" s="4"/>
      <c r="C47" s="4"/>
      <c r="D47" s="5">
        <v>23505.74</v>
      </c>
      <c r="E47" s="5"/>
    </row>
    <row r="48" spans="1:5" ht="11.25" customHeight="1" x14ac:dyDescent="0.2">
      <c r="A48" s="4" t="s">
        <v>28</v>
      </c>
      <c r="B48" s="4"/>
      <c r="C48" s="4"/>
      <c r="D48" s="5">
        <v>76273.179999999993</v>
      </c>
      <c r="E48" s="5"/>
    </row>
    <row r="49" spans="1:5" ht="11.25" customHeight="1" x14ac:dyDescent="0.2">
      <c r="A49" s="4" t="s">
        <v>51</v>
      </c>
      <c r="B49" s="4"/>
      <c r="C49" s="4"/>
      <c r="D49" s="5">
        <v>80601.490000000005</v>
      </c>
      <c r="E49" s="5"/>
    </row>
    <row r="50" spans="1:5" ht="11.25" customHeight="1" x14ac:dyDescent="0.2">
      <c r="A50" s="4" t="s">
        <v>52</v>
      </c>
      <c r="B50" s="4"/>
      <c r="C50" s="4"/>
      <c r="D50" s="5">
        <v>106147.34</v>
      </c>
      <c r="E50" s="5"/>
    </row>
    <row r="51" spans="1:5" ht="11.25" customHeight="1" x14ac:dyDescent="0.2">
      <c r="A51" s="4" t="s">
        <v>30</v>
      </c>
      <c r="B51" s="4"/>
      <c r="C51" s="4"/>
      <c r="D51" s="5">
        <v>372651.67</v>
      </c>
      <c r="E51" s="5"/>
    </row>
    <row r="52" spans="1:5" ht="11.25" customHeight="1" x14ac:dyDescent="0.2">
      <c r="A52" s="4" t="s">
        <v>31</v>
      </c>
      <c r="B52" s="4"/>
      <c r="C52" s="4"/>
      <c r="D52" s="5">
        <v>199619.42</v>
      </c>
      <c r="E52" s="5"/>
    </row>
    <row r="53" spans="1:5" ht="11.25" customHeight="1" x14ac:dyDescent="0.2">
      <c r="A53" s="4" t="s">
        <v>32</v>
      </c>
      <c r="B53" s="4"/>
      <c r="C53" s="4"/>
      <c r="D53" s="5">
        <v>244636.29</v>
      </c>
      <c r="E53" s="5"/>
    </row>
    <row r="54" spans="1:5" ht="11.25" customHeight="1" x14ac:dyDescent="0.2">
      <c r="A54" s="4" t="s">
        <v>53</v>
      </c>
      <c r="B54" s="4"/>
      <c r="C54" s="4"/>
      <c r="D54" s="5">
        <v>1576797.45</v>
      </c>
      <c r="E54" s="5"/>
    </row>
    <row r="55" spans="1:5" ht="11.25" customHeight="1" x14ac:dyDescent="0.2">
      <c r="A55" s="4" t="s">
        <v>54</v>
      </c>
      <c r="B55" s="4"/>
      <c r="C55" s="4"/>
      <c r="D55" s="5">
        <v>240</v>
      </c>
      <c r="E55" s="5"/>
    </row>
    <row r="56" spans="1:5" ht="11.25" customHeight="1" x14ac:dyDescent="0.2">
      <c r="A56" s="4" t="s">
        <v>33</v>
      </c>
      <c r="B56" s="4"/>
      <c r="C56" s="4"/>
      <c r="D56" s="5">
        <v>263596.86</v>
      </c>
      <c r="E56" s="5"/>
    </row>
    <row r="57" spans="1:5" ht="11.25" customHeight="1" x14ac:dyDescent="0.2">
      <c r="A57" s="4" t="s">
        <v>34</v>
      </c>
      <c r="B57" s="4"/>
      <c r="C57" s="4"/>
      <c r="D57" s="7">
        <v>313877.76000000001</v>
      </c>
      <c r="E57" s="5"/>
    </row>
    <row r="58" spans="1:5" ht="11.25" customHeight="1" x14ac:dyDescent="0.2">
      <c r="A58" s="4" t="s">
        <v>42</v>
      </c>
      <c r="B58" s="4"/>
      <c r="C58" s="4"/>
      <c r="D58" s="7">
        <v>187242.57</v>
      </c>
      <c r="E58" s="5"/>
    </row>
    <row r="59" spans="1:5" ht="11.25" customHeight="1" x14ac:dyDescent="0.2">
      <c r="A59" s="4" t="s">
        <v>43</v>
      </c>
      <c r="B59" s="4"/>
      <c r="C59" s="4"/>
      <c r="D59" s="7">
        <v>186241.31</v>
      </c>
      <c r="E59" s="5"/>
    </row>
    <row r="60" spans="1:5" ht="11.25" customHeight="1" x14ac:dyDescent="0.2">
      <c r="A60" s="4" t="s">
        <v>44</v>
      </c>
      <c r="B60" s="4"/>
      <c r="C60" s="4"/>
      <c r="D60" s="7">
        <v>141595.35</v>
      </c>
      <c r="E60" s="5"/>
    </row>
    <row r="61" spans="1:5" ht="11.25" customHeight="1" x14ac:dyDescent="0.2">
      <c r="A61" s="4" t="s">
        <v>45</v>
      </c>
      <c r="B61" s="4"/>
      <c r="C61" s="4"/>
      <c r="D61" s="7">
        <v>23675.58</v>
      </c>
      <c r="E61" s="5"/>
    </row>
    <row r="62" spans="1:5" ht="11.25" customHeight="1" x14ac:dyDescent="0.2">
      <c r="A62" s="4" t="s">
        <v>35</v>
      </c>
      <c r="B62" s="4"/>
      <c r="C62" s="4"/>
      <c r="D62" s="5"/>
      <c r="E62" s="6">
        <f>SUM(D26:D62)</f>
        <v>10081208.159999998</v>
      </c>
    </row>
    <row r="63" spans="1:5" ht="16.5" customHeight="1" x14ac:dyDescent="0.2">
      <c r="A63" s="4" t="s">
        <v>36</v>
      </c>
      <c r="B63" s="4"/>
      <c r="C63" s="4"/>
      <c r="D63" s="5"/>
      <c r="E63" s="8">
        <f>E24-E62</f>
        <v>1737032.3300000113</v>
      </c>
    </row>
    <row r="64" spans="1:5" ht="9" customHeight="1" x14ac:dyDescent="0.2">
      <c r="A64" s="4"/>
      <c r="B64" s="4"/>
      <c r="C64" s="4"/>
      <c r="D64" s="4"/>
      <c r="E64" s="4"/>
    </row>
    <row r="65" spans="1:6" s="10" customFormat="1" ht="26.25" customHeight="1" x14ac:dyDescent="0.2">
      <c r="A65" s="18"/>
      <c r="B65" s="18"/>
      <c r="C65" s="18"/>
      <c r="D65" s="18"/>
      <c r="E65" s="18"/>
      <c r="F65" s="9"/>
    </row>
    <row r="66" spans="1:6" s="11" customFormat="1" ht="25.5" customHeight="1" x14ac:dyDescent="0.2">
      <c r="A66" s="19"/>
      <c r="B66" s="19"/>
      <c r="C66" s="19"/>
      <c r="D66" s="19"/>
      <c r="E66" s="19"/>
    </row>
    <row r="67" spans="1:6" ht="6" customHeight="1" x14ac:dyDescent="0.2"/>
    <row r="70" spans="1:6" ht="21.75" customHeight="1" x14ac:dyDescent="0.2">
      <c r="A70" s="2"/>
    </row>
  </sheetData>
  <mergeCells count="5">
    <mergeCell ref="A65:E65"/>
    <mergeCell ref="A66:E66"/>
    <mergeCell ref="A12:E12"/>
    <mergeCell ref="A13:E13"/>
    <mergeCell ref="A14:E14"/>
  </mergeCells>
  <phoneticPr fontId="12" type="noConversion"/>
  <pageMargins left="0.39370078740157483" right="0" top="0.19685039370078741" bottom="0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E9"/>
  <sheetViews>
    <sheetView workbookViewId="0">
      <selection activeCell="E11" sqref="E11"/>
    </sheetView>
  </sheetViews>
  <sheetFormatPr baseColWidth="10" defaultRowHeight="12.75" x14ac:dyDescent="0.2"/>
  <cols>
    <col min="1" max="4" width="11.42578125" style="14"/>
    <col min="5" max="5" width="18.28515625" style="14" customWidth="1"/>
    <col min="6" max="16384" width="11.42578125" style="14"/>
  </cols>
  <sheetData>
    <row r="8" spans="4:5" x14ac:dyDescent="0.2">
      <c r="D8" s="15" t="s">
        <v>57</v>
      </c>
      <c r="E8" s="14">
        <v>1004000</v>
      </c>
    </row>
    <row r="9" spans="4:5" x14ac:dyDescent="0.2">
      <c r="D9" s="15" t="s">
        <v>58</v>
      </c>
      <c r="E9" s="14">
        <v>5998996000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GYP EXQUISITECES CIERRE 2017</vt:lpstr>
      <vt:lpstr>GYP EXQUISITECES CIERRE 2016</vt:lpstr>
      <vt:lpstr>GYP EXQUISITECES CIERRE 2015</vt:lpstr>
      <vt:lpstr>GYP EXQUISITECES CIERRE 2014</vt:lpstr>
      <vt:lpstr>Hoja1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Contaduria</cp:lastModifiedBy>
  <cp:lastPrinted>2019-01-17T19:09:35Z</cp:lastPrinted>
  <dcterms:created xsi:type="dcterms:W3CDTF">2015-02-04T18:13:27Z</dcterms:created>
  <dcterms:modified xsi:type="dcterms:W3CDTF">2019-01-17T19:09:48Z</dcterms:modified>
</cp:coreProperties>
</file>