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3F8D87D4-0D3E-4DF2-8EDB-0CAFE1B6604F}" xr6:coauthVersionLast="40" xr6:coauthVersionMax="40" xr10:uidLastSave="{00000000-0000-0000-0000-000000000000}"/>
  <bookViews>
    <workbookView xWindow="0" yWindow="0" windowWidth="21600" windowHeight="9675" xr2:uid="{00000000-000D-0000-FFFF-FFFF00000000}"/>
  </bookViews>
  <sheets>
    <sheet name="DECLARAR" sheetId="1" r:id="rId1"/>
    <sheet name="Hoja2" sheetId="2" r:id="rId2"/>
    <sheet name="Hoja3" sheetId="3" r:id="rId3"/>
  </sheets>
  <definedNames>
    <definedName name="_xlnm._FilterDatabase" localSheetId="0" hidden="1">DECLARAR!$A$7:$S$7</definedName>
  </definedNames>
  <calcPr calcId="181029"/>
</workbook>
</file>

<file path=xl/calcChain.xml><?xml version="1.0" encoding="utf-8"?>
<calcChain xmlns="http://schemas.openxmlformats.org/spreadsheetml/2006/main">
  <c r="R63" i="1" l="1"/>
  <c r="Q63" i="1"/>
  <c r="P63" i="1"/>
  <c r="O63" i="1"/>
  <c r="N63" i="1"/>
  <c r="M63" i="1"/>
  <c r="K71" i="1" s="1"/>
  <c r="K77" i="1" s="1"/>
  <c r="L63" i="1"/>
  <c r="J71" i="1" s="1"/>
  <c r="K63" i="1"/>
  <c r="J69" i="1" s="1"/>
  <c r="J63" i="1"/>
  <c r="J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2" authorId="0" shapeId="0" xr:uid="{196EA6BC-32A9-4EAD-8355-99931AA2FFE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011233 EN 10-1/1</t>
        </r>
      </text>
    </comment>
    <comment ref="A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157223 EN CxP 9-4/54</t>
        </r>
      </text>
    </comment>
    <comment ref="A5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157214 EN 9-4/56</t>
        </r>
      </text>
    </comment>
    <comment ref="A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157223 EN CxP 9-4/54</t>
        </r>
      </text>
    </comment>
    <comment ref="A5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157223 EN CxP 9-4/54</t>
        </r>
      </text>
    </comment>
  </commentList>
</comments>
</file>

<file path=xl/sharedStrings.xml><?xml version="1.0" encoding="utf-8"?>
<sst xmlns="http://schemas.openxmlformats.org/spreadsheetml/2006/main" count="573" uniqueCount="253">
  <si>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</si>
  <si>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</si>
  <si>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</si>
  <si>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</si>
  <si>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</si>
  <si>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</si>
  <si>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</si>
  <si>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</si>
  <si>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</si>
  <si>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</si>
  <si>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</si>
  <si>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</si>
  <si>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</si>
  <si>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</si>
  <si>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</si>
  <si>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</si>
  <si>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</si>
  <si>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</si>
  <si>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</si>
  <si>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</si>
  <si>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</si>
  <si>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</si>
  <si>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</si>
  <si>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01-10-2018</t>
  </si>
  <si>
    <t>FC</t>
  </si>
  <si>
    <t/>
  </si>
  <si>
    <t>00-078283</t>
  </si>
  <si>
    <t>J298199121</t>
  </si>
  <si>
    <t>AGRICOLA CAMBANA C.A</t>
  </si>
  <si>
    <t>0815</t>
  </si>
  <si>
    <t>00-000815</t>
  </si>
  <si>
    <t>J410117605</t>
  </si>
  <si>
    <t>DISTRIBUIDORA MATHYFRED C.A.</t>
  </si>
  <si>
    <t>A011241</t>
  </si>
  <si>
    <t>00-078291</t>
  </si>
  <si>
    <t>0000157262</t>
  </si>
  <si>
    <t>00-0148265</t>
  </si>
  <si>
    <t>J000713820</t>
  </si>
  <si>
    <t xml:space="preserve">MATADERO MAELLA, C.A. </t>
  </si>
  <si>
    <t>5</t>
  </si>
  <si>
    <t>0821</t>
  </si>
  <si>
    <t>00-000821</t>
  </si>
  <si>
    <t>19088</t>
  </si>
  <si>
    <t>00-014094</t>
  </si>
  <si>
    <t>E811718958</t>
  </si>
  <si>
    <t>FRANCISCO DE SALES DE ANDRADE BARRETO</t>
  </si>
  <si>
    <t>7</t>
  </si>
  <si>
    <t>00-0188220</t>
  </si>
  <si>
    <t>J308006769</t>
  </si>
  <si>
    <t>INVERSIONES ISLALO C.A.</t>
  </si>
  <si>
    <t>NC</t>
  </si>
  <si>
    <t>300000809</t>
  </si>
  <si>
    <t>20181000010872</t>
  </si>
  <si>
    <t>9</t>
  </si>
  <si>
    <t>300000810</t>
  </si>
  <si>
    <t>20181000010873</t>
  </si>
  <si>
    <t>300000814</t>
  </si>
  <si>
    <t>A00262939</t>
  </si>
  <si>
    <t>11</t>
  </si>
  <si>
    <t>00065916</t>
  </si>
  <si>
    <t>00-0148219</t>
  </si>
  <si>
    <t>13</t>
  </si>
  <si>
    <t>02-10-2018</t>
  </si>
  <si>
    <t>TA19197449</t>
  </si>
  <si>
    <t>01-743449</t>
  </si>
  <si>
    <t>J304689713</t>
  </si>
  <si>
    <t>CORPORACION DIGITEL, C.A.</t>
  </si>
  <si>
    <t>15</t>
  </si>
  <si>
    <t>000840</t>
  </si>
  <si>
    <t>00-00001840</t>
  </si>
  <si>
    <t>J302296579</t>
  </si>
  <si>
    <t>LACTEOS PUENTE C, C.A.</t>
  </si>
  <si>
    <t>17</t>
  </si>
  <si>
    <t>VE1800066176</t>
  </si>
  <si>
    <t>00-18745478</t>
  </si>
  <si>
    <t>J000338000</t>
  </si>
  <si>
    <t>PEPSICO ALIMENTOS, S. C.A.</t>
  </si>
  <si>
    <t>14400</t>
  </si>
  <si>
    <t>00-78450</t>
  </si>
  <si>
    <t>J314695215</t>
  </si>
  <si>
    <t>AGRO BANANERA EL VIGIA C.A.</t>
  </si>
  <si>
    <t>19</t>
  </si>
  <si>
    <t>00072509</t>
  </si>
  <si>
    <t>00-0070089</t>
  </si>
  <si>
    <t>J313242535</t>
  </si>
  <si>
    <t xml:space="preserve">ESPECIALIDADES ALEMANAS MEISTER, C.A. </t>
  </si>
  <si>
    <t>01461</t>
  </si>
  <si>
    <t>00-01461</t>
  </si>
  <si>
    <t>V223865115</t>
  </si>
  <si>
    <t>MARCOS ALEJANDRO CASTILLO GUZMAN</t>
  </si>
  <si>
    <t>300000816</t>
  </si>
  <si>
    <t>23</t>
  </si>
  <si>
    <t>300000818</t>
  </si>
  <si>
    <t>20181000010876</t>
  </si>
  <si>
    <t>300000819</t>
  </si>
  <si>
    <t>20181000010877</t>
  </si>
  <si>
    <t>859A</t>
  </si>
  <si>
    <t>859-A</t>
  </si>
  <si>
    <t>331859</t>
  </si>
  <si>
    <t>J303089917</t>
  </si>
  <si>
    <t>DISTRIBUIDORA DE LACTEOS LA COSTA J.E.B. C.A.</t>
  </si>
  <si>
    <t>27</t>
  </si>
  <si>
    <t>00065923</t>
  </si>
  <si>
    <t>00-0148254</t>
  </si>
  <si>
    <t>03-10-2018</t>
  </si>
  <si>
    <t>J000469199</t>
  </si>
  <si>
    <t>BIMBO DE VENEZUELA, C.A.</t>
  </si>
  <si>
    <t>29</t>
  </si>
  <si>
    <t>00005967</t>
  </si>
  <si>
    <t>00-006388</t>
  </si>
  <si>
    <t>J402080107</t>
  </si>
  <si>
    <t>CARNICOS LOS TEQUES C.A.</t>
  </si>
  <si>
    <t>18766</t>
  </si>
  <si>
    <t>00-0023790</t>
  </si>
  <si>
    <t>J295439245</t>
  </si>
  <si>
    <t>CORPORACION SALINERA DEL CENTRO, S.A.</t>
  </si>
  <si>
    <t>31</t>
  </si>
  <si>
    <t>0000157289</t>
  </si>
  <si>
    <t>00-0148307</t>
  </si>
  <si>
    <t>244216</t>
  </si>
  <si>
    <t>00-102262</t>
  </si>
  <si>
    <t>J001185020</t>
  </si>
  <si>
    <t>JAMONES CURADOS JACUSA, S.A.</t>
  </si>
  <si>
    <t>33</t>
  </si>
  <si>
    <t>1393477380</t>
  </si>
  <si>
    <t>00-24136657</t>
  </si>
  <si>
    <t>J000413126</t>
  </si>
  <si>
    <t>ALIMENTOS POLAR COMERCIAL, C.A.</t>
  </si>
  <si>
    <t>10524</t>
  </si>
  <si>
    <t>00-6774</t>
  </si>
  <si>
    <t>J309121774</t>
  </si>
  <si>
    <t>DISTRIBUIDORA JHEANDAN C.A.</t>
  </si>
  <si>
    <t>35</t>
  </si>
  <si>
    <t>0828</t>
  </si>
  <si>
    <t>00-000828</t>
  </si>
  <si>
    <t>701193</t>
  </si>
  <si>
    <t>00-00477411</t>
  </si>
  <si>
    <t>J305351198</t>
  </si>
  <si>
    <t>COMERCIALIZADORA DISBECA, C.A.</t>
  </si>
  <si>
    <t>37</t>
  </si>
  <si>
    <t>T142200028886</t>
  </si>
  <si>
    <t>00-06586234</t>
  </si>
  <si>
    <t>300000826</t>
  </si>
  <si>
    <t>20181000010879</t>
  </si>
  <si>
    <t>43</t>
  </si>
  <si>
    <t>300000827</t>
  </si>
  <si>
    <t>20181000010880</t>
  </si>
  <si>
    <t>300000828</t>
  </si>
  <si>
    <t>20181000010881</t>
  </si>
  <si>
    <t>45</t>
  </si>
  <si>
    <t>300000829</t>
  </si>
  <si>
    <t>20181000010882</t>
  </si>
  <si>
    <t>300000830</t>
  </si>
  <si>
    <t>20181000010883</t>
  </si>
  <si>
    <t>47</t>
  </si>
  <si>
    <t>300000831</t>
  </si>
  <si>
    <t>20181000010884</t>
  </si>
  <si>
    <t>00065950</t>
  </si>
  <si>
    <t>00-0148320</t>
  </si>
  <si>
    <t>T142200010417</t>
  </si>
  <si>
    <t>00-06586235</t>
  </si>
  <si>
    <t>51</t>
  </si>
  <si>
    <t>00065967</t>
  </si>
  <si>
    <t>00-0148348</t>
  </si>
  <si>
    <t>04-10-2018</t>
  </si>
  <si>
    <t>01-743991</t>
  </si>
  <si>
    <t>53</t>
  </si>
  <si>
    <t>0000017684</t>
  </si>
  <si>
    <t>00-17684</t>
  </si>
  <si>
    <t>J403307610</t>
  </si>
  <si>
    <t>LA MAGIA DEL QUESO, C.A.</t>
  </si>
  <si>
    <t>15655</t>
  </si>
  <si>
    <t>00-12155</t>
  </si>
  <si>
    <t>V118191524</t>
  </si>
  <si>
    <t>ALEJANDRO JOSE DOMINGUEZ PADILLA</t>
  </si>
  <si>
    <t>1101611</t>
  </si>
  <si>
    <t>00-083666</t>
  </si>
  <si>
    <t>J305835152</t>
  </si>
  <si>
    <t xml:space="preserve">GRUPO DEPA , C.A. </t>
  </si>
  <si>
    <t>300000834</t>
  </si>
  <si>
    <t>20181000010885</t>
  </si>
  <si>
    <t>300000835</t>
  </si>
  <si>
    <t>20181000010886</t>
  </si>
  <si>
    <t>300000836</t>
  </si>
  <si>
    <t>20181000010887</t>
  </si>
  <si>
    <t>05-10-2018</t>
  </si>
  <si>
    <t>0000157322</t>
  </si>
  <si>
    <t>00-0148370</t>
  </si>
  <si>
    <t>15660</t>
  </si>
  <si>
    <t>00-12160</t>
  </si>
  <si>
    <t>01464</t>
  </si>
  <si>
    <t>00-01464</t>
  </si>
  <si>
    <t>0000064699</t>
  </si>
  <si>
    <t>00-056222</t>
  </si>
  <si>
    <t>J308553760</t>
  </si>
  <si>
    <t>CARBONERIA LA GRAN ISLEÑA 2000, C.A.</t>
  </si>
  <si>
    <t>300000837</t>
  </si>
  <si>
    <t>20181000010888</t>
  </si>
  <si>
    <t>0000057</t>
  </si>
  <si>
    <t>00-001302</t>
  </si>
  <si>
    <t>J407543890</t>
  </si>
  <si>
    <t>DISTRIBUIDORA DAMASCUS, C. A.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</si>
  <si>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</si>
  <si>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</si>
  <si>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</si>
  <si>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</si>
  <si>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</si>
  <si>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</si>
  <si>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</si>
  <si>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</si>
  <si>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</si>
  <si>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01 AL 07-10-2018</t>
  </si>
  <si>
    <t>A011233</t>
  </si>
  <si>
    <t>TA19197991</t>
  </si>
  <si>
    <t>00157214</t>
  </si>
  <si>
    <t>00157223</t>
  </si>
  <si>
    <t>00157289</t>
  </si>
  <si>
    <t>45,229.22</t>
  </si>
  <si>
    <t>20181000010875</t>
  </si>
  <si>
    <t>20181000010874</t>
  </si>
  <si>
    <t>21</t>
  </si>
  <si>
    <t>25</t>
  </si>
  <si>
    <t>39</t>
  </si>
  <si>
    <t>41</t>
  </si>
  <si>
    <t>49</t>
  </si>
  <si>
    <t>2</t>
  </si>
  <si>
    <t>3</t>
  </si>
  <si>
    <t>4</t>
  </si>
  <si>
    <t>6</t>
  </si>
  <si>
    <t>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</si>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</sst>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0" xfId="0" applyNumberFormat="1" applyFill="1" applyAlignment="1">
      <alignment horizontal="righ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7"/>
  <sheetViews>
    <sheetView tabSelected="1" workbookViewId="0">
      <selection activeCell="D21" sqref="D21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7.42578125" style="14" bestFit="1" customWidth="1"/>
    <col min="10" max="10" width="25.28515625" style="14" bestFit="1" customWidth="1"/>
    <col min="11" max="11" width="12.28515625" style="14" bestFit="1" customWidth="1"/>
    <col min="12" max="12" width="10.7109375" style="14" customWidth="1"/>
    <col min="13" max="13" width="9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27" t="s">
        <v>211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0" customFormat="1" x14ac:dyDescent="0.25">
      <c r="A8" s="17" t="s">
        <v>22</v>
      </c>
      <c r="B8" s="18" t="s">
        <v>23</v>
      </c>
      <c r="C8" s="17" t="s">
        <v>24</v>
      </c>
      <c r="D8" s="17" t="s">
        <v>212</v>
      </c>
      <c r="E8" s="17" t="s">
        <v>25</v>
      </c>
      <c r="F8" s="17" t="s">
        <v>26</v>
      </c>
      <c r="G8" s="17" t="s">
        <v>25</v>
      </c>
      <c r="H8" s="17" t="s">
        <v>27</v>
      </c>
      <c r="I8" s="19" t="s">
        <v>28</v>
      </c>
      <c r="J8" s="19">
        <v>3375</v>
      </c>
      <c r="K8" s="19">
        <v>3375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25</v>
      </c>
    </row>
    <row r="9" spans="1:19" s="20" customFormat="1" x14ac:dyDescent="0.25">
      <c r="A9" s="17" t="s">
        <v>225</v>
      </c>
      <c r="B9" s="18" t="s">
        <v>23</v>
      </c>
      <c r="C9" s="17" t="s">
        <v>24</v>
      </c>
      <c r="D9" s="17" t="s">
        <v>33</v>
      </c>
      <c r="E9" s="17" t="s">
        <v>25</v>
      </c>
      <c r="F9" s="17" t="s">
        <v>34</v>
      </c>
      <c r="G9" s="17" t="s">
        <v>25</v>
      </c>
      <c r="H9" s="17" t="s">
        <v>27</v>
      </c>
      <c r="I9" s="19" t="s">
        <v>28</v>
      </c>
      <c r="J9" s="19">
        <v>3285</v>
      </c>
      <c r="K9" s="19">
        <v>3285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25</v>
      </c>
    </row>
    <row r="10" spans="1:19" s="20" customFormat="1" x14ac:dyDescent="0.25">
      <c r="A10" s="17" t="s">
        <v>61</v>
      </c>
      <c r="B10" s="18" t="s">
        <v>62</v>
      </c>
      <c r="C10" s="17" t="s">
        <v>24</v>
      </c>
      <c r="D10" s="17" t="s">
        <v>77</v>
      </c>
      <c r="E10" s="17" t="s">
        <v>25</v>
      </c>
      <c r="F10" s="17" t="s">
        <v>78</v>
      </c>
      <c r="G10" s="17" t="s">
        <v>25</v>
      </c>
      <c r="H10" s="17" t="s">
        <v>79</v>
      </c>
      <c r="I10" s="19" t="s">
        <v>80</v>
      </c>
      <c r="J10" s="19">
        <v>6600</v>
      </c>
      <c r="K10" s="19">
        <v>6600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25</v>
      </c>
    </row>
    <row r="11" spans="1:19" s="20" customFormat="1" x14ac:dyDescent="0.25">
      <c r="A11" s="17" t="s">
        <v>246</v>
      </c>
      <c r="B11" s="18" t="s">
        <v>164</v>
      </c>
      <c r="C11" s="17" t="s">
        <v>24</v>
      </c>
      <c r="D11" s="17" t="s">
        <v>171</v>
      </c>
      <c r="E11" s="17" t="s">
        <v>25</v>
      </c>
      <c r="F11" s="17" t="s">
        <v>172</v>
      </c>
      <c r="G11" s="17" t="s">
        <v>25</v>
      </c>
      <c r="H11" s="17" t="s">
        <v>173</v>
      </c>
      <c r="I11" s="19" t="s">
        <v>174</v>
      </c>
      <c r="J11" s="19">
        <v>41028</v>
      </c>
      <c r="K11" s="19">
        <v>41028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7" t="s">
        <v>25</v>
      </c>
    </row>
    <row r="12" spans="1:19" x14ac:dyDescent="0.25">
      <c r="A12" s="17" t="s">
        <v>224</v>
      </c>
      <c r="B12" s="18" t="s">
        <v>185</v>
      </c>
      <c r="C12" s="17" t="s">
        <v>24</v>
      </c>
      <c r="D12" s="17" t="s">
        <v>188</v>
      </c>
      <c r="E12" s="17" t="s">
        <v>25</v>
      </c>
      <c r="F12" s="17" t="s">
        <v>189</v>
      </c>
      <c r="G12" s="17" t="s">
        <v>25</v>
      </c>
      <c r="H12" s="17" t="s">
        <v>173</v>
      </c>
      <c r="I12" s="19" t="s">
        <v>174</v>
      </c>
      <c r="J12" s="19">
        <v>5264</v>
      </c>
      <c r="K12" s="19">
        <v>5264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25</v>
      </c>
    </row>
    <row r="13" spans="1:19" s="20" customFormat="1" x14ac:dyDescent="0.25">
      <c r="A13" s="17" t="s">
        <v>237</v>
      </c>
      <c r="B13" s="18" t="s">
        <v>104</v>
      </c>
      <c r="C13" s="17" t="s">
        <v>24</v>
      </c>
      <c r="D13" s="17" t="s">
        <v>124</v>
      </c>
      <c r="E13" s="17" t="s">
        <v>25</v>
      </c>
      <c r="F13" s="17" t="s">
        <v>125</v>
      </c>
      <c r="G13" s="17" t="s">
        <v>25</v>
      </c>
      <c r="H13" s="17" t="s">
        <v>126</v>
      </c>
      <c r="I13" s="19" t="s">
        <v>127</v>
      </c>
      <c r="J13" s="19">
        <v>336498.97</v>
      </c>
      <c r="K13" s="19">
        <v>148083</v>
      </c>
      <c r="L13" s="19">
        <v>162427.56</v>
      </c>
      <c r="M13" s="19">
        <v>25988.41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7" t="s">
        <v>25</v>
      </c>
    </row>
    <row r="14" spans="1:19" s="20" customFormat="1" x14ac:dyDescent="0.25">
      <c r="A14" s="17" t="s">
        <v>222</v>
      </c>
      <c r="B14" s="18" t="s">
        <v>104</v>
      </c>
      <c r="C14" s="17" t="s">
        <v>50</v>
      </c>
      <c r="D14" s="17" t="s">
        <v>25</v>
      </c>
      <c r="E14" s="17" t="s">
        <v>150</v>
      </c>
      <c r="F14" s="17" t="s">
        <v>25</v>
      </c>
      <c r="G14" s="17" t="s">
        <v>124</v>
      </c>
      <c r="H14" s="17" t="s">
        <v>126</v>
      </c>
      <c r="I14" s="19" t="s">
        <v>127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19491.310000000001</v>
      </c>
      <c r="S14" s="17" t="s">
        <v>151</v>
      </c>
    </row>
    <row r="15" spans="1:19" s="20" customFormat="1" x14ac:dyDescent="0.25">
      <c r="A15" s="17" t="s">
        <v>221</v>
      </c>
      <c r="B15" s="18" t="s">
        <v>104</v>
      </c>
      <c r="C15" s="17" t="s">
        <v>24</v>
      </c>
      <c r="D15" s="17" t="s">
        <v>140</v>
      </c>
      <c r="E15" s="17" t="s">
        <v>25</v>
      </c>
      <c r="F15" s="17" t="s">
        <v>141</v>
      </c>
      <c r="G15" s="17" t="s">
        <v>25</v>
      </c>
      <c r="H15" s="17" t="s">
        <v>105</v>
      </c>
      <c r="I15" s="19" t="s">
        <v>106</v>
      </c>
      <c r="J15" s="19">
        <v>7540.51</v>
      </c>
      <c r="K15" s="19">
        <v>4877.33</v>
      </c>
      <c r="L15" s="19">
        <v>2295.84</v>
      </c>
      <c r="M15" s="19">
        <v>367.34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7" t="s">
        <v>25</v>
      </c>
    </row>
    <row r="16" spans="1:19" s="20" customFormat="1" x14ac:dyDescent="0.25">
      <c r="A16" s="17" t="s">
        <v>238</v>
      </c>
      <c r="B16" s="18" t="s">
        <v>104</v>
      </c>
      <c r="C16" s="17" t="s">
        <v>50</v>
      </c>
      <c r="D16" s="17" t="s">
        <v>25</v>
      </c>
      <c r="E16" s="17" t="s">
        <v>159</v>
      </c>
      <c r="F16" s="17" t="s">
        <v>160</v>
      </c>
      <c r="G16" s="17" t="s">
        <v>140</v>
      </c>
      <c r="H16" s="17" t="s">
        <v>105</v>
      </c>
      <c r="I16" s="19" t="s">
        <v>106</v>
      </c>
      <c r="J16" s="19">
        <v>-90.52</v>
      </c>
      <c r="K16" s="19">
        <v>-90.52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7" t="s">
        <v>25</v>
      </c>
    </row>
    <row r="17" spans="1:19" s="20" customFormat="1" x14ac:dyDescent="0.25">
      <c r="A17" s="17" t="s">
        <v>223</v>
      </c>
      <c r="B17" s="18" t="s">
        <v>104</v>
      </c>
      <c r="C17" s="17" t="s">
        <v>50</v>
      </c>
      <c r="D17" s="17" t="s">
        <v>25</v>
      </c>
      <c r="E17" s="17" t="s">
        <v>155</v>
      </c>
      <c r="F17" s="17" t="s">
        <v>25</v>
      </c>
      <c r="G17" s="17" t="s">
        <v>140</v>
      </c>
      <c r="H17" s="17" t="s">
        <v>105</v>
      </c>
      <c r="I17" s="19" t="s">
        <v>106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275.51</v>
      </c>
      <c r="S17" s="17" t="s">
        <v>156</v>
      </c>
    </row>
    <row r="18" spans="1:19" x14ac:dyDescent="0.25">
      <c r="A18" s="17" t="s">
        <v>250</v>
      </c>
      <c r="B18" s="18" t="s">
        <v>185</v>
      </c>
      <c r="C18" s="17" t="s">
        <v>24</v>
      </c>
      <c r="D18" s="17" t="s">
        <v>192</v>
      </c>
      <c r="E18" s="17" t="s">
        <v>25</v>
      </c>
      <c r="F18" s="17" t="s">
        <v>193</v>
      </c>
      <c r="G18" s="17" t="s">
        <v>25</v>
      </c>
      <c r="H18" s="17" t="s">
        <v>194</v>
      </c>
      <c r="I18" s="19" t="s">
        <v>195</v>
      </c>
      <c r="J18" s="19">
        <v>29986</v>
      </c>
      <c r="K18" s="19">
        <v>0</v>
      </c>
      <c r="L18" s="19">
        <v>25850</v>
      </c>
      <c r="M18" s="19">
        <v>4136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7" t="s">
        <v>25</v>
      </c>
    </row>
    <row r="19" spans="1:19" s="20" customFormat="1" x14ac:dyDescent="0.25">
      <c r="A19" s="17" t="s">
        <v>252</v>
      </c>
      <c r="B19" s="18" t="s">
        <v>185</v>
      </c>
      <c r="C19" s="17" t="s">
        <v>50</v>
      </c>
      <c r="D19" s="17" t="s">
        <v>25</v>
      </c>
      <c r="E19" s="17" t="s">
        <v>196</v>
      </c>
      <c r="F19" s="17" t="s">
        <v>25</v>
      </c>
      <c r="G19" s="17" t="s">
        <v>192</v>
      </c>
      <c r="H19" s="17" t="s">
        <v>194</v>
      </c>
      <c r="I19" s="19" t="s">
        <v>195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3102</v>
      </c>
      <c r="S19" s="17" t="s">
        <v>197</v>
      </c>
    </row>
    <row r="20" spans="1:19" x14ac:dyDescent="0.25">
      <c r="A20" s="17" t="s">
        <v>101</v>
      </c>
      <c r="B20" s="18" t="s">
        <v>104</v>
      </c>
      <c r="C20" s="17" t="s">
        <v>24</v>
      </c>
      <c r="D20" s="17" t="s">
        <v>108</v>
      </c>
      <c r="E20" s="17" t="s">
        <v>25</v>
      </c>
      <c r="F20" s="17" t="s">
        <v>109</v>
      </c>
      <c r="G20" s="17" t="s">
        <v>25</v>
      </c>
      <c r="H20" s="17" t="s">
        <v>110</v>
      </c>
      <c r="I20" s="19" t="s">
        <v>111</v>
      </c>
      <c r="J20" s="19">
        <v>88177</v>
      </c>
      <c r="K20" s="19">
        <v>88177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7" t="s">
        <v>25</v>
      </c>
    </row>
    <row r="21" spans="1:19" x14ac:dyDescent="0.25">
      <c r="A21" s="17" t="s">
        <v>239</v>
      </c>
      <c r="B21" s="18" t="s">
        <v>104</v>
      </c>
      <c r="C21" s="17" t="s">
        <v>24</v>
      </c>
      <c r="D21" s="17" t="s">
        <v>135</v>
      </c>
      <c r="E21" s="17" t="s">
        <v>25</v>
      </c>
      <c r="F21" s="17" t="s">
        <v>136</v>
      </c>
      <c r="G21" s="17" t="s">
        <v>25</v>
      </c>
      <c r="H21" s="17" t="s">
        <v>137</v>
      </c>
      <c r="I21" s="19" t="s">
        <v>138</v>
      </c>
      <c r="J21" s="19">
        <v>31910.42</v>
      </c>
      <c r="K21" s="19">
        <v>-0.06</v>
      </c>
      <c r="L21" s="19">
        <v>27508.98</v>
      </c>
      <c r="M21" s="19">
        <v>4401.43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7" t="s">
        <v>25</v>
      </c>
    </row>
    <row r="22" spans="1:19" s="20" customFormat="1" x14ac:dyDescent="0.25">
      <c r="A22" s="17" t="s">
        <v>243</v>
      </c>
      <c r="B22" s="18" t="s">
        <v>104</v>
      </c>
      <c r="C22" s="17" t="s">
        <v>50</v>
      </c>
      <c r="D22" s="17" t="s">
        <v>25</v>
      </c>
      <c r="E22" s="17" t="s">
        <v>142</v>
      </c>
      <c r="F22" s="17" t="s">
        <v>25</v>
      </c>
      <c r="G22" s="17" t="s">
        <v>135</v>
      </c>
      <c r="H22" s="17" t="s">
        <v>137</v>
      </c>
      <c r="I22" s="19" t="s">
        <v>138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3301.08</v>
      </c>
      <c r="S22" s="17" t="s">
        <v>143</v>
      </c>
    </row>
    <row r="23" spans="1:19" s="24" customFormat="1" x14ac:dyDescent="0.25">
      <c r="A23" s="1" t="s">
        <v>232</v>
      </c>
      <c r="B23" s="2" t="s">
        <v>62</v>
      </c>
      <c r="C23" s="1" t="s">
        <v>24</v>
      </c>
      <c r="D23" s="1" t="s">
        <v>63</v>
      </c>
      <c r="E23" s="1" t="s">
        <v>25</v>
      </c>
      <c r="F23" s="1" t="s">
        <v>64</v>
      </c>
      <c r="G23" s="1" t="s">
        <v>25</v>
      </c>
      <c r="H23" s="1" t="s">
        <v>65</v>
      </c>
      <c r="I23" s="3" t="s">
        <v>66</v>
      </c>
      <c r="J23" s="3">
        <v>2622.02</v>
      </c>
      <c r="K23" s="3">
        <v>0</v>
      </c>
      <c r="L23" s="3">
        <v>2260.36</v>
      </c>
      <c r="M23" s="3">
        <v>361.66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25</v>
      </c>
    </row>
    <row r="24" spans="1:19" s="20" customFormat="1" x14ac:dyDescent="0.25">
      <c r="A24" s="1" t="s">
        <v>220</v>
      </c>
      <c r="B24" s="2" t="s">
        <v>62</v>
      </c>
      <c r="C24" s="1" t="s">
        <v>50</v>
      </c>
      <c r="D24" s="1" t="s">
        <v>25</v>
      </c>
      <c r="E24" s="1" t="s">
        <v>90</v>
      </c>
      <c r="F24" s="1" t="s">
        <v>25</v>
      </c>
      <c r="G24" s="1" t="s">
        <v>63</v>
      </c>
      <c r="H24" s="1" t="s">
        <v>65</v>
      </c>
      <c r="I24" s="3" t="s">
        <v>66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271.25</v>
      </c>
      <c r="S24" s="1" t="s">
        <v>218</v>
      </c>
    </row>
    <row r="25" spans="1:19" x14ac:dyDescent="0.25">
      <c r="A25" s="1" t="s">
        <v>144</v>
      </c>
      <c r="B25" s="2" t="s">
        <v>164</v>
      </c>
      <c r="C25" s="1" t="s">
        <v>24</v>
      </c>
      <c r="D25" s="1" t="s">
        <v>213</v>
      </c>
      <c r="E25" s="1" t="s">
        <v>25</v>
      </c>
      <c r="F25" s="1" t="s">
        <v>165</v>
      </c>
      <c r="G25" s="1" t="s">
        <v>25</v>
      </c>
      <c r="H25" s="1" t="s">
        <v>65</v>
      </c>
      <c r="I25" s="3" t="s">
        <v>66</v>
      </c>
      <c r="J25" s="3">
        <v>1140</v>
      </c>
      <c r="K25" s="3">
        <v>0</v>
      </c>
      <c r="L25" s="3">
        <v>982.76</v>
      </c>
      <c r="M25" s="3">
        <v>157.24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25</v>
      </c>
    </row>
    <row r="26" spans="1:19" s="24" customFormat="1" x14ac:dyDescent="0.25">
      <c r="A26" s="1" t="s">
        <v>248</v>
      </c>
      <c r="B26" s="2" t="s">
        <v>164</v>
      </c>
      <c r="C26" s="1" t="s">
        <v>50</v>
      </c>
      <c r="D26" s="1" t="s">
        <v>25</v>
      </c>
      <c r="E26" s="1" t="s">
        <v>179</v>
      </c>
      <c r="F26" s="1" t="s">
        <v>25</v>
      </c>
      <c r="G26" s="1" t="s">
        <v>213</v>
      </c>
      <c r="H26" s="1" t="s">
        <v>65</v>
      </c>
      <c r="I26" s="3" t="s">
        <v>66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117.93</v>
      </c>
      <c r="S26" s="1" t="s">
        <v>180</v>
      </c>
    </row>
    <row r="27" spans="1:19" s="24" customFormat="1" x14ac:dyDescent="0.25">
      <c r="A27" s="17" t="s">
        <v>107</v>
      </c>
      <c r="B27" s="18" t="s">
        <v>104</v>
      </c>
      <c r="C27" s="17" t="s">
        <v>24</v>
      </c>
      <c r="D27" s="17" t="s">
        <v>112</v>
      </c>
      <c r="E27" s="17" t="s">
        <v>25</v>
      </c>
      <c r="F27" s="17" t="s">
        <v>113</v>
      </c>
      <c r="G27" s="17" t="s">
        <v>25</v>
      </c>
      <c r="H27" s="17" t="s">
        <v>114</v>
      </c>
      <c r="I27" s="19" t="s">
        <v>115</v>
      </c>
      <c r="J27" s="19">
        <v>9300</v>
      </c>
      <c r="K27" s="19">
        <v>9300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7" t="s">
        <v>25</v>
      </c>
    </row>
    <row r="28" spans="1:19" x14ac:dyDescent="0.25">
      <c r="A28" s="21" t="s">
        <v>161</v>
      </c>
      <c r="B28" s="22" t="s">
        <v>185</v>
      </c>
      <c r="C28" s="21" t="s">
        <v>50</v>
      </c>
      <c r="D28" s="21" t="s">
        <v>25</v>
      </c>
      <c r="E28" s="21" t="s">
        <v>198</v>
      </c>
      <c r="F28" s="21" t="s">
        <v>199</v>
      </c>
      <c r="G28" s="21" t="s">
        <v>198</v>
      </c>
      <c r="H28" s="21" t="s">
        <v>200</v>
      </c>
      <c r="I28" s="23" t="s">
        <v>201</v>
      </c>
      <c r="J28" s="23">
        <v>-660</v>
      </c>
      <c r="K28" s="23">
        <v>-660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25</v>
      </c>
    </row>
    <row r="29" spans="1:19" x14ac:dyDescent="0.25">
      <c r="A29" s="1" t="s">
        <v>67</v>
      </c>
      <c r="B29" s="2" t="s">
        <v>62</v>
      </c>
      <c r="C29" s="1" t="s">
        <v>50</v>
      </c>
      <c r="D29" s="1" t="s">
        <v>25</v>
      </c>
      <c r="E29" s="1" t="s">
        <v>96</v>
      </c>
      <c r="F29" s="1" t="s">
        <v>97</v>
      </c>
      <c r="G29" s="1" t="s">
        <v>98</v>
      </c>
      <c r="H29" s="1" t="s">
        <v>99</v>
      </c>
      <c r="I29" s="3" t="s">
        <v>100</v>
      </c>
      <c r="J29" s="3">
        <v>-533.6</v>
      </c>
      <c r="K29" s="3">
        <v>-533.6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25</v>
      </c>
    </row>
    <row r="30" spans="1:19" x14ac:dyDescent="0.25">
      <c r="A30" s="17" t="s">
        <v>240</v>
      </c>
      <c r="B30" s="18" t="s">
        <v>104</v>
      </c>
      <c r="C30" s="17" t="s">
        <v>24</v>
      </c>
      <c r="D30" s="17" t="s">
        <v>128</v>
      </c>
      <c r="E30" s="17" t="s">
        <v>25</v>
      </c>
      <c r="F30" s="17" t="s">
        <v>129</v>
      </c>
      <c r="G30" s="17" t="s">
        <v>25</v>
      </c>
      <c r="H30" s="17" t="s">
        <v>130</v>
      </c>
      <c r="I30" s="19" t="s">
        <v>131</v>
      </c>
      <c r="J30" s="19">
        <v>4176</v>
      </c>
      <c r="K30" s="19">
        <v>0</v>
      </c>
      <c r="L30" s="19">
        <v>3600</v>
      </c>
      <c r="M30" s="19">
        <v>576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7" t="s">
        <v>25</v>
      </c>
    </row>
    <row r="31" spans="1:19" s="20" customFormat="1" x14ac:dyDescent="0.25">
      <c r="A31" s="17" t="s">
        <v>244</v>
      </c>
      <c r="B31" s="18" t="s">
        <v>104</v>
      </c>
      <c r="C31" s="17" t="s">
        <v>50</v>
      </c>
      <c r="D31" s="17" t="s">
        <v>25</v>
      </c>
      <c r="E31" s="17" t="s">
        <v>147</v>
      </c>
      <c r="F31" s="17" t="s">
        <v>25</v>
      </c>
      <c r="G31" s="17" t="s">
        <v>128</v>
      </c>
      <c r="H31" s="17" t="s">
        <v>130</v>
      </c>
      <c r="I31" s="19" t="s">
        <v>131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432</v>
      </c>
      <c r="S31" s="17" t="s">
        <v>148</v>
      </c>
    </row>
    <row r="32" spans="1:19" s="20" customFormat="1" x14ac:dyDescent="0.25">
      <c r="A32" s="17" t="s">
        <v>226</v>
      </c>
      <c r="B32" s="18" t="s">
        <v>23</v>
      </c>
      <c r="C32" s="17" t="s">
        <v>24</v>
      </c>
      <c r="D32" s="17" t="s">
        <v>29</v>
      </c>
      <c r="E32" s="17" t="s">
        <v>25</v>
      </c>
      <c r="F32" s="17" t="s">
        <v>30</v>
      </c>
      <c r="G32" s="17" t="s">
        <v>25</v>
      </c>
      <c r="H32" s="17" t="s">
        <v>31</v>
      </c>
      <c r="I32" s="19" t="s">
        <v>32</v>
      </c>
      <c r="J32" s="19">
        <v>417.6</v>
      </c>
      <c r="K32" s="19">
        <v>0</v>
      </c>
      <c r="L32" s="19">
        <v>360</v>
      </c>
      <c r="M32" s="19">
        <v>57.6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7" t="s">
        <v>25</v>
      </c>
    </row>
    <row r="33" spans="1:19" x14ac:dyDescent="0.25">
      <c r="A33" s="17" t="s">
        <v>227</v>
      </c>
      <c r="B33" s="18" t="s">
        <v>23</v>
      </c>
      <c r="C33" s="17" t="s">
        <v>24</v>
      </c>
      <c r="D33" s="17" t="s">
        <v>40</v>
      </c>
      <c r="E33" s="17" t="s">
        <v>25</v>
      </c>
      <c r="F33" s="17" t="s">
        <v>41</v>
      </c>
      <c r="G33" s="17" t="s">
        <v>25</v>
      </c>
      <c r="H33" s="17" t="s">
        <v>31</v>
      </c>
      <c r="I33" s="19" t="s">
        <v>32</v>
      </c>
      <c r="J33" s="19">
        <v>1618.2</v>
      </c>
      <c r="K33" s="19">
        <v>0</v>
      </c>
      <c r="L33" s="19">
        <v>1395</v>
      </c>
      <c r="M33" s="19">
        <v>223.2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7" t="s">
        <v>25</v>
      </c>
    </row>
    <row r="34" spans="1:19" s="20" customFormat="1" x14ac:dyDescent="0.25">
      <c r="A34" s="17" t="s">
        <v>230</v>
      </c>
      <c r="B34" s="18" t="s">
        <v>23</v>
      </c>
      <c r="C34" s="17" t="s">
        <v>50</v>
      </c>
      <c r="D34" s="17" t="s">
        <v>25</v>
      </c>
      <c r="E34" s="17" t="s">
        <v>51</v>
      </c>
      <c r="F34" s="17" t="s">
        <v>25</v>
      </c>
      <c r="G34" s="17" t="s">
        <v>29</v>
      </c>
      <c r="H34" s="17" t="s">
        <v>31</v>
      </c>
      <c r="I34" s="19" t="s">
        <v>32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43.2</v>
      </c>
      <c r="S34" s="17" t="s">
        <v>52</v>
      </c>
    </row>
    <row r="35" spans="1:19" s="20" customFormat="1" x14ac:dyDescent="0.25">
      <c r="A35" s="17" t="s">
        <v>58</v>
      </c>
      <c r="B35" s="18" t="s">
        <v>23</v>
      </c>
      <c r="C35" s="17" t="s">
        <v>50</v>
      </c>
      <c r="D35" s="17" t="s">
        <v>25</v>
      </c>
      <c r="E35" s="17" t="s">
        <v>54</v>
      </c>
      <c r="F35" s="17" t="s">
        <v>25</v>
      </c>
      <c r="G35" s="17" t="s">
        <v>40</v>
      </c>
      <c r="H35" s="17" t="s">
        <v>31</v>
      </c>
      <c r="I35" s="19" t="s">
        <v>32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167.4</v>
      </c>
      <c r="S35" s="17" t="s">
        <v>55</v>
      </c>
    </row>
    <row r="36" spans="1:19" s="20" customFormat="1" x14ac:dyDescent="0.25">
      <c r="A36" s="17" t="s">
        <v>116</v>
      </c>
      <c r="B36" s="18" t="s">
        <v>104</v>
      </c>
      <c r="C36" s="17" t="s">
        <v>24</v>
      </c>
      <c r="D36" s="17" t="s">
        <v>133</v>
      </c>
      <c r="E36" s="17" t="s">
        <v>25</v>
      </c>
      <c r="F36" s="17" t="s">
        <v>134</v>
      </c>
      <c r="G36" s="17" t="s">
        <v>25</v>
      </c>
      <c r="H36" s="17" t="s">
        <v>31</v>
      </c>
      <c r="I36" s="19" t="s">
        <v>32</v>
      </c>
      <c r="J36" s="19">
        <v>1618.2</v>
      </c>
      <c r="K36" s="19">
        <v>0</v>
      </c>
      <c r="L36" s="19">
        <v>1395</v>
      </c>
      <c r="M36" s="19">
        <v>223.2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7" t="s">
        <v>25</v>
      </c>
    </row>
    <row r="37" spans="1:19" s="20" customFormat="1" x14ac:dyDescent="0.25">
      <c r="A37" s="17" t="s">
        <v>139</v>
      </c>
      <c r="B37" s="18" t="s">
        <v>104</v>
      </c>
      <c r="C37" s="17" t="s">
        <v>50</v>
      </c>
      <c r="D37" s="17" t="s">
        <v>25</v>
      </c>
      <c r="E37" s="17" t="s">
        <v>145</v>
      </c>
      <c r="F37" s="17" t="s">
        <v>25</v>
      </c>
      <c r="G37" s="17" t="s">
        <v>133</v>
      </c>
      <c r="H37" s="17" t="s">
        <v>31</v>
      </c>
      <c r="I37" s="19" t="s">
        <v>32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167.4</v>
      </c>
      <c r="S37" s="17" t="s">
        <v>146</v>
      </c>
    </row>
    <row r="38" spans="1:19" s="20" customFormat="1" x14ac:dyDescent="0.25">
      <c r="A38" s="17" t="s">
        <v>233</v>
      </c>
      <c r="B38" s="18" t="s">
        <v>62</v>
      </c>
      <c r="C38" s="17" t="s">
        <v>24</v>
      </c>
      <c r="D38" s="17" t="s">
        <v>82</v>
      </c>
      <c r="E38" s="17" t="s">
        <v>25</v>
      </c>
      <c r="F38" s="17" t="s">
        <v>83</v>
      </c>
      <c r="G38" s="17" t="s">
        <v>25</v>
      </c>
      <c r="H38" s="17" t="s">
        <v>84</v>
      </c>
      <c r="I38" s="19" t="s">
        <v>85</v>
      </c>
      <c r="J38" s="19">
        <v>15009.19</v>
      </c>
      <c r="K38" s="19">
        <v>-0.19</v>
      </c>
      <c r="L38" s="19">
        <v>12938.96</v>
      </c>
      <c r="M38" s="19">
        <v>2070.23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7" t="s">
        <v>25</v>
      </c>
    </row>
    <row r="39" spans="1:19" s="20" customFormat="1" x14ac:dyDescent="0.25">
      <c r="A39" s="17" t="s">
        <v>236</v>
      </c>
      <c r="B39" s="18" t="s">
        <v>62</v>
      </c>
      <c r="C39" s="17" t="s">
        <v>50</v>
      </c>
      <c r="D39" s="17" t="s">
        <v>25</v>
      </c>
      <c r="E39" s="17" t="s">
        <v>92</v>
      </c>
      <c r="F39" s="17" t="s">
        <v>25</v>
      </c>
      <c r="G39" s="17" t="s">
        <v>82</v>
      </c>
      <c r="H39" s="17" t="s">
        <v>84</v>
      </c>
      <c r="I39" s="19" t="s">
        <v>85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1552.67</v>
      </c>
      <c r="S39" s="17" t="s">
        <v>93</v>
      </c>
    </row>
    <row r="40" spans="1:19" s="20" customFormat="1" x14ac:dyDescent="0.25">
      <c r="A40" s="25" t="s">
        <v>39</v>
      </c>
      <c r="B40" s="2" t="s">
        <v>23</v>
      </c>
      <c r="C40" s="1" t="s">
        <v>24</v>
      </c>
      <c r="D40" s="1" t="s">
        <v>42</v>
      </c>
      <c r="E40" s="1" t="s">
        <v>25</v>
      </c>
      <c r="F40" s="1" t="s">
        <v>43</v>
      </c>
      <c r="G40" s="1" t="s">
        <v>25</v>
      </c>
      <c r="H40" s="1" t="s">
        <v>44</v>
      </c>
      <c r="I40" s="3" t="s">
        <v>45</v>
      </c>
      <c r="J40" s="3">
        <v>27807.5</v>
      </c>
      <c r="K40" s="3">
        <v>27807.5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1" t="s">
        <v>25</v>
      </c>
    </row>
    <row r="41" spans="1:19" s="20" customFormat="1" x14ac:dyDescent="0.25">
      <c r="A41" s="17" t="s">
        <v>247</v>
      </c>
      <c r="B41" s="18" t="s">
        <v>164</v>
      </c>
      <c r="C41" s="17" t="s">
        <v>24</v>
      </c>
      <c r="D41" s="17" t="s">
        <v>175</v>
      </c>
      <c r="E41" s="17" t="s">
        <v>25</v>
      </c>
      <c r="F41" s="17" t="s">
        <v>176</v>
      </c>
      <c r="G41" s="17" t="s">
        <v>25</v>
      </c>
      <c r="H41" s="17" t="s">
        <v>177</v>
      </c>
      <c r="I41" s="19" t="s">
        <v>178</v>
      </c>
      <c r="J41" s="19">
        <v>97658.27</v>
      </c>
      <c r="K41" s="19">
        <v>0</v>
      </c>
      <c r="L41" s="19">
        <v>84188.160000000003</v>
      </c>
      <c r="M41" s="19">
        <v>13470.11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7" t="s">
        <v>25</v>
      </c>
    </row>
    <row r="42" spans="1:19" s="20" customFormat="1" x14ac:dyDescent="0.25">
      <c r="A42" s="17" t="s">
        <v>249</v>
      </c>
      <c r="B42" s="18" t="s">
        <v>164</v>
      </c>
      <c r="C42" s="17" t="s">
        <v>50</v>
      </c>
      <c r="D42" s="17" t="s">
        <v>25</v>
      </c>
      <c r="E42" s="17" t="s">
        <v>183</v>
      </c>
      <c r="F42" s="17" t="s">
        <v>25</v>
      </c>
      <c r="G42" s="17" t="s">
        <v>175</v>
      </c>
      <c r="H42" s="17" t="s">
        <v>177</v>
      </c>
      <c r="I42" s="19" t="s">
        <v>178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10102.58</v>
      </c>
      <c r="S42" s="17" t="s">
        <v>184</v>
      </c>
    </row>
    <row r="43" spans="1:19" x14ac:dyDescent="0.25">
      <c r="A43" s="1" t="s">
        <v>228</v>
      </c>
      <c r="B43" s="2" t="s">
        <v>23</v>
      </c>
      <c r="C43" s="1" t="s">
        <v>24</v>
      </c>
      <c r="D43" s="1" t="s">
        <v>57</v>
      </c>
      <c r="E43" s="1" t="s">
        <v>25</v>
      </c>
      <c r="F43" s="1" t="s">
        <v>47</v>
      </c>
      <c r="G43" s="1" t="s">
        <v>25</v>
      </c>
      <c r="H43" s="1" t="s">
        <v>48</v>
      </c>
      <c r="I43" s="3" t="s">
        <v>49</v>
      </c>
      <c r="J43" s="3">
        <v>26808.74</v>
      </c>
      <c r="K43" s="3">
        <v>21216.81</v>
      </c>
      <c r="L43" s="3">
        <v>4820.63</v>
      </c>
      <c r="M43" s="3">
        <v>771.3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1" t="s">
        <v>25</v>
      </c>
    </row>
    <row r="44" spans="1:19" x14ac:dyDescent="0.25">
      <c r="A44" s="1" t="s">
        <v>231</v>
      </c>
      <c r="B44" s="2" t="s">
        <v>23</v>
      </c>
      <c r="C44" s="1" t="s">
        <v>50</v>
      </c>
      <c r="D44" s="1" t="s">
        <v>25</v>
      </c>
      <c r="E44" s="1" t="s">
        <v>56</v>
      </c>
      <c r="F44" s="1" t="s">
        <v>25</v>
      </c>
      <c r="G44" s="1" t="s">
        <v>57</v>
      </c>
      <c r="H44" s="1" t="s">
        <v>48</v>
      </c>
      <c r="I44" s="3" t="s">
        <v>49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578.48</v>
      </c>
      <c r="S44" s="1" t="s">
        <v>219</v>
      </c>
    </row>
    <row r="45" spans="1:19" x14ac:dyDescent="0.25">
      <c r="A45" s="17" t="s">
        <v>241</v>
      </c>
      <c r="B45" s="18" t="s">
        <v>104</v>
      </c>
      <c r="C45" s="17" t="s">
        <v>24</v>
      </c>
      <c r="D45" s="17" t="s">
        <v>119</v>
      </c>
      <c r="E45" s="17" t="s">
        <v>25</v>
      </c>
      <c r="F45" s="17" t="s">
        <v>120</v>
      </c>
      <c r="G45" s="17" t="s">
        <v>25</v>
      </c>
      <c r="H45" s="17" t="s">
        <v>121</v>
      </c>
      <c r="I45" s="19" t="s">
        <v>122</v>
      </c>
      <c r="J45" s="19">
        <v>18327.71</v>
      </c>
      <c r="K45" s="19">
        <v>0</v>
      </c>
      <c r="L45" s="19">
        <v>15799.75</v>
      </c>
      <c r="M45" s="19">
        <v>2527.96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7" t="s">
        <v>25</v>
      </c>
    </row>
    <row r="46" spans="1:19" s="20" customFormat="1" x14ac:dyDescent="0.25">
      <c r="A46" s="17" t="s">
        <v>245</v>
      </c>
      <c r="B46" s="18" t="s">
        <v>104</v>
      </c>
      <c r="C46" s="17" t="s">
        <v>50</v>
      </c>
      <c r="D46" s="17" t="s">
        <v>25</v>
      </c>
      <c r="E46" s="17" t="s">
        <v>152</v>
      </c>
      <c r="F46" s="17" t="s">
        <v>25</v>
      </c>
      <c r="G46" s="17" t="s">
        <v>119</v>
      </c>
      <c r="H46" s="17" t="s">
        <v>121</v>
      </c>
      <c r="I46" s="19" t="s">
        <v>122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1895.97</v>
      </c>
      <c r="S46" s="17" t="s">
        <v>153</v>
      </c>
    </row>
    <row r="47" spans="1:19" x14ac:dyDescent="0.25">
      <c r="A47" s="17" t="s">
        <v>149</v>
      </c>
      <c r="B47" s="18" t="s">
        <v>164</v>
      </c>
      <c r="C47" s="17" t="s">
        <v>24</v>
      </c>
      <c r="D47" s="17" t="s">
        <v>167</v>
      </c>
      <c r="E47" s="17" t="s">
        <v>25</v>
      </c>
      <c r="F47" s="17" t="s">
        <v>168</v>
      </c>
      <c r="G47" s="17" t="s">
        <v>25</v>
      </c>
      <c r="H47" s="17" t="s">
        <v>169</v>
      </c>
      <c r="I47" s="19" t="s">
        <v>170</v>
      </c>
      <c r="J47" s="19">
        <v>11086.46</v>
      </c>
      <c r="K47" s="19">
        <v>0</v>
      </c>
      <c r="L47" s="19">
        <v>9557.2900000000009</v>
      </c>
      <c r="M47" s="19">
        <v>1529.17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7" t="s">
        <v>25</v>
      </c>
    </row>
    <row r="48" spans="1:19" s="20" customFormat="1" x14ac:dyDescent="0.25">
      <c r="A48" s="17" t="s">
        <v>154</v>
      </c>
      <c r="B48" s="18" t="s">
        <v>164</v>
      </c>
      <c r="C48" s="17" t="s">
        <v>50</v>
      </c>
      <c r="D48" s="17" t="s">
        <v>25</v>
      </c>
      <c r="E48" s="17" t="s">
        <v>181</v>
      </c>
      <c r="F48" s="17" t="s">
        <v>25</v>
      </c>
      <c r="G48" s="17" t="s">
        <v>167</v>
      </c>
      <c r="H48" s="17" t="s">
        <v>169</v>
      </c>
      <c r="I48" s="19" t="s">
        <v>170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1146.8800000000001</v>
      </c>
      <c r="S48" s="17" t="s">
        <v>182</v>
      </c>
    </row>
    <row r="49" spans="1:19" s="20" customFormat="1" x14ac:dyDescent="0.25">
      <c r="A49" s="17" t="s">
        <v>72</v>
      </c>
      <c r="B49" s="18" t="s">
        <v>62</v>
      </c>
      <c r="C49" s="17" t="s">
        <v>24</v>
      </c>
      <c r="D49" s="17" t="s">
        <v>68</v>
      </c>
      <c r="E49" s="17" t="s">
        <v>25</v>
      </c>
      <c r="F49" s="17" t="s">
        <v>69</v>
      </c>
      <c r="G49" s="17" t="s">
        <v>25</v>
      </c>
      <c r="H49" s="17" t="s">
        <v>70</v>
      </c>
      <c r="I49" s="19" t="s">
        <v>71</v>
      </c>
      <c r="J49" s="19">
        <v>21506</v>
      </c>
      <c r="K49" s="19">
        <v>21506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 t="s">
        <v>25</v>
      </c>
    </row>
    <row r="50" spans="1:19" s="20" customFormat="1" x14ac:dyDescent="0.25">
      <c r="A50" s="17" t="s">
        <v>234</v>
      </c>
      <c r="B50" s="18" t="s">
        <v>62</v>
      </c>
      <c r="C50" s="17" t="s">
        <v>24</v>
      </c>
      <c r="D50" s="17" t="s">
        <v>86</v>
      </c>
      <c r="E50" s="17" t="s">
        <v>25</v>
      </c>
      <c r="F50" s="17" t="s">
        <v>87</v>
      </c>
      <c r="G50" s="17" t="s">
        <v>25</v>
      </c>
      <c r="H50" s="17" t="s">
        <v>88</v>
      </c>
      <c r="I50" s="19" t="s">
        <v>89</v>
      </c>
      <c r="J50" s="19">
        <v>26410</v>
      </c>
      <c r="K50" s="19">
        <v>26410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7" t="s">
        <v>25</v>
      </c>
    </row>
    <row r="51" spans="1:19" s="20" customFormat="1" x14ac:dyDescent="0.25">
      <c r="A51" s="17" t="s">
        <v>251</v>
      </c>
      <c r="B51" s="18" t="s">
        <v>185</v>
      </c>
      <c r="C51" s="17" t="s">
        <v>24</v>
      </c>
      <c r="D51" s="17" t="s">
        <v>190</v>
      </c>
      <c r="E51" s="17" t="s">
        <v>25</v>
      </c>
      <c r="F51" s="17" t="s">
        <v>191</v>
      </c>
      <c r="G51" s="17" t="s">
        <v>25</v>
      </c>
      <c r="H51" s="17" t="s">
        <v>88</v>
      </c>
      <c r="I51" s="19" t="s">
        <v>89</v>
      </c>
      <c r="J51" s="19">
        <v>61536.959999999999</v>
      </c>
      <c r="K51" s="19">
        <v>61536.959999999999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7" t="s">
        <v>25</v>
      </c>
    </row>
    <row r="52" spans="1:19" s="20" customFormat="1" x14ac:dyDescent="0.25">
      <c r="A52" s="17" t="s">
        <v>46</v>
      </c>
      <c r="B52" s="18" t="s">
        <v>23</v>
      </c>
      <c r="C52" s="17" t="s">
        <v>24</v>
      </c>
      <c r="D52" s="17" t="s">
        <v>35</v>
      </c>
      <c r="E52" s="17" t="s">
        <v>25</v>
      </c>
      <c r="F52" s="17" t="s">
        <v>36</v>
      </c>
      <c r="G52" s="17" t="s">
        <v>25</v>
      </c>
      <c r="H52" s="17" t="s">
        <v>37</v>
      </c>
      <c r="I52" s="19" t="s">
        <v>38</v>
      </c>
      <c r="J52" s="19">
        <v>53100</v>
      </c>
      <c r="K52" s="19">
        <v>53100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7" t="s">
        <v>25</v>
      </c>
    </row>
    <row r="53" spans="1:19" x14ac:dyDescent="0.25">
      <c r="A53" s="1" t="s">
        <v>229</v>
      </c>
      <c r="B53" s="2" t="s">
        <v>23</v>
      </c>
      <c r="C53" s="1" t="s">
        <v>50</v>
      </c>
      <c r="D53" s="1" t="s">
        <v>25</v>
      </c>
      <c r="E53" s="1" t="s">
        <v>59</v>
      </c>
      <c r="F53" s="1" t="s">
        <v>60</v>
      </c>
      <c r="G53" s="1" t="s">
        <v>59</v>
      </c>
      <c r="H53" s="1" t="s">
        <v>37</v>
      </c>
      <c r="I53" s="3" t="s">
        <v>38</v>
      </c>
      <c r="J53" s="3">
        <v>-31.97</v>
      </c>
      <c r="K53" s="3">
        <v>-31.97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25</v>
      </c>
    </row>
    <row r="54" spans="1:19" s="20" customFormat="1" x14ac:dyDescent="0.25">
      <c r="A54" s="17" t="s">
        <v>53</v>
      </c>
      <c r="B54" s="18" t="s">
        <v>23</v>
      </c>
      <c r="C54" s="17" t="s">
        <v>50</v>
      </c>
      <c r="D54" s="17" t="s">
        <v>25</v>
      </c>
      <c r="E54" s="17" t="s">
        <v>59</v>
      </c>
      <c r="F54" s="17" t="s">
        <v>60</v>
      </c>
      <c r="G54" s="17" t="s">
        <v>214</v>
      </c>
      <c r="H54" s="17" t="s">
        <v>37</v>
      </c>
      <c r="I54" s="19" t="s">
        <v>38</v>
      </c>
      <c r="J54" s="19">
        <v>-199.8</v>
      </c>
      <c r="K54" s="19">
        <v>-199.8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7" t="s">
        <v>25</v>
      </c>
    </row>
    <row r="55" spans="1:19" s="20" customFormat="1" x14ac:dyDescent="0.25">
      <c r="A55" s="17" t="s">
        <v>81</v>
      </c>
      <c r="B55" s="18" t="s">
        <v>62</v>
      </c>
      <c r="C55" s="17" t="s">
        <v>50</v>
      </c>
      <c r="D55" s="17" t="s">
        <v>25</v>
      </c>
      <c r="E55" s="17" t="s">
        <v>102</v>
      </c>
      <c r="F55" s="17" t="s">
        <v>103</v>
      </c>
      <c r="G55" s="17" t="s">
        <v>215</v>
      </c>
      <c r="H55" s="17" t="s">
        <v>37</v>
      </c>
      <c r="I55" s="19" t="s">
        <v>38</v>
      </c>
      <c r="J55" s="19">
        <v>-281.2</v>
      </c>
      <c r="K55" s="19">
        <v>-281.2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7" t="s">
        <v>25</v>
      </c>
    </row>
    <row r="56" spans="1:19" s="20" customFormat="1" x14ac:dyDescent="0.25">
      <c r="A56" s="17" t="s">
        <v>123</v>
      </c>
      <c r="B56" s="18" t="s">
        <v>104</v>
      </c>
      <c r="C56" s="17" t="s">
        <v>24</v>
      </c>
      <c r="D56" s="17" t="s">
        <v>117</v>
      </c>
      <c r="E56" s="17" t="s">
        <v>25</v>
      </c>
      <c r="F56" s="17" t="s">
        <v>118</v>
      </c>
      <c r="G56" s="17" t="s">
        <v>25</v>
      </c>
      <c r="H56" s="17" t="s">
        <v>37</v>
      </c>
      <c r="I56" s="19" t="s">
        <v>38</v>
      </c>
      <c r="J56" s="19">
        <v>38475</v>
      </c>
      <c r="K56" s="19">
        <v>38475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7" t="s">
        <v>25</v>
      </c>
    </row>
    <row r="57" spans="1:19" s="20" customFormat="1" x14ac:dyDescent="0.25">
      <c r="A57" s="17" t="s">
        <v>242</v>
      </c>
      <c r="B57" s="18" t="s">
        <v>104</v>
      </c>
      <c r="C57" s="17" t="s">
        <v>50</v>
      </c>
      <c r="D57" s="17" t="s">
        <v>25</v>
      </c>
      <c r="E57" s="17" t="s">
        <v>157</v>
      </c>
      <c r="F57" s="17" t="s">
        <v>158</v>
      </c>
      <c r="G57" s="17" t="s">
        <v>35</v>
      </c>
      <c r="H57" s="17" t="s">
        <v>37</v>
      </c>
      <c r="I57" s="19" t="s">
        <v>38</v>
      </c>
      <c r="J57" s="19">
        <v>-315</v>
      </c>
      <c r="K57" s="19">
        <v>-315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7" t="s">
        <v>25</v>
      </c>
    </row>
    <row r="58" spans="1:19" s="24" customFormat="1" x14ac:dyDescent="0.25">
      <c r="A58" s="17" t="s">
        <v>132</v>
      </c>
      <c r="B58" s="18" t="s">
        <v>104</v>
      </c>
      <c r="C58" s="17" t="s">
        <v>50</v>
      </c>
      <c r="D58" s="17" t="s">
        <v>25</v>
      </c>
      <c r="E58" s="17" t="s">
        <v>162</v>
      </c>
      <c r="F58" s="17" t="s">
        <v>163</v>
      </c>
      <c r="G58" s="17" t="s">
        <v>216</v>
      </c>
      <c r="H58" s="17" t="s">
        <v>37</v>
      </c>
      <c r="I58" s="19" t="s">
        <v>38</v>
      </c>
      <c r="J58" s="19">
        <v>-337.5</v>
      </c>
      <c r="K58" s="19">
        <v>-337.5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7" t="s">
        <v>25</v>
      </c>
    </row>
    <row r="59" spans="1:19" x14ac:dyDescent="0.25">
      <c r="A59" s="17" t="s">
        <v>166</v>
      </c>
      <c r="B59" s="18" t="s">
        <v>185</v>
      </c>
      <c r="C59" s="17" t="s">
        <v>24</v>
      </c>
      <c r="D59" s="17" t="s">
        <v>186</v>
      </c>
      <c r="E59" s="17" t="s">
        <v>25</v>
      </c>
      <c r="F59" s="17" t="s">
        <v>187</v>
      </c>
      <c r="G59" s="17" t="s">
        <v>25</v>
      </c>
      <c r="H59" s="17" t="s">
        <v>37</v>
      </c>
      <c r="I59" s="19" t="s">
        <v>38</v>
      </c>
      <c r="J59" s="19">
        <v>48877.5</v>
      </c>
      <c r="K59" s="19">
        <v>48877.5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7" t="s">
        <v>25</v>
      </c>
    </row>
    <row r="60" spans="1:19" s="20" customFormat="1" x14ac:dyDescent="0.25">
      <c r="A60" s="17" t="s">
        <v>235</v>
      </c>
      <c r="B60" s="18" t="s">
        <v>62</v>
      </c>
      <c r="C60" s="17" t="s">
        <v>24</v>
      </c>
      <c r="D60" s="17" t="s">
        <v>73</v>
      </c>
      <c r="E60" s="17" t="s">
        <v>25</v>
      </c>
      <c r="F60" s="17" t="s">
        <v>74</v>
      </c>
      <c r="G60" s="17" t="s">
        <v>25</v>
      </c>
      <c r="H60" s="17" t="s">
        <v>75</v>
      </c>
      <c r="I60" s="19" t="s">
        <v>76</v>
      </c>
      <c r="J60" s="19">
        <v>24974.37</v>
      </c>
      <c r="K60" s="19">
        <v>0</v>
      </c>
      <c r="L60" s="19">
        <v>21529.63</v>
      </c>
      <c r="M60" s="19">
        <v>3444.74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7" t="s">
        <v>25</v>
      </c>
    </row>
    <row r="61" spans="1:19" s="20" customFormat="1" x14ac:dyDescent="0.25">
      <c r="A61" s="17" t="s">
        <v>91</v>
      </c>
      <c r="B61" s="18" t="s">
        <v>62</v>
      </c>
      <c r="C61" s="17" t="s">
        <v>50</v>
      </c>
      <c r="D61" s="17" t="s">
        <v>25</v>
      </c>
      <c r="E61" s="17" t="s">
        <v>94</v>
      </c>
      <c r="F61" s="17" t="s">
        <v>25</v>
      </c>
      <c r="G61" s="17" t="s">
        <v>73</v>
      </c>
      <c r="H61" s="17" t="s">
        <v>75</v>
      </c>
      <c r="I61" s="19" t="s">
        <v>76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2583.56</v>
      </c>
      <c r="S61" s="17" t="s">
        <v>95</v>
      </c>
    </row>
    <row r="63" spans="1:19" x14ac:dyDescent="0.25">
      <c r="J63" s="15">
        <f t="shared" ref="J63:R63" si="0">SUM(J2:J61)</f>
        <v>1043685.0299999998</v>
      </c>
      <c r="K63" s="15">
        <f t="shared" si="0"/>
        <v>606469.26</v>
      </c>
      <c r="L63" s="15">
        <f t="shared" si="0"/>
        <v>376909.92</v>
      </c>
      <c r="M63" s="15">
        <f t="shared" si="0"/>
        <v>60305.59</v>
      </c>
      <c r="N63" s="15">
        <f t="shared" si="0"/>
        <v>0</v>
      </c>
      <c r="O63" s="15">
        <f t="shared" si="0"/>
        <v>0</v>
      </c>
      <c r="P63" s="15">
        <f t="shared" si="0"/>
        <v>0</v>
      </c>
      <c r="Q63" s="15">
        <f t="shared" si="0"/>
        <v>0</v>
      </c>
      <c r="R63" s="15">
        <f t="shared" si="0"/>
        <v>45229.220000000008</v>
      </c>
    </row>
    <row r="65" spans="9:12" x14ac:dyDescent="0.25">
      <c r="J65" s="14" t="s">
        <v>202</v>
      </c>
    </row>
    <row r="67" spans="9:12" x14ac:dyDescent="0.25">
      <c r="J67" s="14" t="s">
        <v>203</v>
      </c>
      <c r="K67" s="14" t="s">
        <v>204</v>
      </c>
      <c r="L67" s="12" t="s">
        <v>205</v>
      </c>
    </row>
    <row r="69" spans="9:12" x14ac:dyDescent="0.25">
      <c r="I69" s="14" t="s">
        <v>206</v>
      </c>
      <c r="J69" s="14">
        <f>K63</f>
        <v>606469.26</v>
      </c>
    </row>
    <row r="71" spans="9:12" x14ac:dyDescent="0.25">
      <c r="I71" s="14" t="s">
        <v>207</v>
      </c>
      <c r="J71" s="14">
        <f>L63</f>
        <v>376909.92</v>
      </c>
      <c r="K71" s="14">
        <f>M63</f>
        <v>60305.59</v>
      </c>
    </row>
    <row r="73" spans="9:12" x14ac:dyDescent="0.25">
      <c r="I73" s="14" t="s">
        <v>208</v>
      </c>
      <c r="J73" s="14">
        <v>0</v>
      </c>
      <c r="K73" s="14">
        <v>0</v>
      </c>
      <c r="L73" s="12">
        <v>0</v>
      </c>
    </row>
    <row r="75" spans="9:12" x14ac:dyDescent="0.25">
      <c r="I75" s="14" t="s">
        <v>209</v>
      </c>
      <c r="J75" s="14">
        <v>0</v>
      </c>
      <c r="K75" s="14">
        <v>0</v>
      </c>
    </row>
    <row r="77" spans="9:12" x14ac:dyDescent="0.25">
      <c r="I77" s="14" t="s">
        <v>210</v>
      </c>
      <c r="J77" s="14">
        <f>J69+J71</f>
        <v>983379.17999999993</v>
      </c>
      <c r="K77" s="14">
        <f>K71</f>
        <v>60305.59</v>
      </c>
      <c r="L77" s="16" t="s">
        <v>217</v>
      </c>
    </row>
  </sheetData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2018-10-08T15:40:59Z</dcterms:created>
  <dcterms:modified xsi:type="dcterms:W3CDTF">2018-12-19T17:30:34Z</dcterms:modified>
</cp:coreProperties>
</file>