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E2E236A8-D161-4ED7-9377-C153035B748A}" xr6:coauthVersionLast="38" xr6:coauthVersionMax="38" xr10:uidLastSave="{00000000-0000-0000-0000-000000000000}"/>
  <bookViews>
    <workbookView xWindow="0" yWindow="0" windowWidth="21600" windowHeight="9675" activeTab="1" xr2:uid="{00000000-000D-0000-FFFF-FFFF00000000}"/>
  </bookViews>
  <sheets>
    <sheet name="GASTOS" sheetId="4" r:id="rId1"/>
    <sheet name="DECLARAR" sheetId="1" r:id="rId2"/>
    <sheet name="Hoja2" sheetId="2" r:id="rId3"/>
    <sheet name="Hoja3" sheetId="3" r:id="rId4"/>
  </sheets>
  <definedNames>
    <definedName name="_xlnm._FilterDatabase" localSheetId="1" hidden="1">DECLARAR!$A$7:$S$82</definedName>
  </definedNames>
  <calcPr calcId="181029"/>
</workbook>
</file>

<file path=xl/calcChain.xml><?xml version="1.0" encoding="utf-8"?>
<calcChain xmlns="http://schemas.openxmlformats.org/spreadsheetml/2006/main">
  <c r="R10" i="4" l="1"/>
  <c r="Q10" i="4"/>
  <c r="P10" i="4"/>
  <c r="O10" i="4"/>
  <c r="N10" i="4"/>
  <c r="M10" i="4"/>
  <c r="K18" i="4" s="1"/>
  <c r="K24" i="4" s="1"/>
  <c r="L10" i="4"/>
  <c r="J18" i="4" s="1"/>
  <c r="K10" i="4"/>
  <c r="J16" i="4" s="1"/>
  <c r="J10" i="4"/>
  <c r="K84" i="1"/>
  <c r="J90" i="1" s="1"/>
  <c r="L84" i="1"/>
  <c r="J92" i="1" s="1"/>
  <c r="M84" i="1"/>
  <c r="K92" i="1" s="1"/>
  <c r="K98" i="1" s="1"/>
  <c r="N84" i="1"/>
  <c r="O84" i="1"/>
  <c r="P84" i="1"/>
  <c r="Q84" i="1"/>
  <c r="R84" i="1"/>
  <c r="J98" i="1" l="1"/>
  <c r="J24" i="4"/>
  <c r="J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9" authorId="0" shapeId="0" xr:uid="{FBB760EB-521F-4F2C-9574-E324FDC4C51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0838 EN 10-2/27</t>
        </r>
      </text>
    </comment>
    <comment ref="A53" authorId="0" shapeId="0" xr:uid="{A72D4DAE-F462-4416-84E8-323E4AFB491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0838 EN 10-2/27</t>
        </r>
      </text>
    </comment>
    <comment ref="A65" authorId="0" shapeId="0" xr:uid="{310BC59F-9631-4AA0-8C9A-B68320A4906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157335 EN 10-2/13</t>
        </r>
      </text>
    </comment>
    <comment ref="A66" authorId="0" shapeId="0" xr:uid="{CE691795-07C0-4D59-96C2-D17000CDAB4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157385 EN 10-2/39</t>
        </r>
      </text>
    </comment>
    <comment ref="A68" authorId="0" shapeId="0" xr:uid="{4FA29E46-6DAD-4183-81BB-1F87C109106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157385 EN 10-2/39</t>
        </r>
      </text>
    </comment>
    <comment ref="A69" authorId="0" shapeId="0" xr:uid="{64119498-4042-4015-81C0-AFE129F1D80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157385 EN 10-2/39</t>
        </r>
      </text>
    </comment>
    <comment ref="A70" authorId="0" shapeId="0" xr:uid="{2B6AF0B3-7D1D-4059-82A7-FFCD59BF045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157385 EN 10-2/39</t>
        </r>
      </text>
    </comment>
  </commentList>
</comments>
</file>

<file path=xl/sharedStrings.xml><?xml version="1.0" encoding="utf-8"?>
<sst xmlns="http://schemas.openxmlformats.org/spreadsheetml/2006/main" count="824" uniqueCount="330">
  <si>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</si>
  <si>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</si>
  <si>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</si>
  <si>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</si>
  <si>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</si>
  <si>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</si>
  <si>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</si>
  <si>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</si>
  <si>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</si>
  <si>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</si>
  <si>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</si>
  <si>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</si>
  <si>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</si>
  <si>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</si>
  <si>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</si>
  <si>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</si>
  <si>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</si>
  <si>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</si>
  <si>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</si>
  <si>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</si>
  <si>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</si>
  <si>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</si>
  <si>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</si>
  <si>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08-10-2018</t>
  </si>
  <si>
    <t>FC</t>
  </si>
  <si>
    <t>0000157335</t>
  </si>
  <si>
    <t/>
  </si>
  <si>
    <t>00-0148394</t>
  </si>
  <si>
    <t>J000713820</t>
  </si>
  <si>
    <t xml:space="preserve">MATADERO MAELLA, C.A. </t>
  </si>
  <si>
    <t>2</t>
  </si>
  <si>
    <t>14419</t>
  </si>
  <si>
    <t>00-78469</t>
  </si>
  <si>
    <t>J314695215</t>
  </si>
  <si>
    <t>AGRO BANANERA EL VIGIA C.A.</t>
  </si>
  <si>
    <t>3</t>
  </si>
  <si>
    <t>00005975</t>
  </si>
  <si>
    <t>00-006396</t>
  </si>
  <si>
    <t>J402080107</t>
  </si>
  <si>
    <t>CARNICOS LOS TEQUES C.A.</t>
  </si>
  <si>
    <t>4</t>
  </si>
  <si>
    <t>00005974</t>
  </si>
  <si>
    <t>00-006395</t>
  </si>
  <si>
    <t>5</t>
  </si>
  <si>
    <t>A011246</t>
  </si>
  <si>
    <t>00-078296</t>
  </si>
  <si>
    <t>J298199121</t>
  </si>
  <si>
    <t>AGRICOLA CAMBANA C.A</t>
  </si>
  <si>
    <t>6</t>
  </si>
  <si>
    <t>001273</t>
  </si>
  <si>
    <t>00-001328</t>
  </si>
  <si>
    <t>J407543890</t>
  </si>
  <si>
    <t>DISTRIBUIDORA DAMASCUS, C. A.</t>
  </si>
  <si>
    <t>7</t>
  </si>
  <si>
    <t>0835</t>
  </si>
  <si>
    <t>00-000835</t>
  </si>
  <si>
    <t>J410117605</t>
  </si>
  <si>
    <t>DISTRIBUIDORA MATHYFRED C.A.</t>
  </si>
  <si>
    <t>8</t>
  </si>
  <si>
    <t>V0087030581406</t>
  </si>
  <si>
    <t>07-4475047</t>
  </si>
  <si>
    <t>J301370139</t>
  </si>
  <si>
    <t>PEPSI-COLA VENEZUELA, C.A.</t>
  </si>
  <si>
    <t>9</t>
  </si>
  <si>
    <t>332417</t>
  </si>
  <si>
    <t>00-0220667</t>
  </si>
  <si>
    <t>J303089917</t>
  </si>
  <si>
    <t>DISTRIBUIDORA DE LACTEOS LA COSTA J.E.B. C.A.</t>
  </si>
  <si>
    <t>10</t>
  </si>
  <si>
    <t>43459</t>
  </si>
  <si>
    <t>00-00050186</t>
  </si>
  <si>
    <t>J002798068</t>
  </si>
  <si>
    <t>COMERCIAL AMANDA, C.A</t>
  </si>
  <si>
    <t>11</t>
  </si>
  <si>
    <t>43462</t>
  </si>
  <si>
    <t>00-00050190</t>
  </si>
  <si>
    <t>12</t>
  </si>
  <si>
    <t>025134</t>
  </si>
  <si>
    <t>00-0032319</t>
  </si>
  <si>
    <t>J313473162</t>
  </si>
  <si>
    <t>COMERCIALIZADORA INPROFA 2011, C.A</t>
  </si>
  <si>
    <t>13</t>
  </si>
  <si>
    <t>T142200028893</t>
  </si>
  <si>
    <t>00-06586243</t>
  </si>
  <si>
    <t>J000469199</t>
  </si>
  <si>
    <t>BIMBO DE VENEZUELA, C.A.</t>
  </si>
  <si>
    <t>14</t>
  </si>
  <si>
    <t>43460</t>
  </si>
  <si>
    <t>00-00050187</t>
  </si>
  <si>
    <t>15</t>
  </si>
  <si>
    <t>NC</t>
  </si>
  <si>
    <t>16</t>
  </si>
  <si>
    <t>300000840</t>
  </si>
  <si>
    <t>20181000010889</t>
  </si>
  <si>
    <t>17</t>
  </si>
  <si>
    <t>300000841</t>
  </si>
  <si>
    <t>20181000010890</t>
  </si>
  <si>
    <t>18</t>
  </si>
  <si>
    <t>300000842</t>
  </si>
  <si>
    <t>20181000010891</t>
  </si>
  <si>
    <t>19</t>
  </si>
  <si>
    <t>300000843</t>
  </si>
  <si>
    <t>20181000010892</t>
  </si>
  <si>
    <t>20</t>
  </si>
  <si>
    <t>300000844</t>
  </si>
  <si>
    <t>20181000010893</t>
  </si>
  <si>
    <t>21</t>
  </si>
  <si>
    <t>300000845</t>
  </si>
  <si>
    <t>20181000010894</t>
  </si>
  <si>
    <t>22</t>
  </si>
  <si>
    <t>300000846</t>
  </si>
  <si>
    <t>20181000010895</t>
  </si>
  <si>
    <t>23</t>
  </si>
  <si>
    <t>00065988</t>
  </si>
  <si>
    <t>00-0148408</t>
  </si>
  <si>
    <t>0000157322</t>
  </si>
  <si>
    <t>24</t>
  </si>
  <si>
    <t>09-10-2018</t>
  </si>
  <si>
    <t>A011249</t>
  </si>
  <si>
    <t>00-078299</t>
  </si>
  <si>
    <t>25</t>
  </si>
  <si>
    <t>0000157358</t>
  </si>
  <si>
    <t>00-0148427</t>
  </si>
  <si>
    <t>26</t>
  </si>
  <si>
    <t>0063376</t>
  </si>
  <si>
    <t>00-50964</t>
  </si>
  <si>
    <t>J311326650</t>
  </si>
  <si>
    <t>PRODUCTOS COMETIN, C.A</t>
  </si>
  <si>
    <t>27</t>
  </si>
  <si>
    <t>0838</t>
  </si>
  <si>
    <t>00-000838</t>
  </si>
  <si>
    <t>28</t>
  </si>
  <si>
    <t>01467</t>
  </si>
  <si>
    <t>00-01467</t>
  </si>
  <si>
    <t>V223865115</t>
  </si>
  <si>
    <t>MARCOS ALEJANDRO CASTILLO GUZMAN</t>
  </si>
  <si>
    <t>29</t>
  </si>
  <si>
    <t>BP1699590339694</t>
  </si>
  <si>
    <t>00-09341050</t>
  </si>
  <si>
    <t>J070003448</t>
  </si>
  <si>
    <t xml:space="preserve"> C.A. CERVECERIA REGIONAL </t>
  </si>
  <si>
    <t>30</t>
  </si>
  <si>
    <t>1007207</t>
  </si>
  <si>
    <t>00-220642</t>
  </si>
  <si>
    <t>J000737703</t>
  </si>
  <si>
    <t>INTERNACIONAL DE DESARROLLO, S.A.</t>
  </si>
  <si>
    <t>31</t>
  </si>
  <si>
    <t>TA19198920</t>
  </si>
  <si>
    <t>01-744920</t>
  </si>
  <si>
    <t>J304689713</t>
  </si>
  <si>
    <t>CORPORACION DIGITEL, C.A.</t>
  </si>
  <si>
    <t>32</t>
  </si>
  <si>
    <t>33</t>
  </si>
  <si>
    <t>300000847</t>
  </si>
  <si>
    <t>20181000010896</t>
  </si>
  <si>
    <t>34</t>
  </si>
  <si>
    <t>300000848</t>
  </si>
  <si>
    <t>20181000010897</t>
  </si>
  <si>
    <t>35</t>
  </si>
  <si>
    <t>300000850</t>
  </si>
  <si>
    <t>20181000010898</t>
  </si>
  <si>
    <t>36</t>
  </si>
  <si>
    <t>300000851</t>
  </si>
  <si>
    <t>20181000010899</t>
  </si>
  <si>
    <t>37</t>
  </si>
  <si>
    <t>00000066</t>
  </si>
  <si>
    <t>00-006437</t>
  </si>
  <si>
    <t>38</t>
  </si>
  <si>
    <t>10-10-2018</t>
  </si>
  <si>
    <t>0000157385</t>
  </si>
  <si>
    <t>00-0148481</t>
  </si>
  <si>
    <t>39</t>
  </si>
  <si>
    <t>000848</t>
  </si>
  <si>
    <t>00-00001848</t>
  </si>
  <si>
    <t>J302296579</t>
  </si>
  <si>
    <t>LACTEOS PUENTE C, C.A.</t>
  </si>
  <si>
    <t>40</t>
  </si>
  <si>
    <t>00014198</t>
  </si>
  <si>
    <t>0</t>
  </si>
  <si>
    <t>J307513373</t>
  </si>
  <si>
    <t>COMERCIALIZADORA EL VERDUGO C.A.</t>
  </si>
  <si>
    <t>41</t>
  </si>
  <si>
    <t>1800125741</t>
  </si>
  <si>
    <t>00-0345522</t>
  </si>
  <si>
    <t>J085020217</t>
  </si>
  <si>
    <t>CONSORCIO OLEAGINOSO PORTUGUESA, S.A.</t>
  </si>
  <si>
    <t>42</t>
  </si>
  <si>
    <t>43</t>
  </si>
  <si>
    <t>00066013</t>
  </si>
  <si>
    <t>00-0148471</t>
  </si>
  <si>
    <t>44</t>
  </si>
  <si>
    <t>11-10-2018</t>
  </si>
  <si>
    <t>06704</t>
  </si>
  <si>
    <t>00-006704</t>
  </si>
  <si>
    <t>J317409930</t>
  </si>
  <si>
    <t>INVERSIONES JPII 2012, C.A.</t>
  </si>
  <si>
    <t>45</t>
  </si>
  <si>
    <t>0000157413</t>
  </si>
  <si>
    <t>00-0148509</t>
  </si>
  <si>
    <t>46</t>
  </si>
  <si>
    <t>91616</t>
  </si>
  <si>
    <t>00-0140036</t>
  </si>
  <si>
    <t>J405845198</t>
  </si>
  <si>
    <t>DISTRIBUIDORA DE CONFITERIA TEQUE VALLE,C.A</t>
  </si>
  <si>
    <t>47</t>
  </si>
  <si>
    <t>516</t>
  </si>
  <si>
    <t>00-0767</t>
  </si>
  <si>
    <t>J411190624</t>
  </si>
  <si>
    <t>DISTRIBUIDORA CHICKEN BAY, C.A.</t>
  </si>
  <si>
    <t>48</t>
  </si>
  <si>
    <t>15675</t>
  </si>
  <si>
    <t>00-12175</t>
  </si>
  <si>
    <t>V118191524</t>
  </si>
  <si>
    <t>ALEJANDRO JOSE DOMINGUEZ PADILLA</t>
  </si>
  <si>
    <t>49</t>
  </si>
  <si>
    <t>A179296</t>
  </si>
  <si>
    <t>00-00452181</t>
  </si>
  <si>
    <t>J305882940</t>
  </si>
  <si>
    <t xml:space="preserve">CENTRO DE DISTRIBUCIONES FRANCIS C.A. </t>
  </si>
  <si>
    <t>50</t>
  </si>
  <si>
    <t>0845</t>
  </si>
  <si>
    <t>00-000845</t>
  </si>
  <si>
    <t>51</t>
  </si>
  <si>
    <t>698</t>
  </si>
  <si>
    <t>00-000781</t>
  </si>
  <si>
    <t>J407991604</t>
  </si>
  <si>
    <t>SNACKS &amp; CANDYS SOLUTIONS, C.A</t>
  </si>
  <si>
    <t>52</t>
  </si>
  <si>
    <t>T142200028915</t>
  </si>
  <si>
    <t>00-06588186</t>
  </si>
  <si>
    <t>53</t>
  </si>
  <si>
    <t>0670</t>
  </si>
  <si>
    <t>00-000670</t>
  </si>
  <si>
    <t>V069610885</t>
  </si>
  <si>
    <t>ROLANDO RAFAEL RAZZAK GARCIA</t>
  </si>
  <si>
    <t>54</t>
  </si>
  <si>
    <t>14430</t>
  </si>
  <si>
    <t>00-78480</t>
  </si>
  <si>
    <t>55</t>
  </si>
  <si>
    <t>A011255</t>
  </si>
  <si>
    <t>00-078305</t>
  </si>
  <si>
    <t>56</t>
  </si>
  <si>
    <t>332569</t>
  </si>
  <si>
    <t>00-0220842</t>
  </si>
  <si>
    <t>57</t>
  </si>
  <si>
    <t>0000017719</t>
  </si>
  <si>
    <t>00-17719</t>
  </si>
  <si>
    <t>J403307610</t>
  </si>
  <si>
    <t>LA MAGIA DEL QUESO, C.A.</t>
  </si>
  <si>
    <t>58</t>
  </si>
  <si>
    <t>8670</t>
  </si>
  <si>
    <t>00-00010306</t>
  </si>
  <si>
    <t>J409608905</t>
  </si>
  <si>
    <t>CORPORACION GLOBAL ATHENA, C.A.</t>
  </si>
  <si>
    <t>59</t>
  </si>
  <si>
    <t>4663</t>
  </si>
  <si>
    <t>00-004663</t>
  </si>
  <si>
    <t>J295708017</t>
  </si>
  <si>
    <t>REPRESENTACIONES YELISALVA 2008, C.A.</t>
  </si>
  <si>
    <t>60</t>
  </si>
  <si>
    <t>61</t>
  </si>
  <si>
    <t>300000853</t>
  </si>
  <si>
    <t>20181000010900</t>
  </si>
  <si>
    <t>62</t>
  </si>
  <si>
    <t>300000854</t>
  </si>
  <si>
    <t>20181000010901</t>
  </si>
  <si>
    <t>63</t>
  </si>
  <si>
    <t>300000855</t>
  </si>
  <si>
    <t>20181000010902</t>
  </si>
  <si>
    <t>64</t>
  </si>
  <si>
    <t>300000856</t>
  </si>
  <si>
    <t>20181000010903</t>
  </si>
  <si>
    <t>65</t>
  </si>
  <si>
    <t>300000857</t>
  </si>
  <si>
    <t>20181000010904</t>
  </si>
  <si>
    <t>66</t>
  </si>
  <si>
    <t>300000858</t>
  </si>
  <si>
    <t>20181000010905</t>
  </si>
  <si>
    <t>67</t>
  </si>
  <si>
    <t>300000862</t>
  </si>
  <si>
    <t>20181000010907</t>
  </si>
  <si>
    <t>68</t>
  </si>
  <si>
    <t>300000863</t>
  </si>
  <si>
    <t>20181000010908</t>
  </si>
  <si>
    <t>69</t>
  </si>
  <si>
    <t>300000864</t>
  </si>
  <si>
    <t>20181000010909</t>
  </si>
  <si>
    <t>70</t>
  </si>
  <si>
    <t>00066026</t>
  </si>
  <si>
    <t>00-0148524</t>
  </si>
  <si>
    <t>71</t>
  </si>
  <si>
    <t>300000861</t>
  </si>
  <si>
    <t>20181000010906</t>
  </si>
  <si>
    <t>72</t>
  </si>
  <si>
    <t>12-10-2018</t>
  </si>
  <si>
    <t>0000157432</t>
  </si>
  <si>
    <t>00-0148545</t>
  </si>
  <si>
    <t>73</t>
  </si>
  <si>
    <t>01469</t>
  </si>
  <si>
    <t>00-01469</t>
  </si>
  <si>
    <t>74</t>
  </si>
  <si>
    <t>47458</t>
  </si>
  <si>
    <t>00-063617</t>
  </si>
  <si>
    <t>J403547351</t>
  </si>
  <si>
    <t>MAYOR DE CHARCUTERIA Y ALIMENTOS FRANCIS, C.A.</t>
  </si>
  <si>
    <t>75</t>
  </si>
  <si>
    <t>74196</t>
  </si>
  <si>
    <t>00-082905</t>
  </si>
  <si>
    <t>J317261518</t>
  </si>
  <si>
    <t>COMERCIALIZADORA NATTEX C.A</t>
  </si>
  <si>
    <t>1393480285</t>
  </si>
  <si>
    <t>00-24139384</t>
  </si>
  <si>
    <t>J000413126</t>
  </si>
  <si>
    <t>ALIMENTOS POLAR COMERCIAL, C.A.</t>
  </si>
  <si>
    <t>300000865</t>
  </si>
  <si>
    <t>20181000010910</t>
  </si>
  <si>
    <t>300000866</t>
  </si>
  <si>
    <t>20181000010911</t>
  </si>
  <si>
    <t>300000867</t>
  </si>
  <si>
    <t>20181000010912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</si>
  <si>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</si>
  <si>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</si>
  <si>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</si>
  <si>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</si>
  <si>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</si>
  <si>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</si>
  <si>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</si>
  <si>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</si>
  <si>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</si>
  <si>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08 AL 14-10-2018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</si>
</sst>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workbookViewId="0">
      <selection activeCell="D12" sqref="D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2.28515625" style="6" bestFit="1" customWidth="1"/>
    <col min="12" max="13" width="10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329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241</v>
      </c>
      <c r="B8" s="16" t="s">
        <v>191</v>
      </c>
      <c r="C8" s="15" t="s">
        <v>24</v>
      </c>
      <c r="D8" s="15" t="s">
        <v>231</v>
      </c>
      <c r="E8" s="15" t="s">
        <v>26</v>
      </c>
      <c r="F8" s="15" t="s">
        <v>232</v>
      </c>
      <c r="G8" s="15" t="s">
        <v>26</v>
      </c>
      <c r="H8" s="15" t="s">
        <v>233</v>
      </c>
      <c r="I8" s="17" t="s">
        <v>234</v>
      </c>
      <c r="J8" s="17">
        <v>11550</v>
      </c>
      <c r="K8" s="17">
        <v>11550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10" spans="1:19" x14ac:dyDescent="0.25">
      <c r="J10" s="7">
        <f t="shared" ref="J10:R10" si="0">SUM(J2:J8)</f>
        <v>11550</v>
      </c>
      <c r="K10" s="7">
        <f t="shared" si="0"/>
        <v>11550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</row>
    <row r="12" spans="1:19" x14ac:dyDescent="0.25">
      <c r="J12" s="6" t="s">
        <v>320</v>
      </c>
    </row>
    <row r="14" spans="1:19" x14ac:dyDescent="0.25">
      <c r="J14" s="6" t="s">
        <v>321</v>
      </c>
      <c r="K14" s="6" t="s">
        <v>322</v>
      </c>
      <c r="L14" s="3" t="s">
        <v>323</v>
      </c>
    </row>
    <row r="16" spans="1:19" x14ac:dyDescent="0.25">
      <c r="I16" s="6" t="s">
        <v>324</v>
      </c>
      <c r="J16" s="6">
        <f>K10</f>
        <v>11550</v>
      </c>
    </row>
    <row r="18" spans="1:19" x14ac:dyDescent="0.25">
      <c r="I18" s="6" t="s">
        <v>325</v>
      </c>
      <c r="J18" s="6">
        <f>L10</f>
        <v>0</v>
      </c>
      <c r="K18" s="6">
        <f>M10</f>
        <v>0</v>
      </c>
    </row>
    <row r="20" spans="1:19" x14ac:dyDescent="0.25">
      <c r="I20" s="6" t="s">
        <v>326</v>
      </c>
      <c r="J20" s="6">
        <v>0</v>
      </c>
      <c r="K20" s="6">
        <v>0</v>
      </c>
      <c r="L20" s="3">
        <v>0</v>
      </c>
    </row>
    <row r="22" spans="1:19" x14ac:dyDescent="0.25">
      <c r="I22" s="6" t="s">
        <v>327</v>
      </c>
      <c r="J22" s="6">
        <v>0</v>
      </c>
      <c r="K22" s="6">
        <v>0</v>
      </c>
    </row>
    <row r="24" spans="1:19" s="6" customFormat="1" x14ac:dyDescent="0.25">
      <c r="A24" s="3"/>
      <c r="B24" s="4"/>
      <c r="C24" s="3"/>
      <c r="D24" s="3"/>
      <c r="E24" s="3"/>
      <c r="F24" s="3"/>
      <c r="G24" s="3"/>
      <c r="H24" s="3"/>
      <c r="I24" s="6" t="s">
        <v>328</v>
      </c>
      <c r="J24" s="6">
        <f>J16+J18</f>
        <v>11550</v>
      </c>
      <c r="K24" s="6">
        <f>K18</f>
        <v>0</v>
      </c>
      <c r="L24" s="3">
        <v>0</v>
      </c>
      <c r="S24" s="3"/>
    </row>
  </sheetData>
  <sortState ref="A8:S82">
    <sortCondition ref="I8:I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8"/>
  <sheetViews>
    <sheetView tabSelected="1" workbookViewId="0">
      <pane ySplit="7" topLeftCell="A23" activePane="bottomLeft" state="frozen"/>
      <selection pane="bottomLeft" activeCell="A35" sqref="A35:XFD3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2.28515625" style="6" bestFit="1" customWidth="1"/>
    <col min="12" max="13" width="10.7109375" style="6" customWidth="1"/>
    <col min="14" max="17" width="5.140625" style="6" customWidth="1"/>
    <col min="18" max="18" width="9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329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112</v>
      </c>
      <c r="B8" s="20" t="s">
        <v>117</v>
      </c>
      <c r="C8" s="19" t="s">
        <v>24</v>
      </c>
      <c r="D8" s="19" t="s">
        <v>137</v>
      </c>
      <c r="E8" s="19" t="s">
        <v>26</v>
      </c>
      <c r="F8" s="19" t="s">
        <v>138</v>
      </c>
      <c r="G8" s="19" t="s">
        <v>26</v>
      </c>
      <c r="H8" s="19" t="s">
        <v>139</v>
      </c>
      <c r="I8" s="21" t="s">
        <v>140</v>
      </c>
      <c r="J8" s="21">
        <v>9532.7999999999993</v>
      </c>
      <c r="K8" s="21">
        <v>9532.7999999999993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22</v>
      </c>
      <c r="B9" s="20" t="s">
        <v>23</v>
      </c>
      <c r="C9" s="19" t="s">
        <v>24</v>
      </c>
      <c r="D9" s="19" t="s">
        <v>44</v>
      </c>
      <c r="E9" s="19" t="s">
        <v>26</v>
      </c>
      <c r="F9" s="19" t="s">
        <v>45</v>
      </c>
      <c r="G9" s="19" t="s">
        <v>26</v>
      </c>
      <c r="H9" s="19" t="s">
        <v>46</v>
      </c>
      <c r="I9" s="21" t="s">
        <v>47</v>
      </c>
      <c r="J9" s="21">
        <v>3690</v>
      </c>
      <c r="K9" s="21">
        <v>3690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116</v>
      </c>
      <c r="B10" s="20" t="s">
        <v>117</v>
      </c>
      <c r="C10" s="19" t="s">
        <v>24</v>
      </c>
      <c r="D10" s="19" t="s">
        <v>118</v>
      </c>
      <c r="E10" s="19" t="s">
        <v>26</v>
      </c>
      <c r="F10" s="19" t="s">
        <v>119</v>
      </c>
      <c r="G10" s="19" t="s">
        <v>26</v>
      </c>
      <c r="H10" s="19" t="s">
        <v>46</v>
      </c>
      <c r="I10" s="21" t="s">
        <v>47</v>
      </c>
      <c r="J10" s="21">
        <v>2205</v>
      </c>
      <c r="K10" s="21">
        <v>2205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181</v>
      </c>
      <c r="B11" s="20" t="s">
        <v>191</v>
      </c>
      <c r="C11" s="19" t="s">
        <v>24</v>
      </c>
      <c r="D11" s="19" t="s">
        <v>239</v>
      </c>
      <c r="E11" s="19" t="s">
        <v>26</v>
      </c>
      <c r="F11" s="19" t="s">
        <v>240</v>
      </c>
      <c r="G11" s="19" t="s">
        <v>26</v>
      </c>
      <c r="H11" s="19" t="s">
        <v>46</v>
      </c>
      <c r="I11" s="21" t="s">
        <v>47</v>
      </c>
      <c r="J11" s="21">
        <v>1980</v>
      </c>
      <c r="K11" s="21">
        <v>1980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30</v>
      </c>
      <c r="B12" s="20" t="s">
        <v>23</v>
      </c>
      <c r="C12" s="19" t="s">
        <v>24</v>
      </c>
      <c r="D12" s="19" t="s">
        <v>31</v>
      </c>
      <c r="E12" s="19" t="s">
        <v>26</v>
      </c>
      <c r="F12" s="19" t="s">
        <v>32</v>
      </c>
      <c r="G12" s="19" t="s">
        <v>26</v>
      </c>
      <c r="H12" s="19" t="s">
        <v>33</v>
      </c>
      <c r="I12" s="21" t="s">
        <v>34</v>
      </c>
      <c r="J12" s="21">
        <v>9295</v>
      </c>
      <c r="K12" s="21">
        <v>9295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186</v>
      </c>
      <c r="B13" s="20" t="s">
        <v>191</v>
      </c>
      <c r="C13" s="19" t="s">
        <v>24</v>
      </c>
      <c r="D13" s="19" t="s">
        <v>236</v>
      </c>
      <c r="E13" s="19" t="s">
        <v>26</v>
      </c>
      <c r="F13" s="19" t="s">
        <v>237</v>
      </c>
      <c r="G13" s="19" t="s">
        <v>26</v>
      </c>
      <c r="H13" s="19" t="s">
        <v>33</v>
      </c>
      <c r="I13" s="21" t="s">
        <v>34</v>
      </c>
      <c r="J13" s="21">
        <v>4970</v>
      </c>
      <c r="K13" s="21">
        <v>4970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187</v>
      </c>
      <c r="B14" s="20" t="s">
        <v>191</v>
      </c>
      <c r="C14" s="19" t="s">
        <v>24</v>
      </c>
      <c r="D14" s="19" t="s">
        <v>210</v>
      </c>
      <c r="E14" s="19" t="s">
        <v>26</v>
      </c>
      <c r="F14" s="19" t="s">
        <v>211</v>
      </c>
      <c r="G14" s="19" t="s">
        <v>26</v>
      </c>
      <c r="H14" s="19" t="s">
        <v>212</v>
      </c>
      <c r="I14" s="21" t="s">
        <v>213</v>
      </c>
      <c r="J14" s="21">
        <v>44940</v>
      </c>
      <c r="K14" s="21">
        <v>44940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281</v>
      </c>
      <c r="B15" s="20" t="s">
        <v>294</v>
      </c>
      <c r="C15" s="19" t="s">
        <v>24</v>
      </c>
      <c r="D15" s="19" t="s">
        <v>310</v>
      </c>
      <c r="E15" s="19" t="s">
        <v>26</v>
      </c>
      <c r="F15" s="19" t="s">
        <v>311</v>
      </c>
      <c r="G15" s="19" t="s">
        <v>26</v>
      </c>
      <c r="H15" s="19" t="s">
        <v>312</v>
      </c>
      <c r="I15" s="21" t="s">
        <v>313</v>
      </c>
      <c r="J15" s="21">
        <v>97281.64</v>
      </c>
      <c r="K15" s="21">
        <v>72964.78</v>
      </c>
      <c r="L15" s="21">
        <v>20962.810000000001</v>
      </c>
      <c r="M15" s="21">
        <v>3354.05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305</v>
      </c>
      <c r="B16" s="20" t="s">
        <v>294</v>
      </c>
      <c r="C16" s="19" t="s">
        <v>90</v>
      </c>
      <c r="D16" s="19" t="s">
        <v>26</v>
      </c>
      <c r="E16" s="19" t="s">
        <v>318</v>
      </c>
      <c r="F16" s="19" t="s">
        <v>26</v>
      </c>
      <c r="G16" s="19" t="s">
        <v>310</v>
      </c>
      <c r="H16" s="19" t="s">
        <v>312</v>
      </c>
      <c r="I16" s="21" t="s">
        <v>313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2515.54</v>
      </c>
      <c r="S16" s="19" t="s">
        <v>319</v>
      </c>
    </row>
    <row r="17" spans="1:19" s="22" customFormat="1" x14ac:dyDescent="0.25">
      <c r="A17" s="19" t="s">
        <v>35</v>
      </c>
      <c r="B17" s="20" t="s">
        <v>23</v>
      </c>
      <c r="C17" s="19" t="s">
        <v>24</v>
      </c>
      <c r="D17" s="19" t="s">
        <v>82</v>
      </c>
      <c r="E17" s="19" t="s">
        <v>26</v>
      </c>
      <c r="F17" s="19" t="s">
        <v>83</v>
      </c>
      <c r="G17" s="19" t="s">
        <v>26</v>
      </c>
      <c r="H17" s="19" t="s">
        <v>84</v>
      </c>
      <c r="I17" s="21" t="s">
        <v>85</v>
      </c>
      <c r="J17" s="21">
        <v>9514.1200000000008</v>
      </c>
      <c r="K17" s="21">
        <v>9514.1200000000008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190</v>
      </c>
      <c r="B18" s="20" t="s">
        <v>191</v>
      </c>
      <c r="C18" s="19" t="s">
        <v>24</v>
      </c>
      <c r="D18" s="19" t="s">
        <v>228</v>
      </c>
      <c r="E18" s="19" t="s">
        <v>26</v>
      </c>
      <c r="F18" s="19" t="s">
        <v>229</v>
      </c>
      <c r="G18" s="19" t="s">
        <v>26</v>
      </c>
      <c r="H18" s="19" t="s">
        <v>84</v>
      </c>
      <c r="I18" s="21" t="s">
        <v>85</v>
      </c>
      <c r="J18" s="21">
        <v>4531.82</v>
      </c>
      <c r="K18" s="21">
        <v>4531.82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40</v>
      </c>
      <c r="B19" s="20" t="s">
        <v>23</v>
      </c>
      <c r="C19" s="19" t="s">
        <v>24</v>
      </c>
      <c r="D19" s="19" t="s">
        <v>36</v>
      </c>
      <c r="E19" s="19" t="s">
        <v>26</v>
      </c>
      <c r="F19" s="19" t="s">
        <v>37</v>
      </c>
      <c r="G19" s="19" t="s">
        <v>26</v>
      </c>
      <c r="H19" s="19" t="s">
        <v>38</v>
      </c>
      <c r="I19" s="21" t="s">
        <v>39</v>
      </c>
      <c r="J19" s="21">
        <v>35493.5</v>
      </c>
      <c r="K19" s="21">
        <v>35493.5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43</v>
      </c>
      <c r="B20" s="20" t="s">
        <v>23</v>
      </c>
      <c r="C20" s="19" t="s">
        <v>24</v>
      </c>
      <c r="D20" s="19" t="s">
        <v>41</v>
      </c>
      <c r="E20" s="19" t="s">
        <v>26</v>
      </c>
      <c r="F20" s="19" t="s">
        <v>42</v>
      </c>
      <c r="G20" s="19" t="s">
        <v>26</v>
      </c>
      <c r="H20" s="19" t="s">
        <v>38</v>
      </c>
      <c r="I20" s="21" t="s">
        <v>39</v>
      </c>
      <c r="J20" s="21">
        <v>41448</v>
      </c>
      <c r="K20" s="21">
        <v>41448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120</v>
      </c>
      <c r="B21" s="20" t="s">
        <v>117</v>
      </c>
      <c r="C21" s="19" t="s">
        <v>90</v>
      </c>
      <c r="D21" s="19" t="s">
        <v>26</v>
      </c>
      <c r="E21" s="19" t="s">
        <v>165</v>
      </c>
      <c r="F21" s="19" t="s">
        <v>166</v>
      </c>
      <c r="G21" s="19" t="s">
        <v>41</v>
      </c>
      <c r="H21" s="19" t="s">
        <v>38</v>
      </c>
      <c r="I21" s="21" t="s">
        <v>39</v>
      </c>
      <c r="J21" s="21">
        <v>-616</v>
      </c>
      <c r="K21" s="21">
        <v>-616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196</v>
      </c>
      <c r="B22" s="20" t="s">
        <v>191</v>
      </c>
      <c r="C22" s="19" t="s">
        <v>24</v>
      </c>
      <c r="D22" s="19" t="s">
        <v>215</v>
      </c>
      <c r="E22" s="19" t="s">
        <v>26</v>
      </c>
      <c r="F22" s="19" t="s">
        <v>216</v>
      </c>
      <c r="G22" s="19" t="s">
        <v>26</v>
      </c>
      <c r="H22" s="19" t="s">
        <v>217</v>
      </c>
      <c r="I22" s="21" t="s">
        <v>218</v>
      </c>
      <c r="J22" s="21">
        <v>152771.43</v>
      </c>
      <c r="K22" s="21">
        <v>0</v>
      </c>
      <c r="L22" s="21">
        <v>131699.5</v>
      </c>
      <c r="M22" s="21">
        <v>21071.919999999998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259</v>
      </c>
      <c r="B23" s="20" t="s">
        <v>191</v>
      </c>
      <c r="C23" s="19" t="s">
        <v>90</v>
      </c>
      <c r="D23" s="19" t="s">
        <v>26</v>
      </c>
      <c r="E23" s="19" t="s">
        <v>267</v>
      </c>
      <c r="F23" s="19" t="s">
        <v>26</v>
      </c>
      <c r="G23" s="19" t="s">
        <v>215</v>
      </c>
      <c r="H23" s="19" t="s">
        <v>217</v>
      </c>
      <c r="I23" s="21" t="s">
        <v>218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15803.94</v>
      </c>
      <c r="S23" s="19" t="s">
        <v>268</v>
      </c>
    </row>
    <row r="24" spans="1:19" s="22" customFormat="1" x14ac:dyDescent="0.25">
      <c r="A24" s="19" t="s">
        <v>48</v>
      </c>
      <c r="B24" s="20" t="s">
        <v>23</v>
      </c>
      <c r="C24" s="19" t="s">
        <v>24</v>
      </c>
      <c r="D24" s="19" t="s">
        <v>69</v>
      </c>
      <c r="E24" s="19" t="s">
        <v>26</v>
      </c>
      <c r="F24" s="19" t="s">
        <v>70</v>
      </c>
      <c r="G24" s="19" t="s">
        <v>26</v>
      </c>
      <c r="H24" s="19" t="s">
        <v>71</v>
      </c>
      <c r="I24" s="21" t="s">
        <v>72</v>
      </c>
      <c r="J24" s="21">
        <v>115005.23</v>
      </c>
      <c r="K24" s="21">
        <v>0</v>
      </c>
      <c r="L24" s="21">
        <v>99142.44</v>
      </c>
      <c r="M24" s="21">
        <v>15862.79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53</v>
      </c>
      <c r="B25" s="20" t="s">
        <v>23</v>
      </c>
      <c r="C25" s="19" t="s">
        <v>24</v>
      </c>
      <c r="D25" s="19" t="s">
        <v>74</v>
      </c>
      <c r="E25" s="19" t="s">
        <v>26</v>
      </c>
      <c r="F25" s="19" t="s">
        <v>75</v>
      </c>
      <c r="G25" s="19" t="s">
        <v>26</v>
      </c>
      <c r="H25" s="19" t="s">
        <v>71</v>
      </c>
      <c r="I25" s="21" t="s">
        <v>72</v>
      </c>
      <c r="J25" s="21">
        <v>23902.97</v>
      </c>
      <c r="K25" s="21">
        <v>0</v>
      </c>
      <c r="L25" s="21">
        <v>20606.009999999998</v>
      </c>
      <c r="M25" s="21">
        <v>3296.96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58</v>
      </c>
      <c r="B26" s="20" t="s">
        <v>23</v>
      </c>
      <c r="C26" s="19" t="s">
        <v>24</v>
      </c>
      <c r="D26" s="19" t="s">
        <v>87</v>
      </c>
      <c r="E26" s="19" t="s">
        <v>26</v>
      </c>
      <c r="F26" s="19" t="s">
        <v>88</v>
      </c>
      <c r="G26" s="19" t="s">
        <v>26</v>
      </c>
      <c r="H26" s="19" t="s">
        <v>71</v>
      </c>
      <c r="I26" s="21" t="s">
        <v>72</v>
      </c>
      <c r="J26" s="21">
        <v>85348.53</v>
      </c>
      <c r="K26" s="21">
        <v>0</v>
      </c>
      <c r="L26" s="21">
        <v>73576.320000000007</v>
      </c>
      <c r="M26" s="21">
        <v>11772.21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91</v>
      </c>
      <c r="B27" s="20" t="s">
        <v>23</v>
      </c>
      <c r="C27" s="19" t="s">
        <v>90</v>
      </c>
      <c r="D27" s="19" t="s">
        <v>26</v>
      </c>
      <c r="E27" s="19" t="s">
        <v>92</v>
      </c>
      <c r="F27" s="19" t="s">
        <v>26</v>
      </c>
      <c r="G27" s="19" t="s">
        <v>74</v>
      </c>
      <c r="H27" s="19" t="s">
        <v>71</v>
      </c>
      <c r="I27" s="21" t="s">
        <v>72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2472.7199999999998</v>
      </c>
      <c r="S27" s="19" t="s">
        <v>93</v>
      </c>
    </row>
    <row r="28" spans="1:19" s="22" customFormat="1" x14ac:dyDescent="0.25">
      <c r="A28" s="19" t="s">
        <v>94</v>
      </c>
      <c r="B28" s="20" t="s">
        <v>23</v>
      </c>
      <c r="C28" s="19" t="s">
        <v>90</v>
      </c>
      <c r="D28" s="19" t="s">
        <v>26</v>
      </c>
      <c r="E28" s="19" t="s">
        <v>95</v>
      </c>
      <c r="F28" s="19" t="s">
        <v>26</v>
      </c>
      <c r="G28" s="19" t="s">
        <v>69</v>
      </c>
      <c r="H28" s="19" t="s">
        <v>71</v>
      </c>
      <c r="I28" s="21" t="s">
        <v>72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11897.09</v>
      </c>
      <c r="S28" s="19" t="s">
        <v>96</v>
      </c>
    </row>
    <row r="29" spans="1:19" s="22" customFormat="1" x14ac:dyDescent="0.25">
      <c r="A29" s="19" t="s">
        <v>97</v>
      </c>
      <c r="B29" s="20" t="s">
        <v>23</v>
      </c>
      <c r="C29" s="19" t="s">
        <v>90</v>
      </c>
      <c r="D29" s="19" t="s">
        <v>26</v>
      </c>
      <c r="E29" s="19" t="s">
        <v>98</v>
      </c>
      <c r="F29" s="19" t="s">
        <v>26</v>
      </c>
      <c r="G29" s="19" t="s">
        <v>87</v>
      </c>
      <c r="H29" s="19" t="s">
        <v>71</v>
      </c>
      <c r="I29" s="21" t="s">
        <v>72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8829.16</v>
      </c>
      <c r="S29" s="19" t="s">
        <v>99</v>
      </c>
    </row>
    <row r="30" spans="1:19" s="22" customFormat="1" x14ac:dyDescent="0.25">
      <c r="A30" s="19" t="s">
        <v>161</v>
      </c>
      <c r="B30" s="20" t="s">
        <v>168</v>
      </c>
      <c r="C30" s="19" t="s">
        <v>24</v>
      </c>
      <c r="D30" s="19" t="s">
        <v>177</v>
      </c>
      <c r="E30" s="19" t="s">
        <v>26</v>
      </c>
      <c r="F30" s="19" t="s">
        <v>178</v>
      </c>
      <c r="G30" s="19" t="s">
        <v>26</v>
      </c>
      <c r="H30" s="19" t="s">
        <v>179</v>
      </c>
      <c r="I30" s="21" t="s">
        <v>180</v>
      </c>
      <c r="J30" s="21">
        <v>23232</v>
      </c>
      <c r="K30" s="21">
        <v>23232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63</v>
      </c>
      <c r="B31" s="20" t="s">
        <v>23</v>
      </c>
      <c r="C31" s="19" t="s">
        <v>24</v>
      </c>
      <c r="D31" s="19" t="s">
        <v>77</v>
      </c>
      <c r="E31" s="19" t="s">
        <v>26</v>
      </c>
      <c r="F31" s="19" t="s">
        <v>78</v>
      </c>
      <c r="G31" s="19" t="s">
        <v>26</v>
      </c>
      <c r="H31" s="19" t="s">
        <v>79</v>
      </c>
      <c r="I31" s="21" t="s">
        <v>80</v>
      </c>
      <c r="J31" s="21">
        <v>20155.37</v>
      </c>
      <c r="K31" s="21">
        <v>670.34</v>
      </c>
      <c r="L31" s="21">
        <v>16797.439999999999</v>
      </c>
      <c r="M31" s="21">
        <v>2687.59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100</v>
      </c>
      <c r="B32" s="20" t="s">
        <v>23</v>
      </c>
      <c r="C32" s="19" t="s">
        <v>90</v>
      </c>
      <c r="D32" s="19" t="s">
        <v>26</v>
      </c>
      <c r="E32" s="19" t="s">
        <v>101</v>
      </c>
      <c r="F32" s="19" t="s">
        <v>26</v>
      </c>
      <c r="G32" s="19" t="s">
        <v>77</v>
      </c>
      <c r="H32" s="19" t="s">
        <v>79</v>
      </c>
      <c r="I32" s="21" t="s">
        <v>80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2015.69</v>
      </c>
      <c r="S32" s="19" t="s">
        <v>102</v>
      </c>
    </row>
    <row r="33" spans="1:19" s="22" customFormat="1" x14ac:dyDescent="0.25">
      <c r="A33" s="19" t="s">
        <v>284</v>
      </c>
      <c r="B33" s="20" t="s">
        <v>294</v>
      </c>
      <c r="C33" s="19" t="s">
        <v>24</v>
      </c>
      <c r="D33" s="19" t="s">
        <v>306</v>
      </c>
      <c r="E33" s="19" t="s">
        <v>26</v>
      </c>
      <c r="F33" s="19" t="s">
        <v>307</v>
      </c>
      <c r="G33" s="19" t="s">
        <v>26</v>
      </c>
      <c r="H33" s="19" t="s">
        <v>308</v>
      </c>
      <c r="I33" s="21" t="s">
        <v>309</v>
      </c>
      <c r="J33" s="21">
        <v>44195.22</v>
      </c>
      <c r="K33" s="21">
        <v>0</v>
      </c>
      <c r="L33" s="21">
        <v>38099.33</v>
      </c>
      <c r="M33" s="21">
        <v>6095.89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297</v>
      </c>
      <c r="B34" s="20" t="s">
        <v>294</v>
      </c>
      <c r="C34" s="19" t="s">
        <v>90</v>
      </c>
      <c r="D34" s="19" t="s">
        <v>26</v>
      </c>
      <c r="E34" s="19" t="s">
        <v>314</v>
      </c>
      <c r="F34" s="19" t="s">
        <v>26</v>
      </c>
      <c r="G34" s="19" t="s">
        <v>306</v>
      </c>
      <c r="H34" s="19" t="s">
        <v>308</v>
      </c>
      <c r="I34" s="21" t="s">
        <v>309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4571.92</v>
      </c>
      <c r="S34" s="19" t="s">
        <v>315</v>
      </c>
    </row>
    <row r="35" spans="1:19" s="22" customFormat="1" x14ac:dyDescent="0.25">
      <c r="A35" s="19" t="s">
        <v>164</v>
      </c>
      <c r="B35" s="20" t="s">
        <v>168</v>
      </c>
      <c r="C35" s="19" t="s">
        <v>24</v>
      </c>
      <c r="D35" s="19" t="s">
        <v>182</v>
      </c>
      <c r="E35" s="19" t="s">
        <v>26</v>
      </c>
      <c r="F35" s="19" t="s">
        <v>183</v>
      </c>
      <c r="G35" s="19" t="s">
        <v>26</v>
      </c>
      <c r="H35" s="19" t="s">
        <v>184</v>
      </c>
      <c r="I35" s="21" t="s">
        <v>185</v>
      </c>
      <c r="J35" s="21">
        <v>42038.400000000001</v>
      </c>
      <c r="K35" s="21">
        <v>42038.400000000001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2" t="s">
        <v>123</v>
      </c>
      <c r="B36" s="13" t="s">
        <v>117</v>
      </c>
      <c r="C36" s="12" t="s">
        <v>24</v>
      </c>
      <c r="D36" s="12" t="s">
        <v>147</v>
      </c>
      <c r="E36" s="12" t="s">
        <v>26</v>
      </c>
      <c r="F36" s="12" t="s">
        <v>148</v>
      </c>
      <c r="G36" s="12" t="s">
        <v>26</v>
      </c>
      <c r="H36" s="12" t="s">
        <v>149</v>
      </c>
      <c r="I36" s="14" t="s">
        <v>150</v>
      </c>
      <c r="J36" s="14">
        <v>2622.02</v>
      </c>
      <c r="K36" s="14">
        <v>0</v>
      </c>
      <c r="L36" s="14">
        <v>2260.36</v>
      </c>
      <c r="M36" s="14">
        <v>361.66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158</v>
      </c>
      <c r="B37" s="13" t="s">
        <v>117</v>
      </c>
      <c r="C37" s="12" t="s">
        <v>90</v>
      </c>
      <c r="D37" s="12" t="s">
        <v>26</v>
      </c>
      <c r="E37" s="12" t="s">
        <v>162</v>
      </c>
      <c r="F37" s="12" t="s">
        <v>26</v>
      </c>
      <c r="G37" s="12" t="s">
        <v>147</v>
      </c>
      <c r="H37" s="12" t="s">
        <v>149</v>
      </c>
      <c r="I37" s="14" t="s">
        <v>150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271.25</v>
      </c>
      <c r="S37" s="12" t="s">
        <v>163</v>
      </c>
    </row>
    <row r="38" spans="1:19" s="22" customFormat="1" x14ac:dyDescent="0.25">
      <c r="A38" s="19" t="s">
        <v>199</v>
      </c>
      <c r="B38" s="20" t="s">
        <v>191</v>
      </c>
      <c r="C38" s="19" t="s">
        <v>24</v>
      </c>
      <c r="D38" s="19" t="s">
        <v>250</v>
      </c>
      <c r="E38" s="19" t="s">
        <v>26</v>
      </c>
      <c r="F38" s="19" t="s">
        <v>251</v>
      </c>
      <c r="G38" s="19" t="s">
        <v>26</v>
      </c>
      <c r="H38" s="19" t="s">
        <v>252</v>
      </c>
      <c r="I38" s="21" t="s">
        <v>253</v>
      </c>
      <c r="J38" s="21">
        <v>56804.98</v>
      </c>
      <c r="K38" s="21">
        <v>-0.03</v>
      </c>
      <c r="L38" s="21">
        <v>48969.81</v>
      </c>
      <c r="M38" s="21">
        <v>7835.16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272</v>
      </c>
      <c r="B39" s="20" t="s">
        <v>191</v>
      </c>
      <c r="C39" s="19" t="s">
        <v>90</v>
      </c>
      <c r="D39" s="19" t="s">
        <v>26</v>
      </c>
      <c r="E39" s="19" t="s">
        <v>279</v>
      </c>
      <c r="F39" s="19" t="s">
        <v>26</v>
      </c>
      <c r="G39" s="19" t="s">
        <v>250</v>
      </c>
      <c r="H39" s="19" t="s">
        <v>252</v>
      </c>
      <c r="I39" s="21" t="s">
        <v>253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5876.38</v>
      </c>
      <c r="S39" s="19" t="s">
        <v>280</v>
      </c>
    </row>
    <row r="40" spans="1:19" s="22" customFormat="1" x14ac:dyDescent="0.25">
      <c r="A40" s="19" t="s">
        <v>204</v>
      </c>
      <c r="B40" s="20" t="s">
        <v>191</v>
      </c>
      <c r="C40" s="19" t="s">
        <v>24</v>
      </c>
      <c r="D40" s="19" t="s">
        <v>205</v>
      </c>
      <c r="E40" s="19" t="s">
        <v>26</v>
      </c>
      <c r="F40" s="19" t="s">
        <v>206</v>
      </c>
      <c r="G40" s="19" t="s">
        <v>26</v>
      </c>
      <c r="H40" s="19" t="s">
        <v>207</v>
      </c>
      <c r="I40" s="21" t="s">
        <v>208</v>
      </c>
      <c r="J40" s="21">
        <v>13754.7</v>
      </c>
      <c r="K40" s="21">
        <v>0</v>
      </c>
      <c r="L40" s="21">
        <v>11857.5</v>
      </c>
      <c r="M40" s="21">
        <v>1897.2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260</v>
      </c>
      <c r="B41" s="20" t="s">
        <v>191</v>
      </c>
      <c r="C41" s="19" t="s">
        <v>90</v>
      </c>
      <c r="D41" s="19" t="s">
        <v>26</v>
      </c>
      <c r="E41" s="19" t="s">
        <v>270</v>
      </c>
      <c r="F41" s="19" t="s">
        <v>26</v>
      </c>
      <c r="G41" s="19" t="s">
        <v>205</v>
      </c>
      <c r="H41" s="19" t="s">
        <v>207</v>
      </c>
      <c r="I41" s="21" t="s">
        <v>208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1422.9</v>
      </c>
      <c r="S41" s="19" t="s">
        <v>271</v>
      </c>
    </row>
    <row r="42" spans="1:19" s="22" customFormat="1" x14ac:dyDescent="0.25">
      <c r="A42" s="19" t="s">
        <v>68</v>
      </c>
      <c r="B42" s="20" t="s">
        <v>23</v>
      </c>
      <c r="C42" s="19" t="s">
        <v>24</v>
      </c>
      <c r="D42" s="19" t="s">
        <v>49</v>
      </c>
      <c r="E42" s="19" t="s">
        <v>26</v>
      </c>
      <c r="F42" s="19" t="s">
        <v>50</v>
      </c>
      <c r="G42" s="19" t="s">
        <v>26</v>
      </c>
      <c r="H42" s="19" t="s">
        <v>51</v>
      </c>
      <c r="I42" s="21" t="s">
        <v>52</v>
      </c>
      <c r="J42" s="21">
        <v>2750</v>
      </c>
      <c r="K42" s="21">
        <v>2750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209</v>
      </c>
      <c r="B43" s="20" t="s">
        <v>191</v>
      </c>
      <c r="C43" s="19" t="s">
        <v>24</v>
      </c>
      <c r="D43" s="19" t="s">
        <v>200</v>
      </c>
      <c r="E43" s="19" t="s">
        <v>26</v>
      </c>
      <c r="F43" s="19" t="s">
        <v>201</v>
      </c>
      <c r="G43" s="19" t="s">
        <v>26</v>
      </c>
      <c r="H43" s="19" t="s">
        <v>202</v>
      </c>
      <c r="I43" s="21" t="s">
        <v>203</v>
      </c>
      <c r="J43" s="21">
        <v>64492.97</v>
      </c>
      <c r="K43" s="21">
        <v>0</v>
      </c>
      <c r="L43" s="21">
        <v>55597.39</v>
      </c>
      <c r="M43" s="21">
        <v>8895.58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263</v>
      </c>
      <c r="B44" s="20" t="s">
        <v>191</v>
      </c>
      <c r="C44" s="19" t="s">
        <v>90</v>
      </c>
      <c r="D44" s="19" t="s">
        <v>26</v>
      </c>
      <c r="E44" s="19" t="s">
        <v>273</v>
      </c>
      <c r="F44" s="19" t="s">
        <v>26</v>
      </c>
      <c r="G44" s="19" t="s">
        <v>200</v>
      </c>
      <c r="H44" s="19" t="s">
        <v>202</v>
      </c>
      <c r="I44" s="21" t="s">
        <v>203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6671.69</v>
      </c>
      <c r="S44" s="19" t="s">
        <v>274</v>
      </c>
    </row>
    <row r="45" spans="1:19" s="22" customFormat="1" x14ac:dyDescent="0.25">
      <c r="A45" s="19" t="s">
        <v>73</v>
      </c>
      <c r="B45" s="20" t="s">
        <v>23</v>
      </c>
      <c r="C45" s="19" t="s">
        <v>24</v>
      </c>
      <c r="D45" s="19" t="s">
        <v>64</v>
      </c>
      <c r="E45" s="19" t="s">
        <v>26</v>
      </c>
      <c r="F45" s="19" t="s">
        <v>65</v>
      </c>
      <c r="G45" s="19" t="s">
        <v>26</v>
      </c>
      <c r="H45" s="19" t="s">
        <v>66</v>
      </c>
      <c r="I45" s="21" t="s">
        <v>67</v>
      </c>
      <c r="J45" s="21">
        <v>6339.4</v>
      </c>
      <c r="K45" s="21">
        <v>0</v>
      </c>
      <c r="L45" s="21">
        <v>5465</v>
      </c>
      <c r="M45" s="21">
        <v>874.4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106</v>
      </c>
      <c r="B46" s="20" t="s">
        <v>23</v>
      </c>
      <c r="C46" s="19" t="s">
        <v>90</v>
      </c>
      <c r="D46" s="19" t="s">
        <v>26</v>
      </c>
      <c r="E46" s="19" t="s">
        <v>107</v>
      </c>
      <c r="F46" s="19" t="s">
        <v>26</v>
      </c>
      <c r="G46" s="19" t="s">
        <v>64</v>
      </c>
      <c r="H46" s="19" t="s">
        <v>66</v>
      </c>
      <c r="I46" s="21" t="s">
        <v>67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655.8</v>
      </c>
      <c r="S46" s="19" t="s">
        <v>108</v>
      </c>
    </row>
    <row r="47" spans="1:19" s="22" customFormat="1" x14ac:dyDescent="0.25">
      <c r="A47" s="19" t="s">
        <v>214</v>
      </c>
      <c r="B47" s="20" t="s">
        <v>191</v>
      </c>
      <c r="C47" s="19" t="s">
        <v>24</v>
      </c>
      <c r="D47" s="19" t="s">
        <v>242</v>
      </c>
      <c r="E47" s="19" t="s">
        <v>26</v>
      </c>
      <c r="F47" s="19" t="s">
        <v>243</v>
      </c>
      <c r="G47" s="19" t="s">
        <v>26</v>
      </c>
      <c r="H47" s="19" t="s">
        <v>66</v>
      </c>
      <c r="I47" s="21" t="s">
        <v>67</v>
      </c>
      <c r="J47" s="21">
        <v>9030.6</v>
      </c>
      <c r="K47" s="21">
        <v>0</v>
      </c>
      <c r="L47" s="21">
        <v>7785</v>
      </c>
      <c r="M47" s="21">
        <v>1245.5999999999999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278</v>
      </c>
      <c r="B48" s="20" t="s">
        <v>191</v>
      </c>
      <c r="C48" s="19" t="s">
        <v>90</v>
      </c>
      <c r="D48" s="19" t="s">
        <v>26</v>
      </c>
      <c r="E48" s="19" t="s">
        <v>285</v>
      </c>
      <c r="F48" s="19" t="s">
        <v>26</v>
      </c>
      <c r="G48" s="19" t="s">
        <v>242</v>
      </c>
      <c r="H48" s="19" t="s">
        <v>66</v>
      </c>
      <c r="I48" s="21" t="s">
        <v>67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934.2</v>
      </c>
      <c r="S48" s="19" t="s">
        <v>286</v>
      </c>
    </row>
    <row r="49" spans="1:19" s="22" customFormat="1" x14ac:dyDescent="0.25">
      <c r="A49" s="19" t="s">
        <v>76</v>
      </c>
      <c r="B49" s="20" t="s">
        <v>23</v>
      </c>
      <c r="C49" s="19" t="s">
        <v>24</v>
      </c>
      <c r="D49" s="19" t="s">
        <v>54</v>
      </c>
      <c r="E49" s="19" t="s">
        <v>26</v>
      </c>
      <c r="F49" s="19" t="s">
        <v>55</v>
      </c>
      <c r="G49" s="19" t="s">
        <v>26</v>
      </c>
      <c r="H49" s="19" t="s">
        <v>56</v>
      </c>
      <c r="I49" s="21" t="s">
        <v>57</v>
      </c>
      <c r="J49" s="21">
        <v>887.4</v>
      </c>
      <c r="K49" s="21">
        <v>0</v>
      </c>
      <c r="L49" s="21">
        <v>765</v>
      </c>
      <c r="M49" s="21">
        <v>122.4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109</v>
      </c>
      <c r="B50" s="20" t="s">
        <v>23</v>
      </c>
      <c r="C50" s="19" t="s">
        <v>90</v>
      </c>
      <c r="D50" s="19" t="s">
        <v>26</v>
      </c>
      <c r="E50" s="19" t="s">
        <v>110</v>
      </c>
      <c r="F50" s="19" t="s">
        <v>26</v>
      </c>
      <c r="G50" s="19" t="s">
        <v>54</v>
      </c>
      <c r="H50" s="19" t="s">
        <v>56</v>
      </c>
      <c r="I50" s="21" t="s">
        <v>57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91.8</v>
      </c>
      <c r="S50" s="19" t="s">
        <v>111</v>
      </c>
    </row>
    <row r="51" spans="1:19" s="22" customFormat="1" x14ac:dyDescent="0.25">
      <c r="A51" s="19" t="s">
        <v>128</v>
      </c>
      <c r="B51" s="20" t="s">
        <v>117</v>
      </c>
      <c r="C51" s="19" t="s">
        <v>24</v>
      </c>
      <c r="D51" s="19" t="s">
        <v>129</v>
      </c>
      <c r="E51" s="19" t="s">
        <v>26</v>
      </c>
      <c r="F51" s="19" t="s">
        <v>130</v>
      </c>
      <c r="G51" s="19" t="s">
        <v>26</v>
      </c>
      <c r="H51" s="19" t="s">
        <v>56</v>
      </c>
      <c r="I51" s="21" t="s">
        <v>57</v>
      </c>
      <c r="J51" s="21">
        <v>1566</v>
      </c>
      <c r="K51" s="21">
        <v>0</v>
      </c>
      <c r="L51" s="21">
        <v>1350</v>
      </c>
      <c r="M51" s="21">
        <v>216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151</v>
      </c>
      <c r="B52" s="20" t="s">
        <v>117</v>
      </c>
      <c r="C52" s="19" t="s">
        <v>90</v>
      </c>
      <c r="D52" s="19" t="s">
        <v>26</v>
      </c>
      <c r="E52" s="19" t="s">
        <v>153</v>
      </c>
      <c r="F52" s="19" t="s">
        <v>26</v>
      </c>
      <c r="G52" s="19" t="s">
        <v>129</v>
      </c>
      <c r="H52" s="19" t="s">
        <v>56</v>
      </c>
      <c r="I52" s="21" t="s">
        <v>57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162</v>
      </c>
      <c r="S52" s="19" t="s">
        <v>154</v>
      </c>
    </row>
    <row r="53" spans="1:19" s="22" customFormat="1" x14ac:dyDescent="0.25">
      <c r="A53" s="19" t="s">
        <v>219</v>
      </c>
      <c r="B53" s="20" t="s">
        <v>191</v>
      </c>
      <c r="C53" s="19" t="s">
        <v>24</v>
      </c>
      <c r="D53" s="19" t="s">
        <v>220</v>
      </c>
      <c r="E53" s="19" t="s">
        <v>26</v>
      </c>
      <c r="F53" s="19" t="s">
        <v>221</v>
      </c>
      <c r="G53" s="19" t="s">
        <v>26</v>
      </c>
      <c r="H53" s="19" t="s">
        <v>56</v>
      </c>
      <c r="I53" s="21" t="s">
        <v>57</v>
      </c>
      <c r="J53" s="21">
        <v>1357.2</v>
      </c>
      <c r="K53" s="21">
        <v>0</v>
      </c>
      <c r="L53" s="21">
        <v>1170</v>
      </c>
      <c r="M53" s="21">
        <v>187.2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254</v>
      </c>
      <c r="B54" s="20" t="s">
        <v>191</v>
      </c>
      <c r="C54" s="19" t="s">
        <v>90</v>
      </c>
      <c r="D54" s="19" t="s">
        <v>26</v>
      </c>
      <c r="E54" s="19" t="s">
        <v>264</v>
      </c>
      <c r="F54" s="19" t="s">
        <v>26</v>
      </c>
      <c r="G54" s="19" t="s">
        <v>220</v>
      </c>
      <c r="H54" s="19" t="s">
        <v>56</v>
      </c>
      <c r="I54" s="21" t="s">
        <v>57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140.4</v>
      </c>
      <c r="S54" s="19" t="s">
        <v>265</v>
      </c>
    </row>
    <row r="55" spans="1:19" s="22" customFormat="1" x14ac:dyDescent="0.25">
      <c r="A55" s="19" t="s">
        <v>131</v>
      </c>
      <c r="B55" s="20" t="s">
        <v>117</v>
      </c>
      <c r="C55" s="19" t="s">
        <v>24</v>
      </c>
      <c r="D55" s="19" t="s">
        <v>142</v>
      </c>
      <c r="E55" s="19" t="s">
        <v>26</v>
      </c>
      <c r="F55" s="19" t="s">
        <v>143</v>
      </c>
      <c r="G55" s="19" t="s">
        <v>26</v>
      </c>
      <c r="H55" s="19" t="s">
        <v>144</v>
      </c>
      <c r="I55" s="21" t="s">
        <v>145</v>
      </c>
      <c r="J55" s="21">
        <v>27746.04</v>
      </c>
      <c r="K55" s="21">
        <v>0</v>
      </c>
      <c r="L55" s="21">
        <v>23919</v>
      </c>
      <c r="M55" s="21">
        <v>3827.04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155</v>
      </c>
      <c r="B56" s="20" t="s">
        <v>117</v>
      </c>
      <c r="C56" s="19" t="s">
        <v>90</v>
      </c>
      <c r="D56" s="19" t="s">
        <v>26</v>
      </c>
      <c r="E56" s="19" t="s">
        <v>159</v>
      </c>
      <c r="F56" s="19" t="s">
        <v>26</v>
      </c>
      <c r="G56" s="19" t="s">
        <v>142</v>
      </c>
      <c r="H56" s="19" t="s">
        <v>144</v>
      </c>
      <c r="I56" s="21" t="s">
        <v>145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2870.28</v>
      </c>
      <c r="S56" s="19" t="s">
        <v>160</v>
      </c>
    </row>
    <row r="57" spans="1:19" s="22" customFormat="1" x14ac:dyDescent="0.25">
      <c r="A57" s="19" t="s">
        <v>222</v>
      </c>
      <c r="B57" s="20" t="s">
        <v>191</v>
      </c>
      <c r="C57" s="19" t="s">
        <v>24</v>
      </c>
      <c r="D57" s="19" t="s">
        <v>192</v>
      </c>
      <c r="E57" s="19" t="s">
        <v>26</v>
      </c>
      <c r="F57" s="19" t="s">
        <v>193</v>
      </c>
      <c r="G57" s="19" t="s">
        <v>26</v>
      </c>
      <c r="H57" s="19" t="s">
        <v>194</v>
      </c>
      <c r="I57" s="21" t="s">
        <v>195</v>
      </c>
      <c r="J57" s="21">
        <v>5083.9399999999996</v>
      </c>
      <c r="K57" s="21">
        <v>2738.7</v>
      </c>
      <c r="L57" s="21">
        <v>2021.76</v>
      </c>
      <c r="M57" s="21">
        <v>323.48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266</v>
      </c>
      <c r="B58" s="20" t="s">
        <v>191</v>
      </c>
      <c r="C58" s="19" t="s">
        <v>90</v>
      </c>
      <c r="D58" s="19" t="s">
        <v>26</v>
      </c>
      <c r="E58" s="19" t="s">
        <v>276</v>
      </c>
      <c r="F58" s="19" t="s">
        <v>26</v>
      </c>
      <c r="G58" s="19" t="s">
        <v>192</v>
      </c>
      <c r="H58" s="19" t="s">
        <v>194</v>
      </c>
      <c r="I58" s="21" t="s">
        <v>195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242.61</v>
      </c>
      <c r="S58" s="19" t="s">
        <v>277</v>
      </c>
    </row>
    <row r="59" spans="1:19" s="22" customFormat="1" x14ac:dyDescent="0.25">
      <c r="A59" s="19" t="s">
        <v>227</v>
      </c>
      <c r="B59" s="20" t="s">
        <v>191</v>
      </c>
      <c r="C59" s="19" t="s">
        <v>24</v>
      </c>
      <c r="D59" s="19" t="s">
        <v>245</v>
      </c>
      <c r="E59" s="19" t="s">
        <v>26</v>
      </c>
      <c r="F59" s="19" t="s">
        <v>246</v>
      </c>
      <c r="G59" s="19" t="s">
        <v>26</v>
      </c>
      <c r="H59" s="19" t="s">
        <v>247</v>
      </c>
      <c r="I59" s="21" t="s">
        <v>248</v>
      </c>
      <c r="J59" s="21">
        <v>31693.42</v>
      </c>
      <c r="K59" s="21">
        <v>12530.7</v>
      </c>
      <c r="L59" s="21">
        <v>16519.59</v>
      </c>
      <c r="M59" s="21">
        <v>2643.13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275</v>
      </c>
      <c r="B60" s="20" t="s">
        <v>191</v>
      </c>
      <c r="C60" s="19" t="s">
        <v>90</v>
      </c>
      <c r="D60" s="19" t="s">
        <v>26</v>
      </c>
      <c r="E60" s="19" t="s">
        <v>282</v>
      </c>
      <c r="F60" s="19" t="s">
        <v>26</v>
      </c>
      <c r="G60" s="19" t="s">
        <v>245</v>
      </c>
      <c r="H60" s="19" t="s">
        <v>247</v>
      </c>
      <c r="I60" s="21" t="s">
        <v>248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1982.35</v>
      </c>
      <c r="S60" s="19" t="s">
        <v>283</v>
      </c>
    </row>
    <row r="61" spans="1:19" s="22" customFormat="1" x14ac:dyDescent="0.25">
      <c r="A61" s="19" t="s">
        <v>167</v>
      </c>
      <c r="B61" s="20" t="s">
        <v>168</v>
      </c>
      <c r="C61" s="19" t="s">
        <v>24</v>
      </c>
      <c r="D61" s="19" t="s">
        <v>172</v>
      </c>
      <c r="E61" s="19" t="s">
        <v>26</v>
      </c>
      <c r="F61" s="19" t="s">
        <v>173</v>
      </c>
      <c r="G61" s="19" t="s">
        <v>26</v>
      </c>
      <c r="H61" s="19" t="s">
        <v>174</v>
      </c>
      <c r="I61" s="21" t="s">
        <v>175</v>
      </c>
      <c r="J61" s="21">
        <v>41714</v>
      </c>
      <c r="K61" s="21">
        <v>41714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136</v>
      </c>
      <c r="B62" s="20" t="s">
        <v>117</v>
      </c>
      <c r="C62" s="19" t="s">
        <v>24</v>
      </c>
      <c r="D62" s="19" t="s">
        <v>132</v>
      </c>
      <c r="E62" s="19" t="s">
        <v>26</v>
      </c>
      <c r="F62" s="19" t="s">
        <v>133</v>
      </c>
      <c r="G62" s="19" t="s">
        <v>26</v>
      </c>
      <c r="H62" s="19" t="s">
        <v>134</v>
      </c>
      <c r="I62" s="21" t="s">
        <v>135</v>
      </c>
      <c r="J62" s="21">
        <v>22715.5</v>
      </c>
      <c r="K62" s="21">
        <v>22715.5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287</v>
      </c>
      <c r="B63" s="20" t="s">
        <v>294</v>
      </c>
      <c r="C63" s="19" t="s">
        <v>24</v>
      </c>
      <c r="D63" s="19" t="s">
        <v>298</v>
      </c>
      <c r="E63" s="19" t="s">
        <v>26</v>
      </c>
      <c r="F63" s="19" t="s">
        <v>299</v>
      </c>
      <c r="G63" s="19" t="s">
        <v>26</v>
      </c>
      <c r="H63" s="19" t="s">
        <v>134</v>
      </c>
      <c r="I63" s="21" t="s">
        <v>135</v>
      </c>
      <c r="J63" s="21">
        <v>61868.5</v>
      </c>
      <c r="K63" s="21">
        <v>61868.5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s="22" customFormat="1" x14ac:dyDescent="0.25">
      <c r="A64" s="19" t="s">
        <v>81</v>
      </c>
      <c r="B64" s="20" t="s">
        <v>23</v>
      </c>
      <c r="C64" s="19" t="s">
        <v>24</v>
      </c>
      <c r="D64" s="19" t="s">
        <v>25</v>
      </c>
      <c r="E64" s="19" t="s">
        <v>26</v>
      </c>
      <c r="F64" s="19" t="s">
        <v>27</v>
      </c>
      <c r="G64" s="19" t="s">
        <v>26</v>
      </c>
      <c r="H64" s="19" t="s">
        <v>28</v>
      </c>
      <c r="I64" s="21" t="s">
        <v>29</v>
      </c>
      <c r="J64" s="21">
        <v>49455</v>
      </c>
      <c r="K64" s="21">
        <v>49455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s="23" customFormat="1" x14ac:dyDescent="0.25">
      <c r="A65" s="19" t="s">
        <v>86</v>
      </c>
      <c r="B65" s="20" t="s">
        <v>23</v>
      </c>
      <c r="C65" s="19" t="s">
        <v>90</v>
      </c>
      <c r="D65" s="19" t="s">
        <v>26</v>
      </c>
      <c r="E65" s="19" t="s">
        <v>113</v>
      </c>
      <c r="F65" s="19" t="s">
        <v>114</v>
      </c>
      <c r="G65" s="19" t="s">
        <v>115</v>
      </c>
      <c r="H65" s="19" t="s">
        <v>28</v>
      </c>
      <c r="I65" s="21" t="s">
        <v>29</v>
      </c>
      <c r="J65" s="21">
        <v>-802.5</v>
      </c>
      <c r="K65" s="21">
        <v>-802.5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s="22" customFormat="1" x14ac:dyDescent="0.25">
      <c r="A66" s="19" t="s">
        <v>141</v>
      </c>
      <c r="B66" s="20" t="s">
        <v>117</v>
      </c>
      <c r="C66" s="19" t="s">
        <v>24</v>
      </c>
      <c r="D66" s="19" t="s">
        <v>121</v>
      </c>
      <c r="E66" s="19" t="s">
        <v>26</v>
      </c>
      <c r="F66" s="19" t="s">
        <v>122</v>
      </c>
      <c r="G66" s="19" t="s">
        <v>26</v>
      </c>
      <c r="H66" s="19" t="s">
        <v>28</v>
      </c>
      <c r="I66" s="21" t="s">
        <v>29</v>
      </c>
      <c r="J66" s="21">
        <v>40387.5</v>
      </c>
      <c r="K66" s="21">
        <v>40387.5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171</v>
      </c>
      <c r="B67" s="20" t="s">
        <v>168</v>
      </c>
      <c r="C67" s="19" t="s">
        <v>24</v>
      </c>
      <c r="D67" s="19" t="s">
        <v>169</v>
      </c>
      <c r="E67" s="19" t="s">
        <v>26</v>
      </c>
      <c r="F67" s="19" t="s">
        <v>170</v>
      </c>
      <c r="G67" s="19" t="s">
        <v>26</v>
      </c>
      <c r="H67" s="19" t="s">
        <v>28</v>
      </c>
      <c r="I67" s="21" t="s">
        <v>29</v>
      </c>
      <c r="J67" s="21">
        <v>50817.5</v>
      </c>
      <c r="K67" s="21">
        <v>50817.5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22" customFormat="1" x14ac:dyDescent="0.25">
      <c r="A68" s="19" t="s">
        <v>176</v>
      </c>
      <c r="B68" s="20" t="s">
        <v>168</v>
      </c>
      <c r="C68" s="19" t="s">
        <v>90</v>
      </c>
      <c r="D68" s="19" t="s">
        <v>26</v>
      </c>
      <c r="E68" s="19" t="s">
        <v>188</v>
      </c>
      <c r="F68" s="19" t="s">
        <v>189</v>
      </c>
      <c r="G68" s="19" t="s">
        <v>121</v>
      </c>
      <c r="H68" s="19" t="s">
        <v>28</v>
      </c>
      <c r="I68" s="21" t="s">
        <v>29</v>
      </c>
      <c r="J68" s="21">
        <v>-202.5</v>
      </c>
      <c r="K68" s="21">
        <v>-202.5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s="22" customFormat="1" x14ac:dyDescent="0.25">
      <c r="A69" s="19" t="s">
        <v>230</v>
      </c>
      <c r="B69" s="20" t="s">
        <v>191</v>
      </c>
      <c r="C69" s="19" t="s">
        <v>24</v>
      </c>
      <c r="D69" s="19" t="s">
        <v>197</v>
      </c>
      <c r="E69" s="19" t="s">
        <v>26</v>
      </c>
      <c r="F69" s="19" t="s">
        <v>198</v>
      </c>
      <c r="G69" s="19" t="s">
        <v>26</v>
      </c>
      <c r="H69" s="19" t="s">
        <v>28</v>
      </c>
      <c r="I69" s="21" t="s">
        <v>29</v>
      </c>
      <c r="J69" s="21">
        <v>54382.5</v>
      </c>
      <c r="K69" s="21">
        <v>54382.5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19" t="s">
        <v>235</v>
      </c>
      <c r="B70" s="20" t="s">
        <v>191</v>
      </c>
      <c r="C70" s="19" t="s">
        <v>90</v>
      </c>
      <c r="D70" s="19" t="s">
        <v>26</v>
      </c>
      <c r="E70" s="19" t="s">
        <v>288</v>
      </c>
      <c r="F70" s="19" t="s">
        <v>289</v>
      </c>
      <c r="G70" s="19" t="s">
        <v>169</v>
      </c>
      <c r="H70" s="19" t="s">
        <v>28</v>
      </c>
      <c r="I70" s="21" t="s">
        <v>29</v>
      </c>
      <c r="J70" s="21">
        <v>-600</v>
      </c>
      <c r="K70" s="21">
        <v>-600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s="22" customFormat="1" x14ac:dyDescent="0.25">
      <c r="A71" s="19" t="s">
        <v>290</v>
      </c>
      <c r="B71" s="20" t="s">
        <v>294</v>
      </c>
      <c r="C71" s="19" t="s">
        <v>24</v>
      </c>
      <c r="D71" s="19" t="s">
        <v>295</v>
      </c>
      <c r="E71" s="19" t="s">
        <v>26</v>
      </c>
      <c r="F71" s="19" t="s">
        <v>296</v>
      </c>
      <c r="G71" s="19" t="s">
        <v>26</v>
      </c>
      <c r="H71" s="19" t="s">
        <v>28</v>
      </c>
      <c r="I71" s="21" t="s">
        <v>29</v>
      </c>
      <c r="J71" s="21">
        <v>51630</v>
      </c>
      <c r="K71" s="21">
        <v>51630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s="22" customFormat="1" x14ac:dyDescent="0.25">
      <c r="A72" s="19" t="s">
        <v>293</v>
      </c>
      <c r="B72" s="20" t="s">
        <v>294</v>
      </c>
      <c r="C72" s="19" t="s">
        <v>24</v>
      </c>
      <c r="D72" s="19" t="s">
        <v>301</v>
      </c>
      <c r="E72" s="19" t="s">
        <v>26</v>
      </c>
      <c r="F72" s="19" t="s">
        <v>302</v>
      </c>
      <c r="G72" s="19" t="s">
        <v>26</v>
      </c>
      <c r="H72" s="19" t="s">
        <v>303</v>
      </c>
      <c r="I72" s="21" t="s">
        <v>304</v>
      </c>
      <c r="J72" s="21">
        <v>28441.69</v>
      </c>
      <c r="K72" s="21">
        <v>0</v>
      </c>
      <c r="L72" s="21">
        <v>24518.7</v>
      </c>
      <c r="M72" s="21">
        <v>3922.99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s="22" customFormat="1" x14ac:dyDescent="0.25">
      <c r="A73" s="19" t="s">
        <v>300</v>
      </c>
      <c r="B73" s="20" t="s">
        <v>294</v>
      </c>
      <c r="C73" s="19" t="s">
        <v>90</v>
      </c>
      <c r="D73" s="19" t="s">
        <v>26</v>
      </c>
      <c r="E73" s="19" t="s">
        <v>316</v>
      </c>
      <c r="F73" s="19" t="s">
        <v>26</v>
      </c>
      <c r="G73" s="19" t="s">
        <v>301</v>
      </c>
      <c r="H73" s="19" t="s">
        <v>303</v>
      </c>
      <c r="I73" s="21" t="s">
        <v>304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2942.24</v>
      </c>
      <c r="S73" s="19" t="s">
        <v>317</v>
      </c>
    </row>
    <row r="74" spans="1:19" s="22" customFormat="1" x14ac:dyDescent="0.25">
      <c r="A74" s="19" t="s">
        <v>89</v>
      </c>
      <c r="B74" s="20" t="s">
        <v>23</v>
      </c>
      <c r="C74" s="19" t="s">
        <v>24</v>
      </c>
      <c r="D74" s="19" t="s">
        <v>59</v>
      </c>
      <c r="E74" s="19" t="s">
        <v>26</v>
      </c>
      <c r="F74" s="19" t="s">
        <v>60</v>
      </c>
      <c r="G74" s="19" t="s">
        <v>26</v>
      </c>
      <c r="H74" s="19" t="s">
        <v>61</v>
      </c>
      <c r="I74" s="21" t="s">
        <v>62</v>
      </c>
      <c r="J74" s="21">
        <v>51541.71</v>
      </c>
      <c r="K74" s="21">
        <v>0</v>
      </c>
      <c r="L74" s="21">
        <v>44432.5</v>
      </c>
      <c r="M74" s="21">
        <v>7109.2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22" customFormat="1" x14ac:dyDescent="0.25">
      <c r="A75" s="19" t="s">
        <v>103</v>
      </c>
      <c r="B75" s="20" t="s">
        <v>23</v>
      </c>
      <c r="C75" s="19" t="s">
        <v>90</v>
      </c>
      <c r="D75" s="19" t="s">
        <v>26</v>
      </c>
      <c r="E75" s="19" t="s">
        <v>104</v>
      </c>
      <c r="F75" s="19" t="s">
        <v>26</v>
      </c>
      <c r="G75" s="19" t="s">
        <v>59</v>
      </c>
      <c r="H75" s="19" t="s">
        <v>61</v>
      </c>
      <c r="I75" s="21" t="s">
        <v>62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5331.9</v>
      </c>
      <c r="S75" s="19" t="s">
        <v>105</v>
      </c>
    </row>
    <row r="76" spans="1:19" s="22" customFormat="1" x14ac:dyDescent="0.25">
      <c r="A76" s="19" t="s">
        <v>146</v>
      </c>
      <c r="B76" s="20" t="s">
        <v>117</v>
      </c>
      <c r="C76" s="19" t="s">
        <v>24</v>
      </c>
      <c r="D76" s="19" t="s">
        <v>124</v>
      </c>
      <c r="E76" s="19" t="s">
        <v>26</v>
      </c>
      <c r="F76" s="19" t="s">
        <v>125</v>
      </c>
      <c r="G76" s="19" t="s">
        <v>26</v>
      </c>
      <c r="H76" s="19" t="s">
        <v>126</v>
      </c>
      <c r="I76" s="21" t="s">
        <v>127</v>
      </c>
      <c r="J76" s="21">
        <v>27718.2</v>
      </c>
      <c r="K76" s="21">
        <v>0</v>
      </c>
      <c r="L76" s="21">
        <v>23895</v>
      </c>
      <c r="M76" s="21">
        <v>3823.2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s="22" customFormat="1" x14ac:dyDescent="0.25">
      <c r="A77" s="19" t="s">
        <v>152</v>
      </c>
      <c r="B77" s="20" t="s">
        <v>117</v>
      </c>
      <c r="C77" s="19" t="s">
        <v>90</v>
      </c>
      <c r="D77" s="19" t="s">
        <v>26</v>
      </c>
      <c r="E77" s="19" t="s">
        <v>156</v>
      </c>
      <c r="F77" s="19" t="s">
        <v>26</v>
      </c>
      <c r="G77" s="19" t="s">
        <v>124</v>
      </c>
      <c r="H77" s="19" t="s">
        <v>126</v>
      </c>
      <c r="I77" s="21" t="s">
        <v>127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2867.4</v>
      </c>
      <c r="S77" s="19" t="s">
        <v>157</v>
      </c>
    </row>
    <row r="78" spans="1:19" s="22" customFormat="1" x14ac:dyDescent="0.25">
      <c r="A78" s="19" t="s">
        <v>238</v>
      </c>
      <c r="B78" s="20" t="s">
        <v>191</v>
      </c>
      <c r="C78" s="19" t="s">
        <v>24</v>
      </c>
      <c r="D78" s="19" t="s">
        <v>255</v>
      </c>
      <c r="E78" s="19" t="s">
        <v>26</v>
      </c>
      <c r="F78" s="19" t="s">
        <v>256</v>
      </c>
      <c r="G78" s="19" t="s">
        <v>26</v>
      </c>
      <c r="H78" s="19" t="s">
        <v>257</v>
      </c>
      <c r="I78" s="21" t="s">
        <v>258</v>
      </c>
      <c r="J78" s="21">
        <v>23338.76</v>
      </c>
      <c r="K78" s="21">
        <v>0</v>
      </c>
      <c r="L78" s="21">
        <v>20119.62</v>
      </c>
      <c r="M78" s="21">
        <v>3219.14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s="22" customFormat="1" x14ac:dyDescent="0.25">
      <c r="A79" s="19" t="s">
        <v>269</v>
      </c>
      <c r="B79" s="20" t="s">
        <v>191</v>
      </c>
      <c r="C79" s="19" t="s">
        <v>90</v>
      </c>
      <c r="D79" s="19" t="s">
        <v>26</v>
      </c>
      <c r="E79" s="19" t="s">
        <v>291</v>
      </c>
      <c r="F79" s="19" t="s">
        <v>26</v>
      </c>
      <c r="G79" s="19" t="s">
        <v>255</v>
      </c>
      <c r="H79" s="19" t="s">
        <v>257</v>
      </c>
      <c r="I79" s="21" t="s">
        <v>258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2414.355</v>
      </c>
      <c r="S79" s="19" t="s">
        <v>292</v>
      </c>
    </row>
    <row r="80" spans="1:19" s="22" customFormat="1" x14ac:dyDescent="0.25">
      <c r="A80" s="19" t="s">
        <v>241</v>
      </c>
      <c r="B80" s="20" t="s">
        <v>191</v>
      </c>
      <c r="C80" s="19" t="s">
        <v>24</v>
      </c>
      <c r="D80" s="19" t="s">
        <v>231</v>
      </c>
      <c r="E80" s="19" t="s">
        <v>26</v>
      </c>
      <c r="F80" s="19" t="s">
        <v>232</v>
      </c>
      <c r="G80" s="19" t="s">
        <v>26</v>
      </c>
      <c r="H80" s="19" t="s">
        <v>233</v>
      </c>
      <c r="I80" s="21" t="s">
        <v>234</v>
      </c>
      <c r="J80" s="21">
        <v>11550</v>
      </c>
      <c r="K80" s="21">
        <v>11550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22" customFormat="1" x14ac:dyDescent="0.25">
      <c r="A81" s="19" t="s">
        <v>244</v>
      </c>
      <c r="B81" s="20" t="s">
        <v>191</v>
      </c>
      <c r="C81" s="19" t="s">
        <v>24</v>
      </c>
      <c r="D81" s="19" t="s">
        <v>223</v>
      </c>
      <c r="E81" s="19" t="s">
        <v>26</v>
      </c>
      <c r="F81" s="19" t="s">
        <v>224</v>
      </c>
      <c r="G81" s="19" t="s">
        <v>26</v>
      </c>
      <c r="H81" s="19" t="s">
        <v>225</v>
      </c>
      <c r="I81" s="21" t="s">
        <v>226</v>
      </c>
      <c r="J81" s="21">
        <v>51225.599999999999</v>
      </c>
      <c r="K81" s="21">
        <v>0</v>
      </c>
      <c r="L81" s="21">
        <v>44160</v>
      </c>
      <c r="M81" s="21">
        <v>7065.6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26</v>
      </c>
    </row>
    <row r="82" spans="1:19" s="22" customFormat="1" x14ac:dyDescent="0.25">
      <c r="A82" s="19" t="s">
        <v>249</v>
      </c>
      <c r="B82" s="20" t="s">
        <v>191</v>
      </c>
      <c r="C82" s="19" t="s">
        <v>90</v>
      </c>
      <c r="D82" s="19" t="s">
        <v>26</v>
      </c>
      <c r="E82" s="19" t="s">
        <v>261</v>
      </c>
      <c r="F82" s="19" t="s">
        <v>26</v>
      </c>
      <c r="G82" s="19" t="s">
        <v>223</v>
      </c>
      <c r="H82" s="19" t="s">
        <v>225</v>
      </c>
      <c r="I82" s="21" t="s">
        <v>226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5299.2</v>
      </c>
      <c r="S82" s="19" t="s">
        <v>262</v>
      </c>
    </row>
    <row r="84" spans="1:19" x14ac:dyDescent="0.25">
      <c r="J84" s="7">
        <f t="shared" ref="J84:R84" si="0">SUM(J2:J82)</f>
        <v>1560225.16</v>
      </c>
      <c r="K84" s="7">
        <f t="shared" si="0"/>
        <v>706824.63000000012</v>
      </c>
      <c r="L84" s="7">
        <f t="shared" si="0"/>
        <v>735690.08</v>
      </c>
      <c r="M84" s="7">
        <f t="shared" si="0"/>
        <v>117710.38999999998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88282.815000000002</v>
      </c>
    </row>
    <row r="86" spans="1:19" x14ac:dyDescent="0.25">
      <c r="J86" s="6" t="s">
        <v>320</v>
      </c>
    </row>
    <row r="88" spans="1:19" x14ac:dyDescent="0.25">
      <c r="J88" s="6" t="s">
        <v>321</v>
      </c>
      <c r="K88" s="6" t="s">
        <v>322</v>
      </c>
      <c r="L88" s="3" t="s">
        <v>323</v>
      </c>
    </row>
    <row r="90" spans="1:19" x14ac:dyDescent="0.25">
      <c r="I90" s="6" t="s">
        <v>324</v>
      </c>
      <c r="J90" s="6">
        <f>K84</f>
        <v>706824.63000000012</v>
      </c>
    </row>
    <row r="92" spans="1:19" x14ac:dyDescent="0.25">
      <c r="I92" s="6" t="s">
        <v>325</v>
      </c>
      <c r="J92" s="6">
        <f>L84</f>
        <v>735690.08</v>
      </c>
      <c r="K92" s="6">
        <f>M84</f>
        <v>117710.38999999998</v>
      </c>
    </row>
    <row r="94" spans="1:19" x14ac:dyDescent="0.25">
      <c r="I94" s="6" t="s">
        <v>326</v>
      </c>
      <c r="J94" s="6">
        <v>0</v>
      </c>
      <c r="K94" s="6">
        <v>0</v>
      </c>
      <c r="L94" s="3">
        <v>0</v>
      </c>
    </row>
    <row r="96" spans="1:19" x14ac:dyDescent="0.25">
      <c r="I96" s="6" t="s">
        <v>327</v>
      </c>
      <c r="J96" s="6">
        <v>0</v>
      </c>
      <c r="K96" s="6">
        <v>0</v>
      </c>
    </row>
    <row r="98" spans="9:12" x14ac:dyDescent="0.25">
      <c r="I98" s="6" t="s">
        <v>328</v>
      </c>
      <c r="J98" s="6">
        <f>J90+J92</f>
        <v>1442514.71</v>
      </c>
      <c r="K98" s="6">
        <f>K92</f>
        <v>117710.38999999998</v>
      </c>
      <c r="L98" s="3">
        <v>0</v>
      </c>
    </row>
  </sheetData>
  <sortState ref="A8:S82">
    <sortCondition ref="I8:I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2018-10-16T14:32:30Z</dcterms:created>
  <dcterms:modified xsi:type="dcterms:W3CDTF">2018-12-05T13:07:09Z</dcterms:modified>
</cp:coreProperties>
</file>