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EXQUISITECES\COMPRAS 2018\"/>
    </mc:Choice>
  </mc:AlternateContent>
  <xr:revisionPtr revIDLastSave="0" documentId="13_ncr:1_{363E2E3F-E091-4055-8E39-EF8A2B4EE63E}" xr6:coauthVersionLast="40" xr6:coauthVersionMax="40" xr10:uidLastSave="{00000000-0000-0000-0000-000000000000}"/>
  <bookViews>
    <workbookView xWindow="0" yWindow="0" windowWidth="21600" windowHeight="9675" activeTab="1" xr2:uid="{00000000-000D-0000-FFFF-FFFF00000000}"/>
  </bookViews>
  <sheets>
    <sheet name="GASTOS" sheetId="4" r:id="rId1"/>
    <sheet name="DECLARAR" sheetId="1" r:id="rId2"/>
  </sheets>
  <definedNames>
    <definedName name="_xlnm._FilterDatabase" localSheetId="1" hidden="1">DECLARAR!$A$7:$S$92</definedName>
  </definedNames>
  <calcPr calcId="181029"/>
</workbook>
</file>

<file path=xl/calcChain.xml><?xml version="1.0" encoding="utf-8"?>
<calcChain xmlns="http://schemas.openxmlformats.org/spreadsheetml/2006/main">
  <c r="R11" i="4" l="1"/>
  <c r="Q11" i="4"/>
  <c r="P11" i="4"/>
  <c r="O11" i="4"/>
  <c r="N11" i="4"/>
  <c r="M11" i="4"/>
  <c r="K19" i="4" s="1"/>
  <c r="K25" i="4" s="1"/>
  <c r="L11" i="4"/>
  <c r="J19" i="4" s="1"/>
  <c r="K11" i="4"/>
  <c r="J17" i="4" s="1"/>
  <c r="J11" i="4"/>
  <c r="J25" i="4" l="1"/>
  <c r="K94" i="1"/>
  <c r="J100" i="1" s="1"/>
  <c r="L94" i="1"/>
  <c r="J102" i="1" s="1"/>
  <c r="M94" i="1"/>
  <c r="K102" i="1" s="1"/>
  <c r="K108" i="1" s="1"/>
  <c r="N94" i="1"/>
  <c r="O94" i="1"/>
  <c r="P94" i="1"/>
  <c r="Q94" i="1"/>
  <c r="R94" i="1"/>
  <c r="J94" i="1"/>
  <c r="J10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A9" authorId="0" shapeId="0" xr:uid="{72CAF1E2-41CB-4250-BFA3-3520ED0EB6EF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11276 EN 10-4/24</t>
        </r>
      </text>
    </comment>
    <comment ref="A10" authorId="0" shapeId="0" xr:uid="{DCC9387E-F732-4F72-8447-C7856457A753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11276 EN 10-4/24</t>
        </r>
      </text>
    </comment>
    <comment ref="A24" authorId="0" shapeId="0" xr:uid="{1713735D-17FC-45FF-B4D6-1A20988EB4B2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510939 EN 10-3/40</t>
        </r>
      </text>
    </comment>
    <comment ref="A77" authorId="0" shapeId="0" xr:uid="{6073FE1A-B26C-4610-AEA5-9E282C048774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157385 EN 10-2/39</t>
        </r>
      </text>
    </comment>
    <comment ref="A79" authorId="0" shapeId="0" xr:uid="{AC55F74B-1EAA-4AEB-AACB-E5040C2F6C6E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157432 EN 10-2/71</t>
        </r>
      </text>
    </comment>
    <comment ref="A82" authorId="0" shapeId="0" xr:uid="{A099F193-692B-4E2C-9A70-451C471083E9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FUE CANCELADA JUNTO A LA FACT. 157523 EN 10-3/75</t>
        </r>
      </text>
    </comment>
    <comment ref="A83" authorId="0" shapeId="0" xr:uid="{2ED76BB6-4BB6-49E6-81AB-780653A5514E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FUE CANCELADA JUNTO A LA FACT. 157523 EN 10-3/75</t>
        </r>
      </text>
    </comment>
    <comment ref="A84" authorId="0" shapeId="0" xr:uid="{B992B227-EE94-4AA6-B47D-61C6CD629DF8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66087 EN 10-3/67</t>
        </r>
      </text>
    </comment>
    <comment ref="A88" authorId="0" shapeId="0" xr:uid="{28EFCD49-4150-42A9-9E5F-647D43570579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157523 EN 10-3/75</t>
        </r>
      </text>
    </comment>
  </commentList>
</comments>
</file>

<file path=xl/sharedStrings.xml><?xml version="1.0" encoding="utf-8"?>
<sst xmlns="http://schemas.openxmlformats.org/spreadsheetml/2006/main" count="934" uniqueCount="372">
  <si>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</si>
  <si>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</si>
  <si>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</si>
  <si>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</si>
  <si>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</si>
  <si>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</si>
  <si>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</si>
  <si>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</si>
  <si>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</si>
  <si>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</si>
  <si>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</si>
  <si>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</si>
  <si>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</si>
  <si>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</si>
  <si>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</si>
  <si>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</si>
  <si>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</si>
  <si>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</si>
  <si>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</si>
  <si>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</si>
  <si>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</si>
  <si>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</si>
  <si>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</si>
  <si>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05-10-2018</t>
  </si>
  <si>
    <t>NC</t>
  </si>
  <si>
    <t/>
  </si>
  <si>
    <t>00065997</t>
  </si>
  <si>
    <t>00-0148434</t>
  </si>
  <si>
    <t>J000713820</t>
  </si>
  <si>
    <t xml:space="preserve">MATADERO MAELLA, C.A. </t>
  </si>
  <si>
    <t>2</t>
  </si>
  <si>
    <t>10-10-2018</t>
  </si>
  <si>
    <t>FC</t>
  </si>
  <si>
    <t>5475</t>
  </si>
  <si>
    <t>00-007276</t>
  </si>
  <si>
    <t>J299674486</t>
  </si>
  <si>
    <t>COSECHAS SAN JOSE C.A.</t>
  </si>
  <si>
    <t>3</t>
  </si>
  <si>
    <t>5474</t>
  </si>
  <si>
    <t>00-007275</t>
  </si>
  <si>
    <t>4</t>
  </si>
  <si>
    <t>11-10-2018</t>
  </si>
  <si>
    <t>527</t>
  </si>
  <si>
    <t>00-0781</t>
  </si>
  <si>
    <t>J411190624</t>
  </si>
  <si>
    <t>DISTRIBUIDORA CHICKEN BAY, C.A.</t>
  </si>
  <si>
    <t>5</t>
  </si>
  <si>
    <t>3601</t>
  </si>
  <si>
    <t>00-3601</t>
  </si>
  <si>
    <t>V121598562</t>
  </si>
  <si>
    <t>ELIZABETH DOS SANTOS BELO</t>
  </si>
  <si>
    <t>6</t>
  </si>
  <si>
    <t>00781111</t>
  </si>
  <si>
    <t>00-679528</t>
  </si>
  <si>
    <t>J307253380</t>
  </si>
  <si>
    <t>INVERSIONES SATORNO JC, C.A.</t>
  </si>
  <si>
    <t>7</t>
  </si>
  <si>
    <t>548740</t>
  </si>
  <si>
    <t>00-576685</t>
  </si>
  <si>
    <t>J000195820</t>
  </si>
  <si>
    <t>INDUSTRIAS IBERIA C.A.</t>
  </si>
  <si>
    <t>8</t>
  </si>
  <si>
    <t>7169</t>
  </si>
  <si>
    <t>00-039169</t>
  </si>
  <si>
    <t>91616</t>
  </si>
  <si>
    <t>J405845198</t>
  </si>
  <si>
    <t>DISTRIBUIDORA DE CONFITERIA TEQUE VALLE,C.A</t>
  </si>
  <si>
    <t>9</t>
  </si>
  <si>
    <t>00066040</t>
  </si>
  <si>
    <t>00-0148559</t>
  </si>
  <si>
    <t>10</t>
  </si>
  <si>
    <t>12-10-2018</t>
  </si>
  <si>
    <t>14435</t>
  </si>
  <si>
    <t>00-78485</t>
  </si>
  <si>
    <t>J314695215</t>
  </si>
  <si>
    <t>AGRO BANANERA EL VIGIA C.A.</t>
  </si>
  <si>
    <t>11</t>
  </si>
  <si>
    <t>0854</t>
  </si>
  <si>
    <t>00-0854</t>
  </si>
  <si>
    <t>J410117605</t>
  </si>
  <si>
    <t>DISTRIBUIDORA MATHYFRED C.A.</t>
  </si>
  <si>
    <t>12</t>
  </si>
  <si>
    <t>13-10-2018</t>
  </si>
  <si>
    <t>A011259</t>
  </si>
  <si>
    <t>00-078309</t>
  </si>
  <si>
    <t>J298199121</t>
  </si>
  <si>
    <t>AGRICOLA CAMBANA C.A</t>
  </si>
  <si>
    <t>13</t>
  </si>
  <si>
    <t>0047</t>
  </si>
  <si>
    <t>00-000047</t>
  </si>
  <si>
    <t>V153159030</t>
  </si>
  <si>
    <t>MARIA ANGELICA BLANCO</t>
  </si>
  <si>
    <t>14</t>
  </si>
  <si>
    <t>15-10-2018</t>
  </si>
  <si>
    <t>T142200028922</t>
  </si>
  <si>
    <t>00-06588195</t>
  </si>
  <si>
    <t>J000469199</t>
  </si>
  <si>
    <t>BIMBO DE VENEZUELA, C.A.</t>
  </si>
  <si>
    <t>15</t>
  </si>
  <si>
    <t>A011262</t>
  </si>
  <si>
    <t>00-078312</t>
  </si>
  <si>
    <t>16</t>
  </si>
  <si>
    <t>06709</t>
  </si>
  <si>
    <t>00-006709</t>
  </si>
  <si>
    <t>J317409930</t>
  </si>
  <si>
    <t>INVERSIONES JPII 2012, C.A.</t>
  </si>
  <si>
    <t>17</t>
  </si>
  <si>
    <t>00000809</t>
  </si>
  <si>
    <t>00-000828</t>
  </si>
  <si>
    <t>J312062800</t>
  </si>
  <si>
    <t>COOPERATIVA HORTIAGRO9 421 R.L.</t>
  </si>
  <si>
    <t>18</t>
  </si>
  <si>
    <t>01473</t>
  </si>
  <si>
    <t>00-01473</t>
  </si>
  <si>
    <t>V223865115</t>
  </si>
  <si>
    <t>MARCOS ALEJANDRO CASTILLO GUZMAN</t>
  </si>
  <si>
    <t>19</t>
  </si>
  <si>
    <t>A510920</t>
  </si>
  <si>
    <t>00-358821</t>
  </si>
  <si>
    <t>J001276491</t>
  </si>
  <si>
    <t>CASTELO BRANCO INDUSTRIAL C.A.</t>
  </si>
  <si>
    <t>20</t>
  </si>
  <si>
    <t>0000157452</t>
  </si>
  <si>
    <t>00-0148581</t>
  </si>
  <si>
    <t>21</t>
  </si>
  <si>
    <t>0858</t>
  </si>
  <si>
    <t>00-000858</t>
  </si>
  <si>
    <t>22</t>
  </si>
  <si>
    <t>2935</t>
  </si>
  <si>
    <t>00-003378</t>
  </si>
  <si>
    <t>J404695460</t>
  </si>
  <si>
    <t>FRUIT'S IMPORT, C.A</t>
  </si>
  <si>
    <t>23</t>
  </si>
  <si>
    <t>004087</t>
  </si>
  <si>
    <t>00-4087</t>
  </si>
  <si>
    <t>J402974442</t>
  </si>
  <si>
    <t xml:space="preserve">DISTRIBUCION Y VENTAS DE CALIDAD (DISTRIVENCA), C.A. </t>
  </si>
  <si>
    <t>24</t>
  </si>
  <si>
    <t>A510915</t>
  </si>
  <si>
    <t>00-358816</t>
  </si>
  <si>
    <t>25</t>
  </si>
  <si>
    <t>00008047</t>
  </si>
  <si>
    <t>00-021330</t>
  </si>
  <si>
    <t>J314078704</t>
  </si>
  <si>
    <t>DISTRIBUIDORA JADARI C.A.</t>
  </si>
  <si>
    <t>26</t>
  </si>
  <si>
    <t>00000722</t>
  </si>
  <si>
    <t>00-000809</t>
  </si>
  <si>
    <t>J408170930</t>
  </si>
  <si>
    <t>BIGRAND, C.A.</t>
  </si>
  <si>
    <t>27</t>
  </si>
  <si>
    <t>00000325</t>
  </si>
  <si>
    <t>00-000328</t>
  </si>
  <si>
    <t>J405322500</t>
  </si>
  <si>
    <t>J.A. IMPORT C.A</t>
  </si>
  <si>
    <t>28</t>
  </si>
  <si>
    <t>701960</t>
  </si>
  <si>
    <t>00-00478202</t>
  </si>
  <si>
    <t>J305351198</t>
  </si>
  <si>
    <t>COMERCIALIZADORA DISBECA, C.A.</t>
  </si>
  <si>
    <t>29</t>
  </si>
  <si>
    <t>300000868</t>
  </si>
  <si>
    <t>20181000010913</t>
  </si>
  <si>
    <t>30</t>
  </si>
  <si>
    <t>300000869</t>
  </si>
  <si>
    <t>20181000010914</t>
  </si>
  <si>
    <t>31</t>
  </si>
  <si>
    <t>300000870</t>
  </si>
  <si>
    <t>20181000010915</t>
  </si>
  <si>
    <t>32</t>
  </si>
  <si>
    <t>300000871</t>
  </si>
  <si>
    <t>20181000010916</t>
  </si>
  <si>
    <t>33</t>
  </si>
  <si>
    <t>300000872</t>
  </si>
  <si>
    <t>20181000010917</t>
  </si>
  <si>
    <t>34</t>
  </si>
  <si>
    <t>300000873</t>
  </si>
  <si>
    <t>20181000010918</t>
  </si>
  <si>
    <t>35</t>
  </si>
  <si>
    <t>300000875</t>
  </si>
  <si>
    <t>20181000010919</t>
  </si>
  <si>
    <t>36</t>
  </si>
  <si>
    <t>300000876</t>
  </si>
  <si>
    <t>20181000010920</t>
  </si>
  <si>
    <t>37</t>
  </si>
  <si>
    <t>00066058</t>
  </si>
  <si>
    <t>00-0148601</t>
  </si>
  <si>
    <t>0000157432</t>
  </si>
  <si>
    <t>38</t>
  </si>
  <si>
    <t>16-10-2018</t>
  </si>
  <si>
    <t>A510939</t>
  </si>
  <si>
    <t>00-358840</t>
  </si>
  <si>
    <t>39</t>
  </si>
  <si>
    <t>1393482232</t>
  </si>
  <si>
    <t>00-24141152</t>
  </si>
  <si>
    <t>J000413126</t>
  </si>
  <si>
    <t>ALIMENTOS POLAR COMERCIAL, C.A.</t>
  </si>
  <si>
    <t>40</t>
  </si>
  <si>
    <t>0000157477</t>
  </si>
  <si>
    <t>00-0148620</t>
  </si>
  <si>
    <t>41</t>
  </si>
  <si>
    <t>94857</t>
  </si>
  <si>
    <t>00-113364</t>
  </si>
  <si>
    <t>J295904576</t>
  </si>
  <si>
    <t>ALIMENTOS PRODALVA, C.A.</t>
  </si>
  <si>
    <t>42</t>
  </si>
  <si>
    <t>2241009609</t>
  </si>
  <si>
    <t>00-01024650</t>
  </si>
  <si>
    <t>J303085474</t>
  </si>
  <si>
    <t>INDUSTRIAS ALIMENTICIAS HERMO DE VENEZUELA, S.A.</t>
  </si>
  <si>
    <t>43</t>
  </si>
  <si>
    <t>C00785632</t>
  </si>
  <si>
    <t>00-2569357</t>
  </si>
  <si>
    <t>J000564868</t>
  </si>
  <si>
    <t>UNILEVER ANDINA VENEZUELA, S.A.</t>
  </si>
  <si>
    <t>44</t>
  </si>
  <si>
    <t>00034380</t>
  </si>
  <si>
    <t>00-031109</t>
  </si>
  <si>
    <t>J313575917</t>
  </si>
  <si>
    <t>INVERSIONES BENAR, C.A.</t>
  </si>
  <si>
    <t>45</t>
  </si>
  <si>
    <t>300000877</t>
  </si>
  <si>
    <t>20181000010921</t>
  </si>
  <si>
    <t>46</t>
  </si>
  <si>
    <t>300000878</t>
  </si>
  <si>
    <t>20181000010922</t>
  </si>
  <si>
    <t>47</t>
  </si>
  <si>
    <t>300000879</t>
  </si>
  <si>
    <t>20181000010923</t>
  </si>
  <si>
    <t>48</t>
  </si>
  <si>
    <t>300000880</t>
  </si>
  <si>
    <t>20181000010924</t>
  </si>
  <si>
    <t>49</t>
  </si>
  <si>
    <t>300000881</t>
  </si>
  <si>
    <t>20181000010925</t>
  </si>
  <si>
    <t>50</t>
  </si>
  <si>
    <t>300000882</t>
  </si>
  <si>
    <t>20181000010926</t>
  </si>
  <si>
    <t>51</t>
  </si>
  <si>
    <t>300000883</t>
  </si>
  <si>
    <t>20181000010927</t>
  </si>
  <si>
    <t>52</t>
  </si>
  <si>
    <t>300000884</t>
  </si>
  <si>
    <t>20181000010928</t>
  </si>
  <si>
    <t>53</t>
  </si>
  <si>
    <t>300000885</t>
  </si>
  <si>
    <t>20181000010929</t>
  </si>
  <si>
    <t>54</t>
  </si>
  <si>
    <t>300000886</t>
  </si>
  <si>
    <t>20181000010930</t>
  </si>
  <si>
    <t>55</t>
  </si>
  <si>
    <t>300000887</t>
  </si>
  <si>
    <t>20181000010931</t>
  </si>
  <si>
    <t>56</t>
  </si>
  <si>
    <t>00066070</t>
  </si>
  <si>
    <t>00-0148632</t>
  </si>
  <si>
    <t>57</t>
  </si>
  <si>
    <t>17-10-2018</t>
  </si>
  <si>
    <t>J304689713</t>
  </si>
  <si>
    <t>CORPORACION DIGITEL, C.A.</t>
  </si>
  <si>
    <t>58</t>
  </si>
  <si>
    <t>TA19199764</t>
  </si>
  <si>
    <t>01-745764</t>
  </si>
  <si>
    <t>59</t>
  </si>
  <si>
    <t>14447</t>
  </si>
  <si>
    <t>00-78497</t>
  </si>
  <si>
    <t>60</t>
  </si>
  <si>
    <t>A011267</t>
  </si>
  <si>
    <t>00-078317</t>
  </si>
  <si>
    <t>61</t>
  </si>
  <si>
    <t>00014214</t>
  </si>
  <si>
    <t>0</t>
  </si>
  <si>
    <t>J307513373</t>
  </si>
  <si>
    <t>COMERCIALIZADORA EL VERDUGO C.A.</t>
  </si>
  <si>
    <t>62</t>
  </si>
  <si>
    <t>0000157503</t>
  </si>
  <si>
    <t>00-0148658</t>
  </si>
  <si>
    <t>63</t>
  </si>
  <si>
    <t>15693</t>
  </si>
  <si>
    <t>00-12193</t>
  </si>
  <si>
    <t>V118191524</t>
  </si>
  <si>
    <t>ALEJANDRO JOSE DOMINGUEZ PADILLA</t>
  </si>
  <si>
    <t>64</t>
  </si>
  <si>
    <t>0000157507</t>
  </si>
  <si>
    <t>00-0148662</t>
  </si>
  <si>
    <t>65</t>
  </si>
  <si>
    <t>0000017763</t>
  </si>
  <si>
    <t>00-17763</t>
  </si>
  <si>
    <t>J403307610</t>
  </si>
  <si>
    <t>LA MAGIA DEL QUESO, C.A.</t>
  </si>
  <si>
    <t>66</t>
  </si>
  <si>
    <t>002472</t>
  </si>
  <si>
    <t>00-002722</t>
  </si>
  <si>
    <t>J406362832</t>
  </si>
  <si>
    <t>DISTRIBUIDORA KAFUSOFI , C. A</t>
  </si>
  <si>
    <t>67</t>
  </si>
  <si>
    <t>3003249126</t>
  </si>
  <si>
    <t>00-3232618</t>
  </si>
  <si>
    <t>J000255431</t>
  </si>
  <si>
    <t>MOLINOS NACIONALES. C.A. (MONACA)</t>
  </si>
  <si>
    <t>68</t>
  </si>
  <si>
    <t>425645</t>
  </si>
  <si>
    <t>00-00373145</t>
  </si>
  <si>
    <t>J302180503</t>
  </si>
  <si>
    <t>DISTRIBUIDORA GLASGOW, C.A.</t>
  </si>
  <si>
    <t>69</t>
  </si>
  <si>
    <t>70</t>
  </si>
  <si>
    <t>71</t>
  </si>
  <si>
    <t>72</t>
  </si>
  <si>
    <t>73</t>
  </si>
  <si>
    <t>74</t>
  </si>
  <si>
    <t>75</t>
  </si>
  <si>
    <t>300000895</t>
  </si>
  <si>
    <t>20181000010934</t>
  </si>
  <si>
    <t>76</t>
  </si>
  <si>
    <t>300000897</t>
  </si>
  <si>
    <t>20181000010935</t>
  </si>
  <si>
    <t>77</t>
  </si>
  <si>
    <t>300000898</t>
  </si>
  <si>
    <t>20181000010936</t>
  </si>
  <si>
    <t>78</t>
  </si>
  <si>
    <t>300000899</t>
  </si>
  <si>
    <t>20181000010937</t>
  </si>
  <si>
    <t>79</t>
  </si>
  <si>
    <t>300000889</t>
  </si>
  <si>
    <t>20181000010933</t>
  </si>
  <si>
    <t>80</t>
  </si>
  <si>
    <t>81</t>
  </si>
  <si>
    <t>00066087</t>
  </si>
  <si>
    <t>00-0148679</t>
  </si>
  <si>
    <t>82</t>
  </si>
  <si>
    <t>18-10-2018</t>
  </si>
  <si>
    <t>0000157523</t>
  </si>
  <si>
    <t>00-0148694</t>
  </si>
  <si>
    <t>83</t>
  </si>
  <si>
    <t>01474</t>
  </si>
  <si>
    <t>00-01474</t>
  </si>
  <si>
    <t>84</t>
  </si>
  <si>
    <t>300000900</t>
  </si>
  <si>
    <t>20181000010938</t>
  </si>
  <si>
    <t>85</t>
  </si>
  <si>
    <t>300000901</t>
  </si>
  <si>
    <t>20181000010939</t>
  </si>
  <si>
    <t>300000902</t>
  </si>
  <si>
    <t>20181000010940</t>
  </si>
  <si>
    <t>00066102</t>
  </si>
  <si>
    <t>00-0148707</t>
  </si>
  <si>
    <t>00066103</t>
  </si>
  <si>
    <t>00-0148708</t>
  </si>
  <si>
    <t>19-10-2018</t>
  </si>
  <si>
    <t>T142200028936</t>
  </si>
  <si>
    <t>00-06588212</t>
  </si>
  <si>
    <t>TA19200545</t>
  </si>
  <si>
    <t>01-746545</t>
  </si>
  <si>
    <t>300000920</t>
  </si>
  <si>
    <t>T142200010425</t>
  </si>
  <si>
    <t>00-06588213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</si>
  <si>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</si>
  <si>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</si>
  <si>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</si>
  <si>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</si>
  <si>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</si>
  <si>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</si>
  <si>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</si>
  <si>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</si>
  <si>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</si>
  <si>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LIBRO DE COMPRAS 15 AL 21-10-2018</t>
  </si>
  <si>
    <t xml:space="preserve"> TA19200545</t>
  </si>
  <si>
    <t>00157413</t>
  </si>
  <si>
    <t>20181000010952</t>
  </si>
  <si>
    <t>00066111</t>
  </si>
  <si>
    <t>00-0148726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</si>
</sst>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25"/>
  <sheetViews>
    <sheetView workbookViewId="0">
      <selection activeCell="E14" sqref="E14"/>
    </sheetView>
  </sheetViews>
  <sheetFormatPr baseColWidth="10" defaultRowHeight="15" x14ac:dyDescent="0.25"/>
  <cols>
    <col min="1" max="1" width="6.28515625" style="12" bestFit="1" customWidth="1"/>
    <col min="2" max="2" width="10.42578125" style="13" bestFit="1" customWidth="1"/>
    <col min="3" max="3" width="9.85546875" style="12" bestFit="1" customWidth="1"/>
    <col min="4" max="5" width="14" style="12" bestFit="1" customWidth="1"/>
    <col min="6" max="6" width="11.7109375" style="12" bestFit="1" customWidth="1"/>
    <col min="7" max="7" width="14" style="12" bestFit="1" customWidth="1"/>
    <col min="8" max="8" width="11.28515625" style="12" bestFit="1" customWidth="1"/>
    <col min="9" max="9" width="43" style="14" customWidth="1"/>
    <col min="10" max="10" width="25.28515625" style="14" bestFit="1" customWidth="1"/>
    <col min="11" max="11" width="12.28515625" style="14" bestFit="1" customWidth="1"/>
    <col min="12" max="13" width="10.7109375" style="14" customWidth="1"/>
    <col min="14" max="17" width="5.140625" style="14" customWidth="1"/>
    <col min="18" max="18" width="9.7109375" style="14" customWidth="1"/>
    <col min="19" max="19" width="17.42578125" style="12" bestFit="1" customWidth="1"/>
    <col min="20" max="16384" width="11.42578125" style="11"/>
  </cols>
  <sheetData>
    <row r="2" spans="1:19" s="3" customForma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1"/>
      <c r="K2" s="1"/>
      <c r="L2" s="1"/>
      <c r="M2" s="1"/>
      <c r="N2" s="1"/>
      <c r="O2" s="1"/>
      <c r="P2" s="1"/>
      <c r="Q2" s="1"/>
      <c r="R2" s="1"/>
      <c r="S2" s="2"/>
    </row>
    <row r="3" spans="1:19" s="3" customFormat="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1"/>
      <c r="K3" s="1"/>
      <c r="L3" s="1"/>
      <c r="M3" s="1"/>
      <c r="N3" s="1"/>
      <c r="O3" s="1"/>
      <c r="P3" s="1"/>
      <c r="Q3" s="1"/>
      <c r="R3" s="1"/>
      <c r="S3" s="2"/>
    </row>
    <row r="4" spans="1:19" s="3" customFormat="1" x14ac:dyDescent="0.25">
      <c r="A4" s="29" t="s">
        <v>366</v>
      </c>
      <c r="B4" s="29"/>
      <c r="C4" s="29"/>
      <c r="D4" s="29"/>
      <c r="E4" s="29"/>
      <c r="F4" s="29"/>
      <c r="G4" s="29"/>
      <c r="H4" s="29"/>
      <c r="I4" s="29"/>
      <c r="J4" s="1"/>
      <c r="K4" s="1"/>
      <c r="L4" s="1"/>
      <c r="M4" s="1"/>
      <c r="N4" s="1"/>
      <c r="O4" s="1"/>
      <c r="P4" s="1"/>
      <c r="Q4" s="1"/>
      <c r="R4" s="1"/>
      <c r="S4" s="2"/>
    </row>
    <row r="5" spans="1:19" s="3" customFormat="1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1"/>
      <c r="K5" s="1"/>
      <c r="L5" s="1"/>
      <c r="M5" s="1"/>
      <c r="N5" s="1"/>
      <c r="O5" s="1"/>
      <c r="P5" s="1"/>
      <c r="Q5" s="1"/>
      <c r="R5" s="1"/>
      <c r="S5" s="2"/>
    </row>
    <row r="7" spans="1:19" s="7" customFormat="1" x14ac:dyDescent="0.25">
      <c r="A7" s="4" t="s">
        <v>3</v>
      </c>
      <c r="B7" s="5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6" t="s">
        <v>11</v>
      </c>
      <c r="J7" s="6" t="s">
        <v>12</v>
      </c>
      <c r="K7" s="6" t="s">
        <v>13</v>
      </c>
      <c r="L7" s="6" t="s">
        <v>14</v>
      </c>
      <c r="M7" s="6" t="s">
        <v>15</v>
      </c>
      <c r="N7" s="6" t="s">
        <v>16</v>
      </c>
      <c r="O7" s="6" t="s">
        <v>17</v>
      </c>
      <c r="P7" s="6" t="s">
        <v>18</v>
      </c>
      <c r="Q7" s="6" t="s">
        <v>19</v>
      </c>
      <c r="R7" s="6" t="s">
        <v>20</v>
      </c>
      <c r="S7" s="4" t="s">
        <v>21</v>
      </c>
    </row>
    <row r="8" spans="1:19" s="19" customFormat="1" x14ac:dyDescent="0.25">
      <c r="A8" s="16" t="s">
        <v>51</v>
      </c>
      <c r="B8" s="17" t="s">
        <v>41</v>
      </c>
      <c r="C8" s="16" t="s">
        <v>32</v>
      </c>
      <c r="D8" s="16" t="s">
        <v>47</v>
      </c>
      <c r="E8" s="16" t="s">
        <v>25</v>
      </c>
      <c r="F8" s="16" t="s">
        <v>48</v>
      </c>
      <c r="G8" s="16" t="s">
        <v>25</v>
      </c>
      <c r="H8" s="16" t="s">
        <v>49</v>
      </c>
      <c r="I8" s="18" t="s">
        <v>50</v>
      </c>
      <c r="J8" s="18">
        <v>9280</v>
      </c>
      <c r="K8" s="18">
        <v>0</v>
      </c>
      <c r="L8" s="18">
        <v>8000</v>
      </c>
      <c r="M8" s="18">
        <v>1280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6" t="s">
        <v>25</v>
      </c>
    </row>
    <row r="9" spans="1:19" s="19" customFormat="1" x14ac:dyDescent="0.25">
      <c r="A9" s="16" t="s">
        <v>178</v>
      </c>
      <c r="B9" s="17" t="s">
        <v>93</v>
      </c>
      <c r="C9" s="16" t="s">
        <v>24</v>
      </c>
      <c r="D9" s="16" t="s">
        <v>25</v>
      </c>
      <c r="E9" s="16" t="s">
        <v>176</v>
      </c>
      <c r="F9" s="16" t="s">
        <v>25</v>
      </c>
      <c r="G9" s="16" t="s">
        <v>47</v>
      </c>
      <c r="H9" s="16" t="s">
        <v>49</v>
      </c>
      <c r="I9" s="18" t="s">
        <v>50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960</v>
      </c>
      <c r="S9" s="16" t="s">
        <v>177</v>
      </c>
    </row>
    <row r="11" spans="1:19" x14ac:dyDescent="0.25">
      <c r="J11" s="15">
        <f t="shared" ref="J11:R11" si="0">SUM(J2:J9)</f>
        <v>9280</v>
      </c>
      <c r="K11" s="15">
        <f t="shared" si="0"/>
        <v>0</v>
      </c>
      <c r="L11" s="15">
        <f t="shared" si="0"/>
        <v>8000</v>
      </c>
      <c r="M11" s="15">
        <f t="shared" si="0"/>
        <v>1280</v>
      </c>
      <c r="N11" s="15">
        <f t="shared" si="0"/>
        <v>0</v>
      </c>
      <c r="O11" s="15">
        <f t="shared" si="0"/>
        <v>0</v>
      </c>
      <c r="P11" s="15">
        <f t="shared" si="0"/>
        <v>0</v>
      </c>
      <c r="Q11" s="15">
        <f t="shared" si="0"/>
        <v>0</v>
      </c>
      <c r="R11" s="15">
        <f t="shared" si="0"/>
        <v>960</v>
      </c>
    </row>
    <row r="13" spans="1:19" x14ac:dyDescent="0.25">
      <c r="J13" s="14" t="s">
        <v>357</v>
      </c>
    </row>
    <row r="15" spans="1:19" s="14" customFormat="1" x14ac:dyDescent="0.25">
      <c r="A15" s="12"/>
      <c r="B15" s="13"/>
      <c r="C15" s="12"/>
      <c r="D15" s="12"/>
      <c r="E15" s="12"/>
      <c r="F15" s="12"/>
      <c r="G15" s="12"/>
      <c r="H15" s="12"/>
      <c r="J15" s="14" t="s">
        <v>358</v>
      </c>
      <c r="K15" s="14" t="s">
        <v>359</v>
      </c>
      <c r="L15" s="12" t="s">
        <v>360</v>
      </c>
      <c r="S15" s="12"/>
    </row>
    <row r="17" spans="1:19" s="14" customFormat="1" x14ac:dyDescent="0.25">
      <c r="A17" s="12"/>
      <c r="B17" s="13"/>
      <c r="C17" s="12"/>
      <c r="D17" s="12"/>
      <c r="E17" s="12"/>
      <c r="F17" s="12"/>
      <c r="G17" s="12"/>
      <c r="H17" s="12"/>
      <c r="I17" s="14" t="s">
        <v>361</v>
      </c>
      <c r="J17" s="14">
        <f>K11</f>
        <v>0</v>
      </c>
      <c r="S17" s="12"/>
    </row>
    <row r="19" spans="1:19" s="14" customFormat="1" x14ac:dyDescent="0.25">
      <c r="A19" s="12"/>
      <c r="B19" s="13"/>
      <c r="C19" s="12"/>
      <c r="D19" s="12"/>
      <c r="E19" s="12"/>
      <c r="F19" s="12"/>
      <c r="G19" s="12"/>
      <c r="H19" s="12"/>
      <c r="I19" s="14" t="s">
        <v>362</v>
      </c>
      <c r="J19" s="14">
        <f>L11</f>
        <v>8000</v>
      </c>
      <c r="K19" s="14">
        <f>M11</f>
        <v>1280</v>
      </c>
      <c r="S19" s="12"/>
    </row>
    <row r="21" spans="1:19" s="14" customFormat="1" x14ac:dyDescent="0.25">
      <c r="A21" s="12"/>
      <c r="B21" s="13"/>
      <c r="C21" s="12"/>
      <c r="D21" s="12"/>
      <c r="E21" s="12"/>
      <c r="F21" s="12"/>
      <c r="G21" s="12"/>
      <c r="H21" s="12"/>
      <c r="I21" s="14" t="s">
        <v>363</v>
      </c>
      <c r="J21" s="14">
        <v>0</v>
      </c>
      <c r="K21" s="14">
        <v>0</v>
      </c>
      <c r="L21" s="12">
        <v>0</v>
      </c>
      <c r="S21" s="12"/>
    </row>
    <row r="23" spans="1:19" s="14" customFormat="1" x14ac:dyDescent="0.25">
      <c r="A23" s="12"/>
      <c r="B23" s="13"/>
      <c r="C23" s="12"/>
      <c r="D23" s="12"/>
      <c r="E23" s="12"/>
      <c r="F23" s="12"/>
      <c r="G23" s="12"/>
      <c r="H23" s="12"/>
      <c r="I23" s="14" t="s">
        <v>364</v>
      </c>
      <c r="J23" s="14">
        <v>0</v>
      </c>
      <c r="K23" s="14">
        <v>0</v>
      </c>
      <c r="S23" s="12"/>
    </row>
    <row r="25" spans="1:19" s="14" customFormat="1" x14ac:dyDescent="0.25">
      <c r="A25" s="12"/>
      <c r="B25" s="13"/>
      <c r="C25" s="12"/>
      <c r="D25" s="12"/>
      <c r="E25" s="12"/>
      <c r="F25" s="12"/>
      <c r="G25" s="12"/>
      <c r="H25" s="12"/>
      <c r="I25" s="14" t="s">
        <v>365</v>
      </c>
      <c r="J25" s="14">
        <f>J17+J19</f>
        <v>8000</v>
      </c>
      <c r="K25" s="14">
        <f>K19</f>
        <v>1280</v>
      </c>
      <c r="L25" s="12">
        <v>0</v>
      </c>
      <c r="S25" s="12"/>
    </row>
  </sheetData>
  <sortState ref="A8:S92">
    <sortCondition ref="I8:I92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108"/>
  <sheetViews>
    <sheetView tabSelected="1" workbookViewId="0">
      <pane ySplit="7" topLeftCell="A8" activePane="bottomLeft" state="frozen"/>
      <selection pane="bottomLeft" activeCell="A14" sqref="A14:XFD15"/>
    </sheetView>
  </sheetViews>
  <sheetFormatPr baseColWidth="10" defaultRowHeight="15" x14ac:dyDescent="0.25"/>
  <cols>
    <col min="1" max="1" width="6.28515625" style="12" bestFit="1" customWidth="1"/>
    <col min="2" max="2" width="10.42578125" style="13" bestFit="1" customWidth="1"/>
    <col min="3" max="3" width="9.85546875" style="12" bestFit="1" customWidth="1"/>
    <col min="4" max="5" width="14" style="12" bestFit="1" customWidth="1"/>
    <col min="6" max="6" width="11.7109375" style="12" bestFit="1" customWidth="1"/>
    <col min="7" max="7" width="14" style="12" bestFit="1" customWidth="1"/>
    <col min="8" max="8" width="11.28515625" style="12" bestFit="1" customWidth="1"/>
    <col min="9" max="9" width="43" style="14" customWidth="1"/>
    <col min="10" max="10" width="25.28515625" style="14" bestFit="1" customWidth="1"/>
    <col min="11" max="11" width="12.28515625" style="14" bestFit="1" customWidth="1"/>
    <col min="12" max="13" width="10.7109375" style="14" customWidth="1"/>
    <col min="14" max="17" width="5.140625" style="14" customWidth="1"/>
    <col min="18" max="18" width="9.7109375" style="14" customWidth="1"/>
    <col min="19" max="19" width="17.42578125" style="12" bestFit="1" customWidth="1"/>
    <col min="20" max="16384" width="11.42578125" style="11"/>
  </cols>
  <sheetData>
    <row r="2" spans="1:19" s="3" customForma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1"/>
      <c r="K2" s="1"/>
      <c r="L2" s="1"/>
      <c r="M2" s="1"/>
      <c r="N2" s="1"/>
      <c r="O2" s="1"/>
      <c r="P2" s="1"/>
      <c r="Q2" s="1"/>
      <c r="R2" s="1"/>
      <c r="S2" s="2"/>
    </row>
    <row r="3" spans="1:19" s="3" customFormat="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1"/>
      <c r="K3" s="1"/>
      <c r="L3" s="1"/>
      <c r="M3" s="1"/>
      <c r="N3" s="1"/>
      <c r="O3" s="1"/>
      <c r="P3" s="1"/>
      <c r="Q3" s="1"/>
      <c r="R3" s="1"/>
      <c r="S3" s="2"/>
    </row>
    <row r="4" spans="1:19" s="3" customFormat="1" x14ac:dyDescent="0.25">
      <c r="A4" s="29" t="s">
        <v>366</v>
      </c>
      <c r="B4" s="29"/>
      <c r="C4" s="29"/>
      <c r="D4" s="29"/>
      <c r="E4" s="29"/>
      <c r="F4" s="29"/>
      <c r="G4" s="29"/>
      <c r="H4" s="29"/>
      <c r="I4" s="29"/>
      <c r="J4" s="1"/>
      <c r="K4" s="1"/>
      <c r="L4" s="1"/>
      <c r="M4" s="1"/>
      <c r="N4" s="1"/>
      <c r="O4" s="1"/>
      <c r="P4" s="1"/>
      <c r="Q4" s="1"/>
      <c r="R4" s="1"/>
      <c r="S4" s="2"/>
    </row>
    <row r="5" spans="1:19" s="3" customFormat="1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1"/>
      <c r="K5" s="1"/>
      <c r="L5" s="1"/>
      <c r="M5" s="1"/>
      <c r="N5" s="1"/>
      <c r="O5" s="1"/>
      <c r="P5" s="1"/>
      <c r="Q5" s="1"/>
      <c r="R5" s="1"/>
      <c r="S5" s="2"/>
    </row>
    <row r="7" spans="1:19" s="7" customFormat="1" x14ac:dyDescent="0.25">
      <c r="A7" s="4" t="s">
        <v>3</v>
      </c>
      <c r="B7" s="5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6" t="s">
        <v>11</v>
      </c>
      <c r="J7" s="6" t="s">
        <v>12</v>
      </c>
      <c r="K7" s="6" t="s">
        <v>13</v>
      </c>
      <c r="L7" s="6" t="s">
        <v>14</v>
      </c>
      <c r="M7" s="6" t="s">
        <v>15</v>
      </c>
      <c r="N7" s="6" t="s">
        <v>16</v>
      </c>
      <c r="O7" s="6" t="s">
        <v>17</v>
      </c>
      <c r="P7" s="6" t="s">
        <v>18</v>
      </c>
      <c r="Q7" s="6" t="s">
        <v>19</v>
      </c>
      <c r="R7" s="6" t="s">
        <v>20</v>
      </c>
      <c r="S7" s="4" t="s">
        <v>21</v>
      </c>
    </row>
    <row r="8" spans="1:19" s="23" customFormat="1" x14ac:dyDescent="0.25">
      <c r="A8" s="20" t="s">
        <v>81</v>
      </c>
      <c r="B8" s="21" t="s">
        <v>82</v>
      </c>
      <c r="C8" s="20" t="s">
        <v>32</v>
      </c>
      <c r="D8" s="20" t="s">
        <v>83</v>
      </c>
      <c r="E8" s="20" t="s">
        <v>25</v>
      </c>
      <c r="F8" s="20" t="s">
        <v>84</v>
      </c>
      <c r="G8" s="20" t="s">
        <v>25</v>
      </c>
      <c r="H8" s="20" t="s">
        <v>85</v>
      </c>
      <c r="I8" s="22" t="s">
        <v>86</v>
      </c>
      <c r="J8" s="22">
        <v>3150</v>
      </c>
      <c r="K8" s="22">
        <v>3150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22">
        <v>0</v>
      </c>
      <c r="R8" s="22">
        <v>0</v>
      </c>
      <c r="S8" s="20" t="s">
        <v>25</v>
      </c>
    </row>
    <row r="9" spans="1:19" s="23" customFormat="1" x14ac:dyDescent="0.25">
      <c r="A9" s="20" t="s">
        <v>92</v>
      </c>
      <c r="B9" s="21" t="s">
        <v>93</v>
      </c>
      <c r="C9" s="20" t="s">
        <v>32</v>
      </c>
      <c r="D9" s="20" t="s">
        <v>99</v>
      </c>
      <c r="E9" s="20" t="s">
        <v>25</v>
      </c>
      <c r="F9" s="20" t="s">
        <v>100</v>
      </c>
      <c r="G9" s="20" t="s">
        <v>25</v>
      </c>
      <c r="H9" s="20" t="s">
        <v>85</v>
      </c>
      <c r="I9" s="22" t="s">
        <v>86</v>
      </c>
      <c r="J9" s="22">
        <v>2700</v>
      </c>
      <c r="K9" s="22">
        <v>2700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0" t="s">
        <v>25</v>
      </c>
    </row>
    <row r="10" spans="1:19" s="23" customFormat="1" x14ac:dyDescent="0.25">
      <c r="A10" s="20" t="s">
        <v>256</v>
      </c>
      <c r="B10" s="21" t="s">
        <v>257</v>
      </c>
      <c r="C10" s="20" t="s">
        <v>32</v>
      </c>
      <c r="D10" s="20" t="s">
        <v>267</v>
      </c>
      <c r="E10" s="20" t="s">
        <v>25</v>
      </c>
      <c r="F10" s="20" t="s">
        <v>268</v>
      </c>
      <c r="G10" s="20" t="s">
        <v>25</v>
      </c>
      <c r="H10" s="20" t="s">
        <v>85</v>
      </c>
      <c r="I10" s="22" t="s">
        <v>86</v>
      </c>
      <c r="J10" s="22">
        <v>3420</v>
      </c>
      <c r="K10" s="22">
        <v>3420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0" t="s">
        <v>25</v>
      </c>
    </row>
    <row r="11" spans="1:19" s="23" customFormat="1" x14ac:dyDescent="0.25">
      <c r="A11" s="20" t="s">
        <v>70</v>
      </c>
      <c r="B11" s="21" t="s">
        <v>71</v>
      </c>
      <c r="C11" s="20" t="s">
        <v>32</v>
      </c>
      <c r="D11" s="20" t="s">
        <v>72</v>
      </c>
      <c r="E11" s="20" t="s">
        <v>25</v>
      </c>
      <c r="F11" s="20" t="s">
        <v>73</v>
      </c>
      <c r="G11" s="20" t="s">
        <v>25</v>
      </c>
      <c r="H11" s="20" t="s">
        <v>74</v>
      </c>
      <c r="I11" s="22" t="s">
        <v>75</v>
      </c>
      <c r="J11" s="22">
        <v>11480</v>
      </c>
      <c r="K11" s="22">
        <v>11480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0" t="s">
        <v>25</v>
      </c>
    </row>
    <row r="12" spans="1:19" s="23" customFormat="1" x14ac:dyDescent="0.25">
      <c r="A12" s="20" t="s">
        <v>260</v>
      </c>
      <c r="B12" s="21" t="s">
        <v>257</v>
      </c>
      <c r="C12" s="20" t="s">
        <v>32</v>
      </c>
      <c r="D12" s="20" t="s">
        <v>264</v>
      </c>
      <c r="E12" s="20" t="s">
        <v>25</v>
      </c>
      <c r="F12" s="20" t="s">
        <v>265</v>
      </c>
      <c r="G12" s="20" t="s">
        <v>25</v>
      </c>
      <c r="H12" s="20" t="s">
        <v>74</v>
      </c>
      <c r="I12" s="22" t="s">
        <v>75</v>
      </c>
      <c r="J12" s="22">
        <v>10220</v>
      </c>
      <c r="K12" s="22">
        <v>10220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0" t="s">
        <v>25</v>
      </c>
    </row>
    <row r="13" spans="1:19" s="23" customFormat="1" x14ac:dyDescent="0.25">
      <c r="A13" s="20" t="s">
        <v>263</v>
      </c>
      <c r="B13" s="21" t="s">
        <v>257</v>
      </c>
      <c r="C13" s="20" t="s">
        <v>32</v>
      </c>
      <c r="D13" s="20" t="s">
        <v>278</v>
      </c>
      <c r="E13" s="20" t="s">
        <v>25</v>
      </c>
      <c r="F13" s="20" t="s">
        <v>279</v>
      </c>
      <c r="G13" s="20" t="s">
        <v>25</v>
      </c>
      <c r="H13" s="20" t="s">
        <v>280</v>
      </c>
      <c r="I13" s="22" t="s">
        <v>281</v>
      </c>
      <c r="J13" s="22">
        <v>48280</v>
      </c>
      <c r="K13" s="22">
        <v>48280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0" t="s">
        <v>25</v>
      </c>
    </row>
    <row r="14" spans="1:19" s="23" customFormat="1" x14ac:dyDescent="0.25">
      <c r="A14" s="20" t="s">
        <v>188</v>
      </c>
      <c r="B14" s="21" t="s">
        <v>189</v>
      </c>
      <c r="C14" s="20" t="s">
        <v>32</v>
      </c>
      <c r="D14" s="20" t="s">
        <v>193</v>
      </c>
      <c r="E14" s="20" t="s">
        <v>25</v>
      </c>
      <c r="F14" s="20" t="s">
        <v>194</v>
      </c>
      <c r="G14" s="20" t="s">
        <v>25</v>
      </c>
      <c r="H14" s="20" t="s">
        <v>195</v>
      </c>
      <c r="I14" s="22" t="s">
        <v>196</v>
      </c>
      <c r="J14" s="22">
        <v>115466.34</v>
      </c>
      <c r="K14" s="22">
        <v>83844</v>
      </c>
      <c r="L14" s="22">
        <v>27260.639999999999</v>
      </c>
      <c r="M14" s="22">
        <v>4361.7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0" t="s">
        <v>25</v>
      </c>
    </row>
    <row r="15" spans="1:19" s="23" customFormat="1" x14ac:dyDescent="0.25">
      <c r="A15" s="20" t="s">
        <v>241</v>
      </c>
      <c r="B15" s="21" t="s">
        <v>189</v>
      </c>
      <c r="C15" s="20" t="s">
        <v>24</v>
      </c>
      <c r="D15" s="20" t="s">
        <v>25</v>
      </c>
      <c r="E15" s="20" t="s">
        <v>239</v>
      </c>
      <c r="F15" s="20" t="s">
        <v>25</v>
      </c>
      <c r="G15" s="20" t="s">
        <v>193</v>
      </c>
      <c r="H15" s="20" t="s">
        <v>195</v>
      </c>
      <c r="I15" s="22" t="s">
        <v>196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3271.28</v>
      </c>
      <c r="S15" s="20" t="s">
        <v>240</v>
      </c>
    </row>
    <row r="16" spans="1:19" s="23" customFormat="1" x14ac:dyDescent="0.25">
      <c r="A16" s="20" t="s">
        <v>192</v>
      </c>
      <c r="B16" s="21" t="s">
        <v>189</v>
      </c>
      <c r="C16" s="20" t="s">
        <v>32</v>
      </c>
      <c r="D16" s="20" t="s">
        <v>201</v>
      </c>
      <c r="E16" s="20" t="s">
        <v>25</v>
      </c>
      <c r="F16" s="20" t="s">
        <v>202</v>
      </c>
      <c r="G16" s="20" t="s">
        <v>25</v>
      </c>
      <c r="H16" s="20" t="s">
        <v>203</v>
      </c>
      <c r="I16" s="22" t="s">
        <v>204</v>
      </c>
      <c r="J16" s="22">
        <v>17149.439999999999</v>
      </c>
      <c r="K16" s="22">
        <v>0</v>
      </c>
      <c r="L16" s="22">
        <v>14784</v>
      </c>
      <c r="M16" s="22">
        <v>2365.44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0" t="s">
        <v>25</v>
      </c>
    </row>
    <row r="17" spans="1:19" s="23" customFormat="1" x14ac:dyDescent="0.25">
      <c r="A17" s="20" t="s">
        <v>305</v>
      </c>
      <c r="B17" s="21" t="s">
        <v>257</v>
      </c>
      <c r="C17" s="20" t="s">
        <v>24</v>
      </c>
      <c r="D17" s="20" t="s">
        <v>25</v>
      </c>
      <c r="E17" s="20" t="s">
        <v>324</v>
      </c>
      <c r="F17" s="20" t="s">
        <v>25</v>
      </c>
      <c r="G17" s="20" t="s">
        <v>201</v>
      </c>
      <c r="H17" s="20" t="s">
        <v>203</v>
      </c>
      <c r="I17" s="22" t="s">
        <v>204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1774.08</v>
      </c>
      <c r="S17" s="20" t="s">
        <v>325</v>
      </c>
    </row>
    <row r="18" spans="1:19" s="23" customFormat="1" x14ac:dyDescent="0.25">
      <c r="A18" s="20" t="s">
        <v>98</v>
      </c>
      <c r="B18" s="21" t="s">
        <v>93</v>
      </c>
      <c r="C18" s="20" t="s">
        <v>32</v>
      </c>
      <c r="D18" s="20" t="s">
        <v>146</v>
      </c>
      <c r="E18" s="20" t="s">
        <v>25</v>
      </c>
      <c r="F18" s="20" t="s">
        <v>147</v>
      </c>
      <c r="G18" s="20" t="s">
        <v>25</v>
      </c>
      <c r="H18" s="20" t="s">
        <v>148</v>
      </c>
      <c r="I18" s="22" t="s">
        <v>149</v>
      </c>
      <c r="J18" s="22">
        <v>71598.42</v>
      </c>
      <c r="K18" s="22">
        <v>0</v>
      </c>
      <c r="L18" s="22">
        <v>61722.78</v>
      </c>
      <c r="M18" s="22">
        <v>9875.64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0" t="s">
        <v>25</v>
      </c>
    </row>
    <row r="19" spans="1:19" s="23" customFormat="1" x14ac:dyDescent="0.25">
      <c r="A19" s="20" t="s">
        <v>253</v>
      </c>
      <c r="B19" s="21" t="s">
        <v>189</v>
      </c>
      <c r="C19" s="20" t="s">
        <v>24</v>
      </c>
      <c r="D19" s="20" t="s">
        <v>25</v>
      </c>
      <c r="E19" s="20" t="s">
        <v>251</v>
      </c>
      <c r="F19" s="20" t="s">
        <v>25</v>
      </c>
      <c r="G19" s="20" t="s">
        <v>146</v>
      </c>
      <c r="H19" s="20" t="s">
        <v>148</v>
      </c>
      <c r="I19" s="22" t="s">
        <v>149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7406.73</v>
      </c>
      <c r="S19" s="20" t="s">
        <v>252</v>
      </c>
    </row>
    <row r="20" spans="1:19" s="23" customFormat="1" x14ac:dyDescent="0.25">
      <c r="A20" s="20" t="s">
        <v>101</v>
      </c>
      <c r="B20" s="21" t="s">
        <v>93</v>
      </c>
      <c r="C20" s="20" t="s">
        <v>32</v>
      </c>
      <c r="D20" s="20" t="s">
        <v>94</v>
      </c>
      <c r="E20" s="20" t="s">
        <v>25</v>
      </c>
      <c r="F20" s="20" t="s">
        <v>95</v>
      </c>
      <c r="G20" s="20" t="s">
        <v>25</v>
      </c>
      <c r="H20" s="20" t="s">
        <v>96</v>
      </c>
      <c r="I20" s="22" t="s">
        <v>97</v>
      </c>
      <c r="J20" s="22">
        <v>7111.16</v>
      </c>
      <c r="K20" s="22">
        <v>7111.16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0" t="s">
        <v>25</v>
      </c>
    </row>
    <row r="21" spans="1:19" s="23" customFormat="1" x14ac:dyDescent="0.25">
      <c r="A21" s="20" t="s">
        <v>327</v>
      </c>
      <c r="B21" s="21" t="s">
        <v>349</v>
      </c>
      <c r="C21" s="20" t="s">
        <v>32</v>
      </c>
      <c r="D21" s="20" t="s">
        <v>350</v>
      </c>
      <c r="E21" s="20" t="s">
        <v>25</v>
      </c>
      <c r="F21" s="20" t="s">
        <v>351</v>
      </c>
      <c r="G21" s="20" t="s">
        <v>25</v>
      </c>
      <c r="H21" s="20" t="s">
        <v>96</v>
      </c>
      <c r="I21" s="22" t="s">
        <v>97</v>
      </c>
      <c r="J21" s="22">
        <v>13788.39</v>
      </c>
      <c r="K21" s="22">
        <v>13788.39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0" t="s">
        <v>25</v>
      </c>
    </row>
    <row r="22" spans="1:19" s="23" customFormat="1" x14ac:dyDescent="0.25">
      <c r="A22" s="20" t="s">
        <v>330</v>
      </c>
      <c r="B22" s="21" t="s">
        <v>349</v>
      </c>
      <c r="C22" s="20" t="s">
        <v>24</v>
      </c>
      <c r="D22" s="20" t="s">
        <v>25</v>
      </c>
      <c r="E22" s="20" t="s">
        <v>355</v>
      </c>
      <c r="F22" s="20" t="s">
        <v>356</v>
      </c>
      <c r="G22" s="20" t="s">
        <v>350</v>
      </c>
      <c r="H22" s="20" t="s">
        <v>96</v>
      </c>
      <c r="I22" s="22" t="s">
        <v>97</v>
      </c>
      <c r="J22" s="22">
        <v>-502.23</v>
      </c>
      <c r="K22" s="22">
        <v>-502.23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0" t="s">
        <v>25</v>
      </c>
    </row>
    <row r="23" spans="1:19" s="23" customFormat="1" x14ac:dyDescent="0.25">
      <c r="A23" s="20" t="s">
        <v>106</v>
      </c>
      <c r="B23" s="21" t="s">
        <v>93</v>
      </c>
      <c r="C23" s="20" t="s">
        <v>32</v>
      </c>
      <c r="D23" s="20" t="s">
        <v>117</v>
      </c>
      <c r="E23" s="20" t="s">
        <v>25</v>
      </c>
      <c r="F23" s="20" t="s">
        <v>118</v>
      </c>
      <c r="G23" s="20" t="s">
        <v>25</v>
      </c>
      <c r="H23" s="20" t="s">
        <v>119</v>
      </c>
      <c r="I23" s="22" t="s">
        <v>120</v>
      </c>
      <c r="J23" s="22">
        <v>25727.01</v>
      </c>
      <c r="K23" s="22">
        <v>0</v>
      </c>
      <c r="L23" s="22">
        <v>22178.46</v>
      </c>
      <c r="M23" s="22">
        <v>3548.55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0" t="s">
        <v>25</v>
      </c>
    </row>
    <row r="24" spans="1:19" s="23" customFormat="1" x14ac:dyDescent="0.25">
      <c r="A24" s="20" t="s">
        <v>111</v>
      </c>
      <c r="B24" s="21" t="s">
        <v>93</v>
      </c>
      <c r="C24" s="20" t="s">
        <v>32</v>
      </c>
      <c r="D24" s="20" t="s">
        <v>138</v>
      </c>
      <c r="E24" s="20" t="s">
        <v>25</v>
      </c>
      <c r="F24" s="20" t="s">
        <v>139</v>
      </c>
      <c r="G24" s="20" t="s">
        <v>25</v>
      </c>
      <c r="H24" s="20" t="s">
        <v>119</v>
      </c>
      <c r="I24" s="22" t="s">
        <v>120</v>
      </c>
      <c r="J24" s="22">
        <v>60771.46</v>
      </c>
      <c r="K24" s="22">
        <v>15997.5</v>
      </c>
      <c r="L24" s="22">
        <v>38598.239999999998</v>
      </c>
      <c r="M24" s="22">
        <v>6175.72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0" t="s">
        <v>25</v>
      </c>
    </row>
    <row r="25" spans="1:19" s="23" customFormat="1" x14ac:dyDescent="0.25">
      <c r="A25" s="20" t="s">
        <v>181</v>
      </c>
      <c r="B25" s="21" t="s">
        <v>93</v>
      </c>
      <c r="C25" s="20" t="s">
        <v>24</v>
      </c>
      <c r="D25" s="20" t="s">
        <v>25</v>
      </c>
      <c r="E25" s="20" t="s">
        <v>179</v>
      </c>
      <c r="F25" s="20" t="s">
        <v>25</v>
      </c>
      <c r="G25" s="20" t="s">
        <v>117</v>
      </c>
      <c r="H25" s="20" t="s">
        <v>119</v>
      </c>
      <c r="I25" s="22" t="s">
        <v>120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2661.42</v>
      </c>
      <c r="S25" s="20" t="s">
        <v>180</v>
      </c>
    </row>
    <row r="26" spans="1:19" s="23" customFormat="1" x14ac:dyDescent="0.25">
      <c r="A26" s="20" t="s">
        <v>197</v>
      </c>
      <c r="B26" s="21" t="s">
        <v>189</v>
      </c>
      <c r="C26" s="20" t="s">
        <v>32</v>
      </c>
      <c r="D26" s="20" t="s">
        <v>190</v>
      </c>
      <c r="E26" s="20" t="s">
        <v>25</v>
      </c>
      <c r="F26" s="20" t="s">
        <v>191</v>
      </c>
      <c r="G26" s="20" t="s">
        <v>25</v>
      </c>
      <c r="H26" s="20" t="s">
        <v>119</v>
      </c>
      <c r="I26" s="22" t="s">
        <v>120</v>
      </c>
      <c r="J26" s="22">
        <v>89407.08</v>
      </c>
      <c r="K26" s="22">
        <v>15796.5</v>
      </c>
      <c r="L26" s="22">
        <v>63457.4</v>
      </c>
      <c r="M26" s="22">
        <v>10153.18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0" t="s">
        <v>25</v>
      </c>
    </row>
    <row r="27" spans="1:19" s="23" customFormat="1" x14ac:dyDescent="0.25">
      <c r="A27" s="20" t="s">
        <v>226</v>
      </c>
      <c r="B27" s="21" t="s">
        <v>189</v>
      </c>
      <c r="C27" s="20" t="s">
        <v>24</v>
      </c>
      <c r="D27" s="20" t="s">
        <v>25</v>
      </c>
      <c r="E27" s="20" t="s">
        <v>224</v>
      </c>
      <c r="F27" s="20" t="s">
        <v>25</v>
      </c>
      <c r="G27" s="20" t="s">
        <v>138</v>
      </c>
      <c r="H27" s="20" t="s">
        <v>119</v>
      </c>
      <c r="I27" s="22" t="s">
        <v>120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4631.79</v>
      </c>
      <c r="S27" s="20" t="s">
        <v>225</v>
      </c>
    </row>
    <row r="28" spans="1:19" s="23" customFormat="1" x14ac:dyDescent="0.25">
      <c r="A28" s="20" t="s">
        <v>247</v>
      </c>
      <c r="B28" s="21" t="s">
        <v>189</v>
      </c>
      <c r="C28" s="20" t="s">
        <v>24</v>
      </c>
      <c r="D28" s="20" t="s">
        <v>25</v>
      </c>
      <c r="E28" s="20" t="s">
        <v>245</v>
      </c>
      <c r="F28" s="20" t="s">
        <v>25</v>
      </c>
      <c r="G28" s="20" t="s">
        <v>190</v>
      </c>
      <c r="H28" s="20" t="s">
        <v>119</v>
      </c>
      <c r="I28" s="22" t="s">
        <v>120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7614.89</v>
      </c>
      <c r="S28" s="20" t="s">
        <v>246</v>
      </c>
    </row>
    <row r="29" spans="1:19" s="23" customFormat="1" x14ac:dyDescent="0.25">
      <c r="A29" s="20" t="s">
        <v>116</v>
      </c>
      <c r="B29" s="21" t="s">
        <v>93</v>
      </c>
      <c r="C29" s="20" t="s">
        <v>32</v>
      </c>
      <c r="D29" s="20" t="s">
        <v>156</v>
      </c>
      <c r="E29" s="20" t="s">
        <v>25</v>
      </c>
      <c r="F29" s="20" t="s">
        <v>157</v>
      </c>
      <c r="G29" s="20" t="s">
        <v>25</v>
      </c>
      <c r="H29" s="20" t="s">
        <v>158</v>
      </c>
      <c r="I29" s="22" t="s">
        <v>159</v>
      </c>
      <c r="J29" s="22">
        <v>105545.15</v>
      </c>
      <c r="K29" s="22">
        <v>-0.02</v>
      </c>
      <c r="L29" s="22">
        <v>90987.199999999997</v>
      </c>
      <c r="M29" s="22">
        <v>14557.95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0" t="s">
        <v>25</v>
      </c>
    </row>
    <row r="30" spans="1:19" s="23" customFormat="1" x14ac:dyDescent="0.25">
      <c r="A30" s="20" t="s">
        <v>309</v>
      </c>
      <c r="B30" s="21" t="s">
        <v>257</v>
      </c>
      <c r="C30" s="20" t="s">
        <v>24</v>
      </c>
      <c r="D30" s="20" t="s">
        <v>25</v>
      </c>
      <c r="E30" s="20" t="s">
        <v>321</v>
      </c>
      <c r="F30" s="20" t="s">
        <v>25</v>
      </c>
      <c r="G30" s="20" t="s">
        <v>156</v>
      </c>
      <c r="H30" s="20" t="s">
        <v>158</v>
      </c>
      <c r="I30" s="22" t="s">
        <v>159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  <c r="R30" s="22">
        <v>10918.46</v>
      </c>
      <c r="S30" s="20" t="s">
        <v>322</v>
      </c>
    </row>
    <row r="31" spans="1:19" s="23" customFormat="1" x14ac:dyDescent="0.25">
      <c r="A31" s="20" t="s">
        <v>266</v>
      </c>
      <c r="B31" s="21" t="s">
        <v>257</v>
      </c>
      <c r="C31" s="20" t="s">
        <v>32</v>
      </c>
      <c r="D31" s="20" t="s">
        <v>270</v>
      </c>
      <c r="E31" s="20" t="s">
        <v>25</v>
      </c>
      <c r="F31" s="20" t="s">
        <v>271</v>
      </c>
      <c r="G31" s="20" t="s">
        <v>25</v>
      </c>
      <c r="H31" s="20" t="s">
        <v>272</v>
      </c>
      <c r="I31" s="22" t="s">
        <v>273</v>
      </c>
      <c r="J31" s="22">
        <v>26403.599999999999</v>
      </c>
      <c r="K31" s="22">
        <v>26403.599999999999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  <c r="S31" s="20" t="s">
        <v>25</v>
      </c>
    </row>
    <row r="32" spans="1:19" s="23" customFormat="1" x14ac:dyDescent="0.25">
      <c r="A32" s="20" t="s">
        <v>121</v>
      </c>
      <c r="B32" s="21" t="s">
        <v>93</v>
      </c>
      <c r="C32" s="20" t="s">
        <v>32</v>
      </c>
      <c r="D32" s="20" t="s">
        <v>107</v>
      </c>
      <c r="E32" s="20" t="s">
        <v>25</v>
      </c>
      <c r="F32" s="20" t="s">
        <v>108</v>
      </c>
      <c r="G32" s="20" t="s">
        <v>25</v>
      </c>
      <c r="H32" s="20" t="s">
        <v>109</v>
      </c>
      <c r="I32" s="22" t="s">
        <v>110</v>
      </c>
      <c r="J32" s="22">
        <v>8460.4</v>
      </c>
      <c r="K32" s="22">
        <v>8460.4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2">
        <v>0</v>
      </c>
      <c r="R32" s="22">
        <v>0</v>
      </c>
      <c r="S32" s="20" t="s">
        <v>25</v>
      </c>
    </row>
    <row r="33" spans="1:19" x14ac:dyDescent="0.25">
      <c r="A33" s="8" t="s">
        <v>269</v>
      </c>
      <c r="B33" s="9" t="s">
        <v>257</v>
      </c>
      <c r="C33" s="8" t="s">
        <v>32</v>
      </c>
      <c r="D33" s="8" t="s">
        <v>261</v>
      </c>
      <c r="E33" s="8" t="s">
        <v>25</v>
      </c>
      <c r="F33" s="8" t="s">
        <v>262</v>
      </c>
      <c r="G33" s="8" t="s">
        <v>25</v>
      </c>
      <c r="H33" s="8" t="s">
        <v>258</v>
      </c>
      <c r="I33" s="10" t="s">
        <v>259</v>
      </c>
      <c r="J33" s="10">
        <v>1140</v>
      </c>
      <c r="K33" s="10">
        <v>0</v>
      </c>
      <c r="L33" s="10">
        <v>982.76</v>
      </c>
      <c r="M33" s="10">
        <v>157.24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8" t="s">
        <v>25</v>
      </c>
    </row>
    <row r="34" spans="1:19" x14ac:dyDescent="0.25">
      <c r="A34" s="8" t="s">
        <v>306</v>
      </c>
      <c r="B34" s="9" t="s">
        <v>257</v>
      </c>
      <c r="C34" s="8" t="s">
        <v>24</v>
      </c>
      <c r="D34" s="8" t="s">
        <v>25</v>
      </c>
      <c r="E34" s="8" t="s">
        <v>312</v>
      </c>
      <c r="F34" s="8" t="s">
        <v>25</v>
      </c>
      <c r="G34" s="8" t="s">
        <v>261</v>
      </c>
      <c r="H34" s="8" t="s">
        <v>258</v>
      </c>
      <c r="I34" s="10" t="s">
        <v>259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117.93</v>
      </c>
      <c r="S34" s="8" t="s">
        <v>313</v>
      </c>
    </row>
    <row r="35" spans="1:19" x14ac:dyDescent="0.25">
      <c r="A35" s="8" t="s">
        <v>334</v>
      </c>
      <c r="B35" s="9" t="s">
        <v>349</v>
      </c>
      <c r="C35" s="8" t="s">
        <v>32</v>
      </c>
      <c r="D35" s="8" t="s">
        <v>367</v>
      </c>
      <c r="E35" s="8" t="s">
        <v>25</v>
      </c>
      <c r="F35" s="8" t="s">
        <v>353</v>
      </c>
      <c r="G35" s="8" t="s">
        <v>25</v>
      </c>
      <c r="H35" s="8" t="s">
        <v>258</v>
      </c>
      <c r="I35" s="10" t="s">
        <v>259</v>
      </c>
      <c r="J35" s="10">
        <v>3325.02</v>
      </c>
      <c r="K35" s="10">
        <v>0</v>
      </c>
      <c r="L35" s="10">
        <v>2866.4</v>
      </c>
      <c r="M35" s="10">
        <v>458.62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8" t="s">
        <v>25</v>
      </c>
    </row>
    <row r="36" spans="1:19" x14ac:dyDescent="0.25">
      <c r="A36" s="8" t="s">
        <v>337</v>
      </c>
      <c r="B36" s="9" t="s">
        <v>349</v>
      </c>
      <c r="C36" s="8" t="s">
        <v>24</v>
      </c>
      <c r="D36" s="8" t="s">
        <v>25</v>
      </c>
      <c r="E36" s="8" t="s">
        <v>354</v>
      </c>
      <c r="F36" s="8" t="s">
        <v>25</v>
      </c>
      <c r="G36" s="8" t="s">
        <v>352</v>
      </c>
      <c r="H36" s="8" t="s">
        <v>258</v>
      </c>
      <c r="I36" s="10" t="s">
        <v>259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343.97</v>
      </c>
      <c r="S36" s="8" t="s">
        <v>369</v>
      </c>
    </row>
    <row r="37" spans="1:19" s="23" customFormat="1" x14ac:dyDescent="0.25">
      <c r="A37" s="20" t="s">
        <v>30</v>
      </c>
      <c r="B37" s="21" t="s">
        <v>31</v>
      </c>
      <c r="C37" s="20" t="s">
        <v>32</v>
      </c>
      <c r="D37" s="20" t="s">
        <v>33</v>
      </c>
      <c r="E37" s="20" t="s">
        <v>25</v>
      </c>
      <c r="F37" s="20" t="s">
        <v>34</v>
      </c>
      <c r="G37" s="20" t="s">
        <v>25</v>
      </c>
      <c r="H37" s="20" t="s">
        <v>35</v>
      </c>
      <c r="I37" s="22" t="s">
        <v>36</v>
      </c>
      <c r="J37" s="22">
        <v>10623.47</v>
      </c>
      <c r="K37" s="22">
        <v>0</v>
      </c>
      <c r="L37" s="22">
        <v>9158.16</v>
      </c>
      <c r="M37" s="22">
        <v>1465.31</v>
      </c>
      <c r="N37" s="22">
        <v>0</v>
      </c>
      <c r="O37" s="22">
        <v>0</v>
      </c>
      <c r="P37" s="22">
        <v>0</v>
      </c>
      <c r="Q37" s="22">
        <v>0</v>
      </c>
      <c r="R37" s="22">
        <v>0</v>
      </c>
      <c r="S37" s="20" t="s">
        <v>25</v>
      </c>
    </row>
    <row r="38" spans="1:19" s="23" customFormat="1" x14ac:dyDescent="0.25">
      <c r="A38" s="20" t="s">
        <v>37</v>
      </c>
      <c r="B38" s="21" t="s">
        <v>31</v>
      </c>
      <c r="C38" s="20" t="s">
        <v>32</v>
      </c>
      <c r="D38" s="20" t="s">
        <v>38</v>
      </c>
      <c r="E38" s="20" t="s">
        <v>25</v>
      </c>
      <c r="F38" s="20" t="s">
        <v>39</v>
      </c>
      <c r="G38" s="20" t="s">
        <v>25</v>
      </c>
      <c r="H38" s="20" t="s">
        <v>35</v>
      </c>
      <c r="I38" s="22" t="s">
        <v>36</v>
      </c>
      <c r="J38" s="22">
        <v>25766.82</v>
      </c>
      <c r="K38" s="22">
        <v>0</v>
      </c>
      <c r="L38" s="22">
        <v>22212.78</v>
      </c>
      <c r="M38" s="22">
        <v>3554.04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0" t="s">
        <v>25</v>
      </c>
    </row>
    <row r="39" spans="1:19" s="23" customFormat="1" x14ac:dyDescent="0.25">
      <c r="A39" s="20" t="s">
        <v>166</v>
      </c>
      <c r="B39" s="21" t="s">
        <v>93</v>
      </c>
      <c r="C39" s="20" t="s">
        <v>24</v>
      </c>
      <c r="D39" s="20" t="s">
        <v>25</v>
      </c>
      <c r="E39" s="20" t="s">
        <v>164</v>
      </c>
      <c r="F39" s="20" t="s">
        <v>25</v>
      </c>
      <c r="G39" s="20" t="s">
        <v>38</v>
      </c>
      <c r="H39" s="20" t="s">
        <v>35</v>
      </c>
      <c r="I39" s="22" t="s">
        <v>36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2665.53</v>
      </c>
      <c r="S39" s="20" t="s">
        <v>165</v>
      </c>
    </row>
    <row r="40" spans="1:19" s="23" customFormat="1" x14ac:dyDescent="0.25">
      <c r="A40" s="20" t="s">
        <v>169</v>
      </c>
      <c r="B40" s="21" t="s">
        <v>93</v>
      </c>
      <c r="C40" s="20" t="s">
        <v>24</v>
      </c>
      <c r="D40" s="20" t="s">
        <v>25</v>
      </c>
      <c r="E40" s="20" t="s">
        <v>167</v>
      </c>
      <c r="F40" s="20" t="s">
        <v>25</v>
      </c>
      <c r="G40" s="20" t="s">
        <v>33</v>
      </c>
      <c r="H40" s="20" t="s">
        <v>35</v>
      </c>
      <c r="I40" s="22" t="s">
        <v>36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1098.98</v>
      </c>
      <c r="S40" s="20" t="s">
        <v>168</v>
      </c>
    </row>
    <row r="41" spans="1:19" s="23" customFormat="1" x14ac:dyDescent="0.25">
      <c r="A41" s="20" t="s">
        <v>124</v>
      </c>
      <c r="B41" s="21" t="s">
        <v>93</v>
      </c>
      <c r="C41" s="20" t="s">
        <v>32</v>
      </c>
      <c r="D41" s="20" t="s">
        <v>133</v>
      </c>
      <c r="E41" s="20" t="s">
        <v>25</v>
      </c>
      <c r="F41" s="20" t="s">
        <v>134</v>
      </c>
      <c r="G41" s="20" t="s">
        <v>25</v>
      </c>
      <c r="H41" s="20" t="s">
        <v>135</v>
      </c>
      <c r="I41" s="22" t="s">
        <v>136</v>
      </c>
      <c r="J41" s="22">
        <v>52200</v>
      </c>
      <c r="K41" s="22">
        <v>0</v>
      </c>
      <c r="L41" s="22">
        <v>45000</v>
      </c>
      <c r="M41" s="22">
        <v>7200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0" t="s">
        <v>25</v>
      </c>
    </row>
    <row r="42" spans="1:19" s="23" customFormat="1" x14ac:dyDescent="0.25">
      <c r="A42" s="20" t="s">
        <v>229</v>
      </c>
      <c r="B42" s="21" t="s">
        <v>189</v>
      </c>
      <c r="C42" s="20" t="s">
        <v>24</v>
      </c>
      <c r="D42" s="20" t="s">
        <v>25</v>
      </c>
      <c r="E42" s="20" t="s">
        <v>227</v>
      </c>
      <c r="F42" s="20" t="s">
        <v>25</v>
      </c>
      <c r="G42" s="20" t="s">
        <v>133</v>
      </c>
      <c r="H42" s="20" t="s">
        <v>135</v>
      </c>
      <c r="I42" s="22" t="s">
        <v>136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5400</v>
      </c>
      <c r="S42" s="20" t="s">
        <v>228</v>
      </c>
    </row>
    <row r="43" spans="1:19" s="23" customFormat="1" x14ac:dyDescent="0.25">
      <c r="A43" s="20" t="s">
        <v>40</v>
      </c>
      <c r="B43" s="21" t="s">
        <v>41</v>
      </c>
      <c r="C43" s="20" t="s">
        <v>32</v>
      </c>
      <c r="D43" s="20" t="s">
        <v>42</v>
      </c>
      <c r="E43" s="20" t="s">
        <v>25</v>
      </c>
      <c r="F43" s="20" t="s">
        <v>43</v>
      </c>
      <c r="G43" s="20" t="s">
        <v>25</v>
      </c>
      <c r="H43" s="20" t="s">
        <v>44</v>
      </c>
      <c r="I43" s="22" t="s">
        <v>45</v>
      </c>
      <c r="J43" s="22">
        <v>19798.88</v>
      </c>
      <c r="K43" s="22">
        <v>0</v>
      </c>
      <c r="L43" s="22">
        <v>17068</v>
      </c>
      <c r="M43" s="22">
        <v>2730.88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0" t="s">
        <v>25</v>
      </c>
    </row>
    <row r="44" spans="1:19" s="23" customFormat="1" x14ac:dyDescent="0.25">
      <c r="A44" s="20" t="s">
        <v>163</v>
      </c>
      <c r="B44" s="21" t="s">
        <v>93</v>
      </c>
      <c r="C44" s="20" t="s">
        <v>24</v>
      </c>
      <c r="D44" s="20" t="s">
        <v>25</v>
      </c>
      <c r="E44" s="20" t="s">
        <v>161</v>
      </c>
      <c r="F44" s="20" t="s">
        <v>25</v>
      </c>
      <c r="G44" s="20" t="s">
        <v>42</v>
      </c>
      <c r="H44" s="20" t="s">
        <v>44</v>
      </c>
      <c r="I44" s="22" t="s">
        <v>45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2048.16</v>
      </c>
      <c r="S44" s="20" t="s">
        <v>162</v>
      </c>
    </row>
    <row r="45" spans="1:19" s="23" customFormat="1" x14ac:dyDescent="0.25">
      <c r="A45" s="20" t="s">
        <v>46</v>
      </c>
      <c r="B45" s="21" t="s">
        <v>41</v>
      </c>
      <c r="C45" s="20" t="s">
        <v>24</v>
      </c>
      <c r="D45" s="20" t="s">
        <v>25</v>
      </c>
      <c r="E45" s="20" t="s">
        <v>62</v>
      </c>
      <c r="F45" s="20" t="s">
        <v>63</v>
      </c>
      <c r="G45" s="20" t="s">
        <v>64</v>
      </c>
      <c r="H45" s="20" t="s">
        <v>65</v>
      </c>
      <c r="I45" s="22" t="s">
        <v>66</v>
      </c>
      <c r="J45" s="22">
        <v>-93.6</v>
      </c>
      <c r="K45" s="22">
        <v>0</v>
      </c>
      <c r="L45" s="22">
        <v>-80.69</v>
      </c>
      <c r="M45" s="22">
        <v>-12.91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0" t="s">
        <v>25</v>
      </c>
    </row>
    <row r="46" spans="1:19" s="27" customFormat="1" x14ac:dyDescent="0.25">
      <c r="A46" s="20" t="s">
        <v>274</v>
      </c>
      <c r="B46" s="21" t="s">
        <v>257</v>
      </c>
      <c r="C46" s="20" t="s">
        <v>32</v>
      </c>
      <c r="D46" s="20" t="s">
        <v>301</v>
      </c>
      <c r="E46" s="20" t="s">
        <v>25</v>
      </c>
      <c r="F46" s="20" t="s">
        <v>302</v>
      </c>
      <c r="G46" s="20" t="s">
        <v>25</v>
      </c>
      <c r="H46" s="20" t="s">
        <v>303</v>
      </c>
      <c r="I46" s="22" t="s">
        <v>304</v>
      </c>
      <c r="J46" s="22">
        <v>22212</v>
      </c>
      <c r="K46" s="22">
        <v>22212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0" t="s">
        <v>25</v>
      </c>
    </row>
    <row r="47" spans="1:19" s="23" customFormat="1" x14ac:dyDescent="0.25">
      <c r="A47" s="20" t="s">
        <v>127</v>
      </c>
      <c r="B47" s="21" t="s">
        <v>93</v>
      </c>
      <c r="C47" s="20" t="s">
        <v>32</v>
      </c>
      <c r="D47" s="20" t="s">
        <v>141</v>
      </c>
      <c r="E47" s="20" t="s">
        <v>25</v>
      </c>
      <c r="F47" s="20" t="s">
        <v>142</v>
      </c>
      <c r="G47" s="20" t="s">
        <v>25</v>
      </c>
      <c r="H47" s="20" t="s">
        <v>143</v>
      </c>
      <c r="I47" s="22" t="s">
        <v>144</v>
      </c>
      <c r="J47" s="22">
        <v>39040.910000000003</v>
      </c>
      <c r="K47" s="22">
        <v>0</v>
      </c>
      <c r="L47" s="22">
        <v>33655.96</v>
      </c>
      <c r="M47" s="22">
        <v>5384.95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0" t="s">
        <v>25</v>
      </c>
    </row>
    <row r="48" spans="1:19" s="23" customFormat="1" x14ac:dyDescent="0.25">
      <c r="A48" s="20" t="s">
        <v>223</v>
      </c>
      <c r="B48" s="21" t="s">
        <v>189</v>
      </c>
      <c r="C48" s="20" t="s">
        <v>24</v>
      </c>
      <c r="D48" s="20" t="s">
        <v>25</v>
      </c>
      <c r="E48" s="20" t="s">
        <v>221</v>
      </c>
      <c r="F48" s="20" t="s">
        <v>25</v>
      </c>
      <c r="G48" s="20" t="s">
        <v>141</v>
      </c>
      <c r="H48" s="20" t="s">
        <v>143</v>
      </c>
      <c r="I48" s="22" t="s">
        <v>144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22">
        <v>4038.71</v>
      </c>
      <c r="S48" s="20" t="s">
        <v>222</v>
      </c>
    </row>
    <row r="49" spans="1:19" s="23" customFormat="1" x14ac:dyDescent="0.25">
      <c r="A49" s="20" t="s">
        <v>277</v>
      </c>
      <c r="B49" s="21" t="s">
        <v>257</v>
      </c>
      <c r="C49" s="20" t="s">
        <v>32</v>
      </c>
      <c r="D49" s="20" t="s">
        <v>291</v>
      </c>
      <c r="E49" s="20" t="s">
        <v>25</v>
      </c>
      <c r="F49" s="20" t="s">
        <v>292</v>
      </c>
      <c r="G49" s="20" t="s">
        <v>25</v>
      </c>
      <c r="H49" s="20" t="s">
        <v>293</v>
      </c>
      <c r="I49" s="22" t="s">
        <v>294</v>
      </c>
      <c r="J49" s="22">
        <v>36202.15</v>
      </c>
      <c r="K49" s="22">
        <v>0</v>
      </c>
      <c r="L49" s="22">
        <v>31208.75</v>
      </c>
      <c r="M49" s="22">
        <v>4993.3999999999996</v>
      </c>
      <c r="N49" s="22">
        <v>0</v>
      </c>
      <c r="O49" s="22">
        <v>0</v>
      </c>
      <c r="P49" s="22">
        <v>0</v>
      </c>
      <c r="Q49" s="22">
        <v>0</v>
      </c>
      <c r="R49" s="22">
        <v>0</v>
      </c>
      <c r="S49" s="20" t="s">
        <v>25</v>
      </c>
    </row>
    <row r="50" spans="1:19" s="23" customFormat="1" x14ac:dyDescent="0.25">
      <c r="A50" s="20" t="s">
        <v>323</v>
      </c>
      <c r="B50" s="21" t="s">
        <v>331</v>
      </c>
      <c r="C50" s="20" t="s">
        <v>24</v>
      </c>
      <c r="D50" s="20" t="s">
        <v>25</v>
      </c>
      <c r="E50" s="20" t="s">
        <v>341</v>
      </c>
      <c r="F50" s="20" t="s">
        <v>25</v>
      </c>
      <c r="G50" s="20" t="s">
        <v>291</v>
      </c>
      <c r="H50" s="20" t="s">
        <v>293</v>
      </c>
      <c r="I50" s="22" t="s">
        <v>294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22">
        <v>3745.05</v>
      </c>
      <c r="S50" s="20" t="s">
        <v>342</v>
      </c>
    </row>
    <row r="51" spans="1:19" s="23" customFormat="1" x14ac:dyDescent="0.25">
      <c r="A51" s="20" t="s">
        <v>76</v>
      </c>
      <c r="B51" s="21" t="s">
        <v>71</v>
      </c>
      <c r="C51" s="20" t="s">
        <v>32</v>
      </c>
      <c r="D51" s="20" t="s">
        <v>77</v>
      </c>
      <c r="E51" s="20" t="s">
        <v>25</v>
      </c>
      <c r="F51" s="20" t="s">
        <v>78</v>
      </c>
      <c r="G51" s="20" t="s">
        <v>25</v>
      </c>
      <c r="H51" s="20" t="s">
        <v>79</v>
      </c>
      <c r="I51" s="22" t="s">
        <v>80</v>
      </c>
      <c r="J51" s="22">
        <v>887.4</v>
      </c>
      <c r="K51" s="22">
        <v>0</v>
      </c>
      <c r="L51" s="22">
        <v>765</v>
      </c>
      <c r="M51" s="22">
        <v>122.4</v>
      </c>
      <c r="N51" s="22">
        <v>0</v>
      </c>
      <c r="O51" s="22">
        <v>0</v>
      </c>
      <c r="P51" s="22">
        <v>0</v>
      </c>
      <c r="Q51" s="22">
        <v>0</v>
      </c>
      <c r="R51" s="22">
        <v>0</v>
      </c>
      <c r="S51" s="20" t="s">
        <v>25</v>
      </c>
    </row>
    <row r="52" spans="1:19" s="23" customFormat="1" x14ac:dyDescent="0.25">
      <c r="A52" s="20" t="s">
        <v>132</v>
      </c>
      <c r="B52" s="21" t="s">
        <v>93</v>
      </c>
      <c r="C52" s="20" t="s">
        <v>32</v>
      </c>
      <c r="D52" s="20" t="s">
        <v>125</v>
      </c>
      <c r="E52" s="20" t="s">
        <v>25</v>
      </c>
      <c r="F52" s="20" t="s">
        <v>126</v>
      </c>
      <c r="G52" s="20" t="s">
        <v>25</v>
      </c>
      <c r="H52" s="20" t="s">
        <v>79</v>
      </c>
      <c r="I52" s="22" t="s">
        <v>80</v>
      </c>
      <c r="J52" s="22">
        <v>1827</v>
      </c>
      <c r="K52" s="22">
        <v>0</v>
      </c>
      <c r="L52" s="22">
        <v>1575</v>
      </c>
      <c r="M52" s="22">
        <v>252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0" t="s">
        <v>25</v>
      </c>
    </row>
    <row r="53" spans="1:19" x14ac:dyDescent="0.25">
      <c r="A53" s="8" t="s">
        <v>175</v>
      </c>
      <c r="B53" s="9" t="s">
        <v>93</v>
      </c>
      <c r="C53" s="8" t="s">
        <v>24</v>
      </c>
      <c r="D53" s="8" t="s">
        <v>25</v>
      </c>
      <c r="E53" s="8" t="s">
        <v>173</v>
      </c>
      <c r="F53" s="8" t="s">
        <v>25</v>
      </c>
      <c r="G53" s="8" t="s">
        <v>77</v>
      </c>
      <c r="H53" s="8" t="s">
        <v>79</v>
      </c>
      <c r="I53" s="10" t="s">
        <v>80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91.8</v>
      </c>
      <c r="S53" s="8" t="s">
        <v>174</v>
      </c>
    </row>
    <row r="54" spans="1:19" x14ac:dyDescent="0.25">
      <c r="A54" s="8" t="s">
        <v>235</v>
      </c>
      <c r="B54" s="9" t="s">
        <v>189</v>
      </c>
      <c r="C54" s="8" t="s">
        <v>24</v>
      </c>
      <c r="D54" s="8" t="s">
        <v>25</v>
      </c>
      <c r="E54" s="8" t="s">
        <v>233</v>
      </c>
      <c r="F54" s="8" t="s">
        <v>25</v>
      </c>
      <c r="G54" s="8" t="s">
        <v>125</v>
      </c>
      <c r="H54" s="8" t="s">
        <v>79</v>
      </c>
      <c r="I54" s="10" t="s">
        <v>80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189</v>
      </c>
      <c r="S54" s="8" t="s">
        <v>234</v>
      </c>
    </row>
    <row r="55" spans="1:19" s="23" customFormat="1" x14ac:dyDescent="0.25">
      <c r="A55" s="20" t="s">
        <v>51</v>
      </c>
      <c r="B55" s="21" t="s">
        <v>41</v>
      </c>
      <c r="C55" s="20" t="s">
        <v>32</v>
      </c>
      <c r="D55" s="20" t="s">
        <v>47</v>
      </c>
      <c r="E55" s="20" t="s">
        <v>25</v>
      </c>
      <c r="F55" s="20" t="s">
        <v>48</v>
      </c>
      <c r="G55" s="20" t="s">
        <v>25</v>
      </c>
      <c r="H55" s="20" t="s">
        <v>49</v>
      </c>
      <c r="I55" s="22" t="s">
        <v>50</v>
      </c>
      <c r="J55" s="22">
        <v>9280</v>
      </c>
      <c r="K55" s="22">
        <v>0</v>
      </c>
      <c r="L55" s="22">
        <v>8000</v>
      </c>
      <c r="M55" s="22">
        <v>1280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0" t="s">
        <v>25</v>
      </c>
    </row>
    <row r="56" spans="1:19" s="23" customFormat="1" x14ac:dyDescent="0.25">
      <c r="A56" s="20" t="s">
        <v>178</v>
      </c>
      <c r="B56" s="21" t="s">
        <v>93</v>
      </c>
      <c r="C56" s="20" t="s">
        <v>24</v>
      </c>
      <c r="D56" s="20" t="s">
        <v>25</v>
      </c>
      <c r="E56" s="20" t="s">
        <v>176</v>
      </c>
      <c r="F56" s="20" t="s">
        <v>25</v>
      </c>
      <c r="G56" s="20" t="s">
        <v>47</v>
      </c>
      <c r="H56" s="20" t="s">
        <v>49</v>
      </c>
      <c r="I56" s="22" t="s">
        <v>50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960</v>
      </c>
      <c r="S56" s="20" t="s">
        <v>177</v>
      </c>
    </row>
    <row r="57" spans="1:19" s="23" customFormat="1" x14ac:dyDescent="0.25">
      <c r="A57" s="20" t="s">
        <v>137</v>
      </c>
      <c r="B57" s="21" t="s">
        <v>93</v>
      </c>
      <c r="C57" s="20" t="s">
        <v>32</v>
      </c>
      <c r="D57" s="20" t="s">
        <v>128</v>
      </c>
      <c r="E57" s="20" t="s">
        <v>25</v>
      </c>
      <c r="F57" s="20" t="s">
        <v>129</v>
      </c>
      <c r="G57" s="20" t="s">
        <v>25</v>
      </c>
      <c r="H57" s="20" t="s">
        <v>130</v>
      </c>
      <c r="I57" s="22" t="s">
        <v>131</v>
      </c>
      <c r="J57" s="22">
        <v>11569.68</v>
      </c>
      <c r="K57" s="22">
        <v>1872.08</v>
      </c>
      <c r="L57" s="22">
        <v>8360</v>
      </c>
      <c r="M57" s="22">
        <v>1337.6</v>
      </c>
      <c r="N57" s="22">
        <v>0</v>
      </c>
      <c r="O57" s="22">
        <v>0</v>
      </c>
      <c r="P57" s="22">
        <v>0</v>
      </c>
      <c r="Q57" s="22">
        <v>0</v>
      </c>
      <c r="R57" s="22">
        <v>0</v>
      </c>
      <c r="S57" s="20" t="s">
        <v>25</v>
      </c>
    </row>
    <row r="58" spans="1:19" s="23" customFormat="1" x14ac:dyDescent="0.25">
      <c r="A58" s="20" t="s">
        <v>232</v>
      </c>
      <c r="B58" s="21" t="s">
        <v>189</v>
      </c>
      <c r="C58" s="20" t="s">
        <v>24</v>
      </c>
      <c r="D58" s="20" t="s">
        <v>25</v>
      </c>
      <c r="E58" s="20" t="s">
        <v>230</v>
      </c>
      <c r="F58" s="20" t="s">
        <v>25</v>
      </c>
      <c r="G58" s="20" t="s">
        <v>128</v>
      </c>
      <c r="H58" s="20" t="s">
        <v>130</v>
      </c>
      <c r="I58" s="22" t="s">
        <v>131</v>
      </c>
      <c r="J58" s="22">
        <v>0</v>
      </c>
      <c r="K58" s="22">
        <v>0</v>
      </c>
      <c r="L58" s="22">
        <v>0</v>
      </c>
      <c r="M58" s="22">
        <v>0</v>
      </c>
      <c r="N58" s="22">
        <v>0</v>
      </c>
      <c r="O58" s="22">
        <v>0</v>
      </c>
      <c r="P58" s="22">
        <v>0</v>
      </c>
      <c r="Q58" s="22">
        <v>0</v>
      </c>
      <c r="R58" s="22">
        <v>1003.2</v>
      </c>
      <c r="S58" s="20" t="s">
        <v>231</v>
      </c>
    </row>
    <row r="59" spans="1:19" s="23" customFormat="1" x14ac:dyDescent="0.25">
      <c r="A59" s="20" t="s">
        <v>200</v>
      </c>
      <c r="B59" s="21" t="s">
        <v>189</v>
      </c>
      <c r="C59" s="20" t="s">
        <v>32</v>
      </c>
      <c r="D59" s="20" t="s">
        <v>206</v>
      </c>
      <c r="E59" s="20" t="s">
        <v>25</v>
      </c>
      <c r="F59" s="20" t="s">
        <v>207</v>
      </c>
      <c r="G59" s="20" t="s">
        <v>25</v>
      </c>
      <c r="H59" s="20" t="s">
        <v>208</v>
      </c>
      <c r="I59" s="22" t="s">
        <v>209</v>
      </c>
      <c r="J59" s="22">
        <v>39060.47</v>
      </c>
      <c r="K59" s="22">
        <v>12400</v>
      </c>
      <c r="L59" s="22">
        <v>22983.16</v>
      </c>
      <c r="M59" s="22">
        <v>3677.31</v>
      </c>
      <c r="N59" s="22">
        <v>0</v>
      </c>
      <c r="O59" s="22">
        <v>0</v>
      </c>
      <c r="P59" s="22">
        <v>0</v>
      </c>
      <c r="Q59" s="22">
        <v>0</v>
      </c>
      <c r="R59" s="22">
        <v>0</v>
      </c>
      <c r="S59" s="20" t="s">
        <v>25</v>
      </c>
    </row>
    <row r="60" spans="1:19" s="23" customFormat="1" x14ac:dyDescent="0.25">
      <c r="A60" s="20" t="s">
        <v>308</v>
      </c>
      <c r="B60" s="21" t="s">
        <v>257</v>
      </c>
      <c r="C60" s="20" t="s">
        <v>24</v>
      </c>
      <c r="D60" s="20" t="s">
        <v>25</v>
      </c>
      <c r="E60" s="20" t="s">
        <v>318</v>
      </c>
      <c r="F60" s="20" t="s">
        <v>25</v>
      </c>
      <c r="G60" s="20" t="s">
        <v>206</v>
      </c>
      <c r="H60" s="20" t="s">
        <v>208</v>
      </c>
      <c r="I60" s="22" t="s">
        <v>209</v>
      </c>
      <c r="J60" s="22">
        <v>0</v>
      </c>
      <c r="K60" s="22">
        <v>0</v>
      </c>
      <c r="L60" s="22">
        <v>0</v>
      </c>
      <c r="M60" s="22">
        <v>0</v>
      </c>
      <c r="N60" s="22">
        <v>0</v>
      </c>
      <c r="O60" s="22">
        <v>0</v>
      </c>
      <c r="P60" s="22">
        <v>0</v>
      </c>
      <c r="Q60" s="22">
        <v>0</v>
      </c>
      <c r="R60" s="22">
        <v>2757.98</v>
      </c>
      <c r="S60" s="20" t="s">
        <v>319</v>
      </c>
    </row>
    <row r="61" spans="1:19" s="23" customFormat="1" x14ac:dyDescent="0.25">
      <c r="A61" s="20" t="s">
        <v>56</v>
      </c>
      <c r="B61" s="21" t="s">
        <v>41</v>
      </c>
      <c r="C61" s="20" t="s">
        <v>32</v>
      </c>
      <c r="D61" s="20" t="s">
        <v>57</v>
      </c>
      <c r="E61" s="20" t="s">
        <v>25</v>
      </c>
      <c r="F61" s="20" t="s">
        <v>58</v>
      </c>
      <c r="G61" s="20" t="s">
        <v>25</v>
      </c>
      <c r="H61" s="20" t="s">
        <v>59</v>
      </c>
      <c r="I61" s="22" t="s">
        <v>60</v>
      </c>
      <c r="J61" s="22">
        <v>13077.84</v>
      </c>
      <c r="K61" s="22">
        <v>0</v>
      </c>
      <c r="L61" s="22">
        <v>11274</v>
      </c>
      <c r="M61" s="22">
        <v>1803.84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  <c r="S61" s="20" t="s">
        <v>25</v>
      </c>
    </row>
    <row r="62" spans="1:19" s="23" customFormat="1" x14ac:dyDescent="0.25">
      <c r="A62" s="20" t="s">
        <v>250</v>
      </c>
      <c r="B62" s="21" t="s">
        <v>189</v>
      </c>
      <c r="C62" s="20" t="s">
        <v>24</v>
      </c>
      <c r="D62" s="20" t="s">
        <v>25</v>
      </c>
      <c r="E62" s="20" t="s">
        <v>248</v>
      </c>
      <c r="F62" s="20" t="s">
        <v>25</v>
      </c>
      <c r="G62" s="20" t="s">
        <v>57</v>
      </c>
      <c r="H62" s="20" t="s">
        <v>59</v>
      </c>
      <c r="I62" s="22" t="s">
        <v>60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22">
        <v>1352.88</v>
      </c>
      <c r="S62" s="20" t="s">
        <v>249</v>
      </c>
    </row>
    <row r="63" spans="1:19" s="23" customFormat="1" x14ac:dyDescent="0.25">
      <c r="A63" s="20" t="s">
        <v>205</v>
      </c>
      <c r="B63" s="21" t="s">
        <v>189</v>
      </c>
      <c r="C63" s="20" t="s">
        <v>32</v>
      </c>
      <c r="D63" s="20" t="s">
        <v>216</v>
      </c>
      <c r="E63" s="20" t="s">
        <v>25</v>
      </c>
      <c r="F63" s="20" t="s">
        <v>217</v>
      </c>
      <c r="G63" s="20" t="s">
        <v>25</v>
      </c>
      <c r="H63" s="20" t="s">
        <v>218</v>
      </c>
      <c r="I63" s="22" t="s">
        <v>219</v>
      </c>
      <c r="J63" s="22">
        <v>8976.6</v>
      </c>
      <c r="K63" s="22">
        <v>8976.6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2">
        <v>0</v>
      </c>
      <c r="R63" s="22">
        <v>0</v>
      </c>
      <c r="S63" s="20" t="s">
        <v>25</v>
      </c>
    </row>
    <row r="64" spans="1:19" s="23" customFormat="1" x14ac:dyDescent="0.25">
      <c r="A64" s="20" t="s">
        <v>140</v>
      </c>
      <c r="B64" s="21" t="s">
        <v>93</v>
      </c>
      <c r="C64" s="20" t="s">
        <v>32</v>
      </c>
      <c r="D64" s="20" t="s">
        <v>102</v>
      </c>
      <c r="E64" s="20" t="s">
        <v>25</v>
      </c>
      <c r="F64" s="20" t="s">
        <v>103</v>
      </c>
      <c r="G64" s="20" t="s">
        <v>25</v>
      </c>
      <c r="H64" s="20" t="s">
        <v>104</v>
      </c>
      <c r="I64" s="22" t="s">
        <v>105</v>
      </c>
      <c r="J64" s="22">
        <v>3174.8</v>
      </c>
      <c r="K64" s="22">
        <v>0</v>
      </c>
      <c r="L64" s="22">
        <v>2736.9</v>
      </c>
      <c r="M64" s="22">
        <v>437.9</v>
      </c>
      <c r="N64" s="22">
        <v>0</v>
      </c>
      <c r="O64" s="22">
        <v>0</v>
      </c>
      <c r="P64" s="22">
        <v>0</v>
      </c>
      <c r="Q64" s="22">
        <v>0</v>
      </c>
      <c r="R64" s="22">
        <v>0</v>
      </c>
      <c r="S64" s="20" t="s">
        <v>25</v>
      </c>
    </row>
    <row r="65" spans="1:19" s="23" customFormat="1" x14ac:dyDescent="0.25">
      <c r="A65" s="20" t="s">
        <v>184</v>
      </c>
      <c r="B65" s="21" t="s">
        <v>93</v>
      </c>
      <c r="C65" s="20" t="s">
        <v>24</v>
      </c>
      <c r="D65" s="20" t="s">
        <v>25</v>
      </c>
      <c r="E65" s="20" t="s">
        <v>182</v>
      </c>
      <c r="F65" s="20" t="s">
        <v>25</v>
      </c>
      <c r="G65" s="20" t="s">
        <v>102</v>
      </c>
      <c r="H65" s="20" t="s">
        <v>104</v>
      </c>
      <c r="I65" s="22" t="s">
        <v>105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  <c r="Q65" s="22">
        <v>0</v>
      </c>
      <c r="R65" s="22">
        <v>328.43</v>
      </c>
      <c r="S65" s="20" t="s">
        <v>183</v>
      </c>
    </row>
    <row r="66" spans="1:19" s="23" customFormat="1" x14ac:dyDescent="0.25">
      <c r="A66" s="20" t="s">
        <v>61</v>
      </c>
      <c r="B66" s="21" t="s">
        <v>41</v>
      </c>
      <c r="C66" s="20" t="s">
        <v>32</v>
      </c>
      <c r="D66" s="20" t="s">
        <v>52</v>
      </c>
      <c r="E66" s="20" t="s">
        <v>25</v>
      </c>
      <c r="F66" s="20" t="s">
        <v>53</v>
      </c>
      <c r="G66" s="20" t="s">
        <v>25</v>
      </c>
      <c r="H66" s="20" t="s">
        <v>54</v>
      </c>
      <c r="I66" s="22" t="s">
        <v>55</v>
      </c>
      <c r="J66" s="22">
        <v>97440.02</v>
      </c>
      <c r="K66" s="22">
        <v>-0.18</v>
      </c>
      <c r="L66" s="22">
        <v>84000.02</v>
      </c>
      <c r="M66" s="22">
        <v>13440</v>
      </c>
      <c r="N66" s="22">
        <v>0</v>
      </c>
      <c r="O66" s="22">
        <v>0</v>
      </c>
      <c r="P66" s="22">
        <v>0</v>
      </c>
      <c r="Q66" s="22">
        <v>0</v>
      </c>
      <c r="R66" s="22">
        <v>0</v>
      </c>
      <c r="S66" s="20" t="s">
        <v>25</v>
      </c>
    </row>
    <row r="67" spans="1:19" s="23" customFormat="1" x14ac:dyDescent="0.25">
      <c r="A67" s="20" t="s">
        <v>238</v>
      </c>
      <c r="B67" s="21" t="s">
        <v>189</v>
      </c>
      <c r="C67" s="20" t="s">
        <v>24</v>
      </c>
      <c r="D67" s="20" t="s">
        <v>25</v>
      </c>
      <c r="E67" s="20" t="s">
        <v>236</v>
      </c>
      <c r="F67" s="20" t="s">
        <v>25</v>
      </c>
      <c r="G67" s="20" t="s">
        <v>52</v>
      </c>
      <c r="H67" s="20" t="s">
        <v>54</v>
      </c>
      <c r="I67" s="22" t="s">
        <v>55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22">
        <v>10080</v>
      </c>
      <c r="S67" s="20" t="s">
        <v>237</v>
      </c>
    </row>
    <row r="68" spans="1:19" s="23" customFormat="1" x14ac:dyDescent="0.25">
      <c r="A68" s="20" t="s">
        <v>145</v>
      </c>
      <c r="B68" s="21" t="s">
        <v>93</v>
      </c>
      <c r="C68" s="20" t="s">
        <v>32</v>
      </c>
      <c r="D68" s="20" t="s">
        <v>151</v>
      </c>
      <c r="E68" s="20" t="s">
        <v>25</v>
      </c>
      <c r="F68" s="20" t="s">
        <v>152</v>
      </c>
      <c r="G68" s="20" t="s">
        <v>25</v>
      </c>
      <c r="H68" s="20" t="s">
        <v>153</v>
      </c>
      <c r="I68" s="22" t="s">
        <v>154</v>
      </c>
      <c r="J68" s="22">
        <v>8277.2099999999991</v>
      </c>
      <c r="K68" s="22">
        <v>0</v>
      </c>
      <c r="L68" s="22">
        <v>7135.53</v>
      </c>
      <c r="M68" s="22">
        <v>1141.68</v>
      </c>
      <c r="N68" s="22">
        <v>0</v>
      </c>
      <c r="O68" s="22">
        <v>0</v>
      </c>
      <c r="P68" s="22">
        <v>0</v>
      </c>
      <c r="Q68" s="22">
        <v>0</v>
      </c>
      <c r="R68" s="22">
        <v>0</v>
      </c>
      <c r="S68" s="20" t="s">
        <v>25</v>
      </c>
    </row>
    <row r="69" spans="1:19" s="23" customFormat="1" x14ac:dyDescent="0.25">
      <c r="A69" s="20" t="s">
        <v>244</v>
      </c>
      <c r="B69" s="21" t="s">
        <v>189</v>
      </c>
      <c r="C69" s="20" t="s">
        <v>24</v>
      </c>
      <c r="D69" s="20" t="s">
        <v>25</v>
      </c>
      <c r="E69" s="20" t="s">
        <v>242</v>
      </c>
      <c r="F69" s="20" t="s">
        <v>25</v>
      </c>
      <c r="G69" s="20" t="s">
        <v>151</v>
      </c>
      <c r="H69" s="20" t="s">
        <v>153</v>
      </c>
      <c r="I69" s="22" t="s">
        <v>154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2">
        <v>0</v>
      </c>
      <c r="R69" s="22">
        <v>856.26</v>
      </c>
      <c r="S69" s="20" t="s">
        <v>243</v>
      </c>
    </row>
    <row r="70" spans="1:19" s="27" customFormat="1" x14ac:dyDescent="0.25">
      <c r="A70" s="24" t="s">
        <v>282</v>
      </c>
      <c r="B70" s="25" t="s">
        <v>257</v>
      </c>
      <c r="C70" s="24" t="s">
        <v>32</v>
      </c>
      <c r="D70" s="24" t="s">
        <v>286</v>
      </c>
      <c r="E70" s="24" t="s">
        <v>25</v>
      </c>
      <c r="F70" s="24" t="s">
        <v>287</v>
      </c>
      <c r="G70" s="24" t="s">
        <v>25</v>
      </c>
      <c r="H70" s="24" t="s">
        <v>288</v>
      </c>
      <c r="I70" s="26" t="s">
        <v>289</v>
      </c>
      <c r="J70" s="26">
        <v>17872.25</v>
      </c>
      <c r="K70" s="26">
        <v>0</v>
      </c>
      <c r="L70" s="26">
        <v>15407.11</v>
      </c>
      <c r="M70" s="26">
        <v>2465.14</v>
      </c>
      <c r="N70" s="26">
        <v>0</v>
      </c>
      <c r="O70" s="26">
        <v>0</v>
      </c>
      <c r="P70" s="26">
        <v>0</v>
      </c>
      <c r="Q70" s="26">
        <v>0</v>
      </c>
      <c r="R70" s="26">
        <v>0</v>
      </c>
      <c r="S70" s="24" t="s">
        <v>25</v>
      </c>
    </row>
    <row r="71" spans="1:19" s="27" customFormat="1" x14ac:dyDescent="0.25">
      <c r="A71" s="24" t="s">
        <v>326</v>
      </c>
      <c r="B71" s="25" t="s">
        <v>331</v>
      </c>
      <c r="C71" s="24" t="s">
        <v>24</v>
      </c>
      <c r="D71" s="24" t="s">
        <v>25</v>
      </c>
      <c r="E71" s="24" t="s">
        <v>343</v>
      </c>
      <c r="F71" s="24" t="s">
        <v>25</v>
      </c>
      <c r="G71" s="24" t="s">
        <v>286</v>
      </c>
      <c r="H71" s="24" t="s">
        <v>288</v>
      </c>
      <c r="I71" s="26" t="s">
        <v>289</v>
      </c>
      <c r="J71" s="26">
        <v>0</v>
      </c>
      <c r="K71" s="26">
        <v>0</v>
      </c>
      <c r="L71" s="26">
        <v>0</v>
      </c>
      <c r="M71" s="26">
        <v>0</v>
      </c>
      <c r="N71" s="26">
        <v>0</v>
      </c>
      <c r="O71" s="26">
        <v>0</v>
      </c>
      <c r="P71" s="26">
        <v>0</v>
      </c>
      <c r="Q71" s="26">
        <v>0</v>
      </c>
      <c r="R71" s="26">
        <v>1848.86</v>
      </c>
      <c r="S71" s="24" t="s">
        <v>344</v>
      </c>
    </row>
    <row r="72" spans="1:19" s="23" customFormat="1" x14ac:dyDescent="0.25">
      <c r="A72" s="20" t="s">
        <v>150</v>
      </c>
      <c r="B72" s="21" t="s">
        <v>93</v>
      </c>
      <c r="C72" s="20" t="s">
        <v>32</v>
      </c>
      <c r="D72" s="20" t="s">
        <v>112</v>
      </c>
      <c r="E72" s="20" t="s">
        <v>25</v>
      </c>
      <c r="F72" s="20" t="s">
        <v>113</v>
      </c>
      <c r="G72" s="20" t="s">
        <v>25</v>
      </c>
      <c r="H72" s="20" t="s">
        <v>114</v>
      </c>
      <c r="I72" s="22" t="s">
        <v>115</v>
      </c>
      <c r="J72" s="22">
        <v>42199.3</v>
      </c>
      <c r="K72" s="22">
        <v>42199.3</v>
      </c>
      <c r="L72" s="22">
        <v>0</v>
      </c>
      <c r="M72" s="22">
        <v>0</v>
      </c>
      <c r="N72" s="22">
        <v>0</v>
      </c>
      <c r="O72" s="22">
        <v>0</v>
      </c>
      <c r="P72" s="22">
        <v>0</v>
      </c>
      <c r="Q72" s="22">
        <v>0</v>
      </c>
      <c r="R72" s="22">
        <v>0</v>
      </c>
      <c r="S72" s="20" t="s">
        <v>25</v>
      </c>
    </row>
    <row r="73" spans="1:19" s="23" customFormat="1" x14ac:dyDescent="0.25">
      <c r="A73" s="20" t="s">
        <v>310</v>
      </c>
      <c r="B73" s="21" t="s">
        <v>331</v>
      </c>
      <c r="C73" s="20" t="s">
        <v>32</v>
      </c>
      <c r="D73" s="20" t="s">
        <v>335</v>
      </c>
      <c r="E73" s="20" t="s">
        <v>25</v>
      </c>
      <c r="F73" s="20" t="s">
        <v>336</v>
      </c>
      <c r="G73" s="20" t="s">
        <v>25</v>
      </c>
      <c r="H73" s="20" t="s">
        <v>114</v>
      </c>
      <c r="I73" s="22" t="s">
        <v>115</v>
      </c>
      <c r="J73" s="22">
        <v>86276.08</v>
      </c>
      <c r="K73" s="22">
        <v>86276.08</v>
      </c>
      <c r="L73" s="22">
        <v>0</v>
      </c>
      <c r="M73" s="22">
        <v>0</v>
      </c>
      <c r="N73" s="22">
        <v>0</v>
      </c>
      <c r="O73" s="22">
        <v>0</v>
      </c>
      <c r="P73" s="22">
        <v>0</v>
      </c>
      <c r="Q73" s="22">
        <v>0</v>
      </c>
      <c r="R73" s="22">
        <v>0</v>
      </c>
      <c r="S73" s="20" t="s">
        <v>25</v>
      </c>
    </row>
    <row r="74" spans="1:19" s="23" customFormat="1" x14ac:dyDescent="0.25">
      <c r="A74" s="20" t="s">
        <v>87</v>
      </c>
      <c r="B74" s="21" t="s">
        <v>82</v>
      </c>
      <c r="C74" s="20" t="s">
        <v>32</v>
      </c>
      <c r="D74" s="20" t="s">
        <v>88</v>
      </c>
      <c r="E74" s="20" t="s">
        <v>25</v>
      </c>
      <c r="F74" s="20" t="s">
        <v>89</v>
      </c>
      <c r="G74" s="20" t="s">
        <v>25</v>
      </c>
      <c r="H74" s="20" t="s">
        <v>90</v>
      </c>
      <c r="I74" s="22" t="s">
        <v>91</v>
      </c>
      <c r="J74" s="22">
        <v>18188.080000000002</v>
      </c>
      <c r="K74" s="22">
        <v>4.5</v>
      </c>
      <c r="L74" s="22">
        <v>15675.5</v>
      </c>
      <c r="M74" s="22">
        <v>2508.08</v>
      </c>
      <c r="N74" s="22">
        <v>0</v>
      </c>
      <c r="O74" s="22">
        <v>0</v>
      </c>
      <c r="P74" s="22">
        <v>0</v>
      </c>
      <c r="Q74" s="22">
        <v>0</v>
      </c>
      <c r="R74" s="22">
        <v>0</v>
      </c>
      <c r="S74" s="20" t="s">
        <v>25</v>
      </c>
    </row>
    <row r="75" spans="1:19" s="23" customFormat="1" x14ac:dyDescent="0.25">
      <c r="A75" s="20" t="s">
        <v>172</v>
      </c>
      <c r="B75" s="21" t="s">
        <v>93</v>
      </c>
      <c r="C75" s="20" t="s">
        <v>24</v>
      </c>
      <c r="D75" s="20" t="s">
        <v>25</v>
      </c>
      <c r="E75" s="20" t="s">
        <v>170</v>
      </c>
      <c r="F75" s="20" t="s">
        <v>25</v>
      </c>
      <c r="G75" s="20" t="s">
        <v>88</v>
      </c>
      <c r="H75" s="20" t="s">
        <v>90</v>
      </c>
      <c r="I75" s="22" t="s">
        <v>91</v>
      </c>
      <c r="J75" s="22">
        <v>0</v>
      </c>
      <c r="K75" s="22">
        <v>0</v>
      </c>
      <c r="L75" s="22">
        <v>0</v>
      </c>
      <c r="M75" s="22">
        <v>0</v>
      </c>
      <c r="N75" s="22">
        <v>0</v>
      </c>
      <c r="O75" s="22">
        <v>0</v>
      </c>
      <c r="P75" s="22">
        <v>0</v>
      </c>
      <c r="Q75" s="22">
        <v>0</v>
      </c>
      <c r="R75" s="22">
        <v>1881.06</v>
      </c>
      <c r="S75" s="20" t="s">
        <v>171</v>
      </c>
    </row>
    <row r="76" spans="1:19" s="23" customFormat="1" x14ac:dyDescent="0.25">
      <c r="A76" s="20" t="s">
        <v>22</v>
      </c>
      <c r="B76" s="21" t="s">
        <v>23</v>
      </c>
      <c r="C76" s="20" t="s">
        <v>24</v>
      </c>
      <c r="D76" s="20" t="s">
        <v>25</v>
      </c>
      <c r="E76" s="20" t="s">
        <v>26</v>
      </c>
      <c r="F76" s="20" t="s">
        <v>27</v>
      </c>
      <c r="G76" s="20" t="s">
        <v>26</v>
      </c>
      <c r="H76" s="20" t="s">
        <v>28</v>
      </c>
      <c r="I76" s="22" t="s">
        <v>29</v>
      </c>
      <c r="J76" s="22">
        <v>-765</v>
      </c>
      <c r="K76" s="22">
        <v>-765</v>
      </c>
      <c r="L76" s="22">
        <v>0</v>
      </c>
      <c r="M76" s="22">
        <v>0</v>
      </c>
      <c r="N76" s="22">
        <v>0</v>
      </c>
      <c r="O76" s="22">
        <v>0</v>
      </c>
      <c r="P76" s="22">
        <v>0</v>
      </c>
      <c r="Q76" s="22">
        <v>0</v>
      </c>
      <c r="R76" s="22">
        <v>0</v>
      </c>
      <c r="S76" s="20" t="s">
        <v>25</v>
      </c>
    </row>
    <row r="77" spans="1:19" s="23" customFormat="1" x14ac:dyDescent="0.25">
      <c r="A77" s="20" t="s">
        <v>67</v>
      </c>
      <c r="B77" s="21" t="s">
        <v>41</v>
      </c>
      <c r="C77" s="20" t="s">
        <v>24</v>
      </c>
      <c r="D77" s="20" t="s">
        <v>25</v>
      </c>
      <c r="E77" s="20" t="s">
        <v>68</v>
      </c>
      <c r="F77" s="20" t="s">
        <v>69</v>
      </c>
      <c r="G77" s="20" t="s">
        <v>368</v>
      </c>
      <c r="H77" s="20" t="s">
        <v>28</v>
      </c>
      <c r="I77" s="22" t="s">
        <v>29</v>
      </c>
      <c r="J77" s="22">
        <v>-333</v>
      </c>
      <c r="K77" s="22">
        <v>-333</v>
      </c>
      <c r="L77" s="22">
        <v>0</v>
      </c>
      <c r="M77" s="22">
        <v>0</v>
      </c>
      <c r="N77" s="22">
        <v>0</v>
      </c>
      <c r="O77" s="22">
        <v>0</v>
      </c>
      <c r="P77" s="22">
        <v>0</v>
      </c>
      <c r="Q77" s="22">
        <v>0</v>
      </c>
      <c r="R77" s="22">
        <v>0</v>
      </c>
      <c r="S77" s="20" t="s">
        <v>25</v>
      </c>
    </row>
    <row r="78" spans="1:19" s="23" customFormat="1" x14ac:dyDescent="0.25">
      <c r="A78" s="20" t="s">
        <v>155</v>
      </c>
      <c r="B78" s="21" t="s">
        <v>93</v>
      </c>
      <c r="C78" s="20" t="s">
        <v>32</v>
      </c>
      <c r="D78" s="20" t="s">
        <v>122</v>
      </c>
      <c r="E78" s="20" t="s">
        <v>25</v>
      </c>
      <c r="F78" s="20" t="s">
        <v>123</v>
      </c>
      <c r="G78" s="20" t="s">
        <v>25</v>
      </c>
      <c r="H78" s="20" t="s">
        <v>28</v>
      </c>
      <c r="I78" s="22" t="s">
        <v>29</v>
      </c>
      <c r="J78" s="22">
        <v>23122.5</v>
      </c>
      <c r="K78" s="22">
        <v>23122.5</v>
      </c>
      <c r="L78" s="22">
        <v>0</v>
      </c>
      <c r="M78" s="22">
        <v>0</v>
      </c>
      <c r="N78" s="22">
        <v>0</v>
      </c>
      <c r="O78" s="22">
        <v>0</v>
      </c>
      <c r="P78" s="22">
        <v>0</v>
      </c>
      <c r="Q78" s="22">
        <v>0</v>
      </c>
      <c r="R78" s="22">
        <v>0</v>
      </c>
      <c r="S78" s="20" t="s">
        <v>25</v>
      </c>
    </row>
    <row r="79" spans="1:19" s="23" customFormat="1" x14ac:dyDescent="0.25">
      <c r="A79" s="20" t="s">
        <v>160</v>
      </c>
      <c r="B79" s="21" t="s">
        <v>93</v>
      </c>
      <c r="C79" s="20" t="s">
        <v>24</v>
      </c>
      <c r="D79" s="20" t="s">
        <v>25</v>
      </c>
      <c r="E79" s="20" t="s">
        <v>185</v>
      </c>
      <c r="F79" s="20" t="s">
        <v>186</v>
      </c>
      <c r="G79" s="20" t="s">
        <v>187</v>
      </c>
      <c r="H79" s="20" t="s">
        <v>28</v>
      </c>
      <c r="I79" s="22" t="s">
        <v>29</v>
      </c>
      <c r="J79" s="22">
        <v>-670</v>
      </c>
      <c r="K79" s="22">
        <v>-670</v>
      </c>
      <c r="L79" s="22">
        <v>0</v>
      </c>
      <c r="M79" s="22">
        <v>0</v>
      </c>
      <c r="N79" s="22">
        <v>0</v>
      </c>
      <c r="O79" s="22">
        <v>0</v>
      </c>
      <c r="P79" s="22">
        <v>0</v>
      </c>
      <c r="Q79" s="22">
        <v>0</v>
      </c>
      <c r="R79" s="22">
        <v>0</v>
      </c>
      <c r="S79" s="20" t="s">
        <v>25</v>
      </c>
    </row>
    <row r="80" spans="1:19" s="23" customFormat="1" x14ac:dyDescent="0.25">
      <c r="A80" s="20" t="s">
        <v>210</v>
      </c>
      <c r="B80" s="21" t="s">
        <v>189</v>
      </c>
      <c r="C80" s="20" t="s">
        <v>32</v>
      </c>
      <c r="D80" s="20" t="s">
        <v>198</v>
      </c>
      <c r="E80" s="20" t="s">
        <v>25</v>
      </c>
      <c r="F80" s="20" t="s">
        <v>199</v>
      </c>
      <c r="G80" s="20" t="s">
        <v>25</v>
      </c>
      <c r="H80" s="20" t="s">
        <v>28</v>
      </c>
      <c r="I80" s="22" t="s">
        <v>29</v>
      </c>
      <c r="J80" s="22">
        <v>22072.5</v>
      </c>
      <c r="K80" s="22">
        <v>22072.5</v>
      </c>
      <c r="L80" s="22">
        <v>0</v>
      </c>
      <c r="M80" s="22">
        <v>0</v>
      </c>
      <c r="N80" s="22">
        <v>0</v>
      </c>
      <c r="O80" s="22">
        <v>0</v>
      </c>
      <c r="P80" s="22">
        <v>0</v>
      </c>
      <c r="Q80" s="22">
        <v>0</v>
      </c>
      <c r="R80" s="22">
        <v>0</v>
      </c>
      <c r="S80" s="20" t="s">
        <v>25</v>
      </c>
    </row>
    <row r="81" spans="1:19" s="23" customFormat="1" x14ac:dyDescent="0.25">
      <c r="A81" s="20" t="s">
        <v>215</v>
      </c>
      <c r="B81" s="21" t="s">
        <v>189</v>
      </c>
      <c r="C81" s="20" t="s">
        <v>24</v>
      </c>
      <c r="D81" s="20" t="s">
        <v>25</v>
      </c>
      <c r="E81" s="20" t="s">
        <v>254</v>
      </c>
      <c r="F81" s="20" t="s">
        <v>255</v>
      </c>
      <c r="G81" s="20" t="s">
        <v>122</v>
      </c>
      <c r="H81" s="20" t="s">
        <v>28</v>
      </c>
      <c r="I81" s="22" t="s">
        <v>29</v>
      </c>
      <c r="J81" s="22">
        <v>-255</v>
      </c>
      <c r="K81" s="22">
        <v>-255</v>
      </c>
      <c r="L81" s="22">
        <v>0</v>
      </c>
      <c r="M81" s="22">
        <v>0</v>
      </c>
      <c r="N81" s="22">
        <v>0</v>
      </c>
      <c r="O81" s="22">
        <v>0</v>
      </c>
      <c r="P81" s="22">
        <v>0</v>
      </c>
      <c r="Q81" s="22">
        <v>0</v>
      </c>
      <c r="R81" s="22">
        <v>0</v>
      </c>
      <c r="S81" s="20" t="s">
        <v>25</v>
      </c>
    </row>
    <row r="82" spans="1:19" s="23" customFormat="1" x14ac:dyDescent="0.25">
      <c r="A82" s="20" t="s">
        <v>285</v>
      </c>
      <c r="B82" s="21" t="s">
        <v>257</v>
      </c>
      <c r="C82" s="20" t="s">
        <v>32</v>
      </c>
      <c r="D82" s="20" t="s">
        <v>275</v>
      </c>
      <c r="E82" s="20" t="s">
        <v>25</v>
      </c>
      <c r="F82" s="20" t="s">
        <v>276</v>
      </c>
      <c r="G82" s="20" t="s">
        <v>25</v>
      </c>
      <c r="H82" s="20" t="s">
        <v>28</v>
      </c>
      <c r="I82" s="22" t="s">
        <v>29</v>
      </c>
      <c r="J82" s="22">
        <v>22987.5</v>
      </c>
      <c r="K82" s="22">
        <v>22987.5</v>
      </c>
      <c r="L82" s="22">
        <v>0</v>
      </c>
      <c r="M82" s="22">
        <v>0</v>
      </c>
      <c r="N82" s="22">
        <v>0</v>
      </c>
      <c r="O82" s="22">
        <v>0</v>
      </c>
      <c r="P82" s="22">
        <v>0</v>
      </c>
      <c r="Q82" s="22">
        <v>0</v>
      </c>
      <c r="R82" s="22">
        <v>0</v>
      </c>
      <c r="S82" s="20" t="s">
        <v>25</v>
      </c>
    </row>
    <row r="83" spans="1:19" s="23" customFormat="1" x14ac:dyDescent="0.25">
      <c r="A83" s="20" t="s">
        <v>290</v>
      </c>
      <c r="B83" s="21" t="s">
        <v>257</v>
      </c>
      <c r="C83" s="20" t="s">
        <v>32</v>
      </c>
      <c r="D83" s="20" t="s">
        <v>283</v>
      </c>
      <c r="E83" s="20" t="s">
        <v>25</v>
      </c>
      <c r="F83" s="20" t="s">
        <v>284</v>
      </c>
      <c r="G83" s="20" t="s">
        <v>25</v>
      </c>
      <c r="H83" s="20" t="s">
        <v>28</v>
      </c>
      <c r="I83" s="22" t="s">
        <v>29</v>
      </c>
      <c r="J83" s="22">
        <v>15060.5</v>
      </c>
      <c r="K83" s="22">
        <v>15060.5</v>
      </c>
      <c r="L83" s="22">
        <v>0</v>
      </c>
      <c r="M83" s="22">
        <v>0</v>
      </c>
      <c r="N83" s="22">
        <v>0</v>
      </c>
      <c r="O83" s="22">
        <v>0</v>
      </c>
      <c r="P83" s="22">
        <v>0</v>
      </c>
      <c r="Q83" s="22">
        <v>0</v>
      </c>
      <c r="R83" s="22">
        <v>0</v>
      </c>
      <c r="S83" s="20" t="s">
        <v>25</v>
      </c>
    </row>
    <row r="84" spans="1:19" s="23" customFormat="1" x14ac:dyDescent="0.25">
      <c r="A84" s="20" t="s">
        <v>295</v>
      </c>
      <c r="B84" s="21" t="s">
        <v>257</v>
      </c>
      <c r="C84" s="20" t="s">
        <v>24</v>
      </c>
      <c r="D84" s="20" t="s">
        <v>25</v>
      </c>
      <c r="E84" s="20" t="s">
        <v>328</v>
      </c>
      <c r="F84" s="20" t="s">
        <v>329</v>
      </c>
      <c r="G84" s="20" t="s">
        <v>198</v>
      </c>
      <c r="H84" s="20" t="s">
        <v>28</v>
      </c>
      <c r="I84" s="22" t="s">
        <v>29</v>
      </c>
      <c r="J84" s="22">
        <v>-187.5</v>
      </c>
      <c r="K84" s="22">
        <v>-187.5</v>
      </c>
      <c r="L84" s="22">
        <v>0</v>
      </c>
      <c r="M84" s="22">
        <v>0</v>
      </c>
      <c r="N84" s="22">
        <v>0</v>
      </c>
      <c r="O84" s="22">
        <v>0</v>
      </c>
      <c r="P84" s="22">
        <v>0</v>
      </c>
      <c r="Q84" s="22">
        <v>0</v>
      </c>
      <c r="R84" s="22">
        <v>0</v>
      </c>
      <c r="S84" s="20" t="s">
        <v>25</v>
      </c>
    </row>
    <row r="85" spans="1:19" s="23" customFormat="1" x14ac:dyDescent="0.25">
      <c r="A85" s="20" t="s">
        <v>311</v>
      </c>
      <c r="B85" s="21" t="s">
        <v>331</v>
      </c>
      <c r="C85" s="20" t="s">
        <v>32</v>
      </c>
      <c r="D85" s="20" t="s">
        <v>332</v>
      </c>
      <c r="E85" s="20" t="s">
        <v>25</v>
      </c>
      <c r="F85" s="20" t="s">
        <v>333</v>
      </c>
      <c r="G85" s="20" t="s">
        <v>25</v>
      </c>
      <c r="H85" s="20" t="s">
        <v>28</v>
      </c>
      <c r="I85" s="22" t="s">
        <v>29</v>
      </c>
      <c r="J85" s="22">
        <v>28775</v>
      </c>
      <c r="K85" s="22">
        <v>28775</v>
      </c>
      <c r="L85" s="22">
        <v>0</v>
      </c>
      <c r="M85" s="22">
        <v>0</v>
      </c>
      <c r="N85" s="22">
        <v>0</v>
      </c>
      <c r="O85" s="22">
        <v>0</v>
      </c>
      <c r="P85" s="22">
        <v>0</v>
      </c>
      <c r="Q85" s="22">
        <v>0</v>
      </c>
      <c r="R85" s="22">
        <v>0</v>
      </c>
      <c r="S85" s="20" t="s">
        <v>25</v>
      </c>
    </row>
    <row r="86" spans="1:19" s="23" customFormat="1" x14ac:dyDescent="0.25">
      <c r="A86" s="20" t="s">
        <v>314</v>
      </c>
      <c r="B86" s="21" t="s">
        <v>331</v>
      </c>
      <c r="C86" s="20" t="s">
        <v>24</v>
      </c>
      <c r="D86" s="20" t="s">
        <v>25</v>
      </c>
      <c r="E86" s="20" t="s">
        <v>345</v>
      </c>
      <c r="F86" s="20" t="s">
        <v>346</v>
      </c>
      <c r="G86" s="20" t="s">
        <v>275</v>
      </c>
      <c r="H86" s="20" t="s">
        <v>28</v>
      </c>
      <c r="I86" s="22" t="s">
        <v>29</v>
      </c>
      <c r="J86" s="22">
        <v>-262.5</v>
      </c>
      <c r="K86" s="22">
        <v>-262.5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  <c r="S86" s="20" t="s">
        <v>25</v>
      </c>
    </row>
    <row r="87" spans="1:19" s="23" customFormat="1" x14ac:dyDescent="0.25">
      <c r="A87" s="20" t="s">
        <v>317</v>
      </c>
      <c r="B87" s="21" t="s">
        <v>331</v>
      </c>
      <c r="C87" s="20" t="s">
        <v>24</v>
      </c>
      <c r="D87" s="20" t="s">
        <v>25</v>
      </c>
      <c r="E87" s="20" t="s">
        <v>347</v>
      </c>
      <c r="F87" s="20" t="s">
        <v>348</v>
      </c>
      <c r="G87" s="20" t="s">
        <v>283</v>
      </c>
      <c r="H87" s="20" t="s">
        <v>28</v>
      </c>
      <c r="I87" s="22" t="s">
        <v>29</v>
      </c>
      <c r="J87" s="22">
        <v>-140.4</v>
      </c>
      <c r="K87" s="22">
        <v>-140.4</v>
      </c>
      <c r="L87" s="22">
        <v>0</v>
      </c>
      <c r="M87" s="22">
        <v>0</v>
      </c>
      <c r="N87" s="22">
        <v>0</v>
      </c>
      <c r="O87" s="22">
        <v>0</v>
      </c>
      <c r="P87" s="22">
        <v>0</v>
      </c>
      <c r="Q87" s="22">
        <v>0</v>
      </c>
      <c r="R87" s="22">
        <v>0</v>
      </c>
      <c r="S87" s="20" t="s">
        <v>25</v>
      </c>
    </row>
    <row r="88" spans="1:19" s="23" customFormat="1" x14ac:dyDescent="0.25">
      <c r="A88" s="20" t="s">
        <v>340</v>
      </c>
      <c r="B88" s="21" t="s">
        <v>349</v>
      </c>
      <c r="C88" s="20" t="s">
        <v>24</v>
      </c>
      <c r="D88" s="20" t="s">
        <v>25</v>
      </c>
      <c r="E88" s="20" t="s">
        <v>370</v>
      </c>
      <c r="F88" s="20" t="s">
        <v>371</v>
      </c>
      <c r="G88" s="20" t="s">
        <v>332</v>
      </c>
      <c r="H88" s="20" t="s">
        <v>28</v>
      </c>
      <c r="I88" s="22" t="s">
        <v>29</v>
      </c>
      <c r="J88" s="22">
        <v>-219.5</v>
      </c>
      <c r="K88" s="22">
        <v>-219.5</v>
      </c>
      <c r="L88" s="22">
        <v>0</v>
      </c>
      <c r="M88" s="22">
        <v>0</v>
      </c>
      <c r="N88" s="22">
        <v>0</v>
      </c>
      <c r="O88" s="22">
        <v>0</v>
      </c>
      <c r="P88" s="22">
        <v>0</v>
      </c>
      <c r="Q88" s="22">
        <v>0</v>
      </c>
      <c r="R88" s="22">
        <v>0</v>
      </c>
      <c r="S88" s="20" t="s">
        <v>25</v>
      </c>
    </row>
    <row r="89" spans="1:19" s="23" customFormat="1" x14ac:dyDescent="0.25">
      <c r="A89" s="20" t="s">
        <v>300</v>
      </c>
      <c r="B89" s="21" t="s">
        <v>257</v>
      </c>
      <c r="C89" s="20" t="s">
        <v>32</v>
      </c>
      <c r="D89" s="20" t="s">
        <v>296</v>
      </c>
      <c r="E89" s="20" t="s">
        <v>25</v>
      </c>
      <c r="F89" s="20" t="s">
        <v>297</v>
      </c>
      <c r="G89" s="20" t="s">
        <v>25</v>
      </c>
      <c r="H89" s="20" t="s">
        <v>298</v>
      </c>
      <c r="I89" s="22" t="s">
        <v>299</v>
      </c>
      <c r="J89" s="22">
        <v>10893.98</v>
      </c>
      <c r="K89" s="22">
        <v>0</v>
      </c>
      <c r="L89" s="22">
        <v>9391.36</v>
      </c>
      <c r="M89" s="22">
        <v>1502.62</v>
      </c>
      <c r="N89" s="22">
        <v>0</v>
      </c>
      <c r="O89" s="22">
        <v>0</v>
      </c>
      <c r="P89" s="22">
        <v>0</v>
      </c>
      <c r="Q89" s="22">
        <v>0</v>
      </c>
      <c r="R89" s="22">
        <v>0</v>
      </c>
      <c r="S89" s="20" t="s">
        <v>25</v>
      </c>
    </row>
    <row r="90" spans="1:19" s="23" customFormat="1" x14ac:dyDescent="0.25">
      <c r="A90" s="20" t="s">
        <v>320</v>
      </c>
      <c r="B90" s="21" t="s">
        <v>331</v>
      </c>
      <c r="C90" s="20" t="s">
        <v>24</v>
      </c>
      <c r="D90" s="20" t="s">
        <v>25</v>
      </c>
      <c r="E90" s="20" t="s">
        <v>338</v>
      </c>
      <c r="F90" s="20" t="s">
        <v>25</v>
      </c>
      <c r="G90" s="20" t="s">
        <v>296</v>
      </c>
      <c r="H90" s="20" t="s">
        <v>298</v>
      </c>
      <c r="I90" s="22" t="s">
        <v>299</v>
      </c>
      <c r="J90" s="22">
        <v>0</v>
      </c>
      <c r="K90" s="22">
        <v>0</v>
      </c>
      <c r="L90" s="22">
        <v>0</v>
      </c>
      <c r="M90" s="22">
        <v>0</v>
      </c>
      <c r="N90" s="22">
        <v>0</v>
      </c>
      <c r="O90" s="22">
        <v>0</v>
      </c>
      <c r="P90" s="22">
        <v>0</v>
      </c>
      <c r="Q90" s="22">
        <v>0</v>
      </c>
      <c r="R90" s="22">
        <v>1126.97</v>
      </c>
      <c r="S90" s="20" t="s">
        <v>339</v>
      </c>
    </row>
    <row r="91" spans="1:19" s="23" customFormat="1" x14ac:dyDescent="0.25">
      <c r="A91" s="20" t="s">
        <v>220</v>
      </c>
      <c r="B91" s="21" t="s">
        <v>189</v>
      </c>
      <c r="C91" s="20" t="s">
        <v>32</v>
      </c>
      <c r="D91" s="20" t="s">
        <v>211</v>
      </c>
      <c r="E91" s="20" t="s">
        <v>25</v>
      </c>
      <c r="F91" s="20" t="s">
        <v>212</v>
      </c>
      <c r="G91" s="20" t="s">
        <v>25</v>
      </c>
      <c r="H91" s="20" t="s">
        <v>213</v>
      </c>
      <c r="I91" s="22" t="s">
        <v>214</v>
      </c>
      <c r="J91" s="22">
        <v>3569.99</v>
      </c>
      <c r="K91" s="22">
        <v>0</v>
      </c>
      <c r="L91" s="22">
        <v>3077.58</v>
      </c>
      <c r="M91" s="22">
        <v>492.41</v>
      </c>
      <c r="N91" s="22">
        <v>0</v>
      </c>
      <c r="O91" s="22">
        <v>0</v>
      </c>
      <c r="P91" s="22">
        <v>0</v>
      </c>
      <c r="Q91" s="22">
        <v>0</v>
      </c>
      <c r="R91" s="22">
        <v>0</v>
      </c>
      <c r="S91" s="20" t="s">
        <v>25</v>
      </c>
    </row>
    <row r="92" spans="1:19" s="23" customFormat="1" x14ac:dyDescent="0.25">
      <c r="A92" s="20" t="s">
        <v>307</v>
      </c>
      <c r="B92" s="21" t="s">
        <v>257</v>
      </c>
      <c r="C92" s="20" t="s">
        <v>24</v>
      </c>
      <c r="D92" s="20" t="s">
        <v>25</v>
      </c>
      <c r="E92" s="20" t="s">
        <v>315</v>
      </c>
      <c r="F92" s="20" t="s">
        <v>25</v>
      </c>
      <c r="G92" s="20" t="s">
        <v>211</v>
      </c>
      <c r="H92" s="20" t="s">
        <v>213</v>
      </c>
      <c r="I92" s="22" t="s">
        <v>214</v>
      </c>
      <c r="J92" s="22">
        <v>0</v>
      </c>
      <c r="K92" s="22">
        <v>0</v>
      </c>
      <c r="L92" s="22">
        <v>0</v>
      </c>
      <c r="M92" s="22">
        <v>0</v>
      </c>
      <c r="N92" s="22">
        <v>0</v>
      </c>
      <c r="O92" s="22">
        <v>0</v>
      </c>
      <c r="P92" s="22">
        <v>0</v>
      </c>
      <c r="Q92" s="22">
        <v>0</v>
      </c>
      <c r="R92" s="22">
        <v>369.31</v>
      </c>
      <c r="S92" s="20" t="s">
        <v>316</v>
      </c>
    </row>
    <row r="94" spans="1:19" x14ac:dyDescent="0.25">
      <c r="J94" s="15">
        <f>SUM(J2:J92)</f>
        <v>1312147.6700000004</v>
      </c>
      <c r="K94" s="15">
        <f t="shared" ref="K94:R94" si="0">SUM(K2:K92)</f>
        <v>533274.77999999991</v>
      </c>
      <c r="L94" s="15">
        <f t="shared" si="0"/>
        <v>671442</v>
      </c>
      <c r="M94" s="15">
        <f t="shared" si="0"/>
        <v>107430.68999999996</v>
      </c>
      <c r="N94" s="15">
        <f t="shared" si="0"/>
        <v>0</v>
      </c>
      <c r="O94" s="15">
        <f t="shared" si="0"/>
        <v>0</v>
      </c>
      <c r="P94" s="15">
        <f t="shared" si="0"/>
        <v>0</v>
      </c>
      <c r="Q94" s="15">
        <f t="shared" si="0"/>
        <v>0</v>
      </c>
      <c r="R94" s="15">
        <f t="shared" si="0"/>
        <v>80582.73</v>
      </c>
    </row>
    <row r="96" spans="1:19" x14ac:dyDescent="0.25">
      <c r="J96" s="14" t="s">
        <v>357</v>
      </c>
    </row>
    <row r="98" spans="9:12" x14ac:dyDescent="0.25">
      <c r="J98" s="14" t="s">
        <v>358</v>
      </c>
      <c r="K98" s="14" t="s">
        <v>359</v>
      </c>
      <c r="L98" s="12" t="s">
        <v>360</v>
      </c>
    </row>
    <row r="100" spans="9:12" x14ac:dyDescent="0.25">
      <c r="I100" s="14" t="s">
        <v>361</v>
      </c>
      <c r="J100" s="14">
        <f>K94</f>
        <v>533274.77999999991</v>
      </c>
    </row>
    <row r="102" spans="9:12" x14ac:dyDescent="0.25">
      <c r="I102" s="14" t="s">
        <v>362</v>
      </c>
      <c r="J102" s="14">
        <f>L94</f>
        <v>671442</v>
      </c>
      <c r="K102" s="14">
        <f>M94</f>
        <v>107430.68999999996</v>
      </c>
    </row>
    <row r="104" spans="9:12" x14ac:dyDescent="0.25">
      <c r="I104" s="14" t="s">
        <v>363</v>
      </c>
      <c r="J104" s="14">
        <v>0</v>
      </c>
      <c r="K104" s="14">
        <v>0</v>
      </c>
      <c r="L104" s="12">
        <v>0</v>
      </c>
    </row>
    <row r="106" spans="9:12" x14ac:dyDescent="0.25">
      <c r="I106" s="14" t="s">
        <v>364</v>
      </c>
      <c r="J106" s="14">
        <v>0</v>
      </c>
      <c r="K106" s="14">
        <v>0</v>
      </c>
    </row>
    <row r="108" spans="9:12" x14ac:dyDescent="0.25">
      <c r="I108" s="14" t="s">
        <v>365</v>
      </c>
      <c r="J108" s="14">
        <f>J100+J102</f>
        <v>1204716.7799999998</v>
      </c>
      <c r="K108" s="14">
        <f>K102</f>
        <v>107430.68999999996</v>
      </c>
      <c r="L108" s="12">
        <v>0</v>
      </c>
    </row>
  </sheetData>
  <sortState ref="A8:S92">
    <sortCondition ref="I8:I92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GASTOS</vt:lpstr>
      <vt:lpstr>DECLARAR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Cont_AUX_2</cp:lastModifiedBy>
  <dcterms:created xsi:type="dcterms:W3CDTF">2018-10-23T16:16:19Z</dcterms:created>
  <dcterms:modified xsi:type="dcterms:W3CDTF">2018-12-19T17:32:05Z</dcterms:modified>
</cp:coreProperties>
</file>