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F977E7CB-9A91-4A1D-8418-7F4E91DB225B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DECLARAR" sheetId="1" r:id="rId1"/>
    <sheet name="CONTROL" sheetId="2" r:id="rId2"/>
  </sheets>
  <definedNames>
    <definedName name="_xlnm._FilterDatabase" localSheetId="1" hidden="1">CONTROL!$A$7:$S$93</definedName>
    <definedName name="_xlnm._FilterDatabase" localSheetId="0" hidden="1">DECLARAR!$A$7:$S$93</definedName>
  </definedNames>
  <calcPr calcId="181029"/>
</workbook>
</file>

<file path=xl/calcChain.xml><?xml version="1.0" encoding="utf-8"?>
<calcChain xmlns="http://schemas.openxmlformats.org/spreadsheetml/2006/main">
  <c r="K109" i="2" l="1"/>
  <c r="R95" i="2"/>
  <c r="Q95" i="2"/>
  <c r="P95" i="2"/>
  <c r="O95" i="2"/>
  <c r="N95" i="2"/>
  <c r="M95" i="2"/>
  <c r="L95" i="2"/>
  <c r="K95" i="2"/>
  <c r="J101" i="2" s="1"/>
  <c r="J109" i="2" s="1"/>
  <c r="J95" i="2"/>
  <c r="K109" i="1" l="1"/>
  <c r="K95" i="1"/>
  <c r="J101" i="1" s="1"/>
  <c r="J109" i="1" s="1"/>
  <c r="L95" i="1"/>
  <c r="M95" i="1"/>
  <c r="N95" i="1"/>
  <c r="O95" i="1"/>
  <c r="P95" i="1"/>
  <c r="Q95" i="1"/>
  <c r="R95" i="1"/>
  <c r="J9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9" authorId="0" shapeId="0" xr:uid="{BC09B3D1-E647-4052-BA36-3A089BB81D7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11276 EN 10-4/24</t>
        </r>
      </text>
    </comment>
    <comment ref="A31" authorId="0" shapeId="0" xr:uid="{DF195582-AF07-422D-91AB-4727B3950FB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t142200028944 EN 10-4/26</t>
        </r>
      </text>
    </comment>
    <comment ref="A45" authorId="0" shapeId="0" xr:uid="{3BDDD52A-0560-471B-A820-D2FAF0EFED0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0885 EN 10-4/63</t>
        </r>
      </text>
    </comment>
    <comment ref="A46" authorId="0" shapeId="0" xr:uid="{89E1C89C-2FAC-4728-A4AE-70CE53BE348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0885 EN 10-4/63</t>
        </r>
      </text>
    </comment>
    <comment ref="A47" authorId="0" shapeId="0" xr:uid="{C5658B37-7086-407A-965A-D1DAF908EB8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0885 EN 10-4/63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9" authorId="0" shapeId="0" xr:uid="{7A52A5ED-4E32-4018-9D22-BE326383A36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11276 EN 10-4/24</t>
        </r>
      </text>
    </comment>
    <comment ref="A31" authorId="0" shapeId="0" xr:uid="{53EB06E6-B6B8-4712-A22B-F8602086F16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t142200028944 EN 10-4/26</t>
        </r>
      </text>
    </comment>
    <comment ref="A45" authorId="0" shapeId="0" xr:uid="{6966F6D5-474B-4871-AD51-4B40BA58A72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0885 EN 10-4/63</t>
        </r>
      </text>
    </comment>
    <comment ref="A46" authorId="0" shapeId="0" xr:uid="{0103D8AC-1A0D-4B7B-BA6B-07F3ACBDB8C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0885 EN 10-4/63</t>
        </r>
      </text>
    </comment>
    <comment ref="A47" authorId="0" shapeId="0" xr:uid="{61460EB2-70C9-4710-A533-58070F1B223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0885 EN 10-4/63</t>
        </r>
      </text>
    </comment>
  </commentList>
</comments>
</file>

<file path=xl/sharedStrings.xml><?xml version="1.0" encoding="utf-8"?>
<sst xmlns="http://schemas.openxmlformats.org/spreadsheetml/2006/main" count="3092" uniqueCount="386">
  <si>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</si>
  <si>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</si>
  <si>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</si>
  <si>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</si>
  <si>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</si>
  <si>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</si>
  <si>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</si>
  <si>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</si>
  <si>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</si>
  <si>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</si>
  <si>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</si>
  <si>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</si>
  <si>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</si>
  <si>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</si>
  <si>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</si>
  <si>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</si>
  <si>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</si>
  <si>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</si>
  <si>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</si>
  <si>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</si>
  <si>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</si>
  <si>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</si>
  <si>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</si>
  <si>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29-05-2018</t>
  </si>
  <si>
    <t>FC</t>
  </si>
  <si>
    <t>A500150466</t>
  </si>
  <si>
    <t/>
  </si>
  <si>
    <t>00-609191</t>
  </si>
  <si>
    <t>J300617505</t>
  </si>
  <si>
    <t>DISTRIBUCIONES DIPROCHER C.A</t>
  </si>
  <si>
    <t>2</t>
  </si>
  <si>
    <t>11-10-2018</t>
  </si>
  <si>
    <t>6421</t>
  </si>
  <si>
    <t>00-006421</t>
  </si>
  <si>
    <t>J400093260</t>
  </si>
  <si>
    <t>INVERSIONES ALTERPAR, C.A</t>
  </si>
  <si>
    <t>3</t>
  </si>
  <si>
    <t>NC</t>
  </si>
  <si>
    <t>1800029407</t>
  </si>
  <si>
    <t>00-0345622</t>
  </si>
  <si>
    <t>1800125741</t>
  </si>
  <si>
    <t>J085020217</t>
  </si>
  <si>
    <t>CONSORCIO OLEAGINOSO PORTUGUESA, S.A.</t>
  </si>
  <si>
    <t>4</t>
  </si>
  <si>
    <t>0037</t>
  </si>
  <si>
    <t>00-0037</t>
  </si>
  <si>
    <t>006421</t>
  </si>
  <si>
    <t>5</t>
  </si>
  <si>
    <t>15-10-2018</t>
  </si>
  <si>
    <t>0000000718</t>
  </si>
  <si>
    <t>00-00000802</t>
  </si>
  <si>
    <t>J410021284</t>
  </si>
  <si>
    <t>FREEMED ALIMENTOS, C.A.</t>
  </si>
  <si>
    <t>6</t>
  </si>
  <si>
    <t>0000000724</t>
  </si>
  <si>
    <t>00-00000808</t>
  </si>
  <si>
    <t>7</t>
  </si>
  <si>
    <t>17-10-2018</t>
  </si>
  <si>
    <t>16000016</t>
  </si>
  <si>
    <t>00-0001666</t>
  </si>
  <si>
    <t>J405123826</t>
  </si>
  <si>
    <t xml:space="preserve">IMPORTADORA LA 2014, C.A </t>
  </si>
  <si>
    <t>8</t>
  </si>
  <si>
    <t>0865</t>
  </si>
  <si>
    <t>00-000865</t>
  </si>
  <si>
    <t>J410117605</t>
  </si>
  <si>
    <t>DISTRIBUIDORA MATHYFRED C.A.</t>
  </si>
  <si>
    <t>9</t>
  </si>
  <si>
    <t>18-10-2018</t>
  </si>
  <si>
    <t>A00163280</t>
  </si>
  <si>
    <t>00-0178386</t>
  </si>
  <si>
    <t>J298298464</t>
  </si>
  <si>
    <t>SUMIPAN. C.A.</t>
  </si>
  <si>
    <t>10</t>
  </si>
  <si>
    <t>12846</t>
  </si>
  <si>
    <t>00-014296</t>
  </si>
  <si>
    <t>J312695480</t>
  </si>
  <si>
    <t>INVERSIONES NP-XXI, C.A.</t>
  </si>
  <si>
    <t>11</t>
  </si>
  <si>
    <t>0046</t>
  </si>
  <si>
    <t>00-000046</t>
  </si>
  <si>
    <t>J411556769</t>
  </si>
  <si>
    <t>DISTRIBUIDORA CERLUMIR 888, C.A</t>
  </si>
  <si>
    <t>12</t>
  </si>
  <si>
    <t>000239209</t>
  </si>
  <si>
    <t>00-200330</t>
  </si>
  <si>
    <t>J307812117</t>
  </si>
  <si>
    <t>ROMA C.A.</t>
  </si>
  <si>
    <t>13</t>
  </si>
  <si>
    <t>000239208</t>
  </si>
  <si>
    <t>00-200329</t>
  </si>
  <si>
    <t>14</t>
  </si>
  <si>
    <t>VE3500033191</t>
  </si>
  <si>
    <t>00-18768874</t>
  </si>
  <si>
    <t>J000338000</t>
  </si>
  <si>
    <t>PEPSICO ALIMENTOS, S. C.A.</t>
  </si>
  <si>
    <t>15</t>
  </si>
  <si>
    <t>VE3500033190</t>
  </si>
  <si>
    <t>00-18768873</t>
  </si>
  <si>
    <t>16</t>
  </si>
  <si>
    <t>19-10-2018</t>
  </si>
  <si>
    <t>011271</t>
  </si>
  <si>
    <t>00-078321</t>
  </si>
  <si>
    <t>J298199121</t>
  </si>
  <si>
    <t>AGRICOLA CAMBANA C.A</t>
  </si>
  <si>
    <t>17</t>
  </si>
  <si>
    <t>14458</t>
  </si>
  <si>
    <t>00-81008</t>
  </si>
  <si>
    <t>J314695215</t>
  </si>
  <si>
    <t>AGRO BANANERA EL VIGIA C.A.</t>
  </si>
  <si>
    <t>18</t>
  </si>
  <si>
    <t>0874</t>
  </si>
  <si>
    <t>00-000874</t>
  </si>
  <si>
    <t>19</t>
  </si>
  <si>
    <t>00006102</t>
  </si>
  <si>
    <t>00-006526</t>
  </si>
  <si>
    <t>J402080107</t>
  </si>
  <si>
    <t>CARNICOS LOS TEQUES C.A.</t>
  </si>
  <si>
    <t>20</t>
  </si>
  <si>
    <t>000092</t>
  </si>
  <si>
    <t>00-000092</t>
  </si>
  <si>
    <t>V200678180</t>
  </si>
  <si>
    <t>LUIS ALFREDO CASTRO ADRIAN</t>
  </si>
  <si>
    <t>21</t>
  </si>
  <si>
    <t>BP1599590341121</t>
  </si>
  <si>
    <t>00-09342891</t>
  </si>
  <si>
    <t>J070003448</t>
  </si>
  <si>
    <t xml:space="preserve"> C.A. CERVECERIA REGIONAL </t>
  </si>
  <si>
    <t>22</t>
  </si>
  <si>
    <t>00782005</t>
  </si>
  <si>
    <t>00-680456</t>
  </si>
  <si>
    <t>J307253380</t>
  </si>
  <si>
    <t>INVERSIONES SATORNO JC, C.A.</t>
  </si>
  <si>
    <t>23</t>
  </si>
  <si>
    <t>J304689713</t>
  </si>
  <si>
    <t>CORPORACION DIGITEL, C.A.</t>
  </si>
  <si>
    <t>24</t>
  </si>
  <si>
    <t>20-10-2018</t>
  </si>
  <si>
    <t>0323</t>
  </si>
  <si>
    <t>00-000323</t>
  </si>
  <si>
    <t>J406011614</t>
  </si>
  <si>
    <t>DISTRIBUIDORA RADAMANTIS, C.A.</t>
  </si>
  <si>
    <t>25</t>
  </si>
  <si>
    <t>22-10-2018</t>
  </si>
  <si>
    <t>T142200028944</t>
  </si>
  <si>
    <t>00-06588223</t>
  </si>
  <si>
    <t>J000469199</t>
  </si>
  <si>
    <t>BIMBO DE VENEZUELA, C.A.</t>
  </si>
  <si>
    <t>26</t>
  </si>
  <si>
    <t>06661</t>
  </si>
  <si>
    <t>00-006661</t>
  </si>
  <si>
    <t>J317409930</t>
  </si>
  <si>
    <t>INVERSIONES JPII 2012, C.A.</t>
  </si>
  <si>
    <t>27</t>
  </si>
  <si>
    <t>011276</t>
  </si>
  <si>
    <t>00-078326</t>
  </si>
  <si>
    <t>28</t>
  </si>
  <si>
    <t>0876</t>
  </si>
  <si>
    <t>00-000876</t>
  </si>
  <si>
    <t>29</t>
  </si>
  <si>
    <t>0000157546</t>
  </si>
  <si>
    <t>00-0148742</t>
  </si>
  <si>
    <t>J000713820</t>
  </si>
  <si>
    <t xml:space="preserve">MATADERO MAELLA, C.A. </t>
  </si>
  <si>
    <t>30</t>
  </si>
  <si>
    <t>01478</t>
  </si>
  <si>
    <t>00-01478</t>
  </si>
  <si>
    <t>V223865115</t>
  </si>
  <si>
    <t>MARCOS ALEJANDRO CASTILLO GUZMAN</t>
  </si>
  <si>
    <t>31</t>
  </si>
  <si>
    <t>1101912</t>
  </si>
  <si>
    <t>00-083967</t>
  </si>
  <si>
    <t>J305835152</t>
  </si>
  <si>
    <t xml:space="preserve">GRUPO DEPA , C.A. </t>
  </si>
  <si>
    <t>32</t>
  </si>
  <si>
    <t>1101914</t>
  </si>
  <si>
    <t>00-083969</t>
  </si>
  <si>
    <t>33</t>
  </si>
  <si>
    <t>003496</t>
  </si>
  <si>
    <t>00-034746</t>
  </si>
  <si>
    <t>J400063957</t>
  </si>
  <si>
    <t>AGROPECUARIA BURLERO C.A.</t>
  </si>
  <si>
    <t>34</t>
  </si>
  <si>
    <t>1007480</t>
  </si>
  <si>
    <t>00-220940</t>
  </si>
  <si>
    <t>J000737703</t>
  </si>
  <si>
    <t>INTERNACIONAL DE DESARROLLO, S.A.</t>
  </si>
  <si>
    <t>35</t>
  </si>
  <si>
    <t>36</t>
  </si>
  <si>
    <t>300000908</t>
  </si>
  <si>
    <t>20181000010942</t>
  </si>
  <si>
    <t>37</t>
  </si>
  <si>
    <t>300000909</t>
  </si>
  <si>
    <t>20181000010943</t>
  </si>
  <si>
    <t>38</t>
  </si>
  <si>
    <t>300000911</t>
  </si>
  <si>
    <t>20181000010944</t>
  </si>
  <si>
    <t>39</t>
  </si>
  <si>
    <t>300000912</t>
  </si>
  <si>
    <t>20181000010945</t>
  </si>
  <si>
    <t>40</t>
  </si>
  <si>
    <t>300000913</t>
  </si>
  <si>
    <t>20181000010946</t>
  </si>
  <si>
    <t>41</t>
  </si>
  <si>
    <t>300000914</t>
  </si>
  <si>
    <t>20181000010947</t>
  </si>
  <si>
    <t>42</t>
  </si>
  <si>
    <t>300000915</t>
  </si>
  <si>
    <t>20181000010948</t>
  </si>
  <si>
    <t>43</t>
  </si>
  <si>
    <t>300000916</t>
  </si>
  <si>
    <t>20181000010949</t>
  </si>
  <si>
    <t>44</t>
  </si>
  <si>
    <t>300000917</t>
  </si>
  <si>
    <t>20181000010950</t>
  </si>
  <si>
    <t>45</t>
  </si>
  <si>
    <t>300000918</t>
  </si>
  <si>
    <t>20181000010951</t>
  </si>
  <si>
    <t>46</t>
  </si>
  <si>
    <t>300000921</t>
  </si>
  <si>
    <t>20181000010953</t>
  </si>
  <si>
    <t>47</t>
  </si>
  <si>
    <t>300000922</t>
  </si>
  <si>
    <t>20181000010954</t>
  </si>
  <si>
    <t>48</t>
  </si>
  <si>
    <t>T142200010428</t>
  </si>
  <si>
    <t>00-06588225</t>
  </si>
  <si>
    <t>49</t>
  </si>
  <si>
    <t>00028</t>
  </si>
  <si>
    <t>00-000028</t>
  </si>
  <si>
    <t>50</t>
  </si>
  <si>
    <t>23-10-2018</t>
  </si>
  <si>
    <t>000857</t>
  </si>
  <si>
    <t>00-00001857</t>
  </si>
  <si>
    <t>J302296579</t>
  </si>
  <si>
    <t>LACTEOS PUENTE C, C.A.</t>
  </si>
  <si>
    <t>51</t>
  </si>
  <si>
    <t>139348504</t>
  </si>
  <si>
    <t>00-24143266</t>
  </si>
  <si>
    <t>J000413126</t>
  </si>
  <si>
    <t>ALIMENTOS POLAR COMERCIAL, C.A.</t>
  </si>
  <si>
    <t>52</t>
  </si>
  <si>
    <t>1393484505</t>
  </si>
  <si>
    <t>00-24143267</t>
  </si>
  <si>
    <t>53</t>
  </si>
  <si>
    <t>47756</t>
  </si>
  <si>
    <t>00-063916</t>
  </si>
  <si>
    <t>J403547351</t>
  </si>
  <si>
    <t>MAYOR DE CHARCUTERIA Y ALIMENTOS FRANCIS, C.A.</t>
  </si>
  <si>
    <t>54</t>
  </si>
  <si>
    <t>001858</t>
  </si>
  <si>
    <t>00-062008</t>
  </si>
  <si>
    <t>J306822518</t>
  </si>
  <si>
    <t>DISTRIBUIDORA DE ALIMENTOS LA LLANERA C.J.F. C.A.</t>
  </si>
  <si>
    <t>55</t>
  </si>
  <si>
    <t>0000570</t>
  </si>
  <si>
    <t>00-0830</t>
  </si>
  <si>
    <t>J411190624</t>
  </si>
  <si>
    <t>DISTRIBUIDORA CHICKEN BAY, C.A.</t>
  </si>
  <si>
    <t>56</t>
  </si>
  <si>
    <t>300000924</t>
  </si>
  <si>
    <t>20181000010955</t>
  </si>
  <si>
    <t>57</t>
  </si>
  <si>
    <t>300000925</t>
  </si>
  <si>
    <t>20181000010956</t>
  </si>
  <si>
    <t>58</t>
  </si>
  <si>
    <t>24-10-2018</t>
  </si>
  <si>
    <t>T142200028957</t>
  </si>
  <si>
    <t>00-06588242</t>
  </si>
  <si>
    <t>59</t>
  </si>
  <si>
    <t>TA19201298</t>
  </si>
  <si>
    <t>01-747298</t>
  </si>
  <si>
    <t>60</t>
  </si>
  <si>
    <t>61</t>
  </si>
  <si>
    <t>62</t>
  </si>
  <si>
    <t>0885</t>
  </si>
  <si>
    <t>00-000885</t>
  </si>
  <si>
    <t>63</t>
  </si>
  <si>
    <t>A179770</t>
  </si>
  <si>
    <t>00-00453036</t>
  </si>
  <si>
    <t>J305882940</t>
  </si>
  <si>
    <t xml:space="preserve">CENTRO DE DISTRIBUCIONES FRANCIS C.A. </t>
  </si>
  <si>
    <t>64</t>
  </si>
  <si>
    <t>0000571</t>
  </si>
  <si>
    <t>00-0831</t>
  </si>
  <si>
    <t>65</t>
  </si>
  <si>
    <t>002264</t>
  </si>
  <si>
    <t>00-0002278</t>
  </si>
  <si>
    <t>J403107882</t>
  </si>
  <si>
    <t>COMERCIALIZADORA DISTRILAC, CA</t>
  </si>
  <si>
    <t>66</t>
  </si>
  <si>
    <t>15713</t>
  </si>
  <si>
    <t>00-12213</t>
  </si>
  <si>
    <t>V118191524</t>
  </si>
  <si>
    <t>ALEJANDRO JOSE DOMINGUEZ PADILLA</t>
  </si>
  <si>
    <t>67</t>
  </si>
  <si>
    <t>00073030</t>
  </si>
  <si>
    <t>00-0070723</t>
  </si>
  <si>
    <t>J313242535</t>
  </si>
  <si>
    <t xml:space="preserve">ESPECIALIDADES ALEMANAS MEISTER, C.A. </t>
  </si>
  <si>
    <t>68</t>
  </si>
  <si>
    <t>025421</t>
  </si>
  <si>
    <t>00-0012519</t>
  </si>
  <si>
    <t>J003529648</t>
  </si>
  <si>
    <t>DISTRIBUIDORA BAUTISTA, C.A.</t>
  </si>
  <si>
    <t>69</t>
  </si>
  <si>
    <t>70</t>
  </si>
  <si>
    <t>300000926</t>
  </si>
  <si>
    <t>20181000010957</t>
  </si>
  <si>
    <t>71</t>
  </si>
  <si>
    <t>300000927</t>
  </si>
  <si>
    <t>20181000010958</t>
  </si>
  <si>
    <t>72</t>
  </si>
  <si>
    <t>300000928</t>
  </si>
  <si>
    <t>20181000010959</t>
  </si>
  <si>
    <t>73</t>
  </si>
  <si>
    <t>300000930</t>
  </si>
  <si>
    <t>74</t>
  </si>
  <si>
    <t>300000932</t>
  </si>
  <si>
    <t>20181000010961</t>
  </si>
  <si>
    <t>75</t>
  </si>
  <si>
    <t>300000933</t>
  </si>
  <si>
    <t>20181000010962</t>
  </si>
  <si>
    <t>76</t>
  </si>
  <si>
    <t>300000934</t>
  </si>
  <si>
    <t>20181000010963</t>
  </si>
  <si>
    <t>77</t>
  </si>
  <si>
    <t>300000935</t>
  </si>
  <si>
    <t>20181000010964</t>
  </si>
  <si>
    <t>78</t>
  </si>
  <si>
    <t>300000936</t>
  </si>
  <si>
    <t>20181000010965</t>
  </si>
  <si>
    <t>79</t>
  </si>
  <si>
    <t>300000937</t>
  </si>
  <si>
    <t>20181000010966</t>
  </si>
  <si>
    <t>80</t>
  </si>
  <si>
    <t>300000938</t>
  </si>
  <si>
    <t>20181000010967</t>
  </si>
  <si>
    <t>81</t>
  </si>
  <si>
    <t>300000939</t>
  </si>
  <si>
    <t>20181000010968</t>
  </si>
  <si>
    <t>82</t>
  </si>
  <si>
    <t>300000940</t>
  </si>
  <si>
    <t>20181000010969</t>
  </si>
  <si>
    <t>83</t>
  </si>
  <si>
    <t>300000941</t>
  </si>
  <si>
    <t>20181000010970</t>
  </si>
  <si>
    <t>84</t>
  </si>
  <si>
    <t>300000942</t>
  </si>
  <si>
    <t>20181000010971</t>
  </si>
  <si>
    <t>85</t>
  </si>
  <si>
    <t>86</t>
  </si>
  <si>
    <t>25-10-2018</t>
  </si>
  <si>
    <t>TA19201608</t>
  </si>
  <si>
    <t>01-747608</t>
  </si>
  <si>
    <t>004114</t>
  </si>
  <si>
    <t>00-4114</t>
  </si>
  <si>
    <t>J402974442</t>
  </si>
  <si>
    <t xml:space="preserve">DISTRIBUCION Y VENTAS DE CALIDAD (DISTRIVENCA), C.A. </t>
  </si>
  <si>
    <t>300000944</t>
  </si>
  <si>
    <t>20181000010972</t>
  </si>
  <si>
    <t>300000946</t>
  </si>
  <si>
    <t>20181000010973</t>
  </si>
  <si>
    <t>300000947</t>
  </si>
  <si>
    <t>20181000010974</t>
  </si>
  <si>
    <t>300000948</t>
  </si>
  <si>
    <t>20181000010975</t>
  </si>
  <si>
    <t>26-10-2018</t>
  </si>
  <si>
    <t>02436</t>
  </si>
  <si>
    <t>00-001236</t>
  </si>
  <si>
    <t>2436</t>
  </si>
  <si>
    <t>J310982414</t>
  </si>
  <si>
    <t>INVERSIONES RIBER 66 C.A.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</si>
  <si>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</si>
  <si>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</si>
  <si>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</si>
  <si>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</si>
  <si>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</si>
  <si>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Reducida</t>
  </si>
  <si>
    <t>Total Compras Gravadas Alicuota General+Adicional</t>
  </si>
  <si>
    <t>Total General Compras</t>
  </si>
  <si>
    <t>LIBRO DE COMPRAS 22 AL 28-10-2018</t>
  </si>
  <si>
    <t>20181000010960</t>
  </si>
  <si>
    <t>Total Compras Gravadas Alicuota General 16%</t>
  </si>
  <si>
    <t>Total Compras Gravadas Alicuota General 12%</t>
  </si>
  <si>
    <t>1393484504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</si>
</sst>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9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43.140625" style="6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381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99</v>
      </c>
      <c r="B8" s="16" t="s">
        <v>100</v>
      </c>
      <c r="C8" s="15" t="s">
        <v>24</v>
      </c>
      <c r="D8" s="15" t="s">
        <v>124</v>
      </c>
      <c r="E8" s="15" t="s">
        <v>26</v>
      </c>
      <c r="F8" s="15" t="s">
        <v>125</v>
      </c>
      <c r="G8" s="15" t="s">
        <v>26</v>
      </c>
      <c r="H8" s="15" t="s">
        <v>126</v>
      </c>
      <c r="I8" s="17" t="s">
        <v>127</v>
      </c>
      <c r="J8" s="17">
        <v>30257.59</v>
      </c>
      <c r="K8" s="17">
        <v>30257.59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105</v>
      </c>
      <c r="B9" s="16" t="s">
        <v>100</v>
      </c>
      <c r="C9" s="15" t="s">
        <v>24</v>
      </c>
      <c r="D9" s="15" t="s">
        <v>101</v>
      </c>
      <c r="E9" s="15" t="s">
        <v>26</v>
      </c>
      <c r="F9" s="15" t="s">
        <v>102</v>
      </c>
      <c r="G9" s="15" t="s">
        <v>26</v>
      </c>
      <c r="H9" s="15" t="s">
        <v>103</v>
      </c>
      <c r="I9" s="17" t="s">
        <v>104</v>
      </c>
      <c r="J9" s="17">
        <v>3465</v>
      </c>
      <c r="K9" s="17">
        <v>3465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136</v>
      </c>
      <c r="B10" s="16" t="s">
        <v>143</v>
      </c>
      <c r="C10" s="15" t="s">
        <v>24</v>
      </c>
      <c r="D10" s="15" t="s">
        <v>154</v>
      </c>
      <c r="E10" s="15" t="s">
        <v>26</v>
      </c>
      <c r="F10" s="15" t="s">
        <v>155</v>
      </c>
      <c r="G10" s="15" t="s">
        <v>26</v>
      </c>
      <c r="H10" s="15" t="s">
        <v>103</v>
      </c>
      <c r="I10" s="17" t="s">
        <v>104</v>
      </c>
      <c r="J10" s="17">
        <v>4365</v>
      </c>
      <c r="K10" s="17">
        <v>4365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110</v>
      </c>
      <c r="B11" s="16" t="s">
        <v>100</v>
      </c>
      <c r="C11" s="15" t="s">
        <v>24</v>
      </c>
      <c r="D11" s="15" t="s">
        <v>106</v>
      </c>
      <c r="E11" s="15" t="s">
        <v>26</v>
      </c>
      <c r="F11" s="15" t="s">
        <v>107</v>
      </c>
      <c r="G11" s="15" t="s">
        <v>26</v>
      </c>
      <c r="H11" s="15" t="s">
        <v>108</v>
      </c>
      <c r="I11" s="17" t="s">
        <v>109</v>
      </c>
      <c r="J11" s="17">
        <v>9730</v>
      </c>
      <c r="K11" s="17">
        <v>9730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2" t="s">
        <v>142</v>
      </c>
      <c r="B12" s="13" t="s">
        <v>143</v>
      </c>
      <c r="C12" s="12" t="s">
        <v>24</v>
      </c>
      <c r="D12" s="12" t="s">
        <v>178</v>
      </c>
      <c r="E12" s="12" t="s">
        <v>26</v>
      </c>
      <c r="F12" s="12" t="s">
        <v>179</v>
      </c>
      <c r="G12" s="12" t="s">
        <v>26</v>
      </c>
      <c r="H12" s="12" t="s">
        <v>180</v>
      </c>
      <c r="I12" s="14" t="s">
        <v>181</v>
      </c>
      <c r="J12" s="14">
        <v>69001.600000000006</v>
      </c>
      <c r="K12" s="14">
        <v>69001.600000000006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8" customFormat="1" x14ac:dyDescent="0.25">
      <c r="A13" s="15" t="s">
        <v>259</v>
      </c>
      <c r="B13" s="16" t="s">
        <v>266</v>
      </c>
      <c r="C13" s="15" t="s">
        <v>24</v>
      </c>
      <c r="D13" s="15" t="s">
        <v>291</v>
      </c>
      <c r="E13" s="15" t="s">
        <v>26</v>
      </c>
      <c r="F13" s="15" t="s">
        <v>292</v>
      </c>
      <c r="G13" s="15" t="s">
        <v>26</v>
      </c>
      <c r="H13" s="15" t="s">
        <v>293</v>
      </c>
      <c r="I13" s="17" t="s">
        <v>294</v>
      </c>
      <c r="J13" s="17">
        <v>32736</v>
      </c>
      <c r="K13" s="17">
        <v>32736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2" t="s">
        <v>224</v>
      </c>
      <c r="B14" s="13" t="s">
        <v>231</v>
      </c>
      <c r="C14" s="12" t="s">
        <v>24</v>
      </c>
      <c r="D14" s="12" t="s">
        <v>237</v>
      </c>
      <c r="E14" s="12" t="s">
        <v>26</v>
      </c>
      <c r="F14" s="12" t="s">
        <v>238</v>
      </c>
      <c r="G14" s="12" t="s">
        <v>26</v>
      </c>
      <c r="H14" s="12" t="s">
        <v>239</v>
      </c>
      <c r="I14" s="14" t="s">
        <v>240</v>
      </c>
      <c r="J14" s="14">
        <v>622740.74</v>
      </c>
      <c r="K14" s="14">
        <v>525405</v>
      </c>
      <c r="L14" s="14">
        <v>83910.12</v>
      </c>
      <c r="M14" s="14">
        <v>13425.62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8" customFormat="1" x14ac:dyDescent="0.25">
      <c r="A15" s="15" t="s">
        <v>227</v>
      </c>
      <c r="B15" s="16" t="s">
        <v>231</v>
      </c>
      <c r="C15" s="15" t="s">
        <v>24</v>
      </c>
      <c r="D15" s="15" t="s">
        <v>242</v>
      </c>
      <c r="E15" s="15" t="s">
        <v>26</v>
      </c>
      <c r="F15" s="15" t="s">
        <v>243</v>
      </c>
      <c r="G15" s="15" t="s">
        <v>26</v>
      </c>
      <c r="H15" s="15" t="s">
        <v>239</v>
      </c>
      <c r="I15" s="17" t="s">
        <v>240</v>
      </c>
      <c r="J15" s="17">
        <v>51195.25</v>
      </c>
      <c r="K15" s="17">
        <v>0</v>
      </c>
      <c r="L15" s="17">
        <v>44133.84</v>
      </c>
      <c r="M15" s="17">
        <v>7061.41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290</v>
      </c>
      <c r="B16" s="16" t="s">
        <v>266</v>
      </c>
      <c r="C16" s="15" t="s">
        <v>37</v>
      </c>
      <c r="D16" s="15" t="s">
        <v>26</v>
      </c>
      <c r="E16" s="15" t="s">
        <v>310</v>
      </c>
      <c r="F16" s="15" t="s">
        <v>26</v>
      </c>
      <c r="G16" s="15" t="s">
        <v>242</v>
      </c>
      <c r="H16" s="15" t="s">
        <v>239</v>
      </c>
      <c r="I16" s="17" t="s">
        <v>240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5296.06</v>
      </c>
      <c r="S16" s="15" t="s">
        <v>311</v>
      </c>
    </row>
    <row r="17" spans="1:19" x14ac:dyDescent="0.25">
      <c r="A17" s="12" t="s">
        <v>295</v>
      </c>
      <c r="B17" s="13" t="s">
        <v>266</v>
      </c>
      <c r="C17" s="12" t="s">
        <v>37</v>
      </c>
      <c r="D17" s="12" t="s">
        <v>26</v>
      </c>
      <c r="E17" s="12" t="s">
        <v>313</v>
      </c>
      <c r="F17" s="12" t="s">
        <v>26</v>
      </c>
      <c r="G17" s="12" t="s">
        <v>237</v>
      </c>
      <c r="H17" s="12" t="s">
        <v>239</v>
      </c>
      <c r="I17" s="14" t="s">
        <v>240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10069.219999999999</v>
      </c>
      <c r="S17" s="12" t="s">
        <v>314</v>
      </c>
    </row>
    <row r="18" spans="1:19" s="18" customFormat="1" x14ac:dyDescent="0.25">
      <c r="A18" s="15" t="s">
        <v>148</v>
      </c>
      <c r="B18" s="16" t="s">
        <v>143</v>
      </c>
      <c r="C18" s="15" t="s">
        <v>24</v>
      </c>
      <c r="D18" s="15" t="s">
        <v>144</v>
      </c>
      <c r="E18" s="15" t="s">
        <v>26</v>
      </c>
      <c r="F18" s="15" t="s">
        <v>145</v>
      </c>
      <c r="G18" s="15" t="s">
        <v>26</v>
      </c>
      <c r="H18" s="15" t="s">
        <v>146</v>
      </c>
      <c r="I18" s="17" t="s">
        <v>147</v>
      </c>
      <c r="J18" s="17">
        <v>3873.36</v>
      </c>
      <c r="K18" s="17">
        <v>3873.36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153</v>
      </c>
      <c r="B19" s="16" t="s">
        <v>143</v>
      </c>
      <c r="C19" s="15" t="s">
        <v>37</v>
      </c>
      <c r="D19" s="15" t="s">
        <v>26</v>
      </c>
      <c r="E19" s="15" t="s">
        <v>225</v>
      </c>
      <c r="F19" s="15" t="s">
        <v>226</v>
      </c>
      <c r="G19" s="15" t="s">
        <v>144</v>
      </c>
      <c r="H19" s="15" t="s">
        <v>146</v>
      </c>
      <c r="I19" s="17" t="s">
        <v>147</v>
      </c>
      <c r="J19" s="17">
        <v>-211.38</v>
      </c>
      <c r="K19" s="17">
        <v>-211.38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262</v>
      </c>
      <c r="B20" s="16" t="s">
        <v>266</v>
      </c>
      <c r="C20" s="15" t="s">
        <v>24</v>
      </c>
      <c r="D20" s="15" t="s">
        <v>267</v>
      </c>
      <c r="E20" s="15" t="s">
        <v>26</v>
      </c>
      <c r="F20" s="15" t="s">
        <v>268</v>
      </c>
      <c r="G20" s="15" t="s">
        <v>26</v>
      </c>
      <c r="H20" s="15" t="s">
        <v>146</v>
      </c>
      <c r="I20" s="17" t="s">
        <v>147</v>
      </c>
      <c r="J20" s="17">
        <v>12989.6</v>
      </c>
      <c r="K20" s="17">
        <v>12989.6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22" customFormat="1" x14ac:dyDescent="0.25">
      <c r="A21" s="19" t="s">
        <v>113</v>
      </c>
      <c r="B21" s="20" t="s">
        <v>100</v>
      </c>
      <c r="C21" s="19" t="s">
        <v>24</v>
      </c>
      <c r="D21" s="19" t="s">
        <v>114</v>
      </c>
      <c r="E21" s="19" t="s">
        <v>26</v>
      </c>
      <c r="F21" s="19" t="s">
        <v>115</v>
      </c>
      <c r="G21" s="19" t="s">
        <v>26</v>
      </c>
      <c r="H21" s="19" t="s">
        <v>116</v>
      </c>
      <c r="I21" s="21" t="s">
        <v>117</v>
      </c>
      <c r="J21" s="21">
        <v>83949</v>
      </c>
      <c r="K21" s="21">
        <v>83949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18" customFormat="1" x14ac:dyDescent="0.25">
      <c r="A22" s="15" t="s">
        <v>265</v>
      </c>
      <c r="B22" s="16" t="s">
        <v>266</v>
      </c>
      <c r="C22" s="15" t="s">
        <v>24</v>
      </c>
      <c r="D22" s="15" t="s">
        <v>278</v>
      </c>
      <c r="E22" s="15" t="s">
        <v>26</v>
      </c>
      <c r="F22" s="15" t="s">
        <v>279</v>
      </c>
      <c r="G22" s="15" t="s">
        <v>26</v>
      </c>
      <c r="H22" s="15" t="s">
        <v>280</v>
      </c>
      <c r="I22" s="17" t="s">
        <v>281</v>
      </c>
      <c r="J22" s="17">
        <v>44303.13</v>
      </c>
      <c r="K22" s="17">
        <v>-0.01</v>
      </c>
      <c r="L22" s="17">
        <v>38192.35</v>
      </c>
      <c r="M22" s="17">
        <v>6110.78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323</v>
      </c>
      <c r="B23" s="16" t="s">
        <v>266</v>
      </c>
      <c r="C23" s="15" t="s">
        <v>37</v>
      </c>
      <c r="D23" s="15" t="s">
        <v>26</v>
      </c>
      <c r="E23" s="15" t="s">
        <v>339</v>
      </c>
      <c r="F23" s="15" t="s">
        <v>26</v>
      </c>
      <c r="G23" s="15" t="s">
        <v>278</v>
      </c>
      <c r="H23" s="15" t="s">
        <v>280</v>
      </c>
      <c r="I23" s="17" t="s">
        <v>281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4583.09</v>
      </c>
      <c r="S23" s="15" t="s">
        <v>340</v>
      </c>
    </row>
    <row r="24" spans="1:19" s="22" customFormat="1" x14ac:dyDescent="0.25">
      <c r="A24" s="19" t="s">
        <v>269</v>
      </c>
      <c r="B24" s="20" t="s">
        <v>266</v>
      </c>
      <c r="C24" s="19" t="s">
        <v>24</v>
      </c>
      <c r="D24" s="19" t="s">
        <v>286</v>
      </c>
      <c r="E24" s="19" t="s">
        <v>26</v>
      </c>
      <c r="F24" s="19" t="s">
        <v>287</v>
      </c>
      <c r="G24" s="19" t="s">
        <v>26</v>
      </c>
      <c r="H24" s="19" t="s">
        <v>288</v>
      </c>
      <c r="I24" s="21" t="s">
        <v>289</v>
      </c>
      <c r="J24" s="21">
        <v>36295.9</v>
      </c>
      <c r="K24" s="21">
        <v>0</v>
      </c>
      <c r="L24" s="21">
        <v>31289.57</v>
      </c>
      <c r="M24" s="21">
        <v>5006.33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309</v>
      </c>
      <c r="B25" s="20" t="s">
        <v>266</v>
      </c>
      <c r="C25" s="19" t="s">
        <v>37</v>
      </c>
      <c r="D25" s="19" t="s">
        <v>26</v>
      </c>
      <c r="E25" s="19" t="s">
        <v>324</v>
      </c>
      <c r="F25" s="19" t="s">
        <v>26</v>
      </c>
      <c r="G25" s="19" t="s">
        <v>286</v>
      </c>
      <c r="H25" s="19" t="s">
        <v>288</v>
      </c>
      <c r="I25" s="21" t="s">
        <v>289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3754.75</v>
      </c>
      <c r="S25" s="19" t="s">
        <v>325</v>
      </c>
    </row>
    <row r="26" spans="1:19" x14ac:dyDescent="0.25">
      <c r="A26" s="12" t="s">
        <v>30</v>
      </c>
      <c r="B26" s="13" t="s">
        <v>31</v>
      </c>
      <c r="C26" s="12" t="s">
        <v>37</v>
      </c>
      <c r="D26" s="12" t="s">
        <v>26</v>
      </c>
      <c r="E26" s="12" t="s">
        <v>38</v>
      </c>
      <c r="F26" s="12" t="s">
        <v>39</v>
      </c>
      <c r="G26" s="12" t="s">
        <v>40</v>
      </c>
      <c r="H26" s="12" t="s">
        <v>41</v>
      </c>
      <c r="I26" s="14" t="s">
        <v>42</v>
      </c>
      <c r="J26" s="14">
        <v>-670.8</v>
      </c>
      <c r="K26" s="14">
        <v>-670.8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272</v>
      </c>
      <c r="B27" s="13" t="s">
        <v>266</v>
      </c>
      <c r="C27" s="12" t="s">
        <v>24</v>
      </c>
      <c r="D27" s="12" t="s">
        <v>270</v>
      </c>
      <c r="E27" s="12" t="s">
        <v>26</v>
      </c>
      <c r="F27" s="12" t="s">
        <v>271</v>
      </c>
      <c r="G27" s="12" t="s">
        <v>26</v>
      </c>
      <c r="H27" s="12" t="s">
        <v>134</v>
      </c>
      <c r="I27" s="14" t="s">
        <v>135</v>
      </c>
      <c r="J27" s="14">
        <v>4750.03</v>
      </c>
      <c r="K27" s="14">
        <v>0</v>
      </c>
      <c r="L27" s="14">
        <v>4094.85</v>
      </c>
      <c r="M27" s="14">
        <v>655.17999999999995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300</v>
      </c>
      <c r="B28" s="13" t="s">
        <v>266</v>
      </c>
      <c r="C28" s="12" t="s">
        <v>37</v>
      </c>
      <c r="D28" s="12" t="s">
        <v>26</v>
      </c>
      <c r="E28" s="12" t="s">
        <v>316</v>
      </c>
      <c r="F28" s="12" t="s">
        <v>26</v>
      </c>
      <c r="G28" s="12" t="s">
        <v>270</v>
      </c>
      <c r="H28" s="12" t="s">
        <v>134</v>
      </c>
      <c r="I28" s="14" t="s">
        <v>135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491.39</v>
      </c>
      <c r="S28" s="12" t="s">
        <v>382</v>
      </c>
    </row>
    <row r="29" spans="1:19" x14ac:dyDescent="0.25">
      <c r="A29" s="12" t="s">
        <v>335</v>
      </c>
      <c r="B29" s="13" t="s">
        <v>352</v>
      </c>
      <c r="C29" s="12" t="s">
        <v>24</v>
      </c>
      <c r="D29" s="12" t="s">
        <v>353</v>
      </c>
      <c r="E29" s="12" t="s">
        <v>26</v>
      </c>
      <c r="F29" s="12" t="s">
        <v>354</v>
      </c>
      <c r="G29" s="12" t="s">
        <v>26</v>
      </c>
      <c r="H29" s="12" t="s">
        <v>134</v>
      </c>
      <c r="I29" s="14" t="s">
        <v>135</v>
      </c>
      <c r="J29" s="14">
        <v>4750.03</v>
      </c>
      <c r="K29" s="14">
        <v>0</v>
      </c>
      <c r="L29" s="14">
        <v>4094.85</v>
      </c>
      <c r="M29" s="14">
        <v>655.17999999999995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341</v>
      </c>
      <c r="B30" s="13" t="s">
        <v>352</v>
      </c>
      <c r="C30" s="12" t="s">
        <v>37</v>
      </c>
      <c r="D30" s="12" t="s">
        <v>26</v>
      </c>
      <c r="E30" s="12" t="s">
        <v>359</v>
      </c>
      <c r="F30" s="12" t="s">
        <v>26</v>
      </c>
      <c r="G30" s="12" t="s">
        <v>353</v>
      </c>
      <c r="H30" s="12" t="s">
        <v>134</v>
      </c>
      <c r="I30" s="14" t="s">
        <v>135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491.39</v>
      </c>
      <c r="S30" s="12" t="s">
        <v>360</v>
      </c>
    </row>
    <row r="31" spans="1:19" s="22" customFormat="1" x14ac:dyDescent="0.25">
      <c r="A31" s="15" t="s">
        <v>338</v>
      </c>
      <c r="B31" s="16" t="s">
        <v>352</v>
      </c>
      <c r="C31" s="15" t="s">
        <v>24</v>
      </c>
      <c r="D31" s="15" t="s">
        <v>355</v>
      </c>
      <c r="E31" s="15" t="s">
        <v>26</v>
      </c>
      <c r="F31" s="15" t="s">
        <v>356</v>
      </c>
      <c r="G31" s="15" t="s">
        <v>26</v>
      </c>
      <c r="H31" s="15" t="s">
        <v>357</v>
      </c>
      <c r="I31" s="17" t="s">
        <v>358</v>
      </c>
      <c r="J31" s="17">
        <v>78300</v>
      </c>
      <c r="K31" s="17">
        <v>0</v>
      </c>
      <c r="L31" s="17">
        <v>67500</v>
      </c>
      <c r="M31" s="17">
        <v>10800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22" customFormat="1" x14ac:dyDescent="0.25">
      <c r="A32" s="19" t="s">
        <v>350</v>
      </c>
      <c r="B32" s="20" t="s">
        <v>352</v>
      </c>
      <c r="C32" s="19" t="s">
        <v>37</v>
      </c>
      <c r="D32" s="19" t="s">
        <v>26</v>
      </c>
      <c r="E32" s="19" t="s">
        <v>365</v>
      </c>
      <c r="F32" s="19" t="s">
        <v>26</v>
      </c>
      <c r="G32" s="19" t="s">
        <v>355</v>
      </c>
      <c r="H32" s="19" t="s">
        <v>357</v>
      </c>
      <c r="I32" s="21" t="s">
        <v>358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8100</v>
      </c>
      <c r="S32" s="19" t="s">
        <v>366</v>
      </c>
    </row>
    <row r="33" spans="1:19" x14ac:dyDescent="0.25">
      <c r="A33" s="12" t="s">
        <v>22</v>
      </c>
      <c r="B33" s="13" t="s">
        <v>23</v>
      </c>
      <c r="C33" s="12" t="s">
        <v>24</v>
      </c>
      <c r="D33" s="12" t="s">
        <v>25</v>
      </c>
      <c r="E33" s="12" t="s">
        <v>26</v>
      </c>
      <c r="F33" s="12" t="s">
        <v>27</v>
      </c>
      <c r="G33" s="12" t="s">
        <v>26</v>
      </c>
      <c r="H33" s="12" t="s">
        <v>28</v>
      </c>
      <c r="I33" s="14" t="s">
        <v>29</v>
      </c>
      <c r="J33" s="14">
        <v>346806.94</v>
      </c>
      <c r="K33" s="14">
        <v>0</v>
      </c>
      <c r="L33" s="14">
        <v>309649.06</v>
      </c>
      <c r="M33" s="14">
        <v>37157.879999999997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305</v>
      </c>
      <c r="B34" s="13" t="s">
        <v>266</v>
      </c>
      <c r="C34" s="12" t="s">
        <v>37</v>
      </c>
      <c r="D34" s="12" t="s">
        <v>26</v>
      </c>
      <c r="E34" s="12" t="s">
        <v>318</v>
      </c>
      <c r="F34" s="12" t="s">
        <v>26</v>
      </c>
      <c r="G34" s="12" t="s">
        <v>25</v>
      </c>
      <c r="H34" s="12" t="s">
        <v>28</v>
      </c>
      <c r="I34" s="14" t="s">
        <v>29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27868.42</v>
      </c>
      <c r="S34" s="12" t="s">
        <v>319</v>
      </c>
    </row>
    <row r="35" spans="1:19" s="22" customFormat="1" x14ac:dyDescent="0.25">
      <c r="A35" s="19" t="s">
        <v>273</v>
      </c>
      <c r="B35" s="20" t="s">
        <v>266</v>
      </c>
      <c r="C35" s="19" t="s">
        <v>24</v>
      </c>
      <c r="D35" s="19" t="s">
        <v>301</v>
      </c>
      <c r="E35" s="19" t="s">
        <v>26</v>
      </c>
      <c r="F35" s="19" t="s">
        <v>302</v>
      </c>
      <c r="G35" s="19" t="s">
        <v>26</v>
      </c>
      <c r="H35" s="19" t="s">
        <v>303</v>
      </c>
      <c r="I35" s="21" t="s">
        <v>304</v>
      </c>
      <c r="J35" s="21">
        <v>7516.8</v>
      </c>
      <c r="K35" s="21">
        <v>0</v>
      </c>
      <c r="L35" s="21">
        <v>6480</v>
      </c>
      <c r="M35" s="21">
        <v>1036.8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344</v>
      </c>
      <c r="B36" s="20" t="s">
        <v>352</v>
      </c>
      <c r="C36" s="19" t="s">
        <v>37</v>
      </c>
      <c r="D36" s="19" t="s">
        <v>26</v>
      </c>
      <c r="E36" s="19" t="s">
        <v>361</v>
      </c>
      <c r="F36" s="19" t="s">
        <v>26</v>
      </c>
      <c r="G36" s="19" t="s">
        <v>301</v>
      </c>
      <c r="H36" s="19" t="s">
        <v>303</v>
      </c>
      <c r="I36" s="21" t="s">
        <v>304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777.6</v>
      </c>
      <c r="S36" s="19" t="s">
        <v>362</v>
      </c>
    </row>
    <row r="37" spans="1:19" s="18" customFormat="1" x14ac:dyDescent="0.25">
      <c r="A37" s="15" t="s">
        <v>67</v>
      </c>
      <c r="B37" s="16" t="s">
        <v>68</v>
      </c>
      <c r="C37" s="15" t="s">
        <v>24</v>
      </c>
      <c r="D37" s="15" t="s">
        <v>79</v>
      </c>
      <c r="E37" s="15" t="s">
        <v>26</v>
      </c>
      <c r="F37" s="15" t="s">
        <v>80</v>
      </c>
      <c r="G37" s="15" t="s">
        <v>26</v>
      </c>
      <c r="H37" s="15" t="s">
        <v>81</v>
      </c>
      <c r="I37" s="17" t="s">
        <v>82</v>
      </c>
      <c r="J37" s="17">
        <v>25835.52</v>
      </c>
      <c r="K37" s="17">
        <v>0</v>
      </c>
      <c r="L37" s="17">
        <v>22272</v>
      </c>
      <c r="M37" s="17">
        <v>3563.52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206</v>
      </c>
      <c r="B38" s="16" t="s">
        <v>143</v>
      </c>
      <c r="C38" s="15" t="s">
        <v>37</v>
      </c>
      <c r="D38" s="15" t="s">
        <v>26</v>
      </c>
      <c r="E38" s="15" t="s">
        <v>207</v>
      </c>
      <c r="F38" s="15" t="s">
        <v>26</v>
      </c>
      <c r="G38" s="15" t="s">
        <v>79</v>
      </c>
      <c r="H38" s="15" t="s">
        <v>81</v>
      </c>
      <c r="I38" s="17" t="s">
        <v>82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2672.64</v>
      </c>
      <c r="S38" s="15" t="s">
        <v>208</v>
      </c>
    </row>
    <row r="39" spans="1:19" s="18" customFormat="1" x14ac:dyDescent="0.25">
      <c r="A39" s="15" t="s">
        <v>230</v>
      </c>
      <c r="B39" s="16" t="s">
        <v>231</v>
      </c>
      <c r="C39" s="15" t="s">
        <v>24</v>
      </c>
      <c r="D39" s="15" t="s">
        <v>255</v>
      </c>
      <c r="E39" s="15" t="s">
        <v>26</v>
      </c>
      <c r="F39" s="15" t="s">
        <v>256</v>
      </c>
      <c r="G39" s="15" t="s">
        <v>26</v>
      </c>
      <c r="H39" s="15" t="s">
        <v>257</v>
      </c>
      <c r="I39" s="17" t="s">
        <v>258</v>
      </c>
      <c r="J39" s="17">
        <v>92215.94</v>
      </c>
      <c r="K39" s="17">
        <v>0</v>
      </c>
      <c r="L39" s="17">
        <v>79496.5</v>
      </c>
      <c r="M39" s="17">
        <v>12719.44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s="18" customFormat="1" x14ac:dyDescent="0.25">
      <c r="A40" s="15" t="s">
        <v>274</v>
      </c>
      <c r="B40" s="16" t="s">
        <v>266</v>
      </c>
      <c r="C40" s="15" t="s">
        <v>24</v>
      </c>
      <c r="D40" s="15" t="s">
        <v>283</v>
      </c>
      <c r="E40" s="15" t="s">
        <v>26</v>
      </c>
      <c r="F40" s="15" t="s">
        <v>284</v>
      </c>
      <c r="G40" s="15" t="s">
        <v>26</v>
      </c>
      <c r="H40" s="15" t="s">
        <v>257</v>
      </c>
      <c r="I40" s="17" t="s">
        <v>258</v>
      </c>
      <c r="J40" s="17">
        <v>20874.2</v>
      </c>
      <c r="K40" s="17">
        <v>0</v>
      </c>
      <c r="L40" s="17">
        <v>17995</v>
      </c>
      <c r="M40" s="17">
        <v>2879.2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s="18" customFormat="1" x14ac:dyDescent="0.25">
      <c r="A41" s="15" t="s">
        <v>312</v>
      </c>
      <c r="B41" s="16" t="s">
        <v>266</v>
      </c>
      <c r="C41" s="15" t="s">
        <v>37</v>
      </c>
      <c r="D41" s="15" t="s">
        <v>26</v>
      </c>
      <c r="E41" s="15" t="s">
        <v>327</v>
      </c>
      <c r="F41" s="15" t="s">
        <v>26</v>
      </c>
      <c r="G41" s="15" t="s">
        <v>255</v>
      </c>
      <c r="H41" s="15" t="s">
        <v>257</v>
      </c>
      <c r="I41" s="17" t="s">
        <v>258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9539.58</v>
      </c>
      <c r="S41" s="15" t="s">
        <v>328</v>
      </c>
    </row>
    <row r="42" spans="1:19" s="18" customFormat="1" x14ac:dyDescent="0.25">
      <c r="A42" s="15" t="s">
        <v>315</v>
      </c>
      <c r="B42" s="16" t="s">
        <v>266</v>
      </c>
      <c r="C42" s="15" t="s">
        <v>37</v>
      </c>
      <c r="D42" s="15" t="s">
        <v>26</v>
      </c>
      <c r="E42" s="15" t="s">
        <v>330</v>
      </c>
      <c r="F42" s="15" t="s">
        <v>26</v>
      </c>
      <c r="G42" s="15" t="s">
        <v>283</v>
      </c>
      <c r="H42" s="15" t="s">
        <v>257</v>
      </c>
      <c r="I42" s="17" t="s">
        <v>258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2159.4</v>
      </c>
      <c r="S42" s="15" t="s">
        <v>331</v>
      </c>
    </row>
    <row r="43" spans="1:19" s="18" customFormat="1" x14ac:dyDescent="0.25">
      <c r="A43" s="15" t="s">
        <v>236</v>
      </c>
      <c r="B43" s="16" t="s">
        <v>231</v>
      </c>
      <c r="C43" s="15" t="s">
        <v>24</v>
      </c>
      <c r="D43" s="15" t="s">
        <v>250</v>
      </c>
      <c r="E43" s="15" t="s">
        <v>26</v>
      </c>
      <c r="F43" s="15" t="s">
        <v>251</v>
      </c>
      <c r="G43" s="15" t="s">
        <v>26</v>
      </c>
      <c r="H43" s="15" t="s">
        <v>252</v>
      </c>
      <c r="I43" s="17" t="s">
        <v>253</v>
      </c>
      <c r="J43" s="17">
        <v>3883.68</v>
      </c>
      <c r="K43" s="17">
        <v>0</v>
      </c>
      <c r="L43" s="17">
        <v>3348</v>
      </c>
      <c r="M43" s="17">
        <v>535.67999999999995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s="18" customFormat="1" x14ac:dyDescent="0.25">
      <c r="A44" s="15" t="s">
        <v>317</v>
      </c>
      <c r="B44" s="16" t="s">
        <v>266</v>
      </c>
      <c r="C44" s="15" t="s">
        <v>37</v>
      </c>
      <c r="D44" s="15" t="s">
        <v>26</v>
      </c>
      <c r="E44" s="15" t="s">
        <v>333</v>
      </c>
      <c r="F44" s="15" t="s">
        <v>26</v>
      </c>
      <c r="G44" s="15" t="s">
        <v>250</v>
      </c>
      <c r="H44" s="15" t="s">
        <v>252</v>
      </c>
      <c r="I44" s="17" t="s">
        <v>253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401.76</v>
      </c>
      <c r="S44" s="15" t="s">
        <v>334</v>
      </c>
    </row>
    <row r="45" spans="1:19" s="18" customFormat="1" x14ac:dyDescent="0.25">
      <c r="A45" s="15" t="s">
        <v>56</v>
      </c>
      <c r="B45" s="16" t="s">
        <v>57</v>
      </c>
      <c r="C45" s="15" t="s">
        <v>24</v>
      </c>
      <c r="D45" s="15" t="s">
        <v>63</v>
      </c>
      <c r="E45" s="15" t="s">
        <v>26</v>
      </c>
      <c r="F45" s="15" t="s">
        <v>64</v>
      </c>
      <c r="G45" s="15" t="s">
        <v>26</v>
      </c>
      <c r="H45" s="15" t="s">
        <v>65</v>
      </c>
      <c r="I45" s="17" t="s">
        <v>66</v>
      </c>
      <c r="J45" s="17">
        <v>626.4</v>
      </c>
      <c r="K45" s="17">
        <v>0</v>
      </c>
      <c r="L45" s="17">
        <v>540</v>
      </c>
      <c r="M45" s="17">
        <v>86.4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s="18" customFormat="1" x14ac:dyDescent="0.25">
      <c r="A46" s="15" t="s">
        <v>118</v>
      </c>
      <c r="B46" s="16" t="s">
        <v>100</v>
      </c>
      <c r="C46" s="15" t="s">
        <v>24</v>
      </c>
      <c r="D46" s="15" t="s">
        <v>111</v>
      </c>
      <c r="E46" s="15" t="s">
        <v>26</v>
      </c>
      <c r="F46" s="15" t="s">
        <v>112</v>
      </c>
      <c r="G46" s="15" t="s">
        <v>26</v>
      </c>
      <c r="H46" s="15" t="s">
        <v>65</v>
      </c>
      <c r="I46" s="17" t="s">
        <v>66</v>
      </c>
      <c r="J46" s="17">
        <v>1461.6</v>
      </c>
      <c r="K46" s="17">
        <v>0</v>
      </c>
      <c r="L46" s="17">
        <v>1260</v>
      </c>
      <c r="M46" s="17">
        <v>201.6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s="18" customFormat="1" x14ac:dyDescent="0.25">
      <c r="A47" s="15" t="s">
        <v>156</v>
      </c>
      <c r="B47" s="16" t="s">
        <v>143</v>
      </c>
      <c r="C47" s="15" t="s">
        <v>24</v>
      </c>
      <c r="D47" s="15" t="s">
        <v>157</v>
      </c>
      <c r="E47" s="15" t="s">
        <v>26</v>
      </c>
      <c r="F47" s="15" t="s">
        <v>158</v>
      </c>
      <c r="G47" s="15" t="s">
        <v>26</v>
      </c>
      <c r="H47" s="15" t="s">
        <v>65</v>
      </c>
      <c r="I47" s="17" t="s">
        <v>66</v>
      </c>
      <c r="J47" s="17">
        <v>1513.8</v>
      </c>
      <c r="K47" s="17">
        <v>0</v>
      </c>
      <c r="L47" s="17">
        <v>1305</v>
      </c>
      <c r="M47" s="17">
        <v>208.8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s="18" customFormat="1" x14ac:dyDescent="0.25">
      <c r="A48" s="15" t="s">
        <v>203</v>
      </c>
      <c r="B48" s="16" t="s">
        <v>143</v>
      </c>
      <c r="C48" s="15" t="s">
        <v>37</v>
      </c>
      <c r="D48" s="15" t="s">
        <v>26</v>
      </c>
      <c r="E48" s="15" t="s">
        <v>204</v>
      </c>
      <c r="F48" s="15" t="s">
        <v>26</v>
      </c>
      <c r="G48" s="15" t="s">
        <v>111</v>
      </c>
      <c r="H48" s="15" t="s">
        <v>65</v>
      </c>
      <c r="I48" s="17" t="s">
        <v>66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151.19999999999999</v>
      </c>
      <c r="S48" s="15" t="s">
        <v>205</v>
      </c>
    </row>
    <row r="49" spans="1:19" s="18" customFormat="1" x14ac:dyDescent="0.25">
      <c r="A49" s="15" t="s">
        <v>221</v>
      </c>
      <c r="B49" s="16" t="s">
        <v>143</v>
      </c>
      <c r="C49" s="15" t="s">
        <v>37</v>
      </c>
      <c r="D49" s="15" t="s">
        <v>26</v>
      </c>
      <c r="E49" s="15" t="s">
        <v>222</v>
      </c>
      <c r="F49" s="15" t="s">
        <v>26</v>
      </c>
      <c r="G49" s="15" t="s">
        <v>157</v>
      </c>
      <c r="H49" s="15" t="s">
        <v>65</v>
      </c>
      <c r="I49" s="17" t="s">
        <v>66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156.6</v>
      </c>
      <c r="S49" s="15" t="s">
        <v>223</v>
      </c>
    </row>
    <row r="50" spans="1:19" s="18" customFormat="1" x14ac:dyDescent="0.25">
      <c r="A50" s="15" t="s">
        <v>277</v>
      </c>
      <c r="B50" s="16" t="s">
        <v>266</v>
      </c>
      <c r="C50" s="15" t="s">
        <v>24</v>
      </c>
      <c r="D50" s="15" t="s">
        <v>275</v>
      </c>
      <c r="E50" s="15" t="s">
        <v>26</v>
      </c>
      <c r="F50" s="15" t="s">
        <v>276</v>
      </c>
      <c r="G50" s="15" t="s">
        <v>26</v>
      </c>
      <c r="H50" s="15" t="s">
        <v>65</v>
      </c>
      <c r="I50" s="17" t="s">
        <v>66</v>
      </c>
      <c r="J50" s="17">
        <v>1357.2</v>
      </c>
      <c r="K50" s="17">
        <v>0</v>
      </c>
      <c r="L50" s="17">
        <v>1170</v>
      </c>
      <c r="M50" s="17">
        <v>187.2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s="18" customFormat="1" x14ac:dyDescent="0.25">
      <c r="A51" s="15" t="s">
        <v>326</v>
      </c>
      <c r="B51" s="16" t="s">
        <v>266</v>
      </c>
      <c r="C51" s="15" t="s">
        <v>37</v>
      </c>
      <c r="D51" s="15" t="s">
        <v>26</v>
      </c>
      <c r="E51" s="15" t="s">
        <v>342</v>
      </c>
      <c r="F51" s="15" t="s">
        <v>26</v>
      </c>
      <c r="G51" s="15" t="s">
        <v>275</v>
      </c>
      <c r="H51" s="15" t="s">
        <v>65</v>
      </c>
      <c r="I51" s="17" t="s">
        <v>66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140.4</v>
      </c>
      <c r="S51" s="15" t="s">
        <v>343</v>
      </c>
    </row>
    <row r="52" spans="1:19" s="18" customFormat="1" x14ac:dyDescent="0.25">
      <c r="A52" s="15" t="s">
        <v>329</v>
      </c>
      <c r="B52" s="16" t="s">
        <v>266</v>
      </c>
      <c r="C52" s="15" t="s">
        <v>37</v>
      </c>
      <c r="D52" s="15" t="s">
        <v>26</v>
      </c>
      <c r="E52" s="15" t="s">
        <v>345</v>
      </c>
      <c r="F52" s="15" t="s">
        <v>26</v>
      </c>
      <c r="G52" s="15" t="s">
        <v>63</v>
      </c>
      <c r="H52" s="15" t="s">
        <v>65</v>
      </c>
      <c r="I52" s="17" t="s">
        <v>66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64.8</v>
      </c>
      <c r="S52" s="15" t="s">
        <v>346</v>
      </c>
    </row>
    <row r="53" spans="1:19" s="18" customFormat="1" x14ac:dyDescent="0.25">
      <c r="A53" s="15" t="s">
        <v>133</v>
      </c>
      <c r="B53" s="16" t="s">
        <v>137</v>
      </c>
      <c r="C53" s="15" t="s">
        <v>24</v>
      </c>
      <c r="D53" s="15" t="s">
        <v>138</v>
      </c>
      <c r="E53" s="15" t="s">
        <v>26</v>
      </c>
      <c r="F53" s="15" t="s">
        <v>139</v>
      </c>
      <c r="G53" s="15" t="s">
        <v>26</v>
      </c>
      <c r="H53" s="15" t="s">
        <v>140</v>
      </c>
      <c r="I53" s="17" t="s">
        <v>141</v>
      </c>
      <c r="J53" s="17">
        <v>76500</v>
      </c>
      <c r="K53" s="17">
        <v>76500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s="18" customFormat="1" x14ac:dyDescent="0.25">
      <c r="A54" s="15" t="s">
        <v>282</v>
      </c>
      <c r="B54" s="16" t="s">
        <v>266</v>
      </c>
      <c r="C54" s="15" t="s">
        <v>24</v>
      </c>
      <c r="D54" s="15" t="s">
        <v>296</v>
      </c>
      <c r="E54" s="15" t="s">
        <v>26</v>
      </c>
      <c r="F54" s="15" t="s">
        <v>297</v>
      </c>
      <c r="G54" s="15" t="s">
        <v>26</v>
      </c>
      <c r="H54" s="15" t="s">
        <v>298</v>
      </c>
      <c r="I54" s="17" t="s">
        <v>299</v>
      </c>
      <c r="J54" s="17">
        <v>16462.46</v>
      </c>
      <c r="K54" s="17">
        <v>0</v>
      </c>
      <c r="L54" s="17">
        <v>14191.78</v>
      </c>
      <c r="M54" s="17">
        <v>2270.6799999999998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s="18" customFormat="1" x14ac:dyDescent="0.25">
      <c r="A55" s="15" t="s">
        <v>347</v>
      </c>
      <c r="B55" s="16" t="s">
        <v>352</v>
      </c>
      <c r="C55" s="15" t="s">
        <v>37</v>
      </c>
      <c r="D55" s="15" t="s">
        <v>26</v>
      </c>
      <c r="E55" s="15" t="s">
        <v>363</v>
      </c>
      <c r="F55" s="15" t="s">
        <v>26</v>
      </c>
      <c r="G55" s="15" t="s">
        <v>296</v>
      </c>
      <c r="H55" s="15" t="s">
        <v>298</v>
      </c>
      <c r="I55" s="17" t="s">
        <v>299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1703.01</v>
      </c>
      <c r="S55" s="15" t="s">
        <v>364</v>
      </c>
    </row>
    <row r="56" spans="1:19" s="18" customFormat="1" x14ac:dyDescent="0.25">
      <c r="A56" s="15" t="s">
        <v>47</v>
      </c>
      <c r="B56" s="16" t="s">
        <v>48</v>
      </c>
      <c r="C56" s="15" t="s">
        <v>24</v>
      </c>
      <c r="D56" s="15" t="s">
        <v>49</v>
      </c>
      <c r="E56" s="15" t="s">
        <v>26</v>
      </c>
      <c r="F56" s="15" t="s">
        <v>50</v>
      </c>
      <c r="G56" s="15" t="s">
        <v>26</v>
      </c>
      <c r="H56" s="15" t="s">
        <v>51</v>
      </c>
      <c r="I56" s="17" t="s">
        <v>52</v>
      </c>
      <c r="J56" s="17">
        <v>72800</v>
      </c>
      <c r="K56" s="17">
        <v>72800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5" t="s">
        <v>26</v>
      </c>
    </row>
    <row r="57" spans="1:19" x14ac:dyDescent="0.25">
      <c r="A57" s="12" t="s">
        <v>53</v>
      </c>
      <c r="B57" s="13" t="s">
        <v>48</v>
      </c>
      <c r="C57" s="12" t="s">
        <v>24</v>
      </c>
      <c r="D57" s="12" t="s">
        <v>54</v>
      </c>
      <c r="E57" s="12" t="s">
        <v>26</v>
      </c>
      <c r="F57" s="12" t="s">
        <v>55</v>
      </c>
      <c r="G57" s="12" t="s">
        <v>26</v>
      </c>
      <c r="H57" s="12" t="s">
        <v>51</v>
      </c>
      <c r="I57" s="14" t="s">
        <v>52</v>
      </c>
      <c r="J57" s="14">
        <v>92000</v>
      </c>
      <c r="K57" s="14">
        <v>92000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8" customFormat="1" x14ac:dyDescent="0.25">
      <c r="A58" s="15" t="s">
        <v>159</v>
      </c>
      <c r="B58" s="16" t="s">
        <v>143</v>
      </c>
      <c r="C58" s="15" t="s">
        <v>24</v>
      </c>
      <c r="D58" s="15" t="s">
        <v>170</v>
      </c>
      <c r="E58" s="15" t="s">
        <v>26</v>
      </c>
      <c r="F58" s="15" t="s">
        <v>171</v>
      </c>
      <c r="G58" s="15" t="s">
        <v>26</v>
      </c>
      <c r="H58" s="15" t="s">
        <v>172</v>
      </c>
      <c r="I58" s="17" t="s">
        <v>173</v>
      </c>
      <c r="J58" s="17">
        <v>232664.24</v>
      </c>
      <c r="K58" s="17">
        <v>-0.06</v>
      </c>
      <c r="L58" s="17">
        <v>200572.62</v>
      </c>
      <c r="M58" s="17">
        <v>32091.61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s="18" customFormat="1" x14ac:dyDescent="0.25">
      <c r="A59" s="15" t="s">
        <v>164</v>
      </c>
      <c r="B59" s="16" t="s">
        <v>143</v>
      </c>
      <c r="C59" s="15" t="s">
        <v>24</v>
      </c>
      <c r="D59" s="15" t="s">
        <v>175</v>
      </c>
      <c r="E59" s="15" t="s">
        <v>26</v>
      </c>
      <c r="F59" s="15" t="s">
        <v>176</v>
      </c>
      <c r="G59" s="15" t="s">
        <v>26</v>
      </c>
      <c r="H59" s="15" t="s">
        <v>172</v>
      </c>
      <c r="I59" s="17" t="s">
        <v>173</v>
      </c>
      <c r="J59" s="17">
        <v>283968</v>
      </c>
      <c r="K59" s="17">
        <v>0</v>
      </c>
      <c r="L59" s="17">
        <v>244800</v>
      </c>
      <c r="M59" s="17">
        <v>39168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s="18" customFormat="1" x14ac:dyDescent="0.25">
      <c r="A60" s="15" t="s">
        <v>254</v>
      </c>
      <c r="B60" s="16" t="s">
        <v>231</v>
      </c>
      <c r="C60" s="15" t="s">
        <v>37</v>
      </c>
      <c r="D60" s="15" t="s">
        <v>26</v>
      </c>
      <c r="E60" s="15" t="s">
        <v>263</v>
      </c>
      <c r="F60" s="15" t="s">
        <v>26</v>
      </c>
      <c r="G60" s="15" t="s">
        <v>170</v>
      </c>
      <c r="H60" s="15" t="s">
        <v>172</v>
      </c>
      <c r="I60" s="17" t="s">
        <v>173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24068.71</v>
      </c>
      <c r="S60" s="15" t="s">
        <v>264</v>
      </c>
    </row>
    <row r="61" spans="1:19" s="18" customFormat="1" x14ac:dyDescent="0.25">
      <c r="A61" s="15" t="s">
        <v>285</v>
      </c>
      <c r="B61" s="16" t="s">
        <v>266</v>
      </c>
      <c r="C61" s="15" t="s">
        <v>37</v>
      </c>
      <c r="D61" s="15" t="s">
        <v>26</v>
      </c>
      <c r="E61" s="15" t="s">
        <v>307</v>
      </c>
      <c r="F61" s="15" t="s">
        <v>26</v>
      </c>
      <c r="G61" s="15" t="s">
        <v>175</v>
      </c>
      <c r="H61" s="15" t="s">
        <v>172</v>
      </c>
      <c r="I61" s="17" t="s">
        <v>173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29376</v>
      </c>
      <c r="S61" s="15" t="s">
        <v>308</v>
      </c>
    </row>
    <row r="62" spans="1:19" s="18" customFormat="1" x14ac:dyDescent="0.25">
      <c r="A62" s="15" t="s">
        <v>62</v>
      </c>
      <c r="B62" s="16" t="s">
        <v>57</v>
      </c>
      <c r="C62" s="15" t="s">
        <v>24</v>
      </c>
      <c r="D62" s="15" t="s">
        <v>58</v>
      </c>
      <c r="E62" s="15" t="s">
        <v>26</v>
      </c>
      <c r="F62" s="15" t="s">
        <v>59</v>
      </c>
      <c r="G62" s="15" t="s">
        <v>26</v>
      </c>
      <c r="H62" s="15" t="s">
        <v>60</v>
      </c>
      <c r="I62" s="17" t="s">
        <v>61</v>
      </c>
      <c r="J62" s="17">
        <v>250392.95999999999</v>
      </c>
      <c r="K62" s="17">
        <v>0</v>
      </c>
      <c r="L62" s="17">
        <v>215856</v>
      </c>
      <c r="M62" s="17">
        <v>34536.959999999999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5" t="s">
        <v>26</v>
      </c>
    </row>
    <row r="63" spans="1:19" s="18" customFormat="1" x14ac:dyDescent="0.25">
      <c r="A63" s="15" t="s">
        <v>191</v>
      </c>
      <c r="B63" s="16" t="s">
        <v>143</v>
      </c>
      <c r="C63" s="15" t="s">
        <v>37</v>
      </c>
      <c r="D63" s="15" t="s">
        <v>26</v>
      </c>
      <c r="E63" s="15" t="s">
        <v>192</v>
      </c>
      <c r="F63" s="15" t="s">
        <v>26</v>
      </c>
      <c r="G63" s="15" t="s">
        <v>58</v>
      </c>
      <c r="H63" s="15" t="s">
        <v>60</v>
      </c>
      <c r="I63" s="17" t="s">
        <v>61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25902.720000000001</v>
      </c>
      <c r="S63" s="15" t="s">
        <v>193</v>
      </c>
    </row>
    <row r="64" spans="1:19" s="18" customFormat="1" x14ac:dyDescent="0.25">
      <c r="A64" s="15" t="s">
        <v>169</v>
      </c>
      <c r="B64" s="16" t="s">
        <v>143</v>
      </c>
      <c r="C64" s="15" t="s">
        <v>24</v>
      </c>
      <c r="D64" s="15" t="s">
        <v>183</v>
      </c>
      <c r="E64" s="15" t="s">
        <v>26</v>
      </c>
      <c r="F64" s="15" t="s">
        <v>184</v>
      </c>
      <c r="G64" s="15" t="s">
        <v>26</v>
      </c>
      <c r="H64" s="15" t="s">
        <v>185</v>
      </c>
      <c r="I64" s="17" t="s">
        <v>186</v>
      </c>
      <c r="J64" s="17">
        <v>37495.26</v>
      </c>
      <c r="K64" s="17">
        <v>0</v>
      </c>
      <c r="L64" s="17">
        <v>32323.5</v>
      </c>
      <c r="M64" s="17">
        <v>5171.76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5" t="s">
        <v>26</v>
      </c>
    </row>
    <row r="65" spans="1:19" s="18" customFormat="1" x14ac:dyDescent="0.25">
      <c r="A65" s="15" t="s">
        <v>306</v>
      </c>
      <c r="B65" s="16" t="s">
        <v>266</v>
      </c>
      <c r="C65" s="15" t="s">
        <v>37</v>
      </c>
      <c r="D65" s="15" t="s">
        <v>26</v>
      </c>
      <c r="E65" s="15" t="s">
        <v>321</v>
      </c>
      <c r="F65" s="15" t="s">
        <v>26</v>
      </c>
      <c r="G65" s="15" t="s">
        <v>183</v>
      </c>
      <c r="H65" s="15" t="s">
        <v>185</v>
      </c>
      <c r="I65" s="17" t="s">
        <v>186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3878.82</v>
      </c>
      <c r="S65" s="15" t="s">
        <v>322</v>
      </c>
    </row>
    <row r="66" spans="1:19" s="18" customFormat="1" x14ac:dyDescent="0.25">
      <c r="A66" s="15" t="s">
        <v>36</v>
      </c>
      <c r="B66" s="16" t="s">
        <v>31</v>
      </c>
      <c r="C66" s="15" t="s">
        <v>24</v>
      </c>
      <c r="D66" s="15" t="s">
        <v>32</v>
      </c>
      <c r="E66" s="15" t="s">
        <v>26</v>
      </c>
      <c r="F66" s="15" t="s">
        <v>33</v>
      </c>
      <c r="G66" s="15" t="s">
        <v>26</v>
      </c>
      <c r="H66" s="15" t="s">
        <v>34</v>
      </c>
      <c r="I66" s="17" t="s">
        <v>35</v>
      </c>
      <c r="J66" s="17">
        <v>8997.89</v>
      </c>
      <c r="K66" s="17">
        <v>0</v>
      </c>
      <c r="L66" s="17">
        <v>7756.8</v>
      </c>
      <c r="M66" s="17">
        <v>1241.0899999999999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5" t="s">
        <v>26</v>
      </c>
    </row>
    <row r="67" spans="1:19" s="18" customFormat="1" x14ac:dyDescent="0.25">
      <c r="A67" s="15" t="s">
        <v>43</v>
      </c>
      <c r="B67" s="16" t="s">
        <v>31</v>
      </c>
      <c r="C67" s="15" t="s">
        <v>37</v>
      </c>
      <c r="D67" s="15" t="s">
        <v>26</v>
      </c>
      <c r="E67" s="15" t="s">
        <v>44</v>
      </c>
      <c r="F67" s="15" t="s">
        <v>45</v>
      </c>
      <c r="G67" s="15" t="s">
        <v>46</v>
      </c>
      <c r="H67" s="15" t="s">
        <v>34</v>
      </c>
      <c r="I67" s="17" t="s">
        <v>35</v>
      </c>
      <c r="J67" s="17">
        <v>-5398.73</v>
      </c>
      <c r="K67" s="17">
        <v>0</v>
      </c>
      <c r="L67" s="17">
        <v>-4654.08</v>
      </c>
      <c r="M67" s="17">
        <v>-744.65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5" t="s">
        <v>26</v>
      </c>
    </row>
    <row r="68" spans="1:19" s="18" customFormat="1" x14ac:dyDescent="0.25">
      <c r="A68" s="15" t="s">
        <v>332</v>
      </c>
      <c r="B68" s="16" t="s">
        <v>266</v>
      </c>
      <c r="C68" s="15" t="s">
        <v>37</v>
      </c>
      <c r="D68" s="15" t="s">
        <v>26</v>
      </c>
      <c r="E68" s="15" t="s">
        <v>348</v>
      </c>
      <c r="F68" s="15" t="s">
        <v>26</v>
      </c>
      <c r="G68" s="15" t="s">
        <v>32</v>
      </c>
      <c r="H68" s="15" t="s">
        <v>34</v>
      </c>
      <c r="I68" s="17" t="s">
        <v>35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930.82</v>
      </c>
      <c r="S68" s="15" t="s">
        <v>349</v>
      </c>
    </row>
    <row r="69" spans="1:19" s="18" customFormat="1" x14ac:dyDescent="0.25">
      <c r="A69" s="15" t="s">
        <v>174</v>
      </c>
      <c r="B69" s="16" t="s">
        <v>143</v>
      </c>
      <c r="C69" s="15" t="s">
        <v>24</v>
      </c>
      <c r="D69" s="15" t="s">
        <v>149</v>
      </c>
      <c r="E69" s="15" t="s">
        <v>26</v>
      </c>
      <c r="F69" s="15" t="s">
        <v>150</v>
      </c>
      <c r="G69" s="15" t="s">
        <v>26</v>
      </c>
      <c r="H69" s="15" t="s">
        <v>151</v>
      </c>
      <c r="I69" s="17" t="s">
        <v>152</v>
      </c>
      <c r="J69" s="17">
        <v>8387.52</v>
      </c>
      <c r="K69" s="17">
        <v>3705.3</v>
      </c>
      <c r="L69" s="17">
        <v>4036.4</v>
      </c>
      <c r="M69" s="17">
        <v>645.82000000000005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5" t="s">
        <v>26</v>
      </c>
    </row>
    <row r="70" spans="1:19" s="18" customFormat="1" x14ac:dyDescent="0.25">
      <c r="A70" s="15" t="s">
        <v>177</v>
      </c>
      <c r="B70" s="16" t="s">
        <v>143</v>
      </c>
      <c r="C70" s="15" t="s">
        <v>37</v>
      </c>
      <c r="D70" s="15" t="s">
        <v>26</v>
      </c>
      <c r="E70" s="15" t="s">
        <v>228</v>
      </c>
      <c r="F70" s="15" t="s">
        <v>229</v>
      </c>
      <c r="G70" s="15" t="s">
        <v>149</v>
      </c>
      <c r="H70" s="15" t="s">
        <v>151</v>
      </c>
      <c r="I70" s="17" t="s">
        <v>152</v>
      </c>
      <c r="J70" s="17">
        <v>-923.17</v>
      </c>
      <c r="K70" s="17">
        <v>-32.22</v>
      </c>
      <c r="L70" s="17">
        <v>-768.06</v>
      </c>
      <c r="M70" s="17">
        <v>-122.89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5" t="s">
        <v>26</v>
      </c>
    </row>
    <row r="71" spans="1:19" s="18" customFormat="1" x14ac:dyDescent="0.25">
      <c r="A71" s="15" t="s">
        <v>218</v>
      </c>
      <c r="B71" s="16" t="s">
        <v>143</v>
      </c>
      <c r="C71" s="15" t="s">
        <v>37</v>
      </c>
      <c r="D71" s="15" t="s">
        <v>26</v>
      </c>
      <c r="E71" s="15" t="s">
        <v>219</v>
      </c>
      <c r="F71" s="15" t="s">
        <v>26</v>
      </c>
      <c r="G71" s="15" t="s">
        <v>149</v>
      </c>
      <c r="H71" s="15" t="s">
        <v>151</v>
      </c>
      <c r="I71" s="17" t="s">
        <v>152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484.37</v>
      </c>
      <c r="S71" s="15" t="s">
        <v>220</v>
      </c>
    </row>
    <row r="72" spans="1:19" s="18" customFormat="1" x14ac:dyDescent="0.25">
      <c r="A72" s="15" t="s">
        <v>73</v>
      </c>
      <c r="B72" s="16" t="s">
        <v>68</v>
      </c>
      <c r="C72" s="15" t="s">
        <v>24</v>
      </c>
      <c r="D72" s="15" t="s">
        <v>74</v>
      </c>
      <c r="E72" s="15" t="s">
        <v>26</v>
      </c>
      <c r="F72" s="15" t="s">
        <v>75</v>
      </c>
      <c r="G72" s="15" t="s">
        <v>26</v>
      </c>
      <c r="H72" s="15" t="s">
        <v>76</v>
      </c>
      <c r="I72" s="17" t="s">
        <v>77</v>
      </c>
      <c r="J72" s="17">
        <v>27175.56</v>
      </c>
      <c r="K72" s="17">
        <v>0</v>
      </c>
      <c r="L72" s="17">
        <v>23427.21</v>
      </c>
      <c r="M72" s="17">
        <v>3748.35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5" t="s">
        <v>26</v>
      </c>
    </row>
    <row r="73" spans="1:19" s="18" customFormat="1" x14ac:dyDescent="0.25">
      <c r="A73" s="15" t="s">
        <v>209</v>
      </c>
      <c r="B73" s="16" t="s">
        <v>143</v>
      </c>
      <c r="C73" s="15" t="s">
        <v>37</v>
      </c>
      <c r="D73" s="15" t="s">
        <v>26</v>
      </c>
      <c r="E73" s="15" t="s">
        <v>210</v>
      </c>
      <c r="F73" s="15" t="s">
        <v>26</v>
      </c>
      <c r="G73" s="15" t="s">
        <v>74</v>
      </c>
      <c r="H73" s="15" t="s">
        <v>76</v>
      </c>
      <c r="I73" s="17" t="s">
        <v>77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2811.27</v>
      </c>
      <c r="S73" s="15" t="s">
        <v>211</v>
      </c>
    </row>
    <row r="74" spans="1:19" x14ac:dyDescent="0.25">
      <c r="A74" s="12" t="s">
        <v>351</v>
      </c>
      <c r="B74" s="13" t="s">
        <v>367</v>
      </c>
      <c r="C74" s="12" t="s">
        <v>37</v>
      </c>
      <c r="D74" s="12" t="s">
        <v>26</v>
      </c>
      <c r="E74" s="12" t="s">
        <v>368</v>
      </c>
      <c r="F74" s="12" t="s">
        <v>369</v>
      </c>
      <c r="G74" s="12" t="s">
        <v>370</v>
      </c>
      <c r="H74" s="12" t="s">
        <v>371</v>
      </c>
      <c r="I74" s="14" t="s">
        <v>372</v>
      </c>
      <c r="J74" s="14">
        <v>-900.05</v>
      </c>
      <c r="K74" s="14">
        <v>-900.05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22" customFormat="1" x14ac:dyDescent="0.25">
      <c r="A75" s="19" t="s">
        <v>123</v>
      </c>
      <c r="B75" s="20" t="s">
        <v>100</v>
      </c>
      <c r="C75" s="19" t="s">
        <v>24</v>
      </c>
      <c r="D75" s="19" t="s">
        <v>129</v>
      </c>
      <c r="E75" s="19" t="s">
        <v>26</v>
      </c>
      <c r="F75" s="19" t="s">
        <v>130</v>
      </c>
      <c r="G75" s="19" t="s">
        <v>26</v>
      </c>
      <c r="H75" s="19" t="s">
        <v>131</v>
      </c>
      <c r="I75" s="21" t="s">
        <v>132</v>
      </c>
      <c r="J75" s="21">
        <v>126772.92</v>
      </c>
      <c r="K75" s="21">
        <v>0</v>
      </c>
      <c r="L75" s="21">
        <v>109287</v>
      </c>
      <c r="M75" s="21">
        <v>17485.919999999998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26</v>
      </c>
    </row>
    <row r="76" spans="1:19" s="22" customFormat="1" x14ac:dyDescent="0.25">
      <c r="A76" s="19" t="s">
        <v>249</v>
      </c>
      <c r="B76" s="20" t="s">
        <v>231</v>
      </c>
      <c r="C76" s="19" t="s">
        <v>37</v>
      </c>
      <c r="D76" s="19" t="s">
        <v>26</v>
      </c>
      <c r="E76" s="19" t="s">
        <v>260</v>
      </c>
      <c r="F76" s="19" t="s">
        <v>26</v>
      </c>
      <c r="G76" s="19" t="s">
        <v>129</v>
      </c>
      <c r="H76" s="19" t="s">
        <v>131</v>
      </c>
      <c r="I76" s="21" t="s">
        <v>132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13114.44</v>
      </c>
      <c r="S76" s="19" t="s">
        <v>261</v>
      </c>
    </row>
    <row r="77" spans="1:19" x14ac:dyDescent="0.25">
      <c r="A77" s="12" t="s">
        <v>241</v>
      </c>
      <c r="B77" s="13" t="s">
        <v>231</v>
      </c>
      <c r="C77" s="12" t="s">
        <v>24</v>
      </c>
      <c r="D77" s="12" t="s">
        <v>232</v>
      </c>
      <c r="E77" s="12" t="s">
        <v>26</v>
      </c>
      <c r="F77" s="12" t="s">
        <v>233</v>
      </c>
      <c r="G77" s="12" t="s">
        <v>26</v>
      </c>
      <c r="H77" s="12" t="s">
        <v>234</v>
      </c>
      <c r="I77" s="14" t="s">
        <v>235</v>
      </c>
      <c r="J77" s="14">
        <v>5670</v>
      </c>
      <c r="K77" s="14">
        <v>5670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s="18" customFormat="1" x14ac:dyDescent="0.25">
      <c r="A78" s="15" t="s">
        <v>128</v>
      </c>
      <c r="B78" s="16" t="s">
        <v>100</v>
      </c>
      <c r="C78" s="15" t="s">
        <v>24</v>
      </c>
      <c r="D78" s="15" t="s">
        <v>119</v>
      </c>
      <c r="E78" s="15" t="s">
        <v>26</v>
      </c>
      <c r="F78" s="15" t="s">
        <v>120</v>
      </c>
      <c r="G78" s="15" t="s">
        <v>26</v>
      </c>
      <c r="H78" s="15" t="s">
        <v>121</v>
      </c>
      <c r="I78" s="17" t="s">
        <v>122</v>
      </c>
      <c r="J78" s="17">
        <v>6514.56</v>
      </c>
      <c r="K78" s="17">
        <v>0</v>
      </c>
      <c r="L78" s="17">
        <v>5616</v>
      </c>
      <c r="M78" s="17">
        <v>898.56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5" t="s">
        <v>26</v>
      </c>
    </row>
    <row r="79" spans="1:19" s="18" customFormat="1" x14ac:dyDescent="0.25">
      <c r="A79" s="15" t="s">
        <v>194</v>
      </c>
      <c r="B79" s="16" t="s">
        <v>143</v>
      </c>
      <c r="C79" s="15" t="s">
        <v>37</v>
      </c>
      <c r="D79" s="15" t="s">
        <v>26</v>
      </c>
      <c r="E79" s="15" t="s">
        <v>195</v>
      </c>
      <c r="F79" s="15" t="s">
        <v>26</v>
      </c>
      <c r="G79" s="15" t="s">
        <v>119</v>
      </c>
      <c r="H79" s="15" t="s">
        <v>121</v>
      </c>
      <c r="I79" s="17" t="s">
        <v>122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673.92</v>
      </c>
      <c r="S79" s="15" t="s">
        <v>196</v>
      </c>
    </row>
    <row r="80" spans="1:19" s="22" customFormat="1" x14ac:dyDescent="0.25">
      <c r="A80" s="19" t="s">
        <v>182</v>
      </c>
      <c r="B80" s="20" t="s">
        <v>143</v>
      </c>
      <c r="C80" s="19" t="s">
        <v>24</v>
      </c>
      <c r="D80" s="19" t="s">
        <v>165</v>
      </c>
      <c r="E80" s="19" t="s">
        <v>26</v>
      </c>
      <c r="F80" s="19" t="s">
        <v>166</v>
      </c>
      <c r="G80" s="19" t="s">
        <v>26</v>
      </c>
      <c r="H80" s="19" t="s">
        <v>167</v>
      </c>
      <c r="I80" s="21" t="s">
        <v>168</v>
      </c>
      <c r="J80" s="21">
        <v>45127.5</v>
      </c>
      <c r="K80" s="21">
        <v>45127.5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s="18" customFormat="1" x14ac:dyDescent="0.25">
      <c r="A81" s="15" t="s">
        <v>187</v>
      </c>
      <c r="B81" s="16" t="s">
        <v>143</v>
      </c>
      <c r="C81" s="15" t="s">
        <v>24</v>
      </c>
      <c r="D81" s="15" t="s">
        <v>160</v>
      </c>
      <c r="E81" s="15" t="s">
        <v>26</v>
      </c>
      <c r="F81" s="15" t="s">
        <v>161</v>
      </c>
      <c r="G81" s="15" t="s">
        <v>26</v>
      </c>
      <c r="H81" s="15" t="s">
        <v>162</v>
      </c>
      <c r="I81" s="17" t="s">
        <v>163</v>
      </c>
      <c r="J81" s="17">
        <v>13082.4</v>
      </c>
      <c r="K81" s="17">
        <v>13082.4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5" t="s">
        <v>26</v>
      </c>
    </row>
    <row r="82" spans="1:19" s="22" customFormat="1" x14ac:dyDescent="0.25">
      <c r="A82" s="19" t="s">
        <v>244</v>
      </c>
      <c r="B82" s="20" t="s">
        <v>231</v>
      </c>
      <c r="C82" s="19" t="s">
        <v>24</v>
      </c>
      <c r="D82" s="19" t="s">
        <v>245</v>
      </c>
      <c r="E82" s="19" t="s">
        <v>26</v>
      </c>
      <c r="F82" s="19" t="s">
        <v>246</v>
      </c>
      <c r="G82" s="19" t="s">
        <v>26</v>
      </c>
      <c r="H82" s="19" t="s">
        <v>247</v>
      </c>
      <c r="I82" s="21" t="s">
        <v>248</v>
      </c>
      <c r="J82" s="21">
        <v>12857.07</v>
      </c>
      <c r="K82" s="21">
        <v>0</v>
      </c>
      <c r="L82" s="21">
        <v>11083.68</v>
      </c>
      <c r="M82" s="21">
        <v>1773.39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26</v>
      </c>
    </row>
    <row r="83" spans="1:19" s="22" customFormat="1" x14ac:dyDescent="0.25">
      <c r="A83" s="19" t="s">
        <v>320</v>
      </c>
      <c r="B83" s="20" t="s">
        <v>266</v>
      </c>
      <c r="C83" s="19" t="s">
        <v>37</v>
      </c>
      <c r="D83" s="19" t="s">
        <v>26</v>
      </c>
      <c r="E83" s="19" t="s">
        <v>336</v>
      </c>
      <c r="F83" s="19" t="s">
        <v>26</v>
      </c>
      <c r="G83" s="19" t="s">
        <v>245</v>
      </c>
      <c r="H83" s="19" t="s">
        <v>247</v>
      </c>
      <c r="I83" s="21" t="s">
        <v>248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1330.04</v>
      </c>
      <c r="S83" s="19" t="s">
        <v>337</v>
      </c>
    </row>
    <row r="84" spans="1:19" x14ac:dyDescent="0.25">
      <c r="A84" s="12" t="s">
        <v>78</v>
      </c>
      <c r="B84" s="13" t="s">
        <v>68</v>
      </c>
      <c r="C84" s="12" t="s">
        <v>24</v>
      </c>
      <c r="D84" s="12" t="s">
        <v>92</v>
      </c>
      <c r="E84" s="12" t="s">
        <v>26</v>
      </c>
      <c r="F84" s="12" t="s">
        <v>93</v>
      </c>
      <c r="G84" s="12" t="s">
        <v>26</v>
      </c>
      <c r="H84" s="12" t="s">
        <v>94</v>
      </c>
      <c r="I84" s="14" t="s">
        <v>95</v>
      </c>
      <c r="J84" s="14">
        <v>422143.56</v>
      </c>
      <c r="K84" s="14">
        <v>0</v>
      </c>
      <c r="L84" s="14">
        <v>363916.86</v>
      </c>
      <c r="M84" s="14">
        <v>58226.7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83</v>
      </c>
      <c r="B85" s="13" t="s">
        <v>68</v>
      </c>
      <c r="C85" s="12" t="s">
        <v>24</v>
      </c>
      <c r="D85" s="12" t="s">
        <v>97</v>
      </c>
      <c r="E85" s="12" t="s">
        <v>26</v>
      </c>
      <c r="F85" s="12" t="s">
        <v>98</v>
      </c>
      <c r="G85" s="12" t="s">
        <v>26</v>
      </c>
      <c r="H85" s="12" t="s">
        <v>94</v>
      </c>
      <c r="I85" s="14" t="s">
        <v>95</v>
      </c>
      <c r="J85" s="14">
        <v>474063.69</v>
      </c>
      <c r="K85" s="14">
        <v>0</v>
      </c>
      <c r="L85" s="14">
        <v>408675.6</v>
      </c>
      <c r="M85" s="14">
        <v>65388.09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212</v>
      </c>
      <c r="B86" s="13" t="s">
        <v>143</v>
      </c>
      <c r="C86" s="12" t="s">
        <v>37</v>
      </c>
      <c r="D86" s="12" t="s">
        <v>26</v>
      </c>
      <c r="E86" s="12" t="s">
        <v>213</v>
      </c>
      <c r="F86" s="12" t="s">
        <v>26</v>
      </c>
      <c r="G86" s="12" t="s">
        <v>92</v>
      </c>
      <c r="H86" s="12" t="s">
        <v>94</v>
      </c>
      <c r="I86" s="14" t="s">
        <v>95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43670.03</v>
      </c>
      <c r="S86" s="12" t="s">
        <v>214</v>
      </c>
    </row>
    <row r="87" spans="1:19" x14ac:dyDescent="0.25">
      <c r="A87" s="12" t="s">
        <v>215</v>
      </c>
      <c r="B87" s="13" t="s">
        <v>143</v>
      </c>
      <c r="C87" s="12" t="s">
        <v>37</v>
      </c>
      <c r="D87" s="12" t="s">
        <v>26</v>
      </c>
      <c r="E87" s="12" t="s">
        <v>216</v>
      </c>
      <c r="F87" s="12" t="s">
        <v>26</v>
      </c>
      <c r="G87" s="12" t="s">
        <v>97</v>
      </c>
      <c r="H87" s="12" t="s">
        <v>94</v>
      </c>
      <c r="I87" s="14" t="s">
        <v>95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49041.07</v>
      </c>
      <c r="S87" s="12" t="s">
        <v>217</v>
      </c>
    </row>
    <row r="88" spans="1:19" s="18" customFormat="1" x14ac:dyDescent="0.25">
      <c r="A88" s="15" t="s">
        <v>88</v>
      </c>
      <c r="B88" s="16" t="s">
        <v>68</v>
      </c>
      <c r="C88" s="15" t="s">
        <v>24</v>
      </c>
      <c r="D88" s="15" t="s">
        <v>84</v>
      </c>
      <c r="E88" s="15" t="s">
        <v>26</v>
      </c>
      <c r="F88" s="15" t="s">
        <v>85</v>
      </c>
      <c r="G88" s="15" t="s">
        <v>26</v>
      </c>
      <c r="H88" s="15" t="s">
        <v>86</v>
      </c>
      <c r="I88" s="17" t="s">
        <v>87</v>
      </c>
      <c r="J88" s="17">
        <v>3770</v>
      </c>
      <c r="K88" s="17">
        <v>-0.08</v>
      </c>
      <c r="L88" s="17">
        <v>3250</v>
      </c>
      <c r="M88" s="17">
        <v>520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5" t="s">
        <v>26</v>
      </c>
    </row>
    <row r="89" spans="1:19" s="18" customFormat="1" x14ac:dyDescent="0.25">
      <c r="A89" s="15" t="s">
        <v>91</v>
      </c>
      <c r="B89" s="16" t="s">
        <v>68</v>
      </c>
      <c r="C89" s="15" t="s">
        <v>24</v>
      </c>
      <c r="D89" s="15" t="s">
        <v>89</v>
      </c>
      <c r="E89" s="15" t="s">
        <v>26</v>
      </c>
      <c r="F89" s="15" t="s">
        <v>90</v>
      </c>
      <c r="G89" s="15" t="s">
        <v>26</v>
      </c>
      <c r="H89" s="15" t="s">
        <v>86</v>
      </c>
      <c r="I89" s="17" t="s">
        <v>87</v>
      </c>
      <c r="J89" s="17">
        <v>22185.35</v>
      </c>
      <c r="K89" s="17">
        <v>0</v>
      </c>
      <c r="L89" s="17">
        <v>19125.3</v>
      </c>
      <c r="M89" s="17">
        <v>3060.05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5" t="s">
        <v>26</v>
      </c>
    </row>
    <row r="90" spans="1:19" s="18" customFormat="1" x14ac:dyDescent="0.25">
      <c r="A90" s="15" t="s">
        <v>197</v>
      </c>
      <c r="B90" s="16" t="s">
        <v>143</v>
      </c>
      <c r="C90" s="15" t="s">
        <v>37</v>
      </c>
      <c r="D90" s="15" t="s">
        <v>26</v>
      </c>
      <c r="E90" s="15" t="s">
        <v>198</v>
      </c>
      <c r="F90" s="15" t="s">
        <v>26</v>
      </c>
      <c r="G90" s="15" t="s">
        <v>89</v>
      </c>
      <c r="H90" s="15" t="s">
        <v>86</v>
      </c>
      <c r="I90" s="17" t="s">
        <v>87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2295.04</v>
      </c>
      <c r="S90" s="15" t="s">
        <v>199</v>
      </c>
    </row>
    <row r="91" spans="1:19" s="18" customFormat="1" x14ac:dyDescent="0.25">
      <c r="A91" s="15" t="s">
        <v>200</v>
      </c>
      <c r="B91" s="16" t="s">
        <v>143</v>
      </c>
      <c r="C91" s="15" t="s">
        <v>37</v>
      </c>
      <c r="D91" s="15" t="s">
        <v>26</v>
      </c>
      <c r="E91" s="15" t="s">
        <v>201</v>
      </c>
      <c r="F91" s="15" t="s">
        <v>26</v>
      </c>
      <c r="G91" s="15" t="s">
        <v>84</v>
      </c>
      <c r="H91" s="15" t="s">
        <v>86</v>
      </c>
      <c r="I91" s="17" t="s">
        <v>87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390</v>
      </c>
      <c r="S91" s="15" t="s">
        <v>202</v>
      </c>
    </row>
    <row r="92" spans="1:19" s="18" customFormat="1" x14ac:dyDescent="0.25">
      <c r="A92" s="15" t="s">
        <v>96</v>
      </c>
      <c r="B92" s="16" t="s">
        <v>68</v>
      </c>
      <c r="C92" s="15" t="s">
        <v>24</v>
      </c>
      <c r="D92" s="15" t="s">
        <v>69</v>
      </c>
      <c r="E92" s="15" t="s">
        <v>26</v>
      </c>
      <c r="F92" s="15" t="s">
        <v>70</v>
      </c>
      <c r="G92" s="15" t="s">
        <v>26</v>
      </c>
      <c r="H92" s="15" t="s">
        <v>71</v>
      </c>
      <c r="I92" s="17" t="s">
        <v>72</v>
      </c>
      <c r="J92" s="17">
        <v>70512.39</v>
      </c>
      <c r="K92" s="17">
        <v>0</v>
      </c>
      <c r="L92" s="17">
        <v>60786.54</v>
      </c>
      <c r="M92" s="17">
        <v>9725.85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5" t="s">
        <v>26</v>
      </c>
    </row>
    <row r="93" spans="1:19" s="18" customFormat="1" x14ac:dyDescent="0.25">
      <c r="A93" s="15" t="s">
        <v>188</v>
      </c>
      <c r="B93" s="16" t="s">
        <v>143</v>
      </c>
      <c r="C93" s="15" t="s">
        <v>37</v>
      </c>
      <c r="D93" s="15" t="s">
        <v>26</v>
      </c>
      <c r="E93" s="15" t="s">
        <v>189</v>
      </c>
      <c r="F93" s="15" t="s">
        <v>26</v>
      </c>
      <c r="G93" s="15" t="s">
        <v>69</v>
      </c>
      <c r="H93" s="15" t="s">
        <v>71</v>
      </c>
      <c r="I93" s="17" t="s">
        <v>72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7294.39</v>
      </c>
      <c r="S93" s="15" t="s">
        <v>190</v>
      </c>
    </row>
    <row r="95" spans="1:19" x14ac:dyDescent="0.25">
      <c r="J95" s="7">
        <f t="shared" ref="J95:R95" si="0">SUM(J2:J93)</f>
        <v>3896233.51</v>
      </c>
      <c r="K95" s="7">
        <f t="shared" si="0"/>
        <v>1082842.7499999995</v>
      </c>
      <c r="L95" s="7">
        <f t="shared" si="0"/>
        <v>2436014.2899999996</v>
      </c>
      <c r="M95" s="7">
        <f t="shared" si="0"/>
        <v>377376.31</v>
      </c>
      <c r="N95" s="7">
        <f t="shared" si="0"/>
        <v>0</v>
      </c>
      <c r="O95" s="7">
        <f t="shared" si="0"/>
        <v>0</v>
      </c>
      <c r="P95" s="7">
        <f t="shared" si="0"/>
        <v>0</v>
      </c>
      <c r="Q95" s="7">
        <f t="shared" si="0"/>
        <v>0</v>
      </c>
      <c r="R95" s="7">
        <f t="shared" si="0"/>
        <v>283682.94999999995</v>
      </c>
    </row>
    <row r="97" spans="9:12" x14ac:dyDescent="0.25">
      <c r="J97" s="6" t="s">
        <v>373</v>
      </c>
    </row>
    <row r="99" spans="9:12" x14ac:dyDescent="0.25">
      <c r="J99" s="6" t="s">
        <v>374</v>
      </c>
      <c r="K99" s="6" t="s">
        <v>375</v>
      </c>
      <c r="L99" s="3" t="s">
        <v>376</v>
      </c>
    </row>
    <row r="101" spans="9:12" x14ac:dyDescent="0.25">
      <c r="I101" s="6" t="s">
        <v>377</v>
      </c>
      <c r="J101" s="6">
        <f>K95</f>
        <v>1082842.7499999995</v>
      </c>
    </row>
    <row r="103" spans="9:12" x14ac:dyDescent="0.25">
      <c r="I103" s="6" t="s">
        <v>383</v>
      </c>
      <c r="J103" s="6">
        <v>2126365.23</v>
      </c>
      <c r="K103" s="6">
        <v>340218.42</v>
      </c>
    </row>
    <row r="104" spans="9:12" x14ac:dyDescent="0.25">
      <c r="I104" s="6" t="s">
        <v>384</v>
      </c>
      <c r="J104" s="6">
        <v>309649.06</v>
      </c>
      <c r="K104" s="6">
        <v>37157.89</v>
      </c>
    </row>
    <row r="105" spans="9:12" x14ac:dyDescent="0.25">
      <c r="I105" s="6" t="s">
        <v>378</v>
      </c>
      <c r="J105" s="6">
        <v>0</v>
      </c>
      <c r="K105" s="6">
        <v>0</v>
      </c>
      <c r="L105" s="3">
        <v>0</v>
      </c>
    </row>
    <row r="107" spans="9:12" x14ac:dyDescent="0.25">
      <c r="I107" s="6" t="s">
        <v>379</v>
      </c>
      <c r="J107" s="6">
        <v>0</v>
      </c>
      <c r="K107" s="6">
        <v>0</v>
      </c>
    </row>
    <row r="109" spans="9:12" x14ac:dyDescent="0.25">
      <c r="I109" s="6" t="s">
        <v>380</v>
      </c>
      <c r="J109" s="6">
        <f>J101+J103+J104</f>
        <v>3518857.0399999996</v>
      </c>
      <c r="K109" s="6">
        <f>K103+K104</f>
        <v>377376.31</v>
      </c>
      <c r="L109" s="3">
        <v>0</v>
      </c>
    </row>
  </sheetData>
  <sortState ref="A8:S93">
    <sortCondition ref="I8:I9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775F-4431-48CF-9A05-7E664E0F69DC}">
  <dimension ref="A2:S109"/>
  <sheetViews>
    <sheetView tabSelected="1" zoomScaleNormal="100" workbookViewId="0">
      <pane ySplit="7" topLeftCell="A77" activePane="bottomLeft" state="frozen"/>
      <selection pane="bottomLeft" activeCell="D85" sqref="D8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43.140625" style="6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3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3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3" customFormat="1" x14ac:dyDescent="0.25">
      <c r="A4" s="25" t="s">
        <v>381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3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99</v>
      </c>
      <c r="B8" s="16" t="s">
        <v>100</v>
      </c>
      <c r="C8" s="15" t="s">
        <v>24</v>
      </c>
      <c r="D8" s="15" t="s">
        <v>124</v>
      </c>
      <c r="E8" s="15" t="s">
        <v>26</v>
      </c>
      <c r="F8" s="15" t="s">
        <v>125</v>
      </c>
      <c r="G8" s="15" t="s">
        <v>26</v>
      </c>
      <c r="H8" s="15" t="s">
        <v>126</v>
      </c>
      <c r="I8" s="17" t="s">
        <v>127</v>
      </c>
      <c r="J8" s="17">
        <v>30257.59</v>
      </c>
      <c r="K8" s="17">
        <v>30257.59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105</v>
      </c>
      <c r="B9" s="16" t="s">
        <v>100</v>
      </c>
      <c r="C9" s="15" t="s">
        <v>24</v>
      </c>
      <c r="D9" s="15" t="s">
        <v>101</v>
      </c>
      <c r="E9" s="15" t="s">
        <v>26</v>
      </c>
      <c r="F9" s="15" t="s">
        <v>102</v>
      </c>
      <c r="G9" s="15" t="s">
        <v>26</v>
      </c>
      <c r="H9" s="15" t="s">
        <v>103</v>
      </c>
      <c r="I9" s="17" t="s">
        <v>104</v>
      </c>
      <c r="J9" s="17">
        <v>3465</v>
      </c>
      <c r="K9" s="17">
        <v>3465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136</v>
      </c>
      <c r="B10" s="16" t="s">
        <v>143</v>
      </c>
      <c r="C10" s="15" t="s">
        <v>24</v>
      </c>
      <c r="D10" s="15" t="s">
        <v>154</v>
      </c>
      <c r="E10" s="15" t="s">
        <v>26</v>
      </c>
      <c r="F10" s="15" t="s">
        <v>155</v>
      </c>
      <c r="G10" s="15" t="s">
        <v>26</v>
      </c>
      <c r="H10" s="15" t="s">
        <v>103</v>
      </c>
      <c r="I10" s="17" t="s">
        <v>104</v>
      </c>
      <c r="J10" s="17">
        <v>4365</v>
      </c>
      <c r="K10" s="17">
        <v>4365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110</v>
      </c>
      <c r="B11" s="16" t="s">
        <v>100</v>
      </c>
      <c r="C11" s="15" t="s">
        <v>24</v>
      </c>
      <c r="D11" s="15" t="s">
        <v>106</v>
      </c>
      <c r="E11" s="15" t="s">
        <v>26</v>
      </c>
      <c r="F11" s="15" t="s">
        <v>107</v>
      </c>
      <c r="G11" s="15" t="s">
        <v>26</v>
      </c>
      <c r="H11" s="15" t="s">
        <v>108</v>
      </c>
      <c r="I11" s="17" t="s">
        <v>109</v>
      </c>
      <c r="J11" s="17">
        <v>9730</v>
      </c>
      <c r="K11" s="17">
        <v>9730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s="18" customFormat="1" x14ac:dyDescent="0.25">
      <c r="A12" s="15" t="s">
        <v>142</v>
      </c>
      <c r="B12" s="16" t="s">
        <v>143</v>
      </c>
      <c r="C12" s="15" t="s">
        <v>24</v>
      </c>
      <c r="D12" s="15" t="s">
        <v>178</v>
      </c>
      <c r="E12" s="15" t="s">
        <v>26</v>
      </c>
      <c r="F12" s="15" t="s">
        <v>179</v>
      </c>
      <c r="G12" s="15" t="s">
        <v>26</v>
      </c>
      <c r="H12" s="15" t="s">
        <v>180</v>
      </c>
      <c r="I12" s="17" t="s">
        <v>181</v>
      </c>
      <c r="J12" s="17">
        <v>69001.600000000006</v>
      </c>
      <c r="K12" s="17">
        <v>69001.600000000006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259</v>
      </c>
      <c r="B13" s="16" t="s">
        <v>266</v>
      </c>
      <c r="C13" s="15" t="s">
        <v>24</v>
      </c>
      <c r="D13" s="15" t="s">
        <v>291</v>
      </c>
      <c r="E13" s="15" t="s">
        <v>26</v>
      </c>
      <c r="F13" s="15" t="s">
        <v>292</v>
      </c>
      <c r="G13" s="15" t="s">
        <v>26</v>
      </c>
      <c r="H13" s="15" t="s">
        <v>293</v>
      </c>
      <c r="I13" s="17" t="s">
        <v>294</v>
      </c>
      <c r="J13" s="17">
        <v>32736</v>
      </c>
      <c r="K13" s="17">
        <v>32736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224</v>
      </c>
      <c r="B14" s="16" t="s">
        <v>231</v>
      </c>
      <c r="C14" s="15" t="s">
        <v>24</v>
      </c>
      <c r="D14" s="15" t="s">
        <v>385</v>
      </c>
      <c r="E14" s="15" t="s">
        <v>26</v>
      </c>
      <c r="F14" s="15" t="s">
        <v>238</v>
      </c>
      <c r="G14" s="15" t="s">
        <v>26</v>
      </c>
      <c r="H14" s="15" t="s">
        <v>239</v>
      </c>
      <c r="I14" s="17" t="s">
        <v>240</v>
      </c>
      <c r="J14" s="17">
        <v>622740.74</v>
      </c>
      <c r="K14" s="17">
        <v>525405</v>
      </c>
      <c r="L14" s="17">
        <v>83910.12</v>
      </c>
      <c r="M14" s="17">
        <v>13425.62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227</v>
      </c>
      <c r="B15" s="16" t="s">
        <v>231</v>
      </c>
      <c r="C15" s="15" t="s">
        <v>24</v>
      </c>
      <c r="D15" s="15" t="s">
        <v>242</v>
      </c>
      <c r="E15" s="15" t="s">
        <v>26</v>
      </c>
      <c r="F15" s="15" t="s">
        <v>243</v>
      </c>
      <c r="G15" s="15" t="s">
        <v>26</v>
      </c>
      <c r="H15" s="15" t="s">
        <v>239</v>
      </c>
      <c r="I15" s="17" t="s">
        <v>240</v>
      </c>
      <c r="J15" s="17">
        <v>51195.25</v>
      </c>
      <c r="K15" s="17">
        <v>0</v>
      </c>
      <c r="L15" s="17">
        <v>44133.84</v>
      </c>
      <c r="M15" s="17">
        <v>7061.41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290</v>
      </c>
      <c r="B16" s="16" t="s">
        <v>266</v>
      </c>
      <c r="C16" s="15" t="s">
        <v>37</v>
      </c>
      <c r="D16" s="15" t="s">
        <v>26</v>
      </c>
      <c r="E16" s="15" t="s">
        <v>310</v>
      </c>
      <c r="F16" s="15" t="s">
        <v>26</v>
      </c>
      <c r="G16" s="15" t="s">
        <v>242</v>
      </c>
      <c r="H16" s="15" t="s">
        <v>239</v>
      </c>
      <c r="I16" s="17" t="s">
        <v>240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5296.06</v>
      </c>
      <c r="S16" s="15" t="s">
        <v>311</v>
      </c>
    </row>
    <row r="17" spans="1:19" s="18" customFormat="1" x14ac:dyDescent="0.25">
      <c r="A17" s="15" t="s">
        <v>295</v>
      </c>
      <c r="B17" s="16" t="s">
        <v>266</v>
      </c>
      <c r="C17" s="15" t="s">
        <v>37</v>
      </c>
      <c r="D17" s="15" t="s">
        <v>26</v>
      </c>
      <c r="E17" s="15" t="s">
        <v>313</v>
      </c>
      <c r="F17" s="15" t="s">
        <v>26</v>
      </c>
      <c r="G17" s="15" t="s">
        <v>237</v>
      </c>
      <c r="H17" s="15" t="s">
        <v>239</v>
      </c>
      <c r="I17" s="17" t="s">
        <v>240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10069.219999999999</v>
      </c>
      <c r="S17" s="15" t="s">
        <v>314</v>
      </c>
    </row>
    <row r="18" spans="1:19" s="18" customFormat="1" x14ac:dyDescent="0.25">
      <c r="A18" s="15" t="s">
        <v>148</v>
      </c>
      <c r="B18" s="16" t="s">
        <v>143</v>
      </c>
      <c r="C18" s="15" t="s">
        <v>24</v>
      </c>
      <c r="D18" s="15" t="s">
        <v>144</v>
      </c>
      <c r="E18" s="15" t="s">
        <v>26</v>
      </c>
      <c r="F18" s="15" t="s">
        <v>145</v>
      </c>
      <c r="G18" s="15" t="s">
        <v>26</v>
      </c>
      <c r="H18" s="15" t="s">
        <v>146</v>
      </c>
      <c r="I18" s="17" t="s">
        <v>147</v>
      </c>
      <c r="J18" s="17">
        <v>3873.36</v>
      </c>
      <c r="K18" s="17">
        <v>3873.36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153</v>
      </c>
      <c r="B19" s="16" t="s">
        <v>143</v>
      </c>
      <c r="C19" s="15" t="s">
        <v>37</v>
      </c>
      <c r="D19" s="15" t="s">
        <v>26</v>
      </c>
      <c r="E19" s="15" t="s">
        <v>225</v>
      </c>
      <c r="F19" s="15" t="s">
        <v>226</v>
      </c>
      <c r="G19" s="15" t="s">
        <v>144</v>
      </c>
      <c r="H19" s="15" t="s">
        <v>146</v>
      </c>
      <c r="I19" s="17" t="s">
        <v>147</v>
      </c>
      <c r="J19" s="17">
        <v>-211.38</v>
      </c>
      <c r="K19" s="17">
        <v>-211.38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262</v>
      </c>
      <c r="B20" s="16" t="s">
        <v>266</v>
      </c>
      <c r="C20" s="15" t="s">
        <v>24</v>
      </c>
      <c r="D20" s="15" t="s">
        <v>267</v>
      </c>
      <c r="E20" s="15" t="s">
        <v>26</v>
      </c>
      <c r="F20" s="15" t="s">
        <v>268</v>
      </c>
      <c r="G20" s="15" t="s">
        <v>26</v>
      </c>
      <c r="H20" s="15" t="s">
        <v>146</v>
      </c>
      <c r="I20" s="17" t="s">
        <v>147</v>
      </c>
      <c r="J20" s="17">
        <v>12989.6</v>
      </c>
      <c r="K20" s="17">
        <v>12989.6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22" customFormat="1" x14ac:dyDescent="0.25">
      <c r="A21" s="19" t="s">
        <v>113</v>
      </c>
      <c r="B21" s="20" t="s">
        <v>100</v>
      </c>
      <c r="C21" s="19" t="s">
        <v>24</v>
      </c>
      <c r="D21" s="19" t="s">
        <v>114</v>
      </c>
      <c r="E21" s="19" t="s">
        <v>26</v>
      </c>
      <c r="F21" s="19" t="s">
        <v>115</v>
      </c>
      <c r="G21" s="19" t="s">
        <v>26</v>
      </c>
      <c r="H21" s="19" t="s">
        <v>116</v>
      </c>
      <c r="I21" s="21" t="s">
        <v>117</v>
      </c>
      <c r="J21" s="21">
        <v>83949</v>
      </c>
      <c r="K21" s="21">
        <v>83949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18" customFormat="1" x14ac:dyDescent="0.25">
      <c r="A22" s="15" t="s">
        <v>265</v>
      </c>
      <c r="B22" s="16" t="s">
        <v>266</v>
      </c>
      <c r="C22" s="15" t="s">
        <v>24</v>
      </c>
      <c r="D22" s="15" t="s">
        <v>278</v>
      </c>
      <c r="E22" s="15" t="s">
        <v>26</v>
      </c>
      <c r="F22" s="15" t="s">
        <v>279</v>
      </c>
      <c r="G22" s="15" t="s">
        <v>26</v>
      </c>
      <c r="H22" s="15" t="s">
        <v>280</v>
      </c>
      <c r="I22" s="17" t="s">
        <v>281</v>
      </c>
      <c r="J22" s="17">
        <v>44303.13</v>
      </c>
      <c r="K22" s="17">
        <v>-0.01</v>
      </c>
      <c r="L22" s="17">
        <v>38192.35</v>
      </c>
      <c r="M22" s="17">
        <v>6110.78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323</v>
      </c>
      <c r="B23" s="16" t="s">
        <v>266</v>
      </c>
      <c r="C23" s="15" t="s">
        <v>37</v>
      </c>
      <c r="D23" s="15" t="s">
        <v>26</v>
      </c>
      <c r="E23" s="15" t="s">
        <v>339</v>
      </c>
      <c r="F23" s="15" t="s">
        <v>26</v>
      </c>
      <c r="G23" s="15" t="s">
        <v>278</v>
      </c>
      <c r="H23" s="15" t="s">
        <v>280</v>
      </c>
      <c r="I23" s="17" t="s">
        <v>281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4583.09</v>
      </c>
      <c r="S23" s="15" t="s">
        <v>340</v>
      </c>
    </row>
    <row r="24" spans="1:19" s="22" customFormat="1" x14ac:dyDescent="0.25">
      <c r="A24" s="19" t="s">
        <v>269</v>
      </c>
      <c r="B24" s="20" t="s">
        <v>266</v>
      </c>
      <c r="C24" s="19" t="s">
        <v>24</v>
      </c>
      <c r="D24" s="19" t="s">
        <v>286</v>
      </c>
      <c r="E24" s="19" t="s">
        <v>26</v>
      </c>
      <c r="F24" s="19" t="s">
        <v>287</v>
      </c>
      <c r="G24" s="19" t="s">
        <v>26</v>
      </c>
      <c r="H24" s="19" t="s">
        <v>288</v>
      </c>
      <c r="I24" s="21" t="s">
        <v>289</v>
      </c>
      <c r="J24" s="21">
        <v>36295.9</v>
      </c>
      <c r="K24" s="21">
        <v>0</v>
      </c>
      <c r="L24" s="21">
        <v>31289.57</v>
      </c>
      <c r="M24" s="21">
        <v>5006.33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309</v>
      </c>
      <c r="B25" s="20" t="s">
        <v>266</v>
      </c>
      <c r="C25" s="19" t="s">
        <v>37</v>
      </c>
      <c r="D25" s="19" t="s">
        <v>26</v>
      </c>
      <c r="E25" s="19" t="s">
        <v>324</v>
      </c>
      <c r="F25" s="19" t="s">
        <v>26</v>
      </c>
      <c r="G25" s="19" t="s">
        <v>286</v>
      </c>
      <c r="H25" s="19" t="s">
        <v>288</v>
      </c>
      <c r="I25" s="21" t="s">
        <v>289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3754.75</v>
      </c>
      <c r="S25" s="19" t="s">
        <v>325</v>
      </c>
    </row>
    <row r="26" spans="1:19" x14ac:dyDescent="0.25">
      <c r="A26" s="12" t="s">
        <v>30</v>
      </c>
      <c r="B26" s="13" t="s">
        <v>31</v>
      </c>
      <c r="C26" s="12" t="s">
        <v>37</v>
      </c>
      <c r="D26" s="12" t="s">
        <v>26</v>
      </c>
      <c r="E26" s="12" t="s">
        <v>38</v>
      </c>
      <c r="F26" s="12" t="s">
        <v>39</v>
      </c>
      <c r="G26" s="12" t="s">
        <v>40</v>
      </c>
      <c r="H26" s="12" t="s">
        <v>41</v>
      </c>
      <c r="I26" s="14" t="s">
        <v>42</v>
      </c>
      <c r="J26" s="14">
        <v>-670.8</v>
      </c>
      <c r="K26" s="14">
        <v>-670.8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272</v>
      </c>
      <c r="B27" s="13" t="s">
        <v>266</v>
      </c>
      <c r="C27" s="12" t="s">
        <v>24</v>
      </c>
      <c r="D27" s="12" t="s">
        <v>270</v>
      </c>
      <c r="E27" s="12" t="s">
        <v>26</v>
      </c>
      <c r="F27" s="12" t="s">
        <v>271</v>
      </c>
      <c r="G27" s="12" t="s">
        <v>26</v>
      </c>
      <c r="H27" s="12" t="s">
        <v>134</v>
      </c>
      <c r="I27" s="14" t="s">
        <v>135</v>
      </c>
      <c r="J27" s="14">
        <v>4750.03</v>
      </c>
      <c r="K27" s="14">
        <v>0</v>
      </c>
      <c r="L27" s="14">
        <v>4094.85</v>
      </c>
      <c r="M27" s="14">
        <v>655.17999999999995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300</v>
      </c>
      <c r="B28" s="13" t="s">
        <v>266</v>
      </c>
      <c r="C28" s="12" t="s">
        <v>37</v>
      </c>
      <c r="D28" s="12" t="s">
        <v>26</v>
      </c>
      <c r="E28" s="12" t="s">
        <v>316</v>
      </c>
      <c r="F28" s="12" t="s">
        <v>26</v>
      </c>
      <c r="G28" s="12" t="s">
        <v>270</v>
      </c>
      <c r="H28" s="12" t="s">
        <v>134</v>
      </c>
      <c r="I28" s="14" t="s">
        <v>135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491.39</v>
      </c>
      <c r="S28" s="12" t="s">
        <v>382</v>
      </c>
    </row>
    <row r="29" spans="1:19" x14ac:dyDescent="0.25">
      <c r="A29" s="12" t="s">
        <v>335</v>
      </c>
      <c r="B29" s="13" t="s">
        <v>352</v>
      </c>
      <c r="C29" s="12" t="s">
        <v>24</v>
      </c>
      <c r="D29" s="12" t="s">
        <v>353</v>
      </c>
      <c r="E29" s="12" t="s">
        <v>26</v>
      </c>
      <c r="F29" s="12" t="s">
        <v>354</v>
      </c>
      <c r="G29" s="12" t="s">
        <v>26</v>
      </c>
      <c r="H29" s="12" t="s">
        <v>134</v>
      </c>
      <c r="I29" s="14" t="s">
        <v>135</v>
      </c>
      <c r="J29" s="14">
        <v>4750.03</v>
      </c>
      <c r="K29" s="14">
        <v>0</v>
      </c>
      <c r="L29" s="14">
        <v>4094.85</v>
      </c>
      <c r="M29" s="14">
        <v>655.17999999999995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341</v>
      </c>
      <c r="B30" s="13" t="s">
        <v>352</v>
      </c>
      <c r="C30" s="12" t="s">
        <v>37</v>
      </c>
      <c r="D30" s="12" t="s">
        <v>26</v>
      </c>
      <c r="E30" s="12" t="s">
        <v>359</v>
      </c>
      <c r="F30" s="12" t="s">
        <v>26</v>
      </c>
      <c r="G30" s="12" t="s">
        <v>353</v>
      </c>
      <c r="H30" s="12" t="s">
        <v>134</v>
      </c>
      <c r="I30" s="14" t="s">
        <v>135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491.39</v>
      </c>
      <c r="S30" s="12" t="s">
        <v>360</v>
      </c>
    </row>
    <row r="31" spans="1:19" s="22" customFormat="1" x14ac:dyDescent="0.25">
      <c r="A31" s="15" t="s">
        <v>338</v>
      </c>
      <c r="B31" s="16" t="s">
        <v>352</v>
      </c>
      <c r="C31" s="15" t="s">
        <v>24</v>
      </c>
      <c r="D31" s="15" t="s">
        <v>355</v>
      </c>
      <c r="E31" s="15" t="s">
        <v>26</v>
      </c>
      <c r="F31" s="15" t="s">
        <v>356</v>
      </c>
      <c r="G31" s="15" t="s">
        <v>26</v>
      </c>
      <c r="H31" s="15" t="s">
        <v>357</v>
      </c>
      <c r="I31" s="17" t="s">
        <v>358</v>
      </c>
      <c r="J31" s="17">
        <v>78300</v>
      </c>
      <c r="K31" s="17">
        <v>0</v>
      </c>
      <c r="L31" s="17">
        <v>67500</v>
      </c>
      <c r="M31" s="17">
        <v>10800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22" customFormat="1" x14ac:dyDescent="0.25">
      <c r="A32" s="19" t="s">
        <v>350</v>
      </c>
      <c r="B32" s="20" t="s">
        <v>352</v>
      </c>
      <c r="C32" s="19" t="s">
        <v>37</v>
      </c>
      <c r="D32" s="19" t="s">
        <v>26</v>
      </c>
      <c r="E32" s="19" t="s">
        <v>365</v>
      </c>
      <c r="F32" s="19" t="s">
        <v>26</v>
      </c>
      <c r="G32" s="19" t="s">
        <v>355</v>
      </c>
      <c r="H32" s="19" t="s">
        <v>357</v>
      </c>
      <c r="I32" s="21" t="s">
        <v>358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8100</v>
      </c>
      <c r="S32" s="19" t="s">
        <v>366</v>
      </c>
    </row>
    <row r="33" spans="1:19" x14ac:dyDescent="0.25">
      <c r="A33" s="12" t="s">
        <v>22</v>
      </c>
      <c r="B33" s="13" t="s">
        <v>23</v>
      </c>
      <c r="C33" s="12" t="s">
        <v>24</v>
      </c>
      <c r="D33" s="12" t="s">
        <v>25</v>
      </c>
      <c r="E33" s="12" t="s">
        <v>26</v>
      </c>
      <c r="F33" s="12" t="s">
        <v>27</v>
      </c>
      <c r="G33" s="12" t="s">
        <v>26</v>
      </c>
      <c r="H33" s="12" t="s">
        <v>28</v>
      </c>
      <c r="I33" s="14" t="s">
        <v>29</v>
      </c>
      <c r="J33" s="14">
        <v>346806.94</v>
      </c>
      <c r="K33" s="14">
        <v>0</v>
      </c>
      <c r="L33" s="14">
        <v>309649.06</v>
      </c>
      <c r="M33" s="14">
        <v>37157.879999999997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305</v>
      </c>
      <c r="B34" s="13" t="s">
        <v>266</v>
      </c>
      <c r="C34" s="12" t="s">
        <v>37</v>
      </c>
      <c r="D34" s="12" t="s">
        <v>26</v>
      </c>
      <c r="E34" s="12" t="s">
        <v>318</v>
      </c>
      <c r="F34" s="12" t="s">
        <v>26</v>
      </c>
      <c r="G34" s="12" t="s">
        <v>25</v>
      </c>
      <c r="H34" s="12" t="s">
        <v>28</v>
      </c>
      <c r="I34" s="14" t="s">
        <v>29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27868.42</v>
      </c>
      <c r="S34" s="12" t="s">
        <v>319</v>
      </c>
    </row>
    <row r="35" spans="1:19" s="22" customFormat="1" x14ac:dyDescent="0.25">
      <c r="A35" s="19" t="s">
        <v>273</v>
      </c>
      <c r="B35" s="20" t="s">
        <v>266</v>
      </c>
      <c r="C35" s="19" t="s">
        <v>24</v>
      </c>
      <c r="D35" s="19" t="s">
        <v>301</v>
      </c>
      <c r="E35" s="19" t="s">
        <v>26</v>
      </c>
      <c r="F35" s="19" t="s">
        <v>302</v>
      </c>
      <c r="G35" s="19" t="s">
        <v>26</v>
      </c>
      <c r="H35" s="19" t="s">
        <v>303</v>
      </c>
      <c r="I35" s="21" t="s">
        <v>304</v>
      </c>
      <c r="J35" s="21">
        <v>7516.8</v>
      </c>
      <c r="K35" s="21">
        <v>0</v>
      </c>
      <c r="L35" s="21">
        <v>6480</v>
      </c>
      <c r="M35" s="21">
        <v>1036.8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344</v>
      </c>
      <c r="B36" s="20" t="s">
        <v>352</v>
      </c>
      <c r="C36" s="19" t="s">
        <v>37</v>
      </c>
      <c r="D36" s="19" t="s">
        <v>26</v>
      </c>
      <c r="E36" s="19" t="s">
        <v>361</v>
      </c>
      <c r="F36" s="19" t="s">
        <v>26</v>
      </c>
      <c r="G36" s="19" t="s">
        <v>301</v>
      </c>
      <c r="H36" s="19" t="s">
        <v>303</v>
      </c>
      <c r="I36" s="21" t="s">
        <v>304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777.6</v>
      </c>
      <c r="S36" s="19" t="s">
        <v>362</v>
      </c>
    </row>
    <row r="37" spans="1:19" s="18" customFormat="1" x14ac:dyDescent="0.25">
      <c r="A37" s="15" t="s">
        <v>67</v>
      </c>
      <c r="B37" s="16" t="s">
        <v>68</v>
      </c>
      <c r="C37" s="15" t="s">
        <v>24</v>
      </c>
      <c r="D37" s="15" t="s">
        <v>79</v>
      </c>
      <c r="E37" s="15" t="s">
        <v>26</v>
      </c>
      <c r="F37" s="15" t="s">
        <v>80</v>
      </c>
      <c r="G37" s="15" t="s">
        <v>26</v>
      </c>
      <c r="H37" s="15" t="s">
        <v>81</v>
      </c>
      <c r="I37" s="17" t="s">
        <v>82</v>
      </c>
      <c r="J37" s="17">
        <v>25835.52</v>
      </c>
      <c r="K37" s="17">
        <v>0</v>
      </c>
      <c r="L37" s="17">
        <v>22272</v>
      </c>
      <c r="M37" s="17">
        <v>3563.52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206</v>
      </c>
      <c r="B38" s="16" t="s">
        <v>143</v>
      </c>
      <c r="C38" s="15" t="s">
        <v>37</v>
      </c>
      <c r="D38" s="15" t="s">
        <v>26</v>
      </c>
      <c r="E38" s="15" t="s">
        <v>207</v>
      </c>
      <c r="F38" s="15" t="s">
        <v>26</v>
      </c>
      <c r="G38" s="15" t="s">
        <v>79</v>
      </c>
      <c r="H38" s="15" t="s">
        <v>81</v>
      </c>
      <c r="I38" s="17" t="s">
        <v>82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2672.64</v>
      </c>
      <c r="S38" s="15" t="s">
        <v>208</v>
      </c>
    </row>
    <row r="39" spans="1:19" s="18" customFormat="1" x14ac:dyDescent="0.25">
      <c r="A39" s="15" t="s">
        <v>230</v>
      </c>
      <c r="B39" s="16" t="s">
        <v>231</v>
      </c>
      <c r="C39" s="15" t="s">
        <v>24</v>
      </c>
      <c r="D39" s="15" t="s">
        <v>255</v>
      </c>
      <c r="E39" s="15" t="s">
        <v>26</v>
      </c>
      <c r="F39" s="15" t="s">
        <v>256</v>
      </c>
      <c r="G39" s="15" t="s">
        <v>26</v>
      </c>
      <c r="H39" s="15" t="s">
        <v>257</v>
      </c>
      <c r="I39" s="17" t="s">
        <v>258</v>
      </c>
      <c r="J39" s="17">
        <v>92215.94</v>
      </c>
      <c r="K39" s="17">
        <v>0</v>
      </c>
      <c r="L39" s="17">
        <v>79496.5</v>
      </c>
      <c r="M39" s="17">
        <v>12719.44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s="18" customFormat="1" x14ac:dyDescent="0.25">
      <c r="A40" s="15" t="s">
        <v>274</v>
      </c>
      <c r="B40" s="16" t="s">
        <v>266</v>
      </c>
      <c r="C40" s="15" t="s">
        <v>24</v>
      </c>
      <c r="D40" s="15" t="s">
        <v>283</v>
      </c>
      <c r="E40" s="15" t="s">
        <v>26</v>
      </c>
      <c r="F40" s="15" t="s">
        <v>284</v>
      </c>
      <c r="G40" s="15" t="s">
        <v>26</v>
      </c>
      <c r="H40" s="15" t="s">
        <v>257</v>
      </c>
      <c r="I40" s="17" t="s">
        <v>258</v>
      </c>
      <c r="J40" s="17">
        <v>20874.2</v>
      </c>
      <c r="K40" s="17">
        <v>0</v>
      </c>
      <c r="L40" s="17">
        <v>17995</v>
      </c>
      <c r="M40" s="17">
        <v>2879.2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s="18" customFormat="1" x14ac:dyDescent="0.25">
      <c r="A41" s="15" t="s">
        <v>312</v>
      </c>
      <c r="B41" s="16" t="s">
        <v>266</v>
      </c>
      <c r="C41" s="15" t="s">
        <v>37</v>
      </c>
      <c r="D41" s="15" t="s">
        <v>26</v>
      </c>
      <c r="E41" s="15" t="s">
        <v>327</v>
      </c>
      <c r="F41" s="15" t="s">
        <v>26</v>
      </c>
      <c r="G41" s="15" t="s">
        <v>255</v>
      </c>
      <c r="H41" s="15" t="s">
        <v>257</v>
      </c>
      <c r="I41" s="17" t="s">
        <v>258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9539.58</v>
      </c>
      <c r="S41" s="15" t="s">
        <v>328</v>
      </c>
    </row>
    <row r="42" spans="1:19" s="18" customFormat="1" x14ac:dyDescent="0.25">
      <c r="A42" s="15" t="s">
        <v>315</v>
      </c>
      <c r="B42" s="16" t="s">
        <v>266</v>
      </c>
      <c r="C42" s="15" t="s">
        <v>37</v>
      </c>
      <c r="D42" s="15" t="s">
        <v>26</v>
      </c>
      <c r="E42" s="15" t="s">
        <v>330</v>
      </c>
      <c r="F42" s="15" t="s">
        <v>26</v>
      </c>
      <c r="G42" s="15" t="s">
        <v>283</v>
      </c>
      <c r="H42" s="15" t="s">
        <v>257</v>
      </c>
      <c r="I42" s="17" t="s">
        <v>258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2159.4</v>
      </c>
      <c r="S42" s="15" t="s">
        <v>331</v>
      </c>
    </row>
    <row r="43" spans="1:19" s="18" customFormat="1" x14ac:dyDescent="0.25">
      <c r="A43" s="15" t="s">
        <v>236</v>
      </c>
      <c r="B43" s="16" t="s">
        <v>231</v>
      </c>
      <c r="C43" s="15" t="s">
        <v>24</v>
      </c>
      <c r="D43" s="15" t="s">
        <v>250</v>
      </c>
      <c r="E43" s="15" t="s">
        <v>26</v>
      </c>
      <c r="F43" s="15" t="s">
        <v>251</v>
      </c>
      <c r="G43" s="15" t="s">
        <v>26</v>
      </c>
      <c r="H43" s="15" t="s">
        <v>252</v>
      </c>
      <c r="I43" s="17" t="s">
        <v>253</v>
      </c>
      <c r="J43" s="17">
        <v>3883.68</v>
      </c>
      <c r="K43" s="17">
        <v>0</v>
      </c>
      <c r="L43" s="17">
        <v>3348</v>
      </c>
      <c r="M43" s="17">
        <v>535.67999999999995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s="18" customFormat="1" x14ac:dyDescent="0.25">
      <c r="A44" s="15" t="s">
        <v>317</v>
      </c>
      <c r="B44" s="16" t="s">
        <v>266</v>
      </c>
      <c r="C44" s="15" t="s">
        <v>37</v>
      </c>
      <c r="D44" s="15" t="s">
        <v>26</v>
      </c>
      <c r="E44" s="15" t="s">
        <v>333</v>
      </c>
      <c r="F44" s="15" t="s">
        <v>26</v>
      </c>
      <c r="G44" s="15" t="s">
        <v>250</v>
      </c>
      <c r="H44" s="15" t="s">
        <v>252</v>
      </c>
      <c r="I44" s="17" t="s">
        <v>253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401.76</v>
      </c>
      <c r="S44" s="15" t="s">
        <v>334</v>
      </c>
    </row>
    <row r="45" spans="1:19" s="18" customFormat="1" x14ac:dyDescent="0.25">
      <c r="A45" s="15" t="s">
        <v>56</v>
      </c>
      <c r="B45" s="16" t="s">
        <v>57</v>
      </c>
      <c r="C45" s="15" t="s">
        <v>24</v>
      </c>
      <c r="D45" s="15" t="s">
        <v>63</v>
      </c>
      <c r="E45" s="15" t="s">
        <v>26</v>
      </c>
      <c r="F45" s="15" t="s">
        <v>64</v>
      </c>
      <c r="G45" s="15" t="s">
        <v>26</v>
      </c>
      <c r="H45" s="15" t="s">
        <v>65</v>
      </c>
      <c r="I45" s="17" t="s">
        <v>66</v>
      </c>
      <c r="J45" s="17">
        <v>626.4</v>
      </c>
      <c r="K45" s="17">
        <v>0</v>
      </c>
      <c r="L45" s="17">
        <v>540</v>
      </c>
      <c r="M45" s="17">
        <v>86.4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s="18" customFormat="1" x14ac:dyDescent="0.25">
      <c r="A46" s="15" t="s">
        <v>118</v>
      </c>
      <c r="B46" s="16" t="s">
        <v>100</v>
      </c>
      <c r="C46" s="15" t="s">
        <v>24</v>
      </c>
      <c r="D46" s="15" t="s">
        <v>111</v>
      </c>
      <c r="E46" s="15" t="s">
        <v>26</v>
      </c>
      <c r="F46" s="15" t="s">
        <v>112</v>
      </c>
      <c r="G46" s="15" t="s">
        <v>26</v>
      </c>
      <c r="H46" s="15" t="s">
        <v>65</v>
      </c>
      <c r="I46" s="17" t="s">
        <v>66</v>
      </c>
      <c r="J46" s="17">
        <v>1461.6</v>
      </c>
      <c r="K46" s="17">
        <v>0</v>
      </c>
      <c r="L46" s="17">
        <v>1260</v>
      </c>
      <c r="M46" s="17">
        <v>201.6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s="18" customFormat="1" x14ac:dyDescent="0.25">
      <c r="A47" s="15" t="s">
        <v>156</v>
      </c>
      <c r="B47" s="16" t="s">
        <v>143</v>
      </c>
      <c r="C47" s="15" t="s">
        <v>24</v>
      </c>
      <c r="D47" s="15" t="s">
        <v>157</v>
      </c>
      <c r="E47" s="15" t="s">
        <v>26</v>
      </c>
      <c r="F47" s="15" t="s">
        <v>158</v>
      </c>
      <c r="G47" s="15" t="s">
        <v>26</v>
      </c>
      <c r="H47" s="15" t="s">
        <v>65</v>
      </c>
      <c r="I47" s="17" t="s">
        <v>66</v>
      </c>
      <c r="J47" s="17">
        <v>1513.8</v>
      </c>
      <c r="K47" s="17">
        <v>0</v>
      </c>
      <c r="L47" s="17">
        <v>1305</v>
      </c>
      <c r="M47" s="17">
        <v>208.8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s="18" customFormat="1" x14ac:dyDescent="0.25">
      <c r="A48" s="15" t="s">
        <v>203</v>
      </c>
      <c r="B48" s="16" t="s">
        <v>143</v>
      </c>
      <c r="C48" s="15" t="s">
        <v>37</v>
      </c>
      <c r="D48" s="15" t="s">
        <v>26</v>
      </c>
      <c r="E48" s="15" t="s">
        <v>204</v>
      </c>
      <c r="F48" s="15" t="s">
        <v>26</v>
      </c>
      <c r="G48" s="15" t="s">
        <v>111</v>
      </c>
      <c r="H48" s="15" t="s">
        <v>65</v>
      </c>
      <c r="I48" s="17" t="s">
        <v>66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151.19999999999999</v>
      </c>
      <c r="S48" s="15" t="s">
        <v>205</v>
      </c>
    </row>
    <row r="49" spans="1:19" s="18" customFormat="1" x14ac:dyDescent="0.25">
      <c r="A49" s="15" t="s">
        <v>221</v>
      </c>
      <c r="B49" s="16" t="s">
        <v>143</v>
      </c>
      <c r="C49" s="15" t="s">
        <v>37</v>
      </c>
      <c r="D49" s="15" t="s">
        <v>26</v>
      </c>
      <c r="E49" s="15" t="s">
        <v>222</v>
      </c>
      <c r="F49" s="15" t="s">
        <v>26</v>
      </c>
      <c r="G49" s="15" t="s">
        <v>157</v>
      </c>
      <c r="H49" s="15" t="s">
        <v>65</v>
      </c>
      <c r="I49" s="17" t="s">
        <v>66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156.6</v>
      </c>
      <c r="S49" s="15" t="s">
        <v>223</v>
      </c>
    </row>
    <row r="50" spans="1:19" s="18" customFormat="1" x14ac:dyDescent="0.25">
      <c r="A50" s="15" t="s">
        <v>277</v>
      </c>
      <c r="B50" s="16" t="s">
        <v>266</v>
      </c>
      <c r="C50" s="15" t="s">
        <v>24</v>
      </c>
      <c r="D50" s="15" t="s">
        <v>275</v>
      </c>
      <c r="E50" s="15" t="s">
        <v>26</v>
      </c>
      <c r="F50" s="15" t="s">
        <v>276</v>
      </c>
      <c r="G50" s="15" t="s">
        <v>26</v>
      </c>
      <c r="H50" s="15" t="s">
        <v>65</v>
      </c>
      <c r="I50" s="17" t="s">
        <v>66</v>
      </c>
      <c r="J50" s="17">
        <v>1357.2</v>
      </c>
      <c r="K50" s="17">
        <v>0</v>
      </c>
      <c r="L50" s="17">
        <v>1170</v>
      </c>
      <c r="M50" s="17">
        <v>187.2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s="18" customFormat="1" x14ac:dyDescent="0.25">
      <c r="A51" s="15" t="s">
        <v>326</v>
      </c>
      <c r="B51" s="16" t="s">
        <v>266</v>
      </c>
      <c r="C51" s="15" t="s">
        <v>37</v>
      </c>
      <c r="D51" s="15" t="s">
        <v>26</v>
      </c>
      <c r="E51" s="15" t="s">
        <v>342</v>
      </c>
      <c r="F51" s="15" t="s">
        <v>26</v>
      </c>
      <c r="G51" s="15" t="s">
        <v>275</v>
      </c>
      <c r="H51" s="15" t="s">
        <v>65</v>
      </c>
      <c r="I51" s="17" t="s">
        <v>66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140.4</v>
      </c>
      <c r="S51" s="15" t="s">
        <v>343</v>
      </c>
    </row>
    <row r="52" spans="1:19" s="18" customFormat="1" x14ac:dyDescent="0.25">
      <c r="A52" s="15" t="s">
        <v>329</v>
      </c>
      <c r="B52" s="16" t="s">
        <v>266</v>
      </c>
      <c r="C52" s="15" t="s">
        <v>37</v>
      </c>
      <c r="D52" s="15" t="s">
        <v>26</v>
      </c>
      <c r="E52" s="15" t="s">
        <v>345</v>
      </c>
      <c r="F52" s="15" t="s">
        <v>26</v>
      </c>
      <c r="G52" s="15" t="s">
        <v>63</v>
      </c>
      <c r="H52" s="15" t="s">
        <v>65</v>
      </c>
      <c r="I52" s="17" t="s">
        <v>66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64.8</v>
      </c>
      <c r="S52" s="15" t="s">
        <v>346</v>
      </c>
    </row>
    <row r="53" spans="1:19" s="18" customFormat="1" x14ac:dyDescent="0.25">
      <c r="A53" s="15" t="s">
        <v>133</v>
      </c>
      <c r="B53" s="16" t="s">
        <v>137</v>
      </c>
      <c r="C53" s="15" t="s">
        <v>24</v>
      </c>
      <c r="D53" s="15" t="s">
        <v>138</v>
      </c>
      <c r="E53" s="15" t="s">
        <v>26</v>
      </c>
      <c r="F53" s="15" t="s">
        <v>139</v>
      </c>
      <c r="G53" s="15" t="s">
        <v>26</v>
      </c>
      <c r="H53" s="15" t="s">
        <v>140</v>
      </c>
      <c r="I53" s="17" t="s">
        <v>141</v>
      </c>
      <c r="J53" s="17">
        <v>76500</v>
      </c>
      <c r="K53" s="17">
        <v>76500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s="18" customFormat="1" x14ac:dyDescent="0.25">
      <c r="A54" s="15" t="s">
        <v>282</v>
      </c>
      <c r="B54" s="16" t="s">
        <v>266</v>
      </c>
      <c r="C54" s="15" t="s">
        <v>24</v>
      </c>
      <c r="D54" s="15" t="s">
        <v>296</v>
      </c>
      <c r="E54" s="15" t="s">
        <v>26</v>
      </c>
      <c r="F54" s="15" t="s">
        <v>297</v>
      </c>
      <c r="G54" s="15" t="s">
        <v>26</v>
      </c>
      <c r="H54" s="15" t="s">
        <v>298</v>
      </c>
      <c r="I54" s="17" t="s">
        <v>299</v>
      </c>
      <c r="J54" s="17">
        <v>16462.46</v>
      </c>
      <c r="K54" s="17">
        <v>0</v>
      </c>
      <c r="L54" s="17">
        <v>14191.78</v>
      </c>
      <c r="M54" s="17">
        <v>2270.6799999999998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s="18" customFormat="1" x14ac:dyDescent="0.25">
      <c r="A55" s="15" t="s">
        <v>347</v>
      </c>
      <c r="B55" s="16" t="s">
        <v>352</v>
      </c>
      <c r="C55" s="15" t="s">
        <v>37</v>
      </c>
      <c r="D55" s="15" t="s">
        <v>26</v>
      </c>
      <c r="E55" s="15" t="s">
        <v>363</v>
      </c>
      <c r="F55" s="15" t="s">
        <v>26</v>
      </c>
      <c r="G55" s="15" t="s">
        <v>296</v>
      </c>
      <c r="H55" s="15" t="s">
        <v>298</v>
      </c>
      <c r="I55" s="17" t="s">
        <v>299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1703.01</v>
      </c>
      <c r="S55" s="15" t="s">
        <v>364</v>
      </c>
    </row>
    <row r="56" spans="1:19" s="18" customFormat="1" x14ac:dyDescent="0.25">
      <c r="A56" s="15" t="s">
        <v>47</v>
      </c>
      <c r="B56" s="16" t="s">
        <v>48</v>
      </c>
      <c r="C56" s="15" t="s">
        <v>24</v>
      </c>
      <c r="D56" s="15" t="s">
        <v>49</v>
      </c>
      <c r="E56" s="15" t="s">
        <v>26</v>
      </c>
      <c r="F56" s="15" t="s">
        <v>50</v>
      </c>
      <c r="G56" s="15" t="s">
        <v>26</v>
      </c>
      <c r="H56" s="15" t="s">
        <v>51</v>
      </c>
      <c r="I56" s="17" t="s">
        <v>52</v>
      </c>
      <c r="J56" s="17">
        <v>72800</v>
      </c>
      <c r="K56" s="17">
        <v>72800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5" t="s">
        <v>26</v>
      </c>
    </row>
    <row r="57" spans="1:19" x14ac:dyDescent="0.25">
      <c r="A57" s="12" t="s">
        <v>53</v>
      </c>
      <c r="B57" s="13" t="s">
        <v>48</v>
      </c>
      <c r="C57" s="12" t="s">
        <v>24</v>
      </c>
      <c r="D57" s="12" t="s">
        <v>54</v>
      </c>
      <c r="E57" s="12" t="s">
        <v>26</v>
      </c>
      <c r="F57" s="12" t="s">
        <v>55</v>
      </c>
      <c r="G57" s="12" t="s">
        <v>26</v>
      </c>
      <c r="H57" s="12" t="s">
        <v>51</v>
      </c>
      <c r="I57" s="14" t="s">
        <v>52</v>
      </c>
      <c r="J57" s="14">
        <v>92000</v>
      </c>
      <c r="K57" s="14">
        <v>92000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8" customFormat="1" x14ac:dyDescent="0.25">
      <c r="A58" s="15" t="s">
        <v>159</v>
      </c>
      <c r="B58" s="16" t="s">
        <v>143</v>
      </c>
      <c r="C58" s="15" t="s">
        <v>24</v>
      </c>
      <c r="D58" s="15" t="s">
        <v>170</v>
      </c>
      <c r="E58" s="15" t="s">
        <v>26</v>
      </c>
      <c r="F58" s="15" t="s">
        <v>171</v>
      </c>
      <c r="G58" s="15" t="s">
        <v>26</v>
      </c>
      <c r="H58" s="15" t="s">
        <v>172</v>
      </c>
      <c r="I58" s="17" t="s">
        <v>173</v>
      </c>
      <c r="J58" s="17">
        <v>232664.24</v>
      </c>
      <c r="K58" s="17">
        <v>-0.06</v>
      </c>
      <c r="L58" s="17">
        <v>200572.62</v>
      </c>
      <c r="M58" s="17">
        <v>32091.61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s="18" customFormat="1" x14ac:dyDescent="0.25">
      <c r="A59" s="15" t="s">
        <v>164</v>
      </c>
      <c r="B59" s="16" t="s">
        <v>143</v>
      </c>
      <c r="C59" s="15" t="s">
        <v>24</v>
      </c>
      <c r="D59" s="15" t="s">
        <v>175</v>
      </c>
      <c r="E59" s="15" t="s">
        <v>26</v>
      </c>
      <c r="F59" s="15" t="s">
        <v>176</v>
      </c>
      <c r="G59" s="15" t="s">
        <v>26</v>
      </c>
      <c r="H59" s="15" t="s">
        <v>172</v>
      </c>
      <c r="I59" s="17" t="s">
        <v>173</v>
      </c>
      <c r="J59" s="17">
        <v>283968</v>
      </c>
      <c r="K59" s="17">
        <v>0</v>
      </c>
      <c r="L59" s="17">
        <v>244800</v>
      </c>
      <c r="M59" s="17">
        <v>39168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s="18" customFormat="1" x14ac:dyDescent="0.25">
      <c r="A60" s="15" t="s">
        <v>254</v>
      </c>
      <c r="B60" s="16" t="s">
        <v>231</v>
      </c>
      <c r="C60" s="15" t="s">
        <v>37</v>
      </c>
      <c r="D60" s="15" t="s">
        <v>26</v>
      </c>
      <c r="E60" s="15" t="s">
        <v>263</v>
      </c>
      <c r="F60" s="15" t="s">
        <v>26</v>
      </c>
      <c r="G60" s="15" t="s">
        <v>170</v>
      </c>
      <c r="H60" s="15" t="s">
        <v>172</v>
      </c>
      <c r="I60" s="17" t="s">
        <v>173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24068.71</v>
      </c>
      <c r="S60" s="15" t="s">
        <v>264</v>
      </c>
    </row>
    <row r="61" spans="1:19" s="18" customFormat="1" x14ac:dyDescent="0.25">
      <c r="A61" s="15" t="s">
        <v>285</v>
      </c>
      <c r="B61" s="16" t="s">
        <v>266</v>
      </c>
      <c r="C61" s="15" t="s">
        <v>37</v>
      </c>
      <c r="D61" s="15" t="s">
        <v>26</v>
      </c>
      <c r="E61" s="15" t="s">
        <v>307</v>
      </c>
      <c r="F61" s="15" t="s">
        <v>26</v>
      </c>
      <c r="G61" s="15" t="s">
        <v>175</v>
      </c>
      <c r="H61" s="15" t="s">
        <v>172</v>
      </c>
      <c r="I61" s="17" t="s">
        <v>173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29376</v>
      </c>
      <c r="S61" s="15" t="s">
        <v>308</v>
      </c>
    </row>
    <row r="62" spans="1:19" s="18" customFormat="1" x14ac:dyDescent="0.25">
      <c r="A62" s="15" t="s">
        <v>62</v>
      </c>
      <c r="B62" s="16" t="s">
        <v>57</v>
      </c>
      <c r="C62" s="15" t="s">
        <v>24</v>
      </c>
      <c r="D62" s="15" t="s">
        <v>58</v>
      </c>
      <c r="E62" s="15" t="s">
        <v>26</v>
      </c>
      <c r="F62" s="15" t="s">
        <v>59</v>
      </c>
      <c r="G62" s="15" t="s">
        <v>26</v>
      </c>
      <c r="H62" s="15" t="s">
        <v>60</v>
      </c>
      <c r="I62" s="17" t="s">
        <v>61</v>
      </c>
      <c r="J62" s="17">
        <v>250392.95999999999</v>
      </c>
      <c r="K62" s="17">
        <v>0</v>
      </c>
      <c r="L62" s="17">
        <v>215856</v>
      </c>
      <c r="M62" s="17">
        <v>34536.959999999999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5" t="s">
        <v>26</v>
      </c>
    </row>
    <row r="63" spans="1:19" s="18" customFormat="1" x14ac:dyDescent="0.25">
      <c r="A63" s="15" t="s">
        <v>191</v>
      </c>
      <c r="B63" s="16" t="s">
        <v>143</v>
      </c>
      <c r="C63" s="15" t="s">
        <v>37</v>
      </c>
      <c r="D63" s="15" t="s">
        <v>26</v>
      </c>
      <c r="E63" s="15" t="s">
        <v>192</v>
      </c>
      <c r="F63" s="15" t="s">
        <v>26</v>
      </c>
      <c r="G63" s="15" t="s">
        <v>58</v>
      </c>
      <c r="H63" s="15" t="s">
        <v>60</v>
      </c>
      <c r="I63" s="17" t="s">
        <v>61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25902.720000000001</v>
      </c>
      <c r="S63" s="15" t="s">
        <v>193</v>
      </c>
    </row>
    <row r="64" spans="1:19" s="18" customFormat="1" x14ac:dyDescent="0.25">
      <c r="A64" s="15" t="s">
        <v>169</v>
      </c>
      <c r="B64" s="16" t="s">
        <v>143</v>
      </c>
      <c r="C64" s="15" t="s">
        <v>24</v>
      </c>
      <c r="D64" s="15" t="s">
        <v>183</v>
      </c>
      <c r="E64" s="15" t="s">
        <v>26</v>
      </c>
      <c r="F64" s="15" t="s">
        <v>184</v>
      </c>
      <c r="G64" s="15" t="s">
        <v>26</v>
      </c>
      <c r="H64" s="15" t="s">
        <v>185</v>
      </c>
      <c r="I64" s="17" t="s">
        <v>186</v>
      </c>
      <c r="J64" s="17">
        <v>37495.26</v>
      </c>
      <c r="K64" s="17">
        <v>0</v>
      </c>
      <c r="L64" s="17">
        <v>32323.5</v>
      </c>
      <c r="M64" s="17">
        <v>5171.76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5" t="s">
        <v>26</v>
      </c>
    </row>
    <row r="65" spans="1:19" s="18" customFormat="1" x14ac:dyDescent="0.25">
      <c r="A65" s="15" t="s">
        <v>306</v>
      </c>
      <c r="B65" s="16" t="s">
        <v>266</v>
      </c>
      <c r="C65" s="15" t="s">
        <v>37</v>
      </c>
      <c r="D65" s="15" t="s">
        <v>26</v>
      </c>
      <c r="E65" s="15" t="s">
        <v>321</v>
      </c>
      <c r="F65" s="15" t="s">
        <v>26</v>
      </c>
      <c r="G65" s="15" t="s">
        <v>183</v>
      </c>
      <c r="H65" s="15" t="s">
        <v>185</v>
      </c>
      <c r="I65" s="17" t="s">
        <v>186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3878.82</v>
      </c>
      <c r="S65" s="15" t="s">
        <v>322</v>
      </c>
    </row>
    <row r="66" spans="1:19" s="18" customFormat="1" x14ac:dyDescent="0.25">
      <c r="A66" s="15" t="s">
        <v>36</v>
      </c>
      <c r="B66" s="16" t="s">
        <v>31</v>
      </c>
      <c r="C66" s="15" t="s">
        <v>24</v>
      </c>
      <c r="D66" s="15" t="s">
        <v>32</v>
      </c>
      <c r="E66" s="15" t="s">
        <v>26</v>
      </c>
      <c r="F66" s="15" t="s">
        <v>33</v>
      </c>
      <c r="G66" s="15" t="s">
        <v>26</v>
      </c>
      <c r="H66" s="15" t="s">
        <v>34</v>
      </c>
      <c r="I66" s="17" t="s">
        <v>35</v>
      </c>
      <c r="J66" s="17">
        <v>8997.89</v>
      </c>
      <c r="K66" s="17">
        <v>0</v>
      </c>
      <c r="L66" s="17">
        <v>7756.8</v>
      </c>
      <c r="M66" s="17">
        <v>1241.0899999999999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5" t="s">
        <v>26</v>
      </c>
    </row>
    <row r="67" spans="1:19" s="18" customFormat="1" x14ac:dyDescent="0.25">
      <c r="A67" s="15" t="s">
        <v>43</v>
      </c>
      <c r="B67" s="16" t="s">
        <v>31</v>
      </c>
      <c r="C67" s="15" t="s">
        <v>37</v>
      </c>
      <c r="D67" s="15" t="s">
        <v>26</v>
      </c>
      <c r="E67" s="15" t="s">
        <v>44</v>
      </c>
      <c r="F67" s="15" t="s">
        <v>45</v>
      </c>
      <c r="G67" s="15" t="s">
        <v>46</v>
      </c>
      <c r="H67" s="15" t="s">
        <v>34</v>
      </c>
      <c r="I67" s="17" t="s">
        <v>35</v>
      </c>
      <c r="J67" s="17">
        <v>-5398.73</v>
      </c>
      <c r="K67" s="17">
        <v>0</v>
      </c>
      <c r="L67" s="17">
        <v>-4654.08</v>
      </c>
      <c r="M67" s="17">
        <v>-744.65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5" t="s">
        <v>26</v>
      </c>
    </row>
    <row r="68" spans="1:19" s="18" customFormat="1" x14ac:dyDescent="0.25">
      <c r="A68" s="15" t="s">
        <v>332</v>
      </c>
      <c r="B68" s="16" t="s">
        <v>266</v>
      </c>
      <c r="C68" s="15" t="s">
        <v>37</v>
      </c>
      <c r="D68" s="15" t="s">
        <v>26</v>
      </c>
      <c r="E68" s="15" t="s">
        <v>348</v>
      </c>
      <c r="F68" s="15" t="s">
        <v>26</v>
      </c>
      <c r="G68" s="15" t="s">
        <v>32</v>
      </c>
      <c r="H68" s="15" t="s">
        <v>34</v>
      </c>
      <c r="I68" s="17" t="s">
        <v>35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930.82</v>
      </c>
      <c r="S68" s="15" t="s">
        <v>349</v>
      </c>
    </row>
    <row r="69" spans="1:19" s="18" customFormat="1" x14ac:dyDescent="0.25">
      <c r="A69" s="15" t="s">
        <v>174</v>
      </c>
      <c r="B69" s="16" t="s">
        <v>143</v>
      </c>
      <c r="C69" s="15" t="s">
        <v>24</v>
      </c>
      <c r="D69" s="15" t="s">
        <v>149</v>
      </c>
      <c r="E69" s="15" t="s">
        <v>26</v>
      </c>
      <c r="F69" s="15" t="s">
        <v>150</v>
      </c>
      <c r="G69" s="15" t="s">
        <v>26</v>
      </c>
      <c r="H69" s="15" t="s">
        <v>151</v>
      </c>
      <c r="I69" s="17" t="s">
        <v>152</v>
      </c>
      <c r="J69" s="17">
        <v>8387.52</v>
      </c>
      <c r="K69" s="17">
        <v>3705.3</v>
      </c>
      <c r="L69" s="17">
        <v>4036.4</v>
      </c>
      <c r="M69" s="17">
        <v>645.82000000000005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5" t="s">
        <v>26</v>
      </c>
    </row>
    <row r="70" spans="1:19" s="18" customFormat="1" x14ac:dyDescent="0.25">
      <c r="A70" s="15" t="s">
        <v>177</v>
      </c>
      <c r="B70" s="16" t="s">
        <v>143</v>
      </c>
      <c r="C70" s="15" t="s">
        <v>37</v>
      </c>
      <c r="D70" s="15" t="s">
        <v>26</v>
      </c>
      <c r="E70" s="15" t="s">
        <v>228</v>
      </c>
      <c r="F70" s="15" t="s">
        <v>229</v>
      </c>
      <c r="G70" s="15" t="s">
        <v>149</v>
      </c>
      <c r="H70" s="15" t="s">
        <v>151</v>
      </c>
      <c r="I70" s="17" t="s">
        <v>152</v>
      </c>
      <c r="J70" s="17">
        <v>-923.17</v>
      </c>
      <c r="K70" s="17">
        <v>-32.22</v>
      </c>
      <c r="L70" s="17">
        <v>-768.06</v>
      </c>
      <c r="M70" s="17">
        <v>-122.89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5" t="s">
        <v>26</v>
      </c>
    </row>
    <row r="71" spans="1:19" s="18" customFormat="1" x14ac:dyDescent="0.25">
      <c r="A71" s="15" t="s">
        <v>218</v>
      </c>
      <c r="B71" s="16" t="s">
        <v>143</v>
      </c>
      <c r="C71" s="15" t="s">
        <v>37</v>
      </c>
      <c r="D71" s="15" t="s">
        <v>26</v>
      </c>
      <c r="E71" s="15" t="s">
        <v>219</v>
      </c>
      <c r="F71" s="15" t="s">
        <v>26</v>
      </c>
      <c r="G71" s="15" t="s">
        <v>149</v>
      </c>
      <c r="H71" s="15" t="s">
        <v>151</v>
      </c>
      <c r="I71" s="17" t="s">
        <v>152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484.37</v>
      </c>
      <c r="S71" s="15" t="s">
        <v>220</v>
      </c>
    </row>
    <row r="72" spans="1:19" s="18" customFormat="1" x14ac:dyDescent="0.25">
      <c r="A72" s="15" t="s">
        <v>73</v>
      </c>
      <c r="B72" s="16" t="s">
        <v>68</v>
      </c>
      <c r="C72" s="15" t="s">
        <v>24</v>
      </c>
      <c r="D72" s="15" t="s">
        <v>74</v>
      </c>
      <c r="E72" s="15" t="s">
        <v>26</v>
      </c>
      <c r="F72" s="15" t="s">
        <v>75</v>
      </c>
      <c r="G72" s="15" t="s">
        <v>26</v>
      </c>
      <c r="H72" s="15" t="s">
        <v>76</v>
      </c>
      <c r="I72" s="17" t="s">
        <v>77</v>
      </c>
      <c r="J72" s="17">
        <v>27175.56</v>
      </c>
      <c r="K72" s="17">
        <v>0</v>
      </c>
      <c r="L72" s="17">
        <v>23427.21</v>
      </c>
      <c r="M72" s="17">
        <v>3748.35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5" t="s">
        <v>26</v>
      </c>
    </row>
    <row r="73" spans="1:19" s="18" customFormat="1" x14ac:dyDescent="0.25">
      <c r="A73" s="15" t="s">
        <v>209</v>
      </c>
      <c r="B73" s="16" t="s">
        <v>143</v>
      </c>
      <c r="C73" s="15" t="s">
        <v>37</v>
      </c>
      <c r="D73" s="15" t="s">
        <v>26</v>
      </c>
      <c r="E73" s="15" t="s">
        <v>210</v>
      </c>
      <c r="F73" s="15" t="s">
        <v>26</v>
      </c>
      <c r="G73" s="15" t="s">
        <v>74</v>
      </c>
      <c r="H73" s="15" t="s">
        <v>76</v>
      </c>
      <c r="I73" s="17" t="s">
        <v>77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2811.27</v>
      </c>
      <c r="S73" s="15" t="s">
        <v>211</v>
      </c>
    </row>
    <row r="74" spans="1:19" x14ac:dyDescent="0.25">
      <c r="A74" s="12" t="s">
        <v>351</v>
      </c>
      <c r="B74" s="13" t="s">
        <v>367</v>
      </c>
      <c r="C74" s="12" t="s">
        <v>37</v>
      </c>
      <c r="D74" s="12" t="s">
        <v>26</v>
      </c>
      <c r="E74" s="12" t="s">
        <v>368</v>
      </c>
      <c r="F74" s="12" t="s">
        <v>369</v>
      </c>
      <c r="G74" s="12" t="s">
        <v>370</v>
      </c>
      <c r="H74" s="12" t="s">
        <v>371</v>
      </c>
      <c r="I74" s="14" t="s">
        <v>372</v>
      </c>
      <c r="J74" s="14">
        <v>-900.05</v>
      </c>
      <c r="K74" s="14">
        <v>-900.05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22" customFormat="1" x14ac:dyDescent="0.25">
      <c r="A75" s="19" t="s">
        <v>123</v>
      </c>
      <c r="B75" s="20" t="s">
        <v>100</v>
      </c>
      <c r="C75" s="19" t="s">
        <v>24</v>
      </c>
      <c r="D75" s="19" t="s">
        <v>129</v>
      </c>
      <c r="E75" s="19" t="s">
        <v>26</v>
      </c>
      <c r="F75" s="19" t="s">
        <v>130</v>
      </c>
      <c r="G75" s="19" t="s">
        <v>26</v>
      </c>
      <c r="H75" s="19" t="s">
        <v>131</v>
      </c>
      <c r="I75" s="21" t="s">
        <v>132</v>
      </c>
      <c r="J75" s="21">
        <v>126772.92</v>
      </c>
      <c r="K75" s="21">
        <v>0</v>
      </c>
      <c r="L75" s="21">
        <v>109287</v>
      </c>
      <c r="M75" s="21">
        <v>17485.919999999998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26</v>
      </c>
    </row>
    <row r="76" spans="1:19" s="22" customFormat="1" x14ac:dyDescent="0.25">
      <c r="A76" s="19" t="s">
        <v>249</v>
      </c>
      <c r="B76" s="20" t="s">
        <v>231</v>
      </c>
      <c r="C76" s="19" t="s">
        <v>37</v>
      </c>
      <c r="D76" s="19" t="s">
        <v>26</v>
      </c>
      <c r="E76" s="19" t="s">
        <v>260</v>
      </c>
      <c r="F76" s="19" t="s">
        <v>26</v>
      </c>
      <c r="G76" s="19" t="s">
        <v>129</v>
      </c>
      <c r="H76" s="19" t="s">
        <v>131</v>
      </c>
      <c r="I76" s="21" t="s">
        <v>132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13114.44</v>
      </c>
      <c r="S76" s="19" t="s">
        <v>261</v>
      </c>
    </row>
    <row r="77" spans="1:19" x14ac:dyDescent="0.25">
      <c r="A77" s="12" t="s">
        <v>241</v>
      </c>
      <c r="B77" s="13" t="s">
        <v>231</v>
      </c>
      <c r="C77" s="12" t="s">
        <v>24</v>
      </c>
      <c r="D77" s="12" t="s">
        <v>232</v>
      </c>
      <c r="E77" s="12" t="s">
        <v>26</v>
      </c>
      <c r="F77" s="12" t="s">
        <v>233</v>
      </c>
      <c r="G77" s="12" t="s">
        <v>26</v>
      </c>
      <c r="H77" s="12" t="s">
        <v>234</v>
      </c>
      <c r="I77" s="14" t="s">
        <v>235</v>
      </c>
      <c r="J77" s="14">
        <v>5670</v>
      </c>
      <c r="K77" s="14">
        <v>5670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s="18" customFormat="1" x14ac:dyDescent="0.25">
      <c r="A78" s="15" t="s">
        <v>128</v>
      </c>
      <c r="B78" s="16" t="s">
        <v>100</v>
      </c>
      <c r="C78" s="15" t="s">
        <v>24</v>
      </c>
      <c r="D78" s="15" t="s">
        <v>119</v>
      </c>
      <c r="E78" s="15" t="s">
        <v>26</v>
      </c>
      <c r="F78" s="15" t="s">
        <v>120</v>
      </c>
      <c r="G78" s="15" t="s">
        <v>26</v>
      </c>
      <c r="H78" s="15" t="s">
        <v>121</v>
      </c>
      <c r="I78" s="17" t="s">
        <v>122</v>
      </c>
      <c r="J78" s="17">
        <v>6514.56</v>
      </c>
      <c r="K78" s="17">
        <v>0</v>
      </c>
      <c r="L78" s="17">
        <v>5616</v>
      </c>
      <c r="M78" s="17">
        <v>898.56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5" t="s">
        <v>26</v>
      </c>
    </row>
    <row r="79" spans="1:19" s="18" customFormat="1" x14ac:dyDescent="0.25">
      <c r="A79" s="15" t="s">
        <v>194</v>
      </c>
      <c r="B79" s="16" t="s">
        <v>143</v>
      </c>
      <c r="C79" s="15" t="s">
        <v>37</v>
      </c>
      <c r="D79" s="15" t="s">
        <v>26</v>
      </c>
      <c r="E79" s="15" t="s">
        <v>195</v>
      </c>
      <c r="F79" s="15" t="s">
        <v>26</v>
      </c>
      <c r="G79" s="15" t="s">
        <v>119</v>
      </c>
      <c r="H79" s="15" t="s">
        <v>121</v>
      </c>
      <c r="I79" s="17" t="s">
        <v>122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673.92</v>
      </c>
      <c r="S79" s="15" t="s">
        <v>196</v>
      </c>
    </row>
    <row r="80" spans="1:19" s="22" customFormat="1" x14ac:dyDescent="0.25">
      <c r="A80" s="19" t="s">
        <v>182</v>
      </c>
      <c r="B80" s="20" t="s">
        <v>143</v>
      </c>
      <c r="C80" s="19" t="s">
        <v>24</v>
      </c>
      <c r="D80" s="19" t="s">
        <v>165</v>
      </c>
      <c r="E80" s="19" t="s">
        <v>26</v>
      </c>
      <c r="F80" s="19" t="s">
        <v>166</v>
      </c>
      <c r="G80" s="19" t="s">
        <v>26</v>
      </c>
      <c r="H80" s="19" t="s">
        <v>167</v>
      </c>
      <c r="I80" s="21" t="s">
        <v>168</v>
      </c>
      <c r="J80" s="21">
        <v>45127.5</v>
      </c>
      <c r="K80" s="21">
        <v>45127.5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s="18" customFormat="1" x14ac:dyDescent="0.25">
      <c r="A81" s="15" t="s">
        <v>187</v>
      </c>
      <c r="B81" s="16" t="s">
        <v>143</v>
      </c>
      <c r="C81" s="15" t="s">
        <v>24</v>
      </c>
      <c r="D81" s="15" t="s">
        <v>160</v>
      </c>
      <c r="E81" s="15" t="s">
        <v>26</v>
      </c>
      <c r="F81" s="15" t="s">
        <v>161</v>
      </c>
      <c r="G81" s="15" t="s">
        <v>26</v>
      </c>
      <c r="H81" s="15" t="s">
        <v>162</v>
      </c>
      <c r="I81" s="17" t="s">
        <v>163</v>
      </c>
      <c r="J81" s="17">
        <v>13082.4</v>
      </c>
      <c r="K81" s="17">
        <v>13082.4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5" t="s">
        <v>26</v>
      </c>
    </row>
    <row r="82" spans="1:19" s="22" customFormat="1" x14ac:dyDescent="0.25">
      <c r="A82" s="19" t="s">
        <v>244</v>
      </c>
      <c r="B82" s="20" t="s">
        <v>231</v>
      </c>
      <c r="C82" s="19" t="s">
        <v>24</v>
      </c>
      <c r="D82" s="19" t="s">
        <v>245</v>
      </c>
      <c r="E82" s="19" t="s">
        <v>26</v>
      </c>
      <c r="F82" s="19" t="s">
        <v>246</v>
      </c>
      <c r="G82" s="19" t="s">
        <v>26</v>
      </c>
      <c r="H82" s="19" t="s">
        <v>247</v>
      </c>
      <c r="I82" s="21" t="s">
        <v>248</v>
      </c>
      <c r="J82" s="21">
        <v>12857.07</v>
      </c>
      <c r="K82" s="21">
        <v>0</v>
      </c>
      <c r="L82" s="21">
        <v>11083.68</v>
      </c>
      <c r="M82" s="21">
        <v>1773.39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26</v>
      </c>
    </row>
    <row r="83" spans="1:19" s="22" customFormat="1" x14ac:dyDescent="0.25">
      <c r="A83" s="19" t="s">
        <v>320</v>
      </c>
      <c r="B83" s="20" t="s">
        <v>266</v>
      </c>
      <c r="C83" s="19" t="s">
        <v>37</v>
      </c>
      <c r="D83" s="19" t="s">
        <v>26</v>
      </c>
      <c r="E83" s="19" t="s">
        <v>336</v>
      </c>
      <c r="F83" s="19" t="s">
        <v>26</v>
      </c>
      <c r="G83" s="19" t="s">
        <v>245</v>
      </c>
      <c r="H83" s="19" t="s">
        <v>247</v>
      </c>
      <c r="I83" s="21" t="s">
        <v>248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1330.04</v>
      </c>
      <c r="S83" s="19" t="s">
        <v>337</v>
      </c>
    </row>
    <row r="84" spans="1:19" s="22" customFormat="1" x14ac:dyDescent="0.25">
      <c r="A84" s="19" t="s">
        <v>78</v>
      </c>
      <c r="B84" s="20" t="s">
        <v>68</v>
      </c>
      <c r="C84" s="19" t="s">
        <v>24</v>
      </c>
      <c r="D84" s="19" t="s">
        <v>92</v>
      </c>
      <c r="E84" s="19" t="s">
        <v>26</v>
      </c>
      <c r="F84" s="19" t="s">
        <v>93</v>
      </c>
      <c r="G84" s="19" t="s">
        <v>26</v>
      </c>
      <c r="H84" s="19" t="s">
        <v>94</v>
      </c>
      <c r="I84" s="21" t="s">
        <v>95</v>
      </c>
      <c r="J84" s="21">
        <v>422143.56</v>
      </c>
      <c r="K84" s="21">
        <v>0</v>
      </c>
      <c r="L84" s="21">
        <v>363916.86</v>
      </c>
      <c r="M84" s="21">
        <v>58226.7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26</v>
      </c>
    </row>
    <row r="85" spans="1:19" s="22" customFormat="1" x14ac:dyDescent="0.25">
      <c r="A85" s="19" t="s">
        <v>83</v>
      </c>
      <c r="B85" s="20" t="s">
        <v>68</v>
      </c>
      <c r="C85" s="19" t="s">
        <v>24</v>
      </c>
      <c r="D85" s="19" t="s">
        <v>97</v>
      </c>
      <c r="E85" s="19" t="s">
        <v>26</v>
      </c>
      <c r="F85" s="19" t="s">
        <v>98</v>
      </c>
      <c r="G85" s="19" t="s">
        <v>26</v>
      </c>
      <c r="H85" s="19" t="s">
        <v>94</v>
      </c>
      <c r="I85" s="21" t="s">
        <v>95</v>
      </c>
      <c r="J85" s="21">
        <v>474063.69</v>
      </c>
      <c r="K85" s="21">
        <v>0</v>
      </c>
      <c r="L85" s="21">
        <v>408675.6</v>
      </c>
      <c r="M85" s="21">
        <v>65388.09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19" t="s">
        <v>26</v>
      </c>
    </row>
    <row r="86" spans="1:19" s="22" customFormat="1" x14ac:dyDescent="0.25">
      <c r="A86" s="19" t="s">
        <v>212</v>
      </c>
      <c r="B86" s="20" t="s">
        <v>143</v>
      </c>
      <c r="C86" s="19" t="s">
        <v>37</v>
      </c>
      <c r="D86" s="19" t="s">
        <v>26</v>
      </c>
      <c r="E86" s="19" t="s">
        <v>213</v>
      </c>
      <c r="F86" s="19" t="s">
        <v>26</v>
      </c>
      <c r="G86" s="19" t="s">
        <v>92</v>
      </c>
      <c r="H86" s="19" t="s">
        <v>94</v>
      </c>
      <c r="I86" s="21" t="s">
        <v>95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43670.03</v>
      </c>
      <c r="S86" s="19" t="s">
        <v>214</v>
      </c>
    </row>
    <row r="87" spans="1:19" s="22" customFormat="1" x14ac:dyDescent="0.25">
      <c r="A87" s="19" t="s">
        <v>215</v>
      </c>
      <c r="B87" s="20" t="s">
        <v>143</v>
      </c>
      <c r="C87" s="19" t="s">
        <v>37</v>
      </c>
      <c r="D87" s="19" t="s">
        <v>26</v>
      </c>
      <c r="E87" s="19" t="s">
        <v>216</v>
      </c>
      <c r="F87" s="19" t="s">
        <v>26</v>
      </c>
      <c r="G87" s="19" t="s">
        <v>97</v>
      </c>
      <c r="H87" s="19" t="s">
        <v>94</v>
      </c>
      <c r="I87" s="21" t="s">
        <v>95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49041.07</v>
      </c>
      <c r="S87" s="19" t="s">
        <v>217</v>
      </c>
    </row>
    <row r="88" spans="1:19" s="18" customFormat="1" x14ac:dyDescent="0.25">
      <c r="A88" s="15" t="s">
        <v>88</v>
      </c>
      <c r="B88" s="16" t="s">
        <v>68</v>
      </c>
      <c r="C88" s="15" t="s">
        <v>24</v>
      </c>
      <c r="D88" s="15" t="s">
        <v>84</v>
      </c>
      <c r="E88" s="15" t="s">
        <v>26</v>
      </c>
      <c r="F88" s="15" t="s">
        <v>85</v>
      </c>
      <c r="G88" s="15" t="s">
        <v>26</v>
      </c>
      <c r="H88" s="15" t="s">
        <v>86</v>
      </c>
      <c r="I88" s="17" t="s">
        <v>87</v>
      </c>
      <c r="J88" s="17">
        <v>3770</v>
      </c>
      <c r="K88" s="17">
        <v>-0.08</v>
      </c>
      <c r="L88" s="17">
        <v>3250</v>
      </c>
      <c r="M88" s="17">
        <v>520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5" t="s">
        <v>26</v>
      </c>
    </row>
    <row r="89" spans="1:19" s="18" customFormat="1" x14ac:dyDescent="0.25">
      <c r="A89" s="15" t="s">
        <v>91</v>
      </c>
      <c r="B89" s="16" t="s">
        <v>68</v>
      </c>
      <c r="C89" s="15" t="s">
        <v>24</v>
      </c>
      <c r="D89" s="15" t="s">
        <v>89</v>
      </c>
      <c r="E89" s="15" t="s">
        <v>26</v>
      </c>
      <c r="F89" s="15" t="s">
        <v>90</v>
      </c>
      <c r="G89" s="15" t="s">
        <v>26</v>
      </c>
      <c r="H89" s="15" t="s">
        <v>86</v>
      </c>
      <c r="I89" s="17" t="s">
        <v>87</v>
      </c>
      <c r="J89" s="17">
        <v>22185.35</v>
      </c>
      <c r="K89" s="17">
        <v>0</v>
      </c>
      <c r="L89" s="17">
        <v>19125.3</v>
      </c>
      <c r="M89" s="17">
        <v>3060.05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5" t="s">
        <v>26</v>
      </c>
    </row>
    <row r="90" spans="1:19" s="18" customFormat="1" x14ac:dyDescent="0.25">
      <c r="A90" s="15" t="s">
        <v>197</v>
      </c>
      <c r="B90" s="16" t="s">
        <v>143</v>
      </c>
      <c r="C90" s="15" t="s">
        <v>37</v>
      </c>
      <c r="D90" s="15" t="s">
        <v>26</v>
      </c>
      <c r="E90" s="15" t="s">
        <v>198</v>
      </c>
      <c r="F90" s="15" t="s">
        <v>26</v>
      </c>
      <c r="G90" s="15" t="s">
        <v>89</v>
      </c>
      <c r="H90" s="15" t="s">
        <v>86</v>
      </c>
      <c r="I90" s="17" t="s">
        <v>87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2295.04</v>
      </c>
      <c r="S90" s="15" t="s">
        <v>199</v>
      </c>
    </row>
    <row r="91" spans="1:19" s="18" customFormat="1" x14ac:dyDescent="0.25">
      <c r="A91" s="15" t="s">
        <v>200</v>
      </c>
      <c r="B91" s="16" t="s">
        <v>143</v>
      </c>
      <c r="C91" s="15" t="s">
        <v>37</v>
      </c>
      <c r="D91" s="15" t="s">
        <v>26</v>
      </c>
      <c r="E91" s="15" t="s">
        <v>201</v>
      </c>
      <c r="F91" s="15" t="s">
        <v>26</v>
      </c>
      <c r="G91" s="15" t="s">
        <v>84</v>
      </c>
      <c r="H91" s="15" t="s">
        <v>86</v>
      </c>
      <c r="I91" s="17" t="s">
        <v>87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390</v>
      </c>
      <c r="S91" s="15" t="s">
        <v>202</v>
      </c>
    </row>
    <row r="92" spans="1:19" s="18" customFormat="1" x14ac:dyDescent="0.25">
      <c r="A92" s="15" t="s">
        <v>96</v>
      </c>
      <c r="B92" s="16" t="s">
        <v>68</v>
      </c>
      <c r="C92" s="15" t="s">
        <v>24</v>
      </c>
      <c r="D92" s="15" t="s">
        <v>69</v>
      </c>
      <c r="E92" s="15" t="s">
        <v>26</v>
      </c>
      <c r="F92" s="15" t="s">
        <v>70</v>
      </c>
      <c r="G92" s="15" t="s">
        <v>26</v>
      </c>
      <c r="H92" s="15" t="s">
        <v>71</v>
      </c>
      <c r="I92" s="17" t="s">
        <v>72</v>
      </c>
      <c r="J92" s="17">
        <v>70512.39</v>
      </c>
      <c r="K92" s="17">
        <v>0</v>
      </c>
      <c r="L92" s="17">
        <v>60786.54</v>
      </c>
      <c r="M92" s="17">
        <v>9725.85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5" t="s">
        <v>26</v>
      </c>
    </row>
    <row r="93" spans="1:19" s="18" customFormat="1" x14ac:dyDescent="0.25">
      <c r="A93" s="15" t="s">
        <v>188</v>
      </c>
      <c r="B93" s="16" t="s">
        <v>143</v>
      </c>
      <c r="C93" s="15" t="s">
        <v>37</v>
      </c>
      <c r="D93" s="15" t="s">
        <v>26</v>
      </c>
      <c r="E93" s="15" t="s">
        <v>189</v>
      </c>
      <c r="F93" s="15" t="s">
        <v>26</v>
      </c>
      <c r="G93" s="15" t="s">
        <v>69</v>
      </c>
      <c r="H93" s="15" t="s">
        <v>71</v>
      </c>
      <c r="I93" s="17" t="s">
        <v>72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7294.39</v>
      </c>
      <c r="S93" s="15" t="s">
        <v>190</v>
      </c>
    </row>
    <row r="95" spans="1:19" x14ac:dyDescent="0.25">
      <c r="J95" s="7">
        <f t="shared" ref="J95:R95" si="0">SUM(J2:J93)</f>
        <v>3896233.51</v>
      </c>
      <c r="K95" s="7">
        <f t="shared" si="0"/>
        <v>1082842.7499999995</v>
      </c>
      <c r="L95" s="7">
        <f t="shared" si="0"/>
        <v>2436014.2899999996</v>
      </c>
      <c r="M95" s="7">
        <f t="shared" si="0"/>
        <v>377376.31</v>
      </c>
      <c r="N95" s="7">
        <f t="shared" si="0"/>
        <v>0</v>
      </c>
      <c r="O95" s="7">
        <f t="shared" si="0"/>
        <v>0</v>
      </c>
      <c r="P95" s="7">
        <f t="shared" si="0"/>
        <v>0</v>
      </c>
      <c r="Q95" s="7">
        <f t="shared" si="0"/>
        <v>0</v>
      </c>
      <c r="R95" s="7">
        <f t="shared" si="0"/>
        <v>283682.94999999995</v>
      </c>
    </row>
    <row r="97" spans="9:12" x14ac:dyDescent="0.25">
      <c r="J97" s="6" t="s">
        <v>373</v>
      </c>
    </row>
    <row r="99" spans="9:12" x14ac:dyDescent="0.25">
      <c r="J99" s="6" t="s">
        <v>374</v>
      </c>
      <c r="K99" s="6" t="s">
        <v>375</v>
      </c>
      <c r="L99" s="3" t="s">
        <v>376</v>
      </c>
    </row>
    <row r="101" spans="9:12" x14ac:dyDescent="0.25">
      <c r="I101" s="6" t="s">
        <v>377</v>
      </c>
      <c r="J101" s="6">
        <f>K95</f>
        <v>1082842.7499999995</v>
      </c>
    </row>
    <row r="103" spans="9:12" x14ac:dyDescent="0.25">
      <c r="I103" s="6" t="s">
        <v>383</v>
      </c>
      <c r="J103" s="6">
        <v>2126365.23</v>
      </c>
      <c r="K103" s="6">
        <v>340218.42</v>
      </c>
    </row>
    <row r="104" spans="9:12" x14ac:dyDescent="0.25">
      <c r="I104" s="6" t="s">
        <v>384</v>
      </c>
      <c r="J104" s="6">
        <v>309649.06</v>
      </c>
      <c r="K104" s="6">
        <v>37157.89</v>
      </c>
    </row>
    <row r="105" spans="9:12" x14ac:dyDescent="0.25">
      <c r="I105" s="6" t="s">
        <v>378</v>
      </c>
      <c r="J105" s="6">
        <v>0</v>
      </c>
      <c r="K105" s="6">
        <v>0</v>
      </c>
      <c r="L105" s="3">
        <v>0</v>
      </c>
    </row>
    <row r="107" spans="9:12" x14ac:dyDescent="0.25">
      <c r="I107" s="6" t="s">
        <v>379</v>
      </c>
      <c r="J107" s="6">
        <v>0</v>
      </c>
      <c r="K107" s="6">
        <v>0</v>
      </c>
    </row>
    <row r="109" spans="9:12" x14ac:dyDescent="0.25">
      <c r="I109" s="6" t="s">
        <v>380</v>
      </c>
      <c r="J109" s="6">
        <f>J101+J103+J104</f>
        <v>3518857.0399999996</v>
      </c>
      <c r="K109" s="6">
        <f>K103+K104</f>
        <v>377376.31</v>
      </c>
      <c r="L109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2018-10-30T13:15:34Z</dcterms:created>
  <dcterms:modified xsi:type="dcterms:W3CDTF">2019-01-08T18:01:50Z</dcterms:modified>
</cp:coreProperties>
</file>