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189302CB-4BC7-4BEF-8FBB-C0E1A866C928}" xr6:coauthVersionLast="40" xr6:coauthVersionMax="40" xr10:uidLastSave="{00000000-0000-0000-0000-000000000000}"/>
  <bookViews>
    <workbookView showHorizontalScroll="0" showVerticalScroll="0" showSheetTabs="0" xWindow="0" yWindow="0" windowWidth="21600" windowHeight="9675" xr2:uid="{00000000-000D-0000-FFFF-FFFF00000000}"/>
  </bookViews>
  <sheets>
    <sheet name="DECLARAR" sheetId="4" r:id="rId1"/>
    <sheet name="CONTROL" sheetId="1" r:id="rId2"/>
  </sheets>
  <calcPr calcId="181029"/>
</workbook>
</file>

<file path=xl/calcChain.xml><?xml version="1.0" encoding="utf-8"?>
<calcChain xmlns="http://schemas.openxmlformats.org/spreadsheetml/2006/main">
  <c r="R59" i="4" l="1"/>
  <c r="Q59" i="4"/>
  <c r="P59" i="4"/>
  <c r="O59" i="4"/>
  <c r="N59" i="4"/>
  <c r="M59" i="4"/>
  <c r="K67" i="4" s="1"/>
  <c r="K73" i="4" s="1"/>
  <c r="L59" i="4"/>
  <c r="J67" i="4" s="1"/>
  <c r="J73" i="4" s="1"/>
  <c r="K59" i="4"/>
  <c r="J59" i="4"/>
  <c r="R59" i="1" l="1"/>
  <c r="Q59" i="1"/>
  <c r="P59" i="1"/>
  <c r="O59" i="1"/>
  <c r="N59" i="1"/>
  <c r="M59" i="1"/>
  <c r="K67" i="1" s="1"/>
  <c r="K73" i="1" s="1"/>
  <c r="L59" i="1"/>
  <c r="J67" i="1" s="1"/>
  <c r="J73" i="1" s="1"/>
  <c r="K59" i="1"/>
  <c r="J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8" authorId="0" shapeId="0" xr:uid="{324A35BD-86FD-402A-AA7A-EE62E461C96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13036 EN CxP 10-5/61</t>
        </r>
      </text>
    </comment>
    <comment ref="A49" authorId="0" shapeId="0" xr:uid="{E70EC398-0EDE-4B18-BD7F-54611F31FDB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867 EN 11-1/23</t>
        </r>
      </text>
    </comment>
    <comment ref="A55" authorId="0" shapeId="0" xr:uid="{6FA53C70-8B9D-4280-93F5-C3879F49360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000239422 EN 11-1/10</t>
        </r>
      </text>
    </comment>
  </commentList>
</comments>
</file>

<file path=xl/sharedStrings.xml><?xml version="1.0" encoding="utf-8"?>
<sst xmlns="http://schemas.openxmlformats.org/spreadsheetml/2006/main" count="1064" uniqueCount="253">
  <si>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</si>
  <si>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</si>
  <si>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</si>
  <si>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</si>
  <si>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</si>
  <si>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</si>
  <si>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</si>
  <si>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</si>
  <si>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</si>
  <si>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</si>
  <si>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</si>
  <si>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</si>
  <si>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</si>
  <si>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</si>
  <si>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</si>
  <si>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</si>
  <si>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</si>
  <si>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</si>
  <si>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</si>
  <si>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</si>
  <si>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</si>
  <si>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</si>
  <si>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</si>
  <si>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31-10-2018</t>
  </si>
  <si>
    <t>FC</t>
  </si>
  <si>
    <t>1800126148</t>
  </si>
  <si>
    <t/>
  </si>
  <si>
    <t>00-0346097</t>
  </si>
  <si>
    <t>J085020217</t>
  </si>
  <si>
    <t>CONSORCIO OLEAGINOSO PORTUGUESA, S.A.</t>
  </si>
  <si>
    <t>2</t>
  </si>
  <si>
    <t>05-11-2018</t>
  </si>
  <si>
    <t>NC</t>
  </si>
  <si>
    <t>892</t>
  </si>
  <si>
    <t>00-014563</t>
  </si>
  <si>
    <t>13036</t>
  </si>
  <si>
    <t>J312695480</t>
  </si>
  <si>
    <t>INVERSIONES NP-XXI, C.A.</t>
  </si>
  <si>
    <t>3</t>
  </si>
  <si>
    <t>06-11-2018</t>
  </si>
  <si>
    <t>00027712</t>
  </si>
  <si>
    <t>00-200621</t>
  </si>
  <si>
    <t>000239422</t>
  </si>
  <si>
    <t>J307812117</t>
  </si>
  <si>
    <t>ROMA C.A.</t>
  </si>
  <si>
    <t>4</t>
  </si>
  <si>
    <t>08-11-2018</t>
  </si>
  <si>
    <t>94668</t>
  </si>
  <si>
    <t>00-0143149</t>
  </si>
  <si>
    <t>J405845198</t>
  </si>
  <si>
    <t>DISTRIBUIDORA DE CONFITERIA TEQUE VALLE,C.A</t>
  </si>
  <si>
    <t>5</t>
  </si>
  <si>
    <t>703248</t>
  </si>
  <si>
    <t>00-00479566</t>
  </si>
  <si>
    <t>J305351198</t>
  </si>
  <si>
    <t>COMERCIALIZADORA DISBECA, C.A.</t>
  </si>
  <si>
    <t>6</t>
  </si>
  <si>
    <t>09-11-2018</t>
  </si>
  <si>
    <t>0000076190</t>
  </si>
  <si>
    <t>00-00114287</t>
  </si>
  <si>
    <t>J294362400</t>
  </si>
  <si>
    <t xml:space="preserve">DISTRIBUIDORA DE LACTEOS SANTOS AVERIO, C.A </t>
  </si>
  <si>
    <t>7</t>
  </si>
  <si>
    <t>06745</t>
  </si>
  <si>
    <t>00-006745</t>
  </si>
  <si>
    <t>J317409930</t>
  </si>
  <si>
    <t>INVERSIONES JPII 2012, C.A.</t>
  </si>
  <si>
    <t>8</t>
  </si>
  <si>
    <t>0937</t>
  </si>
  <si>
    <t>00-000937</t>
  </si>
  <si>
    <t>J410117605</t>
  </si>
  <si>
    <t>DISTRIBUIDORA MATHYFRED C.A.</t>
  </si>
  <si>
    <t>9</t>
  </si>
  <si>
    <t>A011302</t>
  </si>
  <si>
    <t>00-078352</t>
  </si>
  <si>
    <t>J298199121</t>
  </si>
  <si>
    <t>AGRICOLA CAMBANA C.A</t>
  </si>
  <si>
    <t>10</t>
  </si>
  <si>
    <t>14519</t>
  </si>
  <si>
    <t>00-81069</t>
  </si>
  <si>
    <t>J314695215</t>
  </si>
  <si>
    <t>AGRO BANANERA EL VIGIA C.A.</t>
  </si>
  <si>
    <t>11</t>
  </si>
  <si>
    <t>025460</t>
  </si>
  <si>
    <t>00-0012558</t>
  </si>
  <si>
    <t>J003529648</t>
  </si>
  <si>
    <t>DISTRIBUIDORA BAUTISTA, C.A.</t>
  </si>
  <si>
    <t>12</t>
  </si>
  <si>
    <t>0009474</t>
  </si>
  <si>
    <t>00-00011154</t>
  </si>
  <si>
    <t>J409608905</t>
  </si>
  <si>
    <t>CORPORACION GLOBAL ATHENA, C.A.</t>
  </si>
  <si>
    <t>13</t>
  </si>
  <si>
    <t>12-11-2018</t>
  </si>
  <si>
    <t>14524</t>
  </si>
  <si>
    <t>00-81074</t>
  </si>
  <si>
    <t>14</t>
  </si>
  <si>
    <t>A011305</t>
  </si>
  <si>
    <t>00-078355</t>
  </si>
  <si>
    <t>15</t>
  </si>
  <si>
    <t>00104</t>
  </si>
  <si>
    <t>00-00104</t>
  </si>
  <si>
    <t>V110447856</t>
  </si>
  <si>
    <t xml:space="preserve">DANIEL PASCUAL ANDRADE DOS SANTOS </t>
  </si>
  <si>
    <t>16</t>
  </si>
  <si>
    <t>0943</t>
  </si>
  <si>
    <t>00-000943</t>
  </si>
  <si>
    <t>17</t>
  </si>
  <si>
    <t>018930</t>
  </si>
  <si>
    <t>00-22287</t>
  </si>
  <si>
    <t>J315516560</t>
  </si>
  <si>
    <t>AUSTRALIS FOODS, C.A.</t>
  </si>
  <si>
    <t>18</t>
  </si>
  <si>
    <t>00073421</t>
  </si>
  <si>
    <t>00-0071154</t>
  </si>
  <si>
    <t>J313242535</t>
  </si>
  <si>
    <t xml:space="preserve">ESPECIALIDADES ALEMANAS MEISTER, C.A. </t>
  </si>
  <si>
    <t>19</t>
  </si>
  <si>
    <t>0000000800</t>
  </si>
  <si>
    <t>00-00000902</t>
  </si>
  <si>
    <t>J410021284</t>
  </si>
  <si>
    <t>FREEMED ALIMENTOS, C.A.</t>
  </si>
  <si>
    <t>20</t>
  </si>
  <si>
    <t>A71957</t>
  </si>
  <si>
    <t>00-099514</t>
  </si>
  <si>
    <t xml:space="preserve">J294401163 </t>
  </si>
  <si>
    <t xml:space="preserve">NACIONAL DE ALIMENTOS C.A. </t>
  </si>
  <si>
    <t>21</t>
  </si>
  <si>
    <t>300001016</t>
  </si>
  <si>
    <t>20181100011012</t>
  </si>
  <si>
    <t>22</t>
  </si>
  <si>
    <t>300001017</t>
  </si>
  <si>
    <t>20181100011013</t>
  </si>
  <si>
    <t>23</t>
  </si>
  <si>
    <t>300001018</t>
  </si>
  <si>
    <t>20181100011014</t>
  </si>
  <si>
    <t>24</t>
  </si>
  <si>
    <t>300001019</t>
  </si>
  <si>
    <t>20181100011015</t>
  </si>
  <si>
    <t>25</t>
  </si>
  <si>
    <t>13-11-2018</t>
  </si>
  <si>
    <t>TA19203137</t>
  </si>
  <si>
    <t>01-749137</t>
  </si>
  <si>
    <t>J304689713</t>
  </si>
  <si>
    <t>CORPORACION DIGITEL, C.A.</t>
  </si>
  <si>
    <t>26</t>
  </si>
  <si>
    <t>000873</t>
  </si>
  <si>
    <t>00-00001873</t>
  </si>
  <si>
    <t>J302296579</t>
  </si>
  <si>
    <t>LACTEOS PUENTE C, C.A.</t>
  </si>
  <si>
    <t>27</t>
  </si>
  <si>
    <t>0000157873</t>
  </si>
  <si>
    <t>00-0149259</t>
  </si>
  <si>
    <t>J000713820</t>
  </si>
  <si>
    <t xml:space="preserve">MATADERO MAELLA, C.A. </t>
  </si>
  <si>
    <t>28</t>
  </si>
  <si>
    <t>1393492163</t>
  </si>
  <si>
    <t>00-24150333</t>
  </si>
  <si>
    <t>J000413126</t>
  </si>
  <si>
    <t>ALIMENTOS POLAR COMERCIAL, C.A.</t>
  </si>
  <si>
    <t>29</t>
  </si>
  <si>
    <t>C00787810</t>
  </si>
  <si>
    <t>00-2574480</t>
  </si>
  <si>
    <t>J000564868</t>
  </si>
  <si>
    <t>UNILEVER ANDINA VENEZUELA, S.A.</t>
  </si>
  <si>
    <t>31</t>
  </si>
  <si>
    <t>300001020</t>
  </si>
  <si>
    <t>20181100011016</t>
  </si>
  <si>
    <t>32</t>
  </si>
  <si>
    <t>300001021</t>
  </si>
  <si>
    <t>20181100011017</t>
  </si>
  <si>
    <t>33</t>
  </si>
  <si>
    <t>14-11-2018</t>
  </si>
  <si>
    <t>0949</t>
  </si>
  <si>
    <t>00-000949</t>
  </si>
  <si>
    <t>34</t>
  </si>
  <si>
    <t>008239</t>
  </si>
  <si>
    <t>00-005939</t>
  </si>
  <si>
    <t>J303954391</t>
  </si>
  <si>
    <t>DISTRIBUIDORA DIFRAJOCA,C.A.</t>
  </si>
  <si>
    <t>35</t>
  </si>
  <si>
    <t>06750</t>
  </si>
  <si>
    <t>00-006750</t>
  </si>
  <si>
    <t>36</t>
  </si>
  <si>
    <t>15770</t>
  </si>
  <si>
    <t>00-12270</t>
  </si>
  <si>
    <t>V118191524</t>
  </si>
  <si>
    <t>ALEJANDRO JOSE DOMINGUEZ PADILLA</t>
  </si>
  <si>
    <t>38</t>
  </si>
  <si>
    <t>300001023</t>
  </si>
  <si>
    <t>20181100011018</t>
  </si>
  <si>
    <t>39</t>
  </si>
  <si>
    <t>300001024</t>
  </si>
  <si>
    <t>20181100011019</t>
  </si>
  <si>
    <t>40</t>
  </si>
  <si>
    <t>300001025</t>
  </si>
  <si>
    <t>20181100011020</t>
  </si>
  <si>
    <t>41</t>
  </si>
  <si>
    <t>15-11-2018</t>
  </si>
  <si>
    <t>004464</t>
  </si>
  <si>
    <t>00-037714</t>
  </si>
  <si>
    <t>J400063957</t>
  </si>
  <si>
    <t>AGROPECUARIA BURLERO C.A.</t>
  </si>
  <si>
    <t>42</t>
  </si>
  <si>
    <t>00107</t>
  </si>
  <si>
    <t>00-00107</t>
  </si>
  <si>
    <t>43</t>
  </si>
  <si>
    <t>4771</t>
  </si>
  <si>
    <t>00-004771</t>
  </si>
  <si>
    <t>J295708017</t>
  </si>
  <si>
    <t>REPRESENTACIONES YELISALVA 2008, C.A.</t>
  </si>
  <si>
    <t>44</t>
  </si>
  <si>
    <t>300001027</t>
  </si>
  <si>
    <t>20181100011021</t>
  </si>
  <si>
    <t>45</t>
  </si>
  <si>
    <t>300001028</t>
  </si>
  <si>
    <t>20181100011022</t>
  </si>
  <si>
    <t>46</t>
  </si>
  <si>
    <t>300001029</t>
  </si>
  <si>
    <t>20181100011023</t>
  </si>
  <si>
    <t>47</t>
  </si>
  <si>
    <t>300001030</t>
  </si>
  <si>
    <t>20181100011024</t>
  </si>
  <si>
    <t>48</t>
  </si>
  <si>
    <t>300001031</t>
  </si>
  <si>
    <t>20181100011025</t>
  </si>
  <si>
    <t>49</t>
  </si>
  <si>
    <t>16-11-2018</t>
  </si>
  <si>
    <t>T142200029044</t>
  </si>
  <si>
    <t>00-06597644</t>
  </si>
  <si>
    <t>J000469199</t>
  </si>
  <si>
    <t>BIMBO DE VENEZUELA, C.A.</t>
  </si>
  <si>
    <t>50</t>
  </si>
  <si>
    <t>0000698</t>
  </si>
  <si>
    <t>00-0957</t>
  </si>
  <si>
    <t>J411190624</t>
  </si>
  <si>
    <t>DISTRIBUIDORA CHICKEN BAY, C.A.</t>
  </si>
  <si>
    <t>300001033</t>
  </si>
  <si>
    <t>20181100011027</t>
  </si>
  <si>
    <t>300001032</t>
  </si>
  <si>
    <t>20181100011026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</si>
  <si>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</si>
  <si>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</si>
  <si>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</si>
  <si>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</si>
  <si>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</si>
  <si>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</si>
  <si>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</si>
  <si>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</si>
  <si>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</si>
  <si>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12 HASTA 18-11-2018</t>
  </si>
  <si>
    <t>30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</si>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</sst>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2E7B-D5E5-4340-8D94-2FBA7B219EF0}">
  <dimension ref="A2:S73"/>
  <sheetViews>
    <sheetView tabSelected="1" topLeftCell="A16" workbookViewId="0">
      <selection activeCell="A27" sqref="A27:XFD2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2.28515625" style="6" bestFit="1" customWidth="1"/>
    <col min="12" max="12" width="10.7109375" style="6" customWidth="1"/>
    <col min="13" max="13" width="9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19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21" t="s">
        <v>250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56</v>
      </c>
      <c r="B8" s="13" t="s">
        <v>57</v>
      </c>
      <c r="C8" s="12" t="s">
        <v>24</v>
      </c>
      <c r="D8" s="12" t="s">
        <v>73</v>
      </c>
      <c r="E8" s="12" t="s">
        <v>26</v>
      </c>
      <c r="F8" s="12" t="s">
        <v>74</v>
      </c>
      <c r="G8" s="12" t="s">
        <v>26</v>
      </c>
      <c r="H8" s="12" t="s">
        <v>75</v>
      </c>
      <c r="I8" s="14" t="s">
        <v>76</v>
      </c>
      <c r="J8" s="14">
        <v>5310</v>
      </c>
      <c r="K8" s="14">
        <v>5310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92</v>
      </c>
      <c r="B9" s="13" t="s">
        <v>93</v>
      </c>
      <c r="C9" s="12" t="s">
        <v>24</v>
      </c>
      <c r="D9" s="12" t="s">
        <v>97</v>
      </c>
      <c r="E9" s="12" t="s">
        <v>26</v>
      </c>
      <c r="F9" s="12" t="s">
        <v>98</v>
      </c>
      <c r="G9" s="12" t="s">
        <v>26</v>
      </c>
      <c r="H9" s="12" t="s">
        <v>75</v>
      </c>
      <c r="I9" s="14" t="s">
        <v>76</v>
      </c>
      <c r="J9" s="14">
        <v>6210</v>
      </c>
      <c r="K9" s="14">
        <v>6210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62</v>
      </c>
      <c r="B10" s="13" t="s">
        <v>57</v>
      </c>
      <c r="C10" s="12" t="s">
        <v>24</v>
      </c>
      <c r="D10" s="12" t="s">
        <v>78</v>
      </c>
      <c r="E10" s="12" t="s">
        <v>26</v>
      </c>
      <c r="F10" s="12" t="s">
        <v>79</v>
      </c>
      <c r="G10" s="12" t="s">
        <v>26</v>
      </c>
      <c r="H10" s="12" t="s">
        <v>80</v>
      </c>
      <c r="I10" s="14" t="s">
        <v>81</v>
      </c>
      <c r="J10" s="14">
        <v>12430</v>
      </c>
      <c r="K10" s="14">
        <v>12430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96</v>
      </c>
      <c r="B11" s="13" t="s">
        <v>93</v>
      </c>
      <c r="C11" s="12" t="s">
        <v>24</v>
      </c>
      <c r="D11" s="12" t="s">
        <v>94</v>
      </c>
      <c r="E11" s="12" t="s">
        <v>26</v>
      </c>
      <c r="F11" s="12" t="s">
        <v>95</v>
      </c>
      <c r="G11" s="12" t="s">
        <v>26</v>
      </c>
      <c r="H11" s="12" t="s">
        <v>80</v>
      </c>
      <c r="I11" s="14" t="s">
        <v>81</v>
      </c>
      <c r="J11" s="14">
        <v>10400</v>
      </c>
      <c r="K11" s="14">
        <v>10400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191</v>
      </c>
      <c r="B12" s="13" t="s">
        <v>198</v>
      </c>
      <c r="C12" s="12" t="s">
        <v>24</v>
      </c>
      <c r="D12" s="12" t="s">
        <v>199</v>
      </c>
      <c r="E12" s="12" t="s">
        <v>26</v>
      </c>
      <c r="F12" s="12" t="s">
        <v>200</v>
      </c>
      <c r="G12" s="12" t="s">
        <v>26</v>
      </c>
      <c r="H12" s="12" t="s">
        <v>201</v>
      </c>
      <c r="I12" s="14" t="s">
        <v>202</v>
      </c>
      <c r="J12" s="14">
        <v>139440</v>
      </c>
      <c r="K12" s="14">
        <v>139440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8" customFormat="1" x14ac:dyDescent="0.25">
      <c r="A13" s="15" t="s">
        <v>168</v>
      </c>
      <c r="B13" s="16" t="s">
        <v>172</v>
      </c>
      <c r="C13" s="15" t="s">
        <v>24</v>
      </c>
      <c r="D13" s="15" t="s">
        <v>184</v>
      </c>
      <c r="E13" s="15" t="s">
        <v>26</v>
      </c>
      <c r="F13" s="15" t="s">
        <v>185</v>
      </c>
      <c r="G13" s="15" t="s">
        <v>26</v>
      </c>
      <c r="H13" s="15" t="s">
        <v>186</v>
      </c>
      <c r="I13" s="17" t="s">
        <v>187</v>
      </c>
      <c r="J13" s="17">
        <v>57888</v>
      </c>
      <c r="K13" s="17">
        <v>57888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139</v>
      </c>
      <c r="B14" s="16" t="s">
        <v>140</v>
      </c>
      <c r="C14" s="15" t="s">
        <v>24</v>
      </c>
      <c r="D14" s="15" t="s">
        <v>156</v>
      </c>
      <c r="E14" s="15" t="s">
        <v>26</v>
      </c>
      <c r="F14" s="15" t="s">
        <v>157</v>
      </c>
      <c r="G14" s="15" t="s">
        <v>26</v>
      </c>
      <c r="H14" s="15" t="s">
        <v>158</v>
      </c>
      <c r="I14" s="17" t="s">
        <v>159</v>
      </c>
      <c r="J14" s="17">
        <v>449900.74</v>
      </c>
      <c r="K14" s="17">
        <v>389536.8</v>
      </c>
      <c r="L14" s="17">
        <v>52037.88</v>
      </c>
      <c r="M14" s="17">
        <v>8326.06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217</v>
      </c>
      <c r="B15" s="16" t="s">
        <v>198</v>
      </c>
      <c r="C15" s="15" t="s">
        <v>32</v>
      </c>
      <c r="D15" s="15" t="s">
        <v>26</v>
      </c>
      <c r="E15" s="15" t="s">
        <v>224</v>
      </c>
      <c r="F15" s="15" t="s">
        <v>26</v>
      </c>
      <c r="G15" s="15" t="s">
        <v>156</v>
      </c>
      <c r="H15" s="15" t="s">
        <v>158</v>
      </c>
      <c r="I15" s="17" t="s">
        <v>159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6244.55</v>
      </c>
      <c r="S15" s="15" t="s">
        <v>225</v>
      </c>
    </row>
    <row r="16" spans="1:19" x14ac:dyDescent="0.25">
      <c r="A16" s="12" t="s">
        <v>99</v>
      </c>
      <c r="B16" s="13" t="s">
        <v>93</v>
      </c>
      <c r="C16" s="12" t="s">
        <v>24</v>
      </c>
      <c r="D16" s="12" t="s">
        <v>108</v>
      </c>
      <c r="E16" s="12" t="s">
        <v>26</v>
      </c>
      <c r="F16" s="12" t="s">
        <v>109</v>
      </c>
      <c r="G16" s="12" t="s">
        <v>26</v>
      </c>
      <c r="H16" s="12" t="s">
        <v>110</v>
      </c>
      <c r="I16" s="14" t="s">
        <v>111</v>
      </c>
      <c r="J16" s="14">
        <v>20880</v>
      </c>
      <c r="K16" s="14">
        <v>0</v>
      </c>
      <c r="L16" s="14">
        <v>18000</v>
      </c>
      <c r="M16" s="14">
        <v>2880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188</v>
      </c>
      <c r="B17" s="13" t="s">
        <v>172</v>
      </c>
      <c r="C17" s="12" t="s">
        <v>32</v>
      </c>
      <c r="D17" s="12" t="s">
        <v>26</v>
      </c>
      <c r="E17" s="12" t="s">
        <v>195</v>
      </c>
      <c r="F17" s="12" t="s">
        <v>26</v>
      </c>
      <c r="G17" s="12" t="s">
        <v>108</v>
      </c>
      <c r="H17" s="12" t="s">
        <v>110</v>
      </c>
      <c r="I17" s="14" t="s">
        <v>111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2160</v>
      </c>
      <c r="S17" s="12" t="s">
        <v>196</v>
      </c>
    </row>
    <row r="18" spans="1:19" x14ac:dyDescent="0.25">
      <c r="A18" s="12" t="s">
        <v>220</v>
      </c>
      <c r="B18" s="13" t="s">
        <v>227</v>
      </c>
      <c r="C18" s="12" t="s">
        <v>24</v>
      </c>
      <c r="D18" s="12" t="s">
        <v>228</v>
      </c>
      <c r="E18" s="12" t="s">
        <v>26</v>
      </c>
      <c r="F18" s="12" t="s">
        <v>229</v>
      </c>
      <c r="G18" s="12" t="s">
        <v>26</v>
      </c>
      <c r="H18" s="12" t="s">
        <v>230</v>
      </c>
      <c r="I18" s="14" t="s">
        <v>231</v>
      </c>
      <c r="J18" s="14">
        <v>16369.58</v>
      </c>
      <c r="K18" s="14">
        <v>16369.58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8" customFormat="1" x14ac:dyDescent="0.25">
      <c r="A19" s="15" t="s">
        <v>45</v>
      </c>
      <c r="B19" s="16" t="s">
        <v>46</v>
      </c>
      <c r="C19" s="15" t="s">
        <v>24</v>
      </c>
      <c r="D19" s="15" t="s">
        <v>52</v>
      </c>
      <c r="E19" s="15" t="s">
        <v>26</v>
      </c>
      <c r="F19" s="15" t="s">
        <v>53</v>
      </c>
      <c r="G19" s="15" t="s">
        <v>26</v>
      </c>
      <c r="H19" s="15" t="s">
        <v>54</v>
      </c>
      <c r="I19" s="17" t="s">
        <v>55</v>
      </c>
      <c r="J19" s="17">
        <v>27919.18</v>
      </c>
      <c r="K19" s="17">
        <v>0</v>
      </c>
      <c r="L19" s="17">
        <v>24068.26</v>
      </c>
      <c r="M19" s="17">
        <v>3850.92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133</v>
      </c>
      <c r="B20" s="16" t="s">
        <v>93</v>
      </c>
      <c r="C20" s="15" t="s">
        <v>32</v>
      </c>
      <c r="D20" s="15" t="s">
        <v>26</v>
      </c>
      <c r="E20" s="15" t="s">
        <v>134</v>
      </c>
      <c r="F20" s="15" t="s">
        <v>26</v>
      </c>
      <c r="G20" s="15" t="s">
        <v>52</v>
      </c>
      <c r="H20" s="15" t="s">
        <v>54</v>
      </c>
      <c r="I20" s="17" t="s">
        <v>55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2888.19</v>
      </c>
      <c r="S20" s="15" t="s">
        <v>135</v>
      </c>
    </row>
    <row r="21" spans="1:19" s="18" customFormat="1" x14ac:dyDescent="0.25">
      <c r="A21" s="15" t="s">
        <v>22</v>
      </c>
      <c r="B21" s="16" t="s">
        <v>23</v>
      </c>
      <c r="C21" s="15" t="s">
        <v>24</v>
      </c>
      <c r="D21" s="15" t="s">
        <v>25</v>
      </c>
      <c r="E21" s="15" t="s">
        <v>26</v>
      </c>
      <c r="F21" s="15" t="s">
        <v>27</v>
      </c>
      <c r="G21" s="15" t="s">
        <v>26</v>
      </c>
      <c r="H21" s="15" t="s">
        <v>28</v>
      </c>
      <c r="I21" s="17" t="s">
        <v>29</v>
      </c>
      <c r="J21" s="17">
        <v>171951.35999999999</v>
      </c>
      <c r="K21" s="17">
        <v>171951.35999999999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2" t="s">
        <v>145</v>
      </c>
      <c r="B22" s="13" t="s">
        <v>140</v>
      </c>
      <c r="C22" s="12" t="s">
        <v>24</v>
      </c>
      <c r="D22" s="12" t="s">
        <v>141</v>
      </c>
      <c r="E22" s="12" t="s">
        <v>26</v>
      </c>
      <c r="F22" s="12" t="s">
        <v>142</v>
      </c>
      <c r="G22" s="12" t="s">
        <v>26</v>
      </c>
      <c r="H22" s="12" t="s">
        <v>143</v>
      </c>
      <c r="I22" s="14" t="s">
        <v>144</v>
      </c>
      <c r="J22" s="14">
        <v>19000.099999999999</v>
      </c>
      <c r="K22" s="14">
        <v>0</v>
      </c>
      <c r="L22" s="14">
        <v>16379.4</v>
      </c>
      <c r="M22" s="14">
        <v>2620.6999999999998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165</v>
      </c>
      <c r="B23" s="13" t="s">
        <v>140</v>
      </c>
      <c r="C23" s="12" t="s">
        <v>32</v>
      </c>
      <c r="D23" s="12" t="s">
        <v>26</v>
      </c>
      <c r="E23" s="12" t="s">
        <v>169</v>
      </c>
      <c r="F23" s="12" t="s">
        <v>26</v>
      </c>
      <c r="G23" s="12" t="s">
        <v>141</v>
      </c>
      <c r="H23" s="12" t="s">
        <v>143</v>
      </c>
      <c r="I23" s="14" t="s">
        <v>144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1965.53</v>
      </c>
      <c r="S23" s="12" t="s">
        <v>170</v>
      </c>
    </row>
    <row r="24" spans="1:19" s="18" customFormat="1" x14ac:dyDescent="0.25">
      <c r="A24" s="15" t="s">
        <v>67</v>
      </c>
      <c r="B24" s="16" t="s">
        <v>57</v>
      </c>
      <c r="C24" s="15" t="s">
        <v>24</v>
      </c>
      <c r="D24" s="15" t="s">
        <v>88</v>
      </c>
      <c r="E24" s="15" t="s">
        <v>26</v>
      </c>
      <c r="F24" s="15" t="s">
        <v>89</v>
      </c>
      <c r="G24" s="15" t="s">
        <v>26</v>
      </c>
      <c r="H24" s="15" t="s">
        <v>90</v>
      </c>
      <c r="I24" s="17" t="s">
        <v>91</v>
      </c>
      <c r="J24" s="17">
        <v>20740.13</v>
      </c>
      <c r="K24" s="17">
        <v>-0.1</v>
      </c>
      <c r="L24" s="17">
        <v>17879.419999999998</v>
      </c>
      <c r="M24" s="17">
        <v>2860.7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251</v>
      </c>
      <c r="B25" s="16" t="s">
        <v>140</v>
      </c>
      <c r="C25" s="15" t="s">
        <v>32</v>
      </c>
      <c r="D25" s="15" t="s">
        <v>26</v>
      </c>
      <c r="E25" s="15" t="s">
        <v>166</v>
      </c>
      <c r="F25" s="15" t="s">
        <v>26</v>
      </c>
      <c r="G25" s="15" t="s">
        <v>88</v>
      </c>
      <c r="H25" s="15" t="s">
        <v>90</v>
      </c>
      <c r="I25" s="17" t="s">
        <v>91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2145.5300000000002</v>
      </c>
      <c r="S25" s="15" t="s">
        <v>167</v>
      </c>
    </row>
    <row r="26" spans="1:19" s="18" customFormat="1" x14ac:dyDescent="0.25">
      <c r="A26" s="15" t="s">
        <v>104</v>
      </c>
      <c r="B26" s="16" t="s">
        <v>93</v>
      </c>
      <c r="C26" s="15" t="s">
        <v>24</v>
      </c>
      <c r="D26" s="15" t="s">
        <v>100</v>
      </c>
      <c r="E26" s="15" t="s">
        <v>26</v>
      </c>
      <c r="F26" s="15" t="s">
        <v>101</v>
      </c>
      <c r="G26" s="15" t="s">
        <v>26</v>
      </c>
      <c r="H26" s="15" t="s">
        <v>102</v>
      </c>
      <c r="I26" s="17" t="s">
        <v>103</v>
      </c>
      <c r="J26" s="17">
        <v>159508.95000000001</v>
      </c>
      <c r="K26" s="17">
        <v>159508.95000000001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194</v>
      </c>
      <c r="B27" s="16" t="s">
        <v>198</v>
      </c>
      <c r="C27" s="15" t="s">
        <v>24</v>
      </c>
      <c r="D27" s="15" t="s">
        <v>204</v>
      </c>
      <c r="E27" s="15" t="s">
        <v>26</v>
      </c>
      <c r="F27" s="15" t="s">
        <v>205</v>
      </c>
      <c r="G27" s="15" t="s">
        <v>26</v>
      </c>
      <c r="H27" s="15" t="s">
        <v>102</v>
      </c>
      <c r="I27" s="17" t="s">
        <v>103</v>
      </c>
      <c r="J27" s="17">
        <v>66025</v>
      </c>
      <c r="K27" s="17">
        <v>66025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72</v>
      </c>
      <c r="B28" s="16" t="s">
        <v>57</v>
      </c>
      <c r="C28" s="15" t="s">
        <v>24</v>
      </c>
      <c r="D28" s="15" t="s">
        <v>83</v>
      </c>
      <c r="E28" s="15" t="s">
        <v>26</v>
      </c>
      <c r="F28" s="15" t="s">
        <v>84</v>
      </c>
      <c r="G28" s="15" t="s">
        <v>26</v>
      </c>
      <c r="H28" s="15" t="s">
        <v>85</v>
      </c>
      <c r="I28" s="17" t="s">
        <v>86</v>
      </c>
      <c r="J28" s="17">
        <v>10022.4</v>
      </c>
      <c r="K28" s="17">
        <v>0</v>
      </c>
      <c r="L28" s="17">
        <v>8640</v>
      </c>
      <c r="M28" s="17">
        <v>1382.4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136</v>
      </c>
      <c r="B29" s="16" t="s">
        <v>93</v>
      </c>
      <c r="C29" s="15" t="s">
        <v>32</v>
      </c>
      <c r="D29" s="15" t="s">
        <v>26</v>
      </c>
      <c r="E29" s="15" t="s">
        <v>137</v>
      </c>
      <c r="F29" s="15" t="s">
        <v>26</v>
      </c>
      <c r="G29" s="15" t="s">
        <v>83</v>
      </c>
      <c r="H29" s="15" t="s">
        <v>85</v>
      </c>
      <c r="I29" s="17" t="s">
        <v>86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1036.8</v>
      </c>
      <c r="S29" s="15" t="s">
        <v>138</v>
      </c>
    </row>
    <row r="30" spans="1:19" s="18" customFormat="1" x14ac:dyDescent="0.25">
      <c r="A30" s="15" t="s">
        <v>223</v>
      </c>
      <c r="B30" s="16" t="s">
        <v>227</v>
      </c>
      <c r="C30" s="15" t="s">
        <v>24</v>
      </c>
      <c r="D30" s="15" t="s">
        <v>233</v>
      </c>
      <c r="E30" s="15" t="s">
        <v>26</v>
      </c>
      <c r="F30" s="15" t="s">
        <v>234</v>
      </c>
      <c r="G30" s="15" t="s">
        <v>26</v>
      </c>
      <c r="H30" s="15" t="s">
        <v>235</v>
      </c>
      <c r="I30" s="17" t="s">
        <v>236</v>
      </c>
      <c r="J30" s="17">
        <v>120000</v>
      </c>
      <c r="K30" s="17">
        <v>120000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51</v>
      </c>
      <c r="B31" s="16" t="s">
        <v>46</v>
      </c>
      <c r="C31" s="15" t="s">
        <v>24</v>
      </c>
      <c r="D31" s="15" t="s">
        <v>47</v>
      </c>
      <c r="E31" s="15" t="s">
        <v>26</v>
      </c>
      <c r="F31" s="15" t="s">
        <v>48</v>
      </c>
      <c r="G31" s="15" t="s">
        <v>26</v>
      </c>
      <c r="H31" s="15" t="s">
        <v>49</v>
      </c>
      <c r="I31" s="17" t="s">
        <v>50</v>
      </c>
      <c r="J31" s="17">
        <v>40002.559999999998</v>
      </c>
      <c r="K31" s="17">
        <v>472.32</v>
      </c>
      <c r="L31" s="17">
        <v>34077.79</v>
      </c>
      <c r="M31" s="17">
        <v>5452.44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127</v>
      </c>
      <c r="B32" s="16" t="s">
        <v>93</v>
      </c>
      <c r="C32" s="15" t="s">
        <v>32</v>
      </c>
      <c r="D32" s="15" t="s">
        <v>26</v>
      </c>
      <c r="E32" s="15" t="s">
        <v>128</v>
      </c>
      <c r="F32" s="15" t="s">
        <v>26</v>
      </c>
      <c r="G32" s="15" t="s">
        <v>47</v>
      </c>
      <c r="H32" s="15" t="s">
        <v>49</v>
      </c>
      <c r="I32" s="17" t="s">
        <v>50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4089.34</v>
      </c>
      <c r="S32" s="15" t="s">
        <v>129</v>
      </c>
    </row>
    <row r="33" spans="1:19" s="18" customFormat="1" x14ac:dyDescent="0.25">
      <c r="A33" s="15" t="s">
        <v>77</v>
      </c>
      <c r="B33" s="16" t="s">
        <v>57</v>
      </c>
      <c r="C33" s="15" t="s">
        <v>24</v>
      </c>
      <c r="D33" s="15" t="s">
        <v>58</v>
      </c>
      <c r="E33" s="15" t="s">
        <v>26</v>
      </c>
      <c r="F33" s="15" t="s">
        <v>59</v>
      </c>
      <c r="G33" s="15" t="s">
        <v>26</v>
      </c>
      <c r="H33" s="15" t="s">
        <v>60</v>
      </c>
      <c r="I33" s="17" t="s">
        <v>61</v>
      </c>
      <c r="J33" s="17">
        <v>51862</v>
      </c>
      <c r="K33" s="17">
        <v>51862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s="18" customFormat="1" x14ac:dyDescent="0.25">
      <c r="A34" s="15" t="s">
        <v>171</v>
      </c>
      <c r="B34" s="16" t="s">
        <v>172</v>
      </c>
      <c r="C34" s="15" t="s">
        <v>24</v>
      </c>
      <c r="D34" s="15" t="s">
        <v>176</v>
      </c>
      <c r="E34" s="15" t="s">
        <v>26</v>
      </c>
      <c r="F34" s="15" t="s">
        <v>177</v>
      </c>
      <c r="G34" s="15" t="s">
        <v>26</v>
      </c>
      <c r="H34" s="15" t="s">
        <v>178</v>
      </c>
      <c r="I34" s="17" t="s">
        <v>179</v>
      </c>
      <c r="J34" s="17">
        <v>16699.36</v>
      </c>
      <c r="K34" s="17">
        <v>0</v>
      </c>
      <c r="L34" s="17">
        <v>14396</v>
      </c>
      <c r="M34" s="17">
        <v>2303.36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211</v>
      </c>
      <c r="B35" s="16" t="s">
        <v>198</v>
      </c>
      <c r="C35" s="15" t="s">
        <v>32</v>
      </c>
      <c r="D35" s="15" t="s">
        <v>26</v>
      </c>
      <c r="E35" s="15" t="s">
        <v>218</v>
      </c>
      <c r="F35" s="15" t="s">
        <v>26</v>
      </c>
      <c r="G35" s="15" t="s">
        <v>176</v>
      </c>
      <c r="H35" s="15" t="s">
        <v>178</v>
      </c>
      <c r="I35" s="17" t="s">
        <v>179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1727.52</v>
      </c>
      <c r="S35" s="15" t="s">
        <v>219</v>
      </c>
    </row>
    <row r="36" spans="1:19" s="18" customFormat="1" x14ac:dyDescent="0.25">
      <c r="A36" s="15" t="s">
        <v>82</v>
      </c>
      <c r="B36" s="16" t="s">
        <v>57</v>
      </c>
      <c r="C36" s="15" t="s">
        <v>24</v>
      </c>
      <c r="D36" s="15" t="s">
        <v>68</v>
      </c>
      <c r="E36" s="15" t="s">
        <v>26</v>
      </c>
      <c r="F36" s="15" t="s">
        <v>69</v>
      </c>
      <c r="G36" s="15" t="s">
        <v>26</v>
      </c>
      <c r="H36" s="15" t="s">
        <v>70</v>
      </c>
      <c r="I36" s="17" t="s">
        <v>71</v>
      </c>
      <c r="J36" s="17">
        <v>1786.4</v>
      </c>
      <c r="K36" s="17">
        <v>0</v>
      </c>
      <c r="L36" s="17">
        <v>1540</v>
      </c>
      <c r="M36" s="17">
        <v>246.4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107</v>
      </c>
      <c r="B37" s="16" t="s">
        <v>93</v>
      </c>
      <c r="C37" s="15" t="s">
        <v>24</v>
      </c>
      <c r="D37" s="15" t="s">
        <v>105</v>
      </c>
      <c r="E37" s="15" t="s">
        <v>26</v>
      </c>
      <c r="F37" s="15" t="s">
        <v>106</v>
      </c>
      <c r="G37" s="15" t="s">
        <v>26</v>
      </c>
      <c r="H37" s="15" t="s">
        <v>70</v>
      </c>
      <c r="I37" s="17" t="s">
        <v>71</v>
      </c>
      <c r="J37" s="17">
        <v>3190</v>
      </c>
      <c r="K37" s="17">
        <v>0</v>
      </c>
      <c r="L37" s="17">
        <v>2750</v>
      </c>
      <c r="M37" s="17">
        <v>440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130</v>
      </c>
      <c r="B38" s="16" t="s">
        <v>93</v>
      </c>
      <c r="C38" s="15" t="s">
        <v>32</v>
      </c>
      <c r="D38" s="15" t="s">
        <v>26</v>
      </c>
      <c r="E38" s="15" t="s">
        <v>131</v>
      </c>
      <c r="F38" s="15" t="s">
        <v>26</v>
      </c>
      <c r="G38" s="15" t="s">
        <v>68</v>
      </c>
      <c r="H38" s="15" t="s">
        <v>70</v>
      </c>
      <c r="I38" s="17" t="s">
        <v>71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184.8</v>
      </c>
      <c r="S38" s="15" t="s">
        <v>132</v>
      </c>
    </row>
    <row r="39" spans="1:19" s="18" customFormat="1" x14ac:dyDescent="0.25">
      <c r="A39" s="15" t="s">
        <v>175</v>
      </c>
      <c r="B39" s="16" t="s">
        <v>172</v>
      </c>
      <c r="C39" s="15" t="s">
        <v>24</v>
      </c>
      <c r="D39" s="15" t="s">
        <v>173</v>
      </c>
      <c r="E39" s="15" t="s">
        <v>26</v>
      </c>
      <c r="F39" s="15" t="s">
        <v>174</v>
      </c>
      <c r="G39" s="15" t="s">
        <v>26</v>
      </c>
      <c r="H39" s="15" t="s">
        <v>70</v>
      </c>
      <c r="I39" s="17" t="s">
        <v>71</v>
      </c>
      <c r="J39" s="17">
        <v>2424.4</v>
      </c>
      <c r="K39" s="17">
        <v>0</v>
      </c>
      <c r="L39" s="17">
        <v>2090</v>
      </c>
      <c r="M39" s="17">
        <v>334.4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183</v>
      </c>
      <c r="B40" s="16" t="s">
        <v>172</v>
      </c>
      <c r="C40" s="15" t="s">
        <v>32</v>
      </c>
      <c r="D40" s="15" t="s">
        <v>26</v>
      </c>
      <c r="E40" s="15" t="s">
        <v>189</v>
      </c>
      <c r="F40" s="15" t="s">
        <v>26</v>
      </c>
      <c r="G40" s="15" t="s">
        <v>105</v>
      </c>
      <c r="H40" s="15" t="s">
        <v>70</v>
      </c>
      <c r="I40" s="17" t="s">
        <v>71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330</v>
      </c>
      <c r="S40" s="15" t="s">
        <v>190</v>
      </c>
    </row>
    <row r="41" spans="1:19" s="18" customFormat="1" x14ac:dyDescent="0.25">
      <c r="A41" s="15" t="s">
        <v>214</v>
      </c>
      <c r="B41" s="16" t="s">
        <v>198</v>
      </c>
      <c r="C41" s="15" t="s">
        <v>32</v>
      </c>
      <c r="D41" s="15" t="s">
        <v>26</v>
      </c>
      <c r="E41" s="15" t="s">
        <v>221</v>
      </c>
      <c r="F41" s="15" t="s">
        <v>26</v>
      </c>
      <c r="G41" s="15" t="s">
        <v>173</v>
      </c>
      <c r="H41" s="15" t="s">
        <v>70</v>
      </c>
      <c r="I41" s="17" t="s">
        <v>71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250.8</v>
      </c>
      <c r="S41" s="15" t="s">
        <v>222</v>
      </c>
    </row>
    <row r="42" spans="1:19" x14ac:dyDescent="0.25">
      <c r="A42" s="12" t="s">
        <v>112</v>
      </c>
      <c r="B42" s="13" t="s">
        <v>93</v>
      </c>
      <c r="C42" s="12" t="s">
        <v>24</v>
      </c>
      <c r="D42" s="12" t="s">
        <v>113</v>
      </c>
      <c r="E42" s="12" t="s">
        <v>26</v>
      </c>
      <c r="F42" s="12" t="s">
        <v>114</v>
      </c>
      <c r="G42" s="12" t="s">
        <v>26</v>
      </c>
      <c r="H42" s="12" t="s">
        <v>115</v>
      </c>
      <c r="I42" s="14" t="s">
        <v>116</v>
      </c>
      <c r="J42" s="14">
        <v>17719.23</v>
      </c>
      <c r="K42" s="14">
        <v>0</v>
      </c>
      <c r="L42" s="14">
        <v>15275.2</v>
      </c>
      <c r="M42" s="14">
        <v>2444.0300000000002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252</v>
      </c>
      <c r="B43" s="13" t="s">
        <v>172</v>
      </c>
      <c r="C43" s="12" t="s">
        <v>32</v>
      </c>
      <c r="D43" s="12" t="s">
        <v>26</v>
      </c>
      <c r="E43" s="12" t="s">
        <v>192</v>
      </c>
      <c r="F43" s="12" t="s">
        <v>26</v>
      </c>
      <c r="G43" s="12" t="s">
        <v>113</v>
      </c>
      <c r="H43" s="12" t="s">
        <v>115</v>
      </c>
      <c r="I43" s="14" t="s">
        <v>116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1833.02</v>
      </c>
      <c r="S43" s="12" t="s">
        <v>193</v>
      </c>
    </row>
    <row r="44" spans="1:19" x14ac:dyDescent="0.25">
      <c r="A44" s="12" t="s">
        <v>117</v>
      </c>
      <c r="B44" s="13" t="s">
        <v>93</v>
      </c>
      <c r="C44" s="12" t="s">
        <v>24</v>
      </c>
      <c r="D44" s="12" t="s">
        <v>118</v>
      </c>
      <c r="E44" s="12" t="s">
        <v>26</v>
      </c>
      <c r="F44" s="12" t="s">
        <v>119</v>
      </c>
      <c r="G44" s="12" t="s">
        <v>26</v>
      </c>
      <c r="H44" s="12" t="s">
        <v>120</v>
      </c>
      <c r="I44" s="14" t="s">
        <v>121</v>
      </c>
      <c r="J44" s="14">
        <v>102000</v>
      </c>
      <c r="K44" s="14">
        <v>102000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8" customFormat="1" x14ac:dyDescent="0.25">
      <c r="A45" s="15" t="s">
        <v>87</v>
      </c>
      <c r="B45" s="16" t="s">
        <v>57</v>
      </c>
      <c r="C45" s="15" t="s">
        <v>24</v>
      </c>
      <c r="D45" s="15" t="s">
        <v>63</v>
      </c>
      <c r="E45" s="15" t="s">
        <v>26</v>
      </c>
      <c r="F45" s="15" t="s">
        <v>64</v>
      </c>
      <c r="G45" s="15" t="s">
        <v>26</v>
      </c>
      <c r="H45" s="15" t="s">
        <v>65</v>
      </c>
      <c r="I45" s="17" t="s">
        <v>66</v>
      </c>
      <c r="J45" s="17">
        <v>6444</v>
      </c>
      <c r="K45" s="17">
        <v>6444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2" t="s">
        <v>180</v>
      </c>
      <c r="B46" s="13" t="s">
        <v>172</v>
      </c>
      <c r="C46" s="12" t="s">
        <v>24</v>
      </c>
      <c r="D46" s="12" t="s">
        <v>181</v>
      </c>
      <c r="E46" s="12" t="s">
        <v>26</v>
      </c>
      <c r="F46" s="12" t="s">
        <v>182</v>
      </c>
      <c r="G46" s="12" t="s">
        <v>26</v>
      </c>
      <c r="H46" s="12" t="s">
        <v>65</v>
      </c>
      <c r="I46" s="14" t="s">
        <v>66</v>
      </c>
      <c r="J46" s="14">
        <v>13326.48</v>
      </c>
      <c r="K46" s="14">
        <v>-0.17</v>
      </c>
      <c r="L46" s="14">
        <v>11488.35</v>
      </c>
      <c r="M46" s="14">
        <v>1838.13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203</v>
      </c>
      <c r="B47" s="13" t="s">
        <v>198</v>
      </c>
      <c r="C47" s="12" t="s">
        <v>32</v>
      </c>
      <c r="D47" s="12" t="s">
        <v>26</v>
      </c>
      <c r="E47" s="12" t="s">
        <v>212</v>
      </c>
      <c r="F47" s="12" t="s">
        <v>26</v>
      </c>
      <c r="G47" s="12" t="s">
        <v>181</v>
      </c>
      <c r="H47" s="12" t="s">
        <v>65</v>
      </c>
      <c r="I47" s="14" t="s">
        <v>66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1378.6</v>
      </c>
      <c r="S47" s="12" t="s">
        <v>213</v>
      </c>
    </row>
    <row r="48" spans="1:19" x14ac:dyDescent="0.25">
      <c r="A48" s="12" t="s">
        <v>30</v>
      </c>
      <c r="B48" s="13" t="s">
        <v>31</v>
      </c>
      <c r="C48" s="12" t="s">
        <v>32</v>
      </c>
      <c r="D48" s="12" t="s">
        <v>26</v>
      </c>
      <c r="E48" s="12" t="s">
        <v>33</v>
      </c>
      <c r="F48" s="12" t="s">
        <v>34</v>
      </c>
      <c r="G48" s="12" t="s">
        <v>35</v>
      </c>
      <c r="H48" s="12" t="s">
        <v>36</v>
      </c>
      <c r="I48" s="14" t="s">
        <v>37</v>
      </c>
      <c r="J48" s="14">
        <v>-648.17999999999995</v>
      </c>
      <c r="K48" s="14">
        <v>0</v>
      </c>
      <c r="L48" s="14">
        <v>-558.78</v>
      </c>
      <c r="M48" s="14">
        <v>-89.4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150</v>
      </c>
      <c r="B49" s="13" t="s">
        <v>140</v>
      </c>
      <c r="C49" s="12" t="s">
        <v>24</v>
      </c>
      <c r="D49" s="12" t="s">
        <v>146</v>
      </c>
      <c r="E49" s="12" t="s">
        <v>26</v>
      </c>
      <c r="F49" s="12" t="s">
        <v>147</v>
      </c>
      <c r="G49" s="12" t="s">
        <v>26</v>
      </c>
      <c r="H49" s="12" t="s">
        <v>148</v>
      </c>
      <c r="I49" s="14" t="s">
        <v>149</v>
      </c>
      <c r="J49" s="14">
        <v>43127</v>
      </c>
      <c r="K49" s="14">
        <v>43127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155</v>
      </c>
      <c r="B50" s="13" t="s">
        <v>140</v>
      </c>
      <c r="C50" s="12" t="s">
        <v>24</v>
      </c>
      <c r="D50" s="12" t="s">
        <v>151</v>
      </c>
      <c r="E50" s="12" t="s">
        <v>26</v>
      </c>
      <c r="F50" s="12" t="s">
        <v>152</v>
      </c>
      <c r="G50" s="12" t="s">
        <v>26</v>
      </c>
      <c r="H50" s="12" t="s">
        <v>153</v>
      </c>
      <c r="I50" s="14" t="s">
        <v>154</v>
      </c>
      <c r="J50" s="14">
        <v>87450</v>
      </c>
      <c r="K50" s="14">
        <v>87450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122</v>
      </c>
      <c r="B51" s="13" t="s">
        <v>93</v>
      </c>
      <c r="C51" s="12" t="s">
        <v>24</v>
      </c>
      <c r="D51" s="12" t="s">
        <v>123</v>
      </c>
      <c r="E51" s="12" t="s">
        <v>26</v>
      </c>
      <c r="F51" s="12" t="s">
        <v>124</v>
      </c>
      <c r="G51" s="12" t="s">
        <v>26</v>
      </c>
      <c r="H51" s="12" t="s">
        <v>125</v>
      </c>
      <c r="I51" s="14" t="s">
        <v>126</v>
      </c>
      <c r="J51" s="14">
        <v>45864.17</v>
      </c>
      <c r="K51" s="14">
        <v>0</v>
      </c>
      <c r="L51" s="14">
        <v>39538.080000000002</v>
      </c>
      <c r="M51" s="14">
        <v>6326.09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232</v>
      </c>
      <c r="B52" s="13" t="s">
        <v>227</v>
      </c>
      <c r="C52" s="12" t="s">
        <v>32</v>
      </c>
      <c r="D52" s="12" t="s">
        <v>26</v>
      </c>
      <c r="E52" s="12" t="s">
        <v>237</v>
      </c>
      <c r="F52" s="12" t="s">
        <v>26</v>
      </c>
      <c r="G52" s="12" t="s">
        <v>123</v>
      </c>
      <c r="H52" s="12" t="s">
        <v>125</v>
      </c>
      <c r="I52" s="14" t="s">
        <v>126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4744.57</v>
      </c>
      <c r="S52" s="12" t="s">
        <v>238</v>
      </c>
    </row>
    <row r="53" spans="1:19" x14ac:dyDescent="0.25">
      <c r="A53" s="12" t="s">
        <v>197</v>
      </c>
      <c r="B53" s="13" t="s">
        <v>198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209</v>
      </c>
      <c r="I53" s="14" t="s">
        <v>210</v>
      </c>
      <c r="J53" s="14">
        <v>18676.740000000002</v>
      </c>
      <c r="K53" s="14">
        <v>0</v>
      </c>
      <c r="L53" s="14">
        <v>16100.64</v>
      </c>
      <c r="M53" s="14">
        <v>2576.1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226</v>
      </c>
      <c r="B54" s="13" t="s">
        <v>227</v>
      </c>
      <c r="C54" s="12" t="s">
        <v>32</v>
      </c>
      <c r="D54" s="12" t="s">
        <v>26</v>
      </c>
      <c r="E54" s="12" t="s">
        <v>239</v>
      </c>
      <c r="F54" s="12" t="s">
        <v>26</v>
      </c>
      <c r="G54" s="12" t="s">
        <v>207</v>
      </c>
      <c r="H54" s="12" t="s">
        <v>209</v>
      </c>
      <c r="I54" s="14" t="s">
        <v>210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1932.0749999999998</v>
      </c>
      <c r="S54" s="12" t="s">
        <v>240</v>
      </c>
    </row>
    <row r="55" spans="1:19" x14ac:dyDescent="0.25">
      <c r="A55" s="12" t="s">
        <v>38</v>
      </c>
      <c r="B55" s="13" t="s">
        <v>39</v>
      </c>
      <c r="C55" s="12" t="s">
        <v>32</v>
      </c>
      <c r="D55" s="12" t="s">
        <v>26</v>
      </c>
      <c r="E55" s="12" t="s">
        <v>40</v>
      </c>
      <c r="F55" s="12" t="s">
        <v>41</v>
      </c>
      <c r="G55" s="12" t="s">
        <v>42</v>
      </c>
      <c r="H55" s="12" t="s">
        <v>43</v>
      </c>
      <c r="I55" s="14" t="s">
        <v>44</v>
      </c>
      <c r="J55" s="14">
        <v>-4601.55</v>
      </c>
      <c r="K55" s="14">
        <v>0</v>
      </c>
      <c r="L55" s="14">
        <v>-3966.85</v>
      </c>
      <c r="M55" s="14">
        <v>-634.70000000000005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160</v>
      </c>
      <c r="B56" s="13" t="s">
        <v>140</v>
      </c>
      <c r="C56" s="12" t="s">
        <v>24</v>
      </c>
      <c r="D56" s="12" t="s">
        <v>161</v>
      </c>
      <c r="E56" s="12" t="s">
        <v>26</v>
      </c>
      <c r="F56" s="12" t="s">
        <v>162</v>
      </c>
      <c r="G56" s="12" t="s">
        <v>26</v>
      </c>
      <c r="H56" s="12" t="s">
        <v>163</v>
      </c>
      <c r="I56" s="14" t="s">
        <v>164</v>
      </c>
      <c r="J56" s="14">
        <v>19991.900000000001</v>
      </c>
      <c r="K56" s="14">
        <v>0</v>
      </c>
      <c r="L56" s="14">
        <v>17234.400000000001</v>
      </c>
      <c r="M56" s="14">
        <v>2757.5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206</v>
      </c>
      <c r="B57" s="13" t="s">
        <v>198</v>
      </c>
      <c r="C57" s="12" t="s">
        <v>32</v>
      </c>
      <c r="D57" s="12" t="s">
        <v>26</v>
      </c>
      <c r="E57" s="12" t="s">
        <v>215</v>
      </c>
      <c r="F57" s="12" t="s">
        <v>26</v>
      </c>
      <c r="G57" s="12" t="s">
        <v>161</v>
      </c>
      <c r="H57" s="12" t="s">
        <v>163</v>
      </c>
      <c r="I57" s="14" t="s">
        <v>164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2068.13</v>
      </c>
      <c r="S57" s="12" t="s">
        <v>216</v>
      </c>
    </row>
    <row r="59" spans="1:19" x14ac:dyDescent="0.25">
      <c r="J59" s="7">
        <f t="shared" ref="J59:R59" si="0">SUM(J2:J57)</f>
        <v>1779309.9499999997</v>
      </c>
      <c r="K59" s="7">
        <f t="shared" si="0"/>
        <v>1446424.7400000002</v>
      </c>
      <c r="L59" s="7">
        <f t="shared" si="0"/>
        <v>286969.7900000001</v>
      </c>
      <c r="M59" s="7">
        <f t="shared" si="0"/>
        <v>45915.13</v>
      </c>
      <c r="N59" s="7">
        <f t="shared" si="0"/>
        <v>0</v>
      </c>
      <c r="O59" s="7">
        <f t="shared" si="0"/>
        <v>0</v>
      </c>
      <c r="P59" s="7">
        <f t="shared" si="0"/>
        <v>0</v>
      </c>
      <c r="Q59" s="7">
        <f t="shared" si="0"/>
        <v>0</v>
      </c>
      <c r="R59" s="7">
        <f t="shared" si="0"/>
        <v>34979.454999999994</v>
      </c>
    </row>
    <row r="61" spans="1:19" x14ac:dyDescent="0.25">
      <c r="J61" s="6" t="s">
        <v>241</v>
      </c>
    </row>
    <row r="63" spans="1:19" x14ac:dyDescent="0.25">
      <c r="J63" s="6" t="s">
        <v>242</v>
      </c>
      <c r="K63" s="6" t="s">
        <v>243</v>
      </c>
      <c r="L63" s="3" t="s">
        <v>244</v>
      </c>
    </row>
    <row r="65" spans="9:12" x14ac:dyDescent="0.25">
      <c r="I65" s="6" t="s">
        <v>245</v>
      </c>
      <c r="J65" s="6">
        <v>1446424.6300000001</v>
      </c>
    </row>
    <row r="67" spans="9:12" x14ac:dyDescent="0.25">
      <c r="I67" s="6" t="s">
        <v>246</v>
      </c>
      <c r="J67" s="6">
        <f>L59</f>
        <v>286969.7900000001</v>
      </c>
      <c r="K67" s="6">
        <f>M59</f>
        <v>45915.13</v>
      </c>
    </row>
    <row r="69" spans="9:12" x14ac:dyDescent="0.25">
      <c r="I69" s="6" t="s">
        <v>247</v>
      </c>
      <c r="J69" s="6">
        <v>0</v>
      </c>
      <c r="K69" s="6">
        <v>0</v>
      </c>
      <c r="L69" s="3">
        <v>0</v>
      </c>
    </row>
    <row r="71" spans="9:12" x14ac:dyDescent="0.25">
      <c r="I71" s="6" t="s">
        <v>248</v>
      </c>
      <c r="J71" s="6">
        <v>0</v>
      </c>
      <c r="K71" s="6">
        <v>0</v>
      </c>
    </row>
    <row r="73" spans="9:12" x14ac:dyDescent="0.25">
      <c r="I73" s="6" t="s">
        <v>249</v>
      </c>
      <c r="J73" s="6">
        <f>J65+J67</f>
        <v>1733394.4200000002</v>
      </c>
      <c r="K73" s="6">
        <f>K67</f>
        <v>45915.13</v>
      </c>
      <c r="L73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3"/>
  <sheetViews>
    <sheetView workbookViewId="0">
      <pane ySplit="7" topLeftCell="A20" activePane="bottomLeft" state="frozen"/>
      <selection pane="bottomLeft" activeCell="A50" sqref="A50:XFD5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2.28515625" style="6" bestFit="1" customWidth="1"/>
    <col min="12" max="12" width="10.7109375" style="6" customWidth="1"/>
    <col min="13" max="13" width="9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250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56</v>
      </c>
      <c r="B8" s="16" t="s">
        <v>57</v>
      </c>
      <c r="C8" s="15" t="s">
        <v>24</v>
      </c>
      <c r="D8" s="15" t="s">
        <v>73</v>
      </c>
      <c r="E8" s="15" t="s">
        <v>26</v>
      </c>
      <c r="F8" s="15" t="s">
        <v>74</v>
      </c>
      <c r="G8" s="15" t="s">
        <v>26</v>
      </c>
      <c r="H8" s="15" t="s">
        <v>75</v>
      </c>
      <c r="I8" s="17" t="s">
        <v>76</v>
      </c>
      <c r="J8" s="17">
        <v>5310</v>
      </c>
      <c r="K8" s="17">
        <v>5310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92</v>
      </c>
      <c r="B9" s="16" t="s">
        <v>93</v>
      </c>
      <c r="C9" s="15" t="s">
        <v>24</v>
      </c>
      <c r="D9" s="15" t="s">
        <v>97</v>
      </c>
      <c r="E9" s="15" t="s">
        <v>26</v>
      </c>
      <c r="F9" s="15" t="s">
        <v>98</v>
      </c>
      <c r="G9" s="15" t="s">
        <v>26</v>
      </c>
      <c r="H9" s="15" t="s">
        <v>75</v>
      </c>
      <c r="I9" s="17" t="s">
        <v>76</v>
      </c>
      <c r="J9" s="17">
        <v>6210</v>
      </c>
      <c r="K9" s="17">
        <v>6210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62</v>
      </c>
      <c r="B10" s="16" t="s">
        <v>57</v>
      </c>
      <c r="C10" s="15" t="s">
        <v>24</v>
      </c>
      <c r="D10" s="15" t="s">
        <v>78</v>
      </c>
      <c r="E10" s="15" t="s">
        <v>26</v>
      </c>
      <c r="F10" s="15" t="s">
        <v>79</v>
      </c>
      <c r="G10" s="15" t="s">
        <v>26</v>
      </c>
      <c r="H10" s="15" t="s">
        <v>80</v>
      </c>
      <c r="I10" s="17" t="s">
        <v>81</v>
      </c>
      <c r="J10" s="17">
        <v>12430</v>
      </c>
      <c r="K10" s="17">
        <v>12430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96</v>
      </c>
      <c r="B11" s="16" t="s">
        <v>93</v>
      </c>
      <c r="C11" s="15" t="s">
        <v>24</v>
      </c>
      <c r="D11" s="15" t="s">
        <v>94</v>
      </c>
      <c r="E11" s="15" t="s">
        <v>26</v>
      </c>
      <c r="F11" s="15" t="s">
        <v>95</v>
      </c>
      <c r="G11" s="15" t="s">
        <v>26</v>
      </c>
      <c r="H11" s="15" t="s">
        <v>80</v>
      </c>
      <c r="I11" s="17" t="s">
        <v>81</v>
      </c>
      <c r="J11" s="17">
        <v>10400</v>
      </c>
      <c r="K11" s="17">
        <v>10400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191</v>
      </c>
      <c r="B12" s="16" t="s">
        <v>198</v>
      </c>
      <c r="C12" s="15" t="s">
        <v>24</v>
      </c>
      <c r="D12" s="15" t="s">
        <v>199</v>
      </c>
      <c r="E12" s="15" t="s">
        <v>26</v>
      </c>
      <c r="F12" s="15" t="s">
        <v>200</v>
      </c>
      <c r="G12" s="15" t="s">
        <v>26</v>
      </c>
      <c r="H12" s="15" t="s">
        <v>201</v>
      </c>
      <c r="I12" s="17" t="s">
        <v>202</v>
      </c>
      <c r="J12" s="17">
        <v>139440</v>
      </c>
      <c r="K12" s="17">
        <v>139440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2" t="s">
        <v>168</v>
      </c>
      <c r="B13" s="13" t="s">
        <v>172</v>
      </c>
      <c r="C13" s="12" t="s">
        <v>24</v>
      </c>
      <c r="D13" s="12" t="s">
        <v>184</v>
      </c>
      <c r="E13" s="12" t="s">
        <v>26</v>
      </c>
      <c r="F13" s="12" t="s">
        <v>185</v>
      </c>
      <c r="G13" s="12" t="s">
        <v>26</v>
      </c>
      <c r="H13" s="12" t="s">
        <v>186</v>
      </c>
      <c r="I13" s="14" t="s">
        <v>187</v>
      </c>
      <c r="J13" s="14">
        <v>57888</v>
      </c>
      <c r="K13" s="14">
        <v>57888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139</v>
      </c>
      <c r="B14" s="13" t="s">
        <v>140</v>
      </c>
      <c r="C14" s="12" t="s">
        <v>24</v>
      </c>
      <c r="D14" s="12" t="s">
        <v>156</v>
      </c>
      <c r="E14" s="12" t="s">
        <v>26</v>
      </c>
      <c r="F14" s="12" t="s">
        <v>157</v>
      </c>
      <c r="G14" s="12" t="s">
        <v>26</v>
      </c>
      <c r="H14" s="12" t="s">
        <v>158</v>
      </c>
      <c r="I14" s="14" t="s">
        <v>159</v>
      </c>
      <c r="J14" s="14">
        <v>449900.74</v>
      </c>
      <c r="K14" s="14">
        <v>389536.8</v>
      </c>
      <c r="L14" s="14">
        <v>52037.88</v>
      </c>
      <c r="M14" s="14">
        <v>8326.06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217</v>
      </c>
      <c r="B15" s="13" t="s">
        <v>198</v>
      </c>
      <c r="C15" s="12" t="s">
        <v>32</v>
      </c>
      <c r="D15" s="12" t="s">
        <v>26</v>
      </c>
      <c r="E15" s="12" t="s">
        <v>224</v>
      </c>
      <c r="F15" s="12" t="s">
        <v>26</v>
      </c>
      <c r="G15" s="12" t="s">
        <v>156</v>
      </c>
      <c r="H15" s="12" t="s">
        <v>158</v>
      </c>
      <c r="I15" s="14" t="s">
        <v>159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6244.55</v>
      </c>
      <c r="S15" s="12" t="s">
        <v>225</v>
      </c>
    </row>
    <row r="16" spans="1:19" s="18" customFormat="1" x14ac:dyDescent="0.25">
      <c r="A16" s="15" t="s">
        <v>99</v>
      </c>
      <c r="B16" s="16" t="s">
        <v>93</v>
      </c>
      <c r="C16" s="15" t="s">
        <v>24</v>
      </c>
      <c r="D16" s="15" t="s">
        <v>108</v>
      </c>
      <c r="E16" s="15" t="s">
        <v>26</v>
      </c>
      <c r="F16" s="15" t="s">
        <v>109</v>
      </c>
      <c r="G16" s="15" t="s">
        <v>26</v>
      </c>
      <c r="H16" s="15" t="s">
        <v>110</v>
      </c>
      <c r="I16" s="17" t="s">
        <v>111</v>
      </c>
      <c r="J16" s="17">
        <v>20880</v>
      </c>
      <c r="K16" s="17">
        <v>0</v>
      </c>
      <c r="L16" s="17">
        <v>18000</v>
      </c>
      <c r="M16" s="17">
        <v>2880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188</v>
      </c>
      <c r="B17" s="16" t="s">
        <v>172</v>
      </c>
      <c r="C17" s="15" t="s">
        <v>32</v>
      </c>
      <c r="D17" s="15" t="s">
        <v>26</v>
      </c>
      <c r="E17" s="15" t="s">
        <v>195</v>
      </c>
      <c r="F17" s="15" t="s">
        <v>26</v>
      </c>
      <c r="G17" s="15" t="s">
        <v>108</v>
      </c>
      <c r="H17" s="15" t="s">
        <v>110</v>
      </c>
      <c r="I17" s="17" t="s">
        <v>111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2160</v>
      </c>
      <c r="S17" s="15" t="s">
        <v>196</v>
      </c>
    </row>
    <row r="18" spans="1:19" s="18" customFormat="1" x14ac:dyDescent="0.25">
      <c r="A18" s="15" t="s">
        <v>220</v>
      </c>
      <c r="B18" s="16" t="s">
        <v>227</v>
      </c>
      <c r="C18" s="15" t="s">
        <v>24</v>
      </c>
      <c r="D18" s="15" t="s">
        <v>228</v>
      </c>
      <c r="E18" s="15" t="s">
        <v>26</v>
      </c>
      <c r="F18" s="15" t="s">
        <v>229</v>
      </c>
      <c r="G18" s="15" t="s">
        <v>26</v>
      </c>
      <c r="H18" s="15" t="s">
        <v>230</v>
      </c>
      <c r="I18" s="17" t="s">
        <v>231</v>
      </c>
      <c r="J18" s="17">
        <v>16369.58</v>
      </c>
      <c r="K18" s="17">
        <v>16369.58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2" t="s">
        <v>45</v>
      </c>
      <c r="B19" s="13" t="s">
        <v>46</v>
      </c>
      <c r="C19" s="12" t="s">
        <v>24</v>
      </c>
      <c r="D19" s="12" t="s">
        <v>52</v>
      </c>
      <c r="E19" s="12" t="s">
        <v>26</v>
      </c>
      <c r="F19" s="12" t="s">
        <v>53</v>
      </c>
      <c r="G19" s="12" t="s">
        <v>26</v>
      </c>
      <c r="H19" s="12" t="s">
        <v>54</v>
      </c>
      <c r="I19" s="14" t="s">
        <v>55</v>
      </c>
      <c r="J19" s="14">
        <v>27919.18</v>
      </c>
      <c r="K19" s="14">
        <v>0</v>
      </c>
      <c r="L19" s="14">
        <v>24068.26</v>
      </c>
      <c r="M19" s="14">
        <v>3850.92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133</v>
      </c>
      <c r="B20" s="13" t="s">
        <v>93</v>
      </c>
      <c r="C20" s="12" t="s">
        <v>32</v>
      </c>
      <c r="D20" s="12" t="s">
        <v>26</v>
      </c>
      <c r="E20" s="12" t="s">
        <v>134</v>
      </c>
      <c r="F20" s="12" t="s">
        <v>26</v>
      </c>
      <c r="G20" s="12" t="s">
        <v>52</v>
      </c>
      <c r="H20" s="12" t="s">
        <v>54</v>
      </c>
      <c r="I20" s="14" t="s">
        <v>55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2888.19</v>
      </c>
      <c r="S20" s="12" t="s">
        <v>135</v>
      </c>
    </row>
    <row r="21" spans="1:19" x14ac:dyDescent="0.25">
      <c r="A21" s="12" t="s">
        <v>22</v>
      </c>
      <c r="B21" s="13" t="s">
        <v>23</v>
      </c>
      <c r="C21" s="12" t="s">
        <v>24</v>
      </c>
      <c r="D21" s="12" t="s">
        <v>25</v>
      </c>
      <c r="E21" s="12" t="s">
        <v>26</v>
      </c>
      <c r="F21" s="12" t="s">
        <v>27</v>
      </c>
      <c r="G21" s="12" t="s">
        <v>26</v>
      </c>
      <c r="H21" s="12" t="s">
        <v>28</v>
      </c>
      <c r="I21" s="14" t="s">
        <v>29</v>
      </c>
      <c r="J21" s="14">
        <v>171951.35999999999</v>
      </c>
      <c r="K21" s="14">
        <v>171951.35999999999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145</v>
      </c>
      <c r="B22" s="13" t="s">
        <v>140</v>
      </c>
      <c r="C22" s="12" t="s">
        <v>24</v>
      </c>
      <c r="D22" s="12" t="s">
        <v>141</v>
      </c>
      <c r="E22" s="12" t="s">
        <v>26</v>
      </c>
      <c r="F22" s="12" t="s">
        <v>142</v>
      </c>
      <c r="G22" s="12" t="s">
        <v>26</v>
      </c>
      <c r="H22" s="12" t="s">
        <v>143</v>
      </c>
      <c r="I22" s="14" t="s">
        <v>144</v>
      </c>
      <c r="J22" s="14">
        <v>19000.099999999999</v>
      </c>
      <c r="K22" s="14">
        <v>0</v>
      </c>
      <c r="L22" s="14">
        <v>16379.4</v>
      </c>
      <c r="M22" s="14">
        <v>2620.6999999999998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165</v>
      </c>
      <c r="B23" s="13" t="s">
        <v>140</v>
      </c>
      <c r="C23" s="12" t="s">
        <v>32</v>
      </c>
      <c r="D23" s="12" t="s">
        <v>26</v>
      </c>
      <c r="E23" s="12" t="s">
        <v>169</v>
      </c>
      <c r="F23" s="12" t="s">
        <v>26</v>
      </c>
      <c r="G23" s="12" t="s">
        <v>141</v>
      </c>
      <c r="H23" s="12" t="s">
        <v>143</v>
      </c>
      <c r="I23" s="14" t="s">
        <v>144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1965.53</v>
      </c>
      <c r="S23" s="12" t="s">
        <v>170</v>
      </c>
    </row>
    <row r="24" spans="1:19" x14ac:dyDescent="0.25">
      <c r="A24" s="12" t="s">
        <v>67</v>
      </c>
      <c r="B24" s="13" t="s">
        <v>57</v>
      </c>
      <c r="C24" s="12" t="s">
        <v>24</v>
      </c>
      <c r="D24" s="12" t="s">
        <v>88</v>
      </c>
      <c r="E24" s="12" t="s">
        <v>26</v>
      </c>
      <c r="F24" s="12" t="s">
        <v>89</v>
      </c>
      <c r="G24" s="12" t="s">
        <v>26</v>
      </c>
      <c r="H24" s="12" t="s">
        <v>90</v>
      </c>
      <c r="I24" s="14" t="s">
        <v>91</v>
      </c>
      <c r="J24" s="14">
        <v>20740.13</v>
      </c>
      <c r="K24" s="14">
        <v>-0.1</v>
      </c>
      <c r="L24" s="14">
        <v>17879.419999999998</v>
      </c>
      <c r="M24" s="14">
        <v>2860.7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251</v>
      </c>
      <c r="B25" s="13" t="s">
        <v>140</v>
      </c>
      <c r="C25" s="12" t="s">
        <v>32</v>
      </c>
      <c r="D25" s="12" t="s">
        <v>26</v>
      </c>
      <c r="E25" s="12" t="s">
        <v>166</v>
      </c>
      <c r="F25" s="12" t="s">
        <v>26</v>
      </c>
      <c r="G25" s="12" t="s">
        <v>88</v>
      </c>
      <c r="H25" s="12" t="s">
        <v>90</v>
      </c>
      <c r="I25" s="14" t="s">
        <v>91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2145.5300000000002</v>
      </c>
      <c r="S25" s="12" t="s">
        <v>167</v>
      </c>
    </row>
    <row r="26" spans="1:19" x14ac:dyDescent="0.25">
      <c r="A26" s="12" t="s">
        <v>104</v>
      </c>
      <c r="B26" s="13" t="s">
        <v>93</v>
      </c>
      <c r="C26" s="12" t="s">
        <v>24</v>
      </c>
      <c r="D26" s="12" t="s">
        <v>100</v>
      </c>
      <c r="E26" s="12" t="s">
        <v>26</v>
      </c>
      <c r="F26" s="12" t="s">
        <v>101</v>
      </c>
      <c r="G26" s="12" t="s">
        <v>26</v>
      </c>
      <c r="H26" s="12" t="s">
        <v>102</v>
      </c>
      <c r="I26" s="14" t="s">
        <v>103</v>
      </c>
      <c r="J26" s="14">
        <v>159508.95000000001</v>
      </c>
      <c r="K26" s="14">
        <v>159508.95000000001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194</v>
      </c>
      <c r="B27" s="13" t="s">
        <v>198</v>
      </c>
      <c r="C27" s="12" t="s">
        <v>24</v>
      </c>
      <c r="D27" s="12" t="s">
        <v>204</v>
      </c>
      <c r="E27" s="12" t="s">
        <v>26</v>
      </c>
      <c r="F27" s="12" t="s">
        <v>205</v>
      </c>
      <c r="G27" s="12" t="s">
        <v>26</v>
      </c>
      <c r="H27" s="12" t="s">
        <v>102</v>
      </c>
      <c r="I27" s="14" t="s">
        <v>103</v>
      </c>
      <c r="J27" s="14">
        <v>66025</v>
      </c>
      <c r="K27" s="14">
        <v>66025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72</v>
      </c>
      <c r="B28" s="13" t="s">
        <v>57</v>
      </c>
      <c r="C28" s="12" t="s">
        <v>24</v>
      </c>
      <c r="D28" s="12" t="s">
        <v>83</v>
      </c>
      <c r="E28" s="12" t="s">
        <v>26</v>
      </c>
      <c r="F28" s="12" t="s">
        <v>84</v>
      </c>
      <c r="G28" s="12" t="s">
        <v>26</v>
      </c>
      <c r="H28" s="12" t="s">
        <v>85</v>
      </c>
      <c r="I28" s="14" t="s">
        <v>86</v>
      </c>
      <c r="J28" s="14">
        <v>10022.4</v>
      </c>
      <c r="K28" s="14">
        <v>0</v>
      </c>
      <c r="L28" s="14">
        <v>8640</v>
      </c>
      <c r="M28" s="14">
        <v>1382.4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136</v>
      </c>
      <c r="B29" s="13" t="s">
        <v>93</v>
      </c>
      <c r="C29" s="12" t="s">
        <v>32</v>
      </c>
      <c r="D29" s="12" t="s">
        <v>26</v>
      </c>
      <c r="E29" s="12" t="s">
        <v>137</v>
      </c>
      <c r="F29" s="12" t="s">
        <v>26</v>
      </c>
      <c r="G29" s="12" t="s">
        <v>83</v>
      </c>
      <c r="H29" s="12" t="s">
        <v>85</v>
      </c>
      <c r="I29" s="14" t="s">
        <v>86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1036.8</v>
      </c>
      <c r="S29" s="12" t="s">
        <v>138</v>
      </c>
    </row>
    <row r="30" spans="1:19" x14ac:dyDescent="0.25">
      <c r="A30" s="12" t="s">
        <v>223</v>
      </c>
      <c r="B30" s="13" t="s">
        <v>227</v>
      </c>
      <c r="C30" s="12" t="s">
        <v>24</v>
      </c>
      <c r="D30" s="12" t="s">
        <v>233</v>
      </c>
      <c r="E30" s="12" t="s">
        <v>26</v>
      </c>
      <c r="F30" s="12" t="s">
        <v>234</v>
      </c>
      <c r="G30" s="12" t="s">
        <v>26</v>
      </c>
      <c r="H30" s="12" t="s">
        <v>235</v>
      </c>
      <c r="I30" s="14" t="s">
        <v>236</v>
      </c>
      <c r="J30" s="14">
        <v>120000</v>
      </c>
      <c r="K30" s="14">
        <v>120000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51</v>
      </c>
      <c r="B31" s="13" t="s">
        <v>46</v>
      </c>
      <c r="C31" s="12" t="s">
        <v>24</v>
      </c>
      <c r="D31" s="12" t="s">
        <v>47</v>
      </c>
      <c r="E31" s="12" t="s">
        <v>26</v>
      </c>
      <c r="F31" s="12" t="s">
        <v>48</v>
      </c>
      <c r="G31" s="12" t="s">
        <v>26</v>
      </c>
      <c r="H31" s="12" t="s">
        <v>49</v>
      </c>
      <c r="I31" s="14" t="s">
        <v>50</v>
      </c>
      <c r="J31" s="14">
        <v>40002.559999999998</v>
      </c>
      <c r="K31" s="14">
        <v>472.32</v>
      </c>
      <c r="L31" s="14">
        <v>34077.79</v>
      </c>
      <c r="M31" s="14">
        <v>5452.44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127</v>
      </c>
      <c r="B32" s="13" t="s">
        <v>93</v>
      </c>
      <c r="C32" s="12" t="s">
        <v>32</v>
      </c>
      <c r="D32" s="12" t="s">
        <v>26</v>
      </c>
      <c r="E32" s="12" t="s">
        <v>128</v>
      </c>
      <c r="F32" s="12" t="s">
        <v>26</v>
      </c>
      <c r="G32" s="12" t="s">
        <v>47</v>
      </c>
      <c r="H32" s="12" t="s">
        <v>49</v>
      </c>
      <c r="I32" s="14" t="s">
        <v>50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4089.34</v>
      </c>
      <c r="S32" s="12" t="s">
        <v>129</v>
      </c>
    </row>
    <row r="33" spans="1:19" x14ac:dyDescent="0.25">
      <c r="A33" s="12" t="s">
        <v>77</v>
      </c>
      <c r="B33" s="13" t="s">
        <v>57</v>
      </c>
      <c r="C33" s="12" t="s">
        <v>24</v>
      </c>
      <c r="D33" s="12" t="s">
        <v>58</v>
      </c>
      <c r="E33" s="12" t="s">
        <v>26</v>
      </c>
      <c r="F33" s="12" t="s">
        <v>59</v>
      </c>
      <c r="G33" s="12" t="s">
        <v>26</v>
      </c>
      <c r="H33" s="12" t="s">
        <v>60</v>
      </c>
      <c r="I33" s="14" t="s">
        <v>61</v>
      </c>
      <c r="J33" s="14">
        <v>51862</v>
      </c>
      <c r="K33" s="14">
        <v>51862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171</v>
      </c>
      <c r="B34" s="13" t="s">
        <v>172</v>
      </c>
      <c r="C34" s="12" t="s">
        <v>24</v>
      </c>
      <c r="D34" s="12" t="s">
        <v>176</v>
      </c>
      <c r="E34" s="12" t="s">
        <v>26</v>
      </c>
      <c r="F34" s="12" t="s">
        <v>177</v>
      </c>
      <c r="G34" s="12" t="s">
        <v>26</v>
      </c>
      <c r="H34" s="12" t="s">
        <v>178</v>
      </c>
      <c r="I34" s="14" t="s">
        <v>179</v>
      </c>
      <c r="J34" s="14">
        <v>16699.36</v>
      </c>
      <c r="K34" s="14">
        <v>0</v>
      </c>
      <c r="L34" s="14">
        <v>14396</v>
      </c>
      <c r="M34" s="14">
        <v>2303.36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211</v>
      </c>
      <c r="B35" s="13" t="s">
        <v>198</v>
      </c>
      <c r="C35" s="12" t="s">
        <v>32</v>
      </c>
      <c r="D35" s="12" t="s">
        <v>26</v>
      </c>
      <c r="E35" s="12" t="s">
        <v>218</v>
      </c>
      <c r="F35" s="12" t="s">
        <v>26</v>
      </c>
      <c r="G35" s="12" t="s">
        <v>176</v>
      </c>
      <c r="H35" s="12" t="s">
        <v>178</v>
      </c>
      <c r="I35" s="14" t="s">
        <v>179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1727.52</v>
      </c>
      <c r="S35" s="12" t="s">
        <v>219</v>
      </c>
    </row>
    <row r="36" spans="1:19" x14ac:dyDescent="0.25">
      <c r="A36" s="12" t="s">
        <v>82</v>
      </c>
      <c r="B36" s="13" t="s">
        <v>57</v>
      </c>
      <c r="C36" s="12" t="s">
        <v>24</v>
      </c>
      <c r="D36" s="12" t="s">
        <v>68</v>
      </c>
      <c r="E36" s="12" t="s">
        <v>26</v>
      </c>
      <c r="F36" s="12" t="s">
        <v>69</v>
      </c>
      <c r="G36" s="12" t="s">
        <v>26</v>
      </c>
      <c r="H36" s="12" t="s">
        <v>70</v>
      </c>
      <c r="I36" s="14" t="s">
        <v>71</v>
      </c>
      <c r="J36" s="14">
        <v>1786.4</v>
      </c>
      <c r="K36" s="14">
        <v>0</v>
      </c>
      <c r="L36" s="14">
        <v>1540</v>
      </c>
      <c r="M36" s="14">
        <v>246.4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107</v>
      </c>
      <c r="B37" s="13" t="s">
        <v>93</v>
      </c>
      <c r="C37" s="12" t="s">
        <v>24</v>
      </c>
      <c r="D37" s="12" t="s">
        <v>105</v>
      </c>
      <c r="E37" s="12" t="s">
        <v>26</v>
      </c>
      <c r="F37" s="12" t="s">
        <v>106</v>
      </c>
      <c r="G37" s="12" t="s">
        <v>26</v>
      </c>
      <c r="H37" s="12" t="s">
        <v>70</v>
      </c>
      <c r="I37" s="14" t="s">
        <v>71</v>
      </c>
      <c r="J37" s="14">
        <v>3190</v>
      </c>
      <c r="K37" s="14">
        <v>0</v>
      </c>
      <c r="L37" s="14">
        <v>2750</v>
      </c>
      <c r="M37" s="14">
        <v>440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130</v>
      </c>
      <c r="B38" s="13" t="s">
        <v>93</v>
      </c>
      <c r="C38" s="12" t="s">
        <v>32</v>
      </c>
      <c r="D38" s="12" t="s">
        <v>26</v>
      </c>
      <c r="E38" s="12" t="s">
        <v>131</v>
      </c>
      <c r="F38" s="12" t="s">
        <v>26</v>
      </c>
      <c r="G38" s="12" t="s">
        <v>68</v>
      </c>
      <c r="H38" s="12" t="s">
        <v>70</v>
      </c>
      <c r="I38" s="14" t="s">
        <v>71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184.8</v>
      </c>
      <c r="S38" s="12" t="s">
        <v>132</v>
      </c>
    </row>
    <row r="39" spans="1:19" x14ac:dyDescent="0.25">
      <c r="A39" s="12" t="s">
        <v>175</v>
      </c>
      <c r="B39" s="13" t="s">
        <v>172</v>
      </c>
      <c r="C39" s="12" t="s">
        <v>24</v>
      </c>
      <c r="D39" s="12" t="s">
        <v>173</v>
      </c>
      <c r="E39" s="12" t="s">
        <v>26</v>
      </c>
      <c r="F39" s="12" t="s">
        <v>174</v>
      </c>
      <c r="G39" s="12" t="s">
        <v>26</v>
      </c>
      <c r="H39" s="12" t="s">
        <v>70</v>
      </c>
      <c r="I39" s="14" t="s">
        <v>71</v>
      </c>
      <c r="J39" s="14">
        <v>2424.4</v>
      </c>
      <c r="K39" s="14">
        <v>0</v>
      </c>
      <c r="L39" s="14">
        <v>2090</v>
      </c>
      <c r="M39" s="14">
        <v>334.4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183</v>
      </c>
      <c r="B40" s="13" t="s">
        <v>172</v>
      </c>
      <c r="C40" s="12" t="s">
        <v>32</v>
      </c>
      <c r="D40" s="12" t="s">
        <v>26</v>
      </c>
      <c r="E40" s="12" t="s">
        <v>189</v>
      </c>
      <c r="F40" s="12" t="s">
        <v>26</v>
      </c>
      <c r="G40" s="12" t="s">
        <v>105</v>
      </c>
      <c r="H40" s="12" t="s">
        <v>70</v>
      </c>
      <c r="I40" s="14" t="s">
        <v>71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330</v>
      </c>
      <c r="S40" s="12" t="s">
        <v>190</v>
      </c>
    </row>
    <row r="41" spans="1:19" x14ac:dyDescent="0.25">
      <c r="A41" s="12" t="s">
        <v>214</v>
      </c>
      <c r="B41" s="13" t="s">
        <v>198</v>
      </c>
      <c r="C41" s="12" t="s">
        <v>32</v>
      </c>
      <c r="D41" s="12" t="s">
        <v>26</v>
      </c>
      <c r="E41" s="12" t="s">
        <v>221</v>
      </c>
      <c r="F41" s="12" t="s">
        <v>26</v>
      </c>
      <c r="G41" s="12" t="s">
        <v>173</v>
      </c>
      <c r="H41" s="12" t="s">
        <v>70</v>
      </c>
      <c r="I41" s="14" t="s">
        <v>71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250.8</v>
      </c>
      <c r="S41" s="12" t="s">
        <v>222</v>
      </c>
    </row>
    <row r="42" spans="1:19" s="18" customFormat="1" x14ac:dyDescent="0.25">
      <c r="A42" s="15" t="s">
        <v>112</v>
      </c>
      <c r="B42" s="16" t="s">
        <v>93</v>
      </c>
      <c r="C42" s="15" t="s">
        <v>24</v>
      </c>
      <c r="D42" s="15" t="s">
        <v>113</v>
      </c>
      <c r="E42" s="15" t="s">
        <v>26</v>
      </c>
      <c r="F42" s="15" t="s">
        <v>114</v>
      </c>
      <c r="G42" s="15" t="s">
        <v>26</v>
      </c>
      <c r="H42" s="15" t="s">
        <v>115</v>
      </c>
      <c r="I42" s="17" t="s">
        <v>116</v>
      </c>
      <c r="J42" s="17">
        <v>17719.23</v>
      </c>
      <c r="K42" s="17">
        <v>0</v>
      </c>
      <c r="L42" s="17">
        <v>15275.2</v>
      </c>
      <c r="M42" s="17">
        <v>2444.0300000000002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252</v>
      </c>
      <c r="B43" s="16" t="s">
        <v>172</v>
      </c>
      <c r="C43" s="15" t="s">
        <v>32</v>
      </c>
      <c r="D43" s="15" t="s">
        <v>26</v>
      </c>
      <c r="E43" s="15" t="s">
        <v>192</v>
      </c>
      <c r="F43" s="15" t="s">
        <v>26</v>
      </c>
      <c r="G43" s="15" t="s">
        <v>113</v>
      </c>
      <c r="H43" s="15" t="s">
        <v>115</v>
      </c>
      <c r="I43" s="17" t="s">
        <v>116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1833.02</v>
      </c>
      <c r="S43" s="15" t="s">
        <v>193</v>
      </c>
    </row>
    <row r="44" spans="1:19" s="18" customFormat="1" x14ac:dyDescent="0.25">
      <c r="A44" s="15" t="s">
        <v>117</v>
      </c>
      <c r="B44" s="16" t="s">
        <v>93</v>
      </c>
      <c r="C44" s="15" t="s">
        <v>24</v>
      </c>
      <c r="D44" s="15" t="s">
        <v>118</v>
      </c>
      <c r="E44" s="15" t="s">
        <v>26</v>
      </c>
      <c r="F44" s="15" t="s">
        <v>119</v>
      </c>
      <c r="G44" s="15" t="s">
        <v>26</v>
      </c>
      <c r="H44" s="15" t="s">
        <v>120</v>
      </c>
      <c r="I44" s="17" t="s">
        <v>121</v>
      </c>
      <c r="J44" s="17">
        <v>102000</v>
      </c>
      <c r="K44" s="17">
        <v>102000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s="18" customFormat="1" x14ac:dyDescent="0.25">
      <c r="A45" s="15" t="s">
        <v>87</v>
      </c>
      <c r="B45" s="16" t="s">
        <v>57</v>
      </c>
      <c r="C45" s="15" t="s">
        <v>24</v>
      </c>
      <c r="D45" s="15" t="s">
        <v>63</v>
      </c>
      <c r="E45" s="15" t="s">
        <v>26</v>
      </c>
      <c r="F45" s="15" t="s">
        <v>64</v>
      </c>
      <c r="G45" s="15" t="s">
        <v>26</v>
      </c>
      <c r="H45" s="15" t="s">
        <v>65</v>
      </c>
      <c r="I45" s="17" t="s">
        <v>66</v>
      </c>
      <c r="J45" s="17">
        <v>6444</v>
      </c>
      <c r="K45" s="17">
        <v>6444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180</v>
      </c>
      <c r="B46" s="16" t="s">
        <v>172</v>
      </c>
      <c r="C46" s="15" t="s">
        <v>24</v>
      </c>
      <c r="D46" s="15" t="s">
        <v>181</v>
      </c>
      <c r="E46" s="15" t="s">
        <v>26</v>
      </c>
      <c r="F46" s="15" t="s">
        <v>182</v>
      </c>
      <c r="G46" s="15" t="s">
        <v>26</v>
      </c>
      <c r="H46" s="15" t="s">
        <v>65</v>
      </c>
      <c r="I46" s="17" t="s">
        <v>66</v>
      </c>
      <c r="J46" s="17">
        <v>13326.48</v>
      </c>
      <c r="K46" s="17">
        <v>-0.17</v>
      </c>
      <c r="L46" s="17">
        <v>11488.35</v>
      </c>
      <c r="M46" s="17">
        <v>1838.13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203</v>
      </c>
      <c r="B47" s="16" t="s">
        <v>198</v>
      </c>
      <c r="C47" s="15" t="s">
        <v>32</v>
      </c>
      <c r="D47" s="15" t="s">
        <v>26</v>
      </c>
      <c r="E47" s="15" t="s">
        <v>212</v>
      </c>
      <c r="F47" s="15" t="s">
        <v>26</v>
      </c>
      <c r="G47" s="15" t="s">
        <v>181</v>
      </c>
      <c r="H47" s="15" t="s">
        <v>65</v>
      </c>
      <c r="I47" s="17" t="s">
        <v>66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1378.6</v>
      </c>
      <c r="S47" s="15" t="s">
        <v>213</v>
      </c>
    </row>
    <row r="48" spans="1:19" s="18" customFormat="1" x14ac:dyDescent="0.25">
      <c r="A48" s="15" t="s">
        <v>30</v>
      </c>
      <c r="B48" s="16" t="s">
        <v>31</v>
      </c>
      <c r="C48" s="15" t="s">
        <v>32</v>
      </c>
      <c r="D48" s="15" t="s">
        <v>26</v>
      </c>
      <c r="E48" s="15" t="s">
        <v>33</v>
      </c>
      <c r="F48" s="15" t="s">
        <v>34</v>
      </c>
      <c r="G48" s="15" t="s">
        <v>35</v>
      </c>
      <c r="H48" s="15" t="s">
        <v>36</v>
      </c>
      <c r="I48" s="17" t="s">
        <v>37</v>
      </c>
      <c r="J48" s="17">
        <v>-648.17999999999995</v>
      </c>
      <c r="K48" s="17">
        <v>0</v>
      </c>
      <c r="L48" s="17">
        <v>-558.78</v>
      </c>
      <c r="M48" s="17">
        <v>-89.4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s="18" customFormat="1" x14ac:dyDescent="0.25">
      <c r="A49" s="15" t="s">
        <v>150</v>
      </c>
      <c r="B49" s="16" t="s">
        <v>140</v>
      </c>
      <c r="C49" s="15" t="s">
        <v>24</v>
      </c>
      <c r="D49" s="15" t="s">
        <v>146</v>
      </c>
      <c r="E49" s="15" t="s">
        <v>26</v>
      </c>
      <c r="F49" s="15" t="s">
        <v>147</v>
      </c>
      <c r="G49" s="15" t="s">
        <v>26</v>
      </c>
      <c r="H49" s="15" t="s">
        <v>148</v>
      </c>
      <c r="I49" s="17" t="s">
        <v>149</v>
      </c>
      <c r="J49" s="17">
        <v>43127</v>
      </c>
      <c r="K49" s="17">
        <v>43127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s="18" customFormat="1" x14ac:dyDescent="0.25">
      <c r="A50" s="15" t="s">
        <v>155</v>
      </c>
      <c r="B50" s="16" t="s">
        <v>140</v>
      </c>
      <c r="C50" s="15" t="s">
        <v>24</v>
      </c>
      <c r="D50" s="15" t="s">
        <v>151</v>
      </c>
      <c r="E50" s="15" t="s">
        <v>26</v>
      </c>
      <c r="F50" s="15" t="s">
        <v>152</v>
      </c>
      <c r="G50" s="15" t="s">
        <v>26</v>
      </c>
      <c r="H50" s="15" t="s">
        <v>153</v>
      </c>
      <c r="I50" s="17" t="s">
        <v>154</v>
      </c>
      <c r="J50" s="17">
        <v>87450</v>
      </c>
      <c r="K50" s="17">
        <v>87450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122</v>
      </c>
      <c r="B51" s="16" t="s">
        <v>93</v>
      </c>
      <c r="C51" s="15" t="s">
        <v>24</v>
      </c>
      <c r="D51" s="15" t="s">
        <v>123</v>
      </c>
      <c r="E51" s="15" t="s">
        <v>26</v>
      </c>
      <c r="F51" s="15" t="s">
        <v>124</v>
      </c>
      <c r="G51" s="15" t="s">
        <v>26</v>
      </c>
      <c r="H51" s="15" t="s">
        <v>125</v>
      </c>
      <c r="I51" s="17" t="s">
        <v>126</v>
      </c>
      <c r="J51" s="17">
        <v>45864.17</v>
      </c>
      <c r="K51" s="17">
        <v>0</v>
      </c>
      <c r="L51" s="17">
        <v>39538.080000000002</v>
      </c>
      <c r="M51" s="17">
        <v>6326.09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s="18" customFormat="1" x14ac:dyDescent="0.25">
      <c r="A52" s="15" t="s">
        <v>232</v>
      </c>
      <c r="B52" s="16" t="s">
        <v>227</v>
      </c>
      <c r="C52" s="15" t="s">
        <v>32</v>
      </c>
      <c r="D52" s="15" t="s">
        <v>26</v>
      </c>
      <c r="E52" s="15" t="s">
        <v>237</v>
      </c>
      <c r="F52" s="15" t="s">
        <v>26</v>
      </c>
      <c r="G52" s="15" t="s">
        <v>123</v>
      </c>
      <c r="H52" s="15" t="s">
        <v>125</v>
      </c>
      <c r="I52" s="17" t="s">
        <v>126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4744.57</v>
      </c>
      <c r="S52" s="15" t="s">
        <v>238</v>
      </c>
    </row>
    <row r="53" spans="1:19" s="18" customFormat="1" x14ac:dyDescent="0.25">
      <c r="A53" s="15" t="s">
        <v>197</v>
      </c>
      <c r="B53" s="16" t="s">
        <v>198</v>
      </c>
      <c r="C53" s="15" t="s">
        <v>24</v>
      </c>
      <c r="D53" s="15" t="s">
        <v>207</v>
      </c>
      <c r="E53" s="15" t="s">
        <v>26</v>
      </c>
      <c r="F53" s="15" t="s">
        <v>208</v>
      </c>
      <c r="G53" s="15" t="s">
        <v>26</v>
      </c>
      <c r="H53" s="15" t="s">
        <v>209</v>
      </c>
      <c r="I53" s="17" t="s">
        <v>210</v>
      </c>
      <c r="J53" s="17">
        <v>18676.740000000002</v>
      </c>
      <c r="K53" s="17">
        <v>0</v>
      </c>
      <c r="L53" s="17">
        <v>16100.64</v>
      </c>
      <c r="M53" s="17">
        <v>2576.1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s="18" customFormat="1" x14ac:dyDescent="0.25">
      <c r="A54" s="15" t="s">
        <v>226</v>
      </c>
      <c r="B54" s="16" t="s">
        <v>227</v>
      </c>
      <c r="C54" s="15" t="s">
        <v>32</v>
      </c>
      <c r="D54" s="15" t="s">
        <v>26</v>
      </c>
      <c r="E54" s="15" t="s">
        <v>239</v>
      </c>
      <c r="F54" s="15" t="s">
        <v>26</v>
      </c>
      <c r="G54" s="15" t="s">
        <v>207</v>
      </c>
      <c r="H54" s="15" t="s">
        <v>209</v>
      </c>
      <c r="I54" s="17" t="s">
        <v>210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1932.0749999999998</v>
      </c>
      <c r="S54" s="15" t="s">
        <v>240</v>
      </c>
    </row>
    <row r="55" spans="1:19" s="18" customFormat="1" x14ac:dyDescent="0.25">
      <c r="A55" s="15" t="s">
        <v>38</v>
      </c>
      <c r="B55" s="16" t="s">
        <v>39</v>
      </c>
      <c r="C55" s="15" t="s">
        <v>32</v>
      </c>
      <c r="D55" s="15" t="s">
        <v>26</v>
      </c>
      <c r="E55" s="15" t="s">
        <v>40</v>
      </c>
      <c r="F55" s="15" t="s">
        <v>41</v>
      </c>
      <c r="G55" s="15" t="s">
        <v>42</v>
      </c>
      <c r="H55" s="15" t="s">
        <v>43</v>
      </c>
      <c r="I55" s="17" t="s">
        <v>44</v>
      </c>
      <c r="J55" s="17">
        <v>-4601.55</v>
      </c>
      <c r="K55" s="17">
        <v>0</v>
      </c>
      <c r="L55" s="17">
        <v>-3966.85</v>
      </c>
      <c r="M55" s="17">
        <v>-634.70000000000005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s="18" customFormat="1" x14ac:dyDescent="0.25">
      <c r="A56" s="15" t="s">
        <v>160</v>
      </c>
      <c r="B56" s="16" t="s">
        <v>140</v>
      </c>
      <c r="C56" s="15" t="s">
        <v>24</v>
      </c>
      <c r="D56" s="15" t="s">
        <v>161</v>
      </c>
      <c r="E56" s="15" t="s">
        <v>26</v>
      </c>
      <c r="F56" s="15" t="s">
        <v>162</v>
      </c>
      <c r="G56" s="15" t="s">
        <v>26</v>
      </c>
      <c r="H56" s="15" t="s">
        <v>163</v>
      </c>
      <c r="I56" s="17" t="s">
        <v>164</v>
      </c>
      <c r="J56" s="17">
        <v>19991.900000000001</v>
      </c>
      <c r="K56" s="17">
        <v>0</v>
      </c>
      <c r="L56" s="17">
        <v>17234.400000000001</v>
      </c>
      <c r="M56" s="17">
        <v>2757.5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s="18" customFormat="1" x14ac:dyDescent="0.25">
      <c r="A57" s="15" t="s">
        <v>206</v>
      </c>
      <c r="B57" s="16" t="s">
        <v>198</v>
      </c>
      <c r="C57" s="15" t="s">
        <v>32</v>
      </c>
      <c r="D57" s="15" t="s">
        <v>26</v>
      </c>
      <c r="E57" s="15" t="s">
        <v>215</v>
      </c>
      <c r="F57" s="15" t="s">
        <v>26</v>
      </c>
      <c r="G57" s="15" t="s">
        <v>161</v>
      </c>
      <c r="H57" s="15" t="s">
        <v>163</v>
      </c>
      <c r="I57" s="17" t="s">
        <v>164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2068.13</v>
      </c>
      <c r="S57" s="15" t="s">
        <v>216</v>
      </c>
    </row>
    <row r="59" spans="1:19" x14ac:dyDescent="0.25">
      <c r="J59" s="7">
        <f t="shared" ref="J59:R59" si="0">SUM(J2:J57)</f>
        <v>1779309.9499999997</v>
      </c>
      <c r="K59" s="7">
        <f t="shared" si="0"/>
        <v>1446424.7400000002</v>
      </c>
      <c r="L59" s="7">
        <f t="shared" si="0"/>
        <v>286969.7900000001</v>
      </c>
      <c r="M59" s="7">
        <f t="shared" si="0"/>
        <v>45915.13</v>
      </c>
      <c r="N59" s="7">
        <f t="shared" si="0"/>
        <v>0</v>
      </c>
      <c r="O59" s="7">
        <f t="shared" si="0"/>
        <v>0</v>
      </c>
      <c r="P59" s="7">
        <f t="shared" si="0"/>
        <v>0</v>
      </c>
      <c r="Q59" s="7">
        <f t="shared" si="0"/>
        <v>0</v>
      </c>
      <c r="R59" s="7">
        <f t="shared" si="0"/>
        <v>34979.454999999994</v>
      </c>
    </row>
    <row r="61" spans="1:19" x14ac:dyDescent="0.25">
      <c r="J61" s="6" t="s">
        <v>241</v>
      </c>
    </row>
    <row r="63" spans="1:19" x14ac:dyDescent="0.25">
      <c r="J63" s="6" t="s">
        <v>242</v>
      </c>
      <c r="K63" s="6" t="s">
        <v>243</v>
      </c>
      <c r="L63" s="3" t="s">
        <v>244</v>
      </c>
    </row>
    <row r="65" spans="9:12" x14ac:dyDescent="0.25">
      <c r="I65" s="6" t="s">
        <v>245</v>
      </c>
      <c r="J65" s="6">
        <v>1446424.6300000001</v>
      </c>
    </row>
    <row r="67" spans="9:12" x14ac:dyDescent="0.25">
      <c r="I67" s="6" t="s">
        <v>246</v>
      </c>
      <c r="J67" s="6">
        <f>L59</f>
        <v>286969.7900000001</v>
      </c>
      <c r="K67" s="6">
        <f>M59</f>
        <v>45915.13</v>
      </c>
    </row>
    <row r="69" spans="9:12" x14ac:dyDescent="0.25">
      <c r="I69" s="6" t="s">
        <v>247</v>
      </c>
      <c r="J69" s="6">
        <v>0</v>
      </c>
      <c r="K69" s="6">
        <v>0</v>
      </c>
      <c r="L69" s="3">
        <v>0</v>
      </c>
    </row>
    <row r="71" spans="9:12" x14ac:dyDescent="0.25">
      <c r="I71" s="6" t="s">
        <v>248</v>
      </c>
      <c r="J71" s="6">
        <v>0</v>
      </c>
      <c r="K71" s="6">
        <v>0</v>
      </c>
    </row>
    <row r="73" spans="9:12" x14ac:dyDescent="0.25">
      <c r="I73" s="6" t="s">
        <v>249</v>
      </c>
      <c r="J73" s="6">
        <f>J65+J67</f>
        <v>1733394.4200000002</v>
      </c>
      <c r="K73" s="6">
        <f>K67</f>
        <v>45915.13</v>
      </c>
      <c r="L73" s="3">
        <v>0</v>
      </c>
    </row>
  </sheetData>
  <sortState ref="A8:S57">
    <sortCondition ref="I8:I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2018-11-19T12:42:39Z</dcterms:created>
  <dcterms:modified xsi:type="dcterms:W3CDTF">2018-12-19T19:44:07Z</dcterms:modified>
</cp:coreProperties>
</file>