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EXQUISITECES\COMPRAS 2018\"/>
    </mc:Choice>
  </mc:AlternateContent>
  <xr:revisionPtr revIDLastSave="0" documentId="13_ncr:1_{16C55897-01C6-4B6D-8E27-944B0A9A1048}" xr6:coauthVersionLast="40" xr6:coauthVersionMax="40" xr10:uidLastSave="{00000000-0000-0000-0000-000000000000}"/>
  <bookViews>
    <workbookView xWindow="0" yWindow="0" windowWidth="21600" windowHeight="9675" activeTab="2" xr2:uid="{00000000-000D-0000-FFFF-FFFF00000000}"/>
  </bookViews>
  <sheets>
    <sheet name="GASTOS" sheetId="4" r:id="rId1"/>
    <sheet name="DECLARAR" sheetId="5" r:id="rId2"/>
    <sheet name="CONTROL" sheetId="1" r:id="rId3"/>
  </sheets>
  <calcPr calcId="181029"/>
</workbook>
</file>

<file path=xl/calcChain.xml><?xml version="1.0" encoding="utf-8"?>
<calcChain xmlns="http://schemas.openxmlformats.org/spreadsheetml/2006/main">
  <c r="R69" i="5" l="1"/>
  <c r="Q69" i="5"/>
  <c r="P69" i="5"/>
  <c r="O69" i="5"/>
  <c r="N69" i="5"/>
  <c r="M69" i="5"/>
  <c r="K77" i="5" s="1"/>
  <c r="K83" i="5" s="1"/>
  <c r="L69" i="5"/>
  <c r="J77" i="5" s="1"/>
  <c r="K69" i="5"/>
  <c r="J75" i="5" s="1"/>
  <c r="J83" i="5" s="1"/>
  <c r="J69" i="5"/>
  <c r="R14" i="4" l="1"/>
  <c r="Q14" i="4"/>
  <c r="P14" i="4"/>
  <c r="O14" i="4"/>
  <c r="N14" i="4"/>
  <c r="M14" i="4"/>
  <c r="K22" i="4" s="1"/>
  <c r="K28" i="4" s="1"/>
  <c r="L14" i="4"/>
  <c r="J22" i="4" s="1"/>
  <c r="K14" i="4"/>
  <c r="J20" i="4" s="1"/>
  <c r="J28" i="4" s="1"/>
  <c r="J14" i="4"/>
  <c r="K69" i="1"/>
  <c r="J75" i="1" s="1"/>
  <c r="L69" i="1"/>
  <c r="J77" i="1" s="1"/>
  <c r="M69" i="1"/>
  <c r="K77" i="1" s="1"/>
  <c r="K83" i="1" s="1"/>
  <c r="N69" i="1"/>
  <c r="O69" i="1"/>
  <c r="P69" i="1"/>
  <c r="Q69" i="1"/>
  <c r="R69" i="1"/>
  <c r="J69" i="1"/>
  <c r="J8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A41" authorId="0" shapeId="0" xr:uid="{83D2390C-CA5E-4BB2-AA9F-328FDB828BD4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FACT. 0943 EN 11-2/17</t>
        </r>
      </text>
    </comment>
    <comment ref="A60" authorId="0" shapeId="0" xr:uid="{91912CB4-D639-4B11-8260-22BB7A81EB03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VE35-00033191 EN CxP 10-4/11</t>
        </r>
      </text>
    </comment>
    <comment ref="A61" authorId="0" shapeId="0" xr:uid="{8398A741-EBE5-4FA1-BCAA-143E7ED0E80F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VE35-00033191 EN CxP 10-4/11</t>
        </r>
      </text>
    </comment>
    <comment ref="A62" authorId="0" shapeId="0" xr:uid="{E5DF53EC-3174-4EF8-A5B1-2C5744780FFB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VE35-00033191 EN CxP 10-4/11</t>
        </r>
      </text>
    </comment>
  </commentList>
</comments>
</file>

<file path=xl/sharedStrings.xml><?xml version="1.0" encoding="utf-8"?>
<sst xmlns="http://schemas.openxmlformats.org/spreadsheetml/2006/main" count="1346" uniqueCount="281">
  <si>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</si>
  <si>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</si>
  <si>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</si>
  <si>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</si>
  <si>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</si>
  <si>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</si>
  <si>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</si>
  <si>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</si>
  <si>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</si>
  <si>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</si>
  <si>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</si>
  <si>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</si>
  <si>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</si>
  <si>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</si>
  <si>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</si>
  <si>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</si>
  <si>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</si>
  <si>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</si>
  <si>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</si>
  <si>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</si>
  <si>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</si>
  <si>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</si>
  <si>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</si>
  <si>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12/11/2018</t>
  </si>
  <si>
    <t>FC</t>
  </si>
  <si>
    <t>0678</t>
  </si>
  <si>
    <t/>
  </si>
  <si>
    <t>00-000678</t>
  </si>
  <si>
    <t>V069610885</t>
  </si>
  <si>
    <t>ROLANDO RAFAEL RAZZAK GARCIA</t>
  </si>
  <si>
    <t>2</t>
  </si>
  <si>
    <t>3618</t>
  </si>
  <si>
    <t>00-3618</t>
  </si>
  <si>
    <t>V121598562</t>
  </si>
  <si>
    <t>ELIZABETH DOS SANTOS BELO</t>
  </si>
  <si>
    <t>3</t>
  </si>
  <si>
    <t>15/11/2018</t>
  </si>
  <si>
    <t>0000050383</t>
  </si>
  <si>
    <t>00-050835</t>
  </si>
  <si>
    <t>J293867932</t>
  </si>
  <si>
    <t>INDUSTRIA PULVERIZADORA LA REINA, C.A.</t>
  </si>
  <si>
    <t>4</t>
  </si>
  <si>
    <t>16/11/2018</t>
  </si>
  <si>
    <t>A011313</t>
  </si>
  <si>
    <t>00-078363</t>
  </si>
  <si>
    <t>J298199121</t>
  </si>
  <si>
    <t>AGRICOLA CAMBANA C.A</t>
  </si>
  <si>
    <t>5</t>
  </si>
  <si>
    <t>006537</t>
  </si>
  <si>
    <t>00-044537</t>
  </si>
  <si>
    <t>J400063957</t>
  </si>
  <si>
    <t>AGROPECUARIA BURLERO C.A.</t>
  </si>
  <si>
    <t>6</t>
  </si>
  <si>
    <t>0956</t>
  </si>
  <si>
    <t>00-000956</t>
  </si>
  <si>
    <t>J410117605</t>
  </si>
  <si>
    <t>DISTRIBUIDORA MATHYFRED C.A.</t>
  </si>
  <si>
    <t>7</t>
  </si>
  <si>
    <t>06674</t>
  </si>
  <si>
    <t>00-006674</t>
  </si>
  <si>
    <t>J317409930</t>
  </si>
  <si>
    <t>INVERSIONES JPII 2012, C.A.</t>
  </si>
  <si>
    <t>8</t>
  </si>
  <si>
    <t>10549</t>
  </si>
  <si>
    <t>00-6799</t>
  </si>
  <si>
    <t>J309121774</t>
  </si>
  <si>
    <t>DISTRIBUIDORA JHEANDAN C.A.</t>
  </si>
  <si>
    <t>9</t>
  </si>
  <si>
    <t>72032</t>
  </si>
  <si>
    <t>00-082834</t>
  </si>
  <si>
    <t>J400537258</t>
  </si>
  <si>
    <t>CORPORACION HARAFAL , C.A</t>
  </si>
  <si>
    <t>10</t>
  </si>
  <si>
    <t>17/11/2018</t>
  </si>
  <si>
    <t>A011316</t>
  </si>
  <si>
    <t>00-078366</t>
  </si>
  <si>
    <t>11</t>
  </si>
  <si>
    <t>14538</t>
  </si>
  <si>
    <t>00-81088</t>
  </si>
  <si>
    <t>J314695215</t>
  </si>
  <si>
    <t>AGRO BANANERA EL VIGIA C.A.</t>
  </si>
  <si>
    <t>12</t>
  </si>
  <si>
    <t>19/11/2018</t>
  </si>
  <si>
    <t>T142200029053</t>
  </si>
  <si>
    <t>00-06597653</t>
  </si>
  <si>
    <t>J000469199</t>
  </si>
  <si>
    <t>BIMBO DE VENEZUELA, C.A.</t>
  </si>
  <si>
    <t>13</t>
  </si>
  <si>
    <t>0960</t>
  </si>
  <si>
    <t>00-000960</t>
  </si>
  <si>
    <t>14</t>
  </si>
  <si>
    <t>A011321</t>
  </si>
  <si>
    <t>00-078371</t>
  </si>
  <si>
    <t>15</t>
  </si>
  <si>
    <t>0352</t>
  </si>
  <si>
    <t>00-000352</t>
  </si>
  <si>
    <t>J406011614</t>
  </si>
  <si>
    <t>DISTRIBUIDORA RADAMANTIS, C.A.</t>
  </si>
  <si>
    <t>16</t>
  </si>
  <si>
    <t>00113</t>
  </si>
  <si>
    <t>00-00113</t>
  </si>
  <si>
    <t>V110447856</t>
  </si>
  <si>
    <t xml:space="preserve">DANIEL PASCUAL ANDRADE DOS SANTOS </t>
  </si>
  <si>
    <t>17</t>
  </si>
  <si>
    <t>14543</t>
  </si>
  <si>
    <t>00-81093</t>
  </si>
  <si>
    <t>18</t>
  </si>
  <si>
    <t>005054</t>
  </si>
  <si>
    <t>00-043304</t>
  </si>
  <si>
    <t>19</t>
  </si>
  <si>
    <t>A00164728</t>
  </si>
  <si>
    <t>00-0179870</t>
  </si>
  <si>
    <t>J298298464</t>
  </si>
  <si>
    <t>SUMIPAN. C.A.</t>
  </si>
  <si>
    <t>20</t>
  </si>
  <si>
    <t>NC</t>
  </si>
  <si>
    <t>300001034</t>
  </si>
  <si>
    <t>20181100011028</t>
  </si>
  <si>
    <t>21</t>
  </si>
  <si>
    <t>300001035</t>
  </si>
  <si>
    <t>20181100011029</t>
  </si>
  <si>
    <t>22</t>
  </si>
  <si>
    <t>300001036</t>
  </si>
  <si>
    <t>20181100011030</t>
  </si>
  <si>
    <t>23</t>
  </si>
  <si>
    <t>300001038</t>
  </si>
  <si>
    <t>20181100011031</t>
  </si>
  <si>
    <t>24</t>
  </si>
  <si>
    <t>20/11/2018</t>
  </si>
  <si>
    <t>000877</t>
  </si>
  <si>
    <t>00-00001877</t>
  </si>
  <si>
    <t>J302296579</t>
  </si>
  <si>
    <t>LACTEOS PUENTE C, C.A.</t>
  </si>
  <si>
    <t>25</t>
  </si>
  <si>
    <t>TA19204125</t>
  </si>
  <si>
    <t>01-750125</t>
  </si>
  <si>
    <t>J304689713</t>
  </si>
  <si>
    <t>CORPORACION DIGITEL, C.A.</t>
  </si>
  <si>
    <t>26</t>
  </si>
  <si>
    <t>00006258</t>
  </si>
  <si>
    <t>00-006689</t>
  </si>
  <si>
    <t>J402080107</t>
  </si>
  <si>
    <t>CARNICOS LOS TEQUES C.A.</t>
  </si>
  <si>
    <t>27</t>
  </si>
  <si>
    <t>C00788434</t>
  </si>
  <si>
    <t>00-2572191</t>
  </si>
  <si>
    <t>J000564868</t>
  </si>
  <si>
    <t>UNILEVER ANDINA VENEZUELA, S.A.</t>
  </si>
  <si>
    <t>28</t>
  </si>
  <si>
    <t>1393494834</t>
  </si>
  <si>
    <t>00-24152791</t>
  </si>
  <si>
    <t>J000413126</t>
  </si>
  <si>
    <t>ALIMENTOS POLAR COMERCIAL, C.A.</t>
  </si>
  <si>
    <t>29</t>
  </si>
  <si>
    <t>95946</t>
  </si>
  <si>
    <t>00-0144433</t>
  </si>
  <si>
    <t>J405845198</t>
  </si>
  <si>
    <t>DISTRIBUIDORA DE CONFITERIA TEQUE VALLE,C.A</t>
  </si>
  <si>
    <t>30</t>
  </si>
  <si>
    <t>300001039</t>
  </si>
  <si>
    <t>20181100011032</t>
  </si>
  <si>
    <t>31</t>
  </si>
  <si>
    <t>300001040</t>
  </si>
  <si>
    <t>20181100011033</t>
  </si>
  <si>
    <t>32</t>
  </si>
  <si>
    <t>300001041</t>
  </si>
  <si>
    <t>20181100011034</t>
  </si>
  <si>
    <t>33</t>
  </si>
  <si>
    <t>21/11/2018</t>
  </si>
  <si>
    <t>15791</t>
  </si>
  <si>
    <t>00-12291</t>
  </si>
  <si>
    <t>V118191524</t>
  </si>
  <si>
    <t>ALEJANDRO JOSE DOMINGUEZ PADILLA</t>
  </si>
  <si>
    <t>34</t>
  </si>
  <si>
    <t>96481</t>
  </si>
  <si>
    <t>00-114995</t>
  </si>
  <si>
    <t>J295904576</t>
  </si>
  <si>
    <t>ALIMENTOS PRODALVA, C.A.</t>
  </si>
  <si>
    <t>35</t>
  </si>
  <si>
    <t>0970</t>
  </si>
  <si>
    <t>00-000970</t>
  </si>
  <si>
    <t>36</t>
  </si>
  <si>
    <t>001882</t>
  </si>
  <si>
    <t>00-062032</t>
  </si>
  <si>
    <t>J306822518</t>
  </si>
  <si>
    <t>DISTRIBUIDORA DE ALIMENTOS LA LLANERA C.J.F. C.A.</t>
  </si>
  <si>
    <t>37</t>
  </si>
  <si>
    <t>0000157998</t>
  </si>
  <si>
    <t>00-0149469</t>
  </si>
  <si>
    <t>J000713820</t>
  </si>
  <si>
    <t xml:space="preserve">MATADERO MAELLA, C.A. </t>
  </si>
  <si>
    <t>38</t>
  </si>
  <si>
    <t>75586</t>
  </si>
  <si>
    <t>00-084371</t>
  </si>
  <si>
    <t>J317261518</t>
  </si>
  <si>
    <t>COMERCIALIZADORA NATTEX C.A</t>
  </si>
  <si>
    <t>39</t>
  </si>
  <si>
    <t>1007847</t>
  </si>
  <si>
    <t>00-221332</t>
  </si>
  <si>
    <t>J000737703</t>
  </si>
  <si>
    <t>INTERNACIONAL DE DESARROLLO, S.A.</t>
  </si>
  <si>
    <t>40</t>
  </si>
  <si>
    <t>03027</t>
  </si>
  <si>
    <t>00-003348</t>
  </si>
  <si>
    <t>J297950630</t>
  </si>
  <si>
    <t>FLEXOROLLS,C.A</t>
  </si>
  <si>
    <t>41</t>
  </si>
  <si>
    <t>300001042</t>
  </si>
  <si>
    <t>20181100011035</t>
  </si>
  <si>
    <t>42</t>
  </si>
  <si>
    <t>22/11/2018</t>
  </si>
  <si>
    <t>00115</t>
  </si>
  <si>
    <t>00-00115</t>
  </si>
  <si>
    <t>43</t>
  </si>
  <si>
    <t>10556</t>
  </si>
  <si>
    <t>00-6806</t>
  </si>
  <si>
    <t>44</t>
  </si>
  <si>
    <t>005062</t>
  </si>
  <si>
    <t>00-043312</t>
  </si>
  <si>
    <t>45</t>
  </si>
  <si>
    <t>00006278</t>
  </si>
  <si>
    <t>00-006711</t>
  </si>
  <si>
    <t>46</t>
  </si>
  <si>
    <t>14552</t>
  </si>
  <si>
    <t>00-81102</t>
  </si>
  <si>
    <t>47</t>
  </si>
  <si>
    <t>300001044</t>
  </si>
  <si>
    <t>20181100011037</t>
  </si>
  <si>
    <t>48</t>
  </si>
  <si>
    <t>300001045</t>
  </si>
  <si>
    <t>20181100011038</t>
  </si>
  <si>
    <t>49</t>
  </si>
  <si>
    <t>300001046</t>
  </si>
  <si>
    <t>20181100011039</t>
  </si>
  <si>
    <t>50</t>
  </si>
  <si>
    <t>300001047</t>
  </si>
  <si>
    <t>20181100011040</t>
  </si>
  <si>
    <t>51</t>
  </si>
  <si>
    <t>300001048</t>
  </si>
  <si>
    <t>20181100011041</t>
  </si>
  <si>
    <t>52</t>
  </si>
  <si>
    <t>300001049</t>
  </si>
  <si>
    <t>20181100011042</t>
  </si>
  <si>
    <t>53</t>
  </si>
  <si>
    <t>VE3500014620</t>
  </si>
  <si>
    <t>00-18769148</t>
  </si>
  <si>
    <t>VE3500033191</t>
  </si>
  <si>
    <t>J000338000</t>
  </si>
  <si>
    <t>PEPSICO ALIMENTOS, S. C.A.</t>
  </si>
  <si>
    <t>54</t>
  </si>
  <si>
    <t>VE3500014619</t>
  </si>
  <si>
    <t>00-18769146</t>
  </si>
  <si>
    <t>55</t>
  </si>
  <si>
    <t>VE3500014618</t>
  </si>
  <si>
    <t>00-18769144</t>
  </si>
  <si>
    <t>56</t>
  </si>
  <si>
    <t>300001043</t>
  </si>
  <si>
    <t>20181100011036</t>
  </si>
  <si>
    <t>57</t>
  </si>
  <si>
    <t>23/11/2018</t>
  </si>
  <si>
    <t>58</t>
  </si>
  <si>
    <t>59</t>
  </si>
  <si>
    <t>60</t>
  </si>
  <si>
    <t>300001050</t>
  </si>
  <si>
    <t>20181100011043</t>
  </si>
  <si>
    <t>300001051</t>
  </si>
  <si>
    <t>20181100011044</t>
  </si>
  <si>
    <t>300001052</t>
  </si>
  <si>
    <t>20181100011045</t>
  </si>
  <si>
    <t>300001054</t>
  </si>
  <si>
    <t>20181100011046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</si>
  <si>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</si>
  <si>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</si>
  <si>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</si>
  <si>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</si>
  <si>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</si>
  <si>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</si>
  <si>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</si>
  <si>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</si>
  <si>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</si>
  <si>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DESDE EL 19 HASTA 25-11-2018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</si>
</sst>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28"/>
  <sheetViews>
    <sheetView workbookViewId="0">
      <selection activeCell="E17" sqref="E17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4" style="3" bestFit="1" customWidth="1"/>
    <col min="5" max="5" width="13.28515625" style="3" bestFit="1" customWidth="1"/>
    <col min="6" max="6" width="11.7109375" style="3" bestFit="1" customWidth="1"/>
    <col min="7" max="7" width="13.85546875" style="3" bestFit="1" customWidth="1"/>
    <col min="8" max="8" width="11.28515625" style="3" bestFit="1" customWidth="1"/>
    <col min="9" max="9" width="49" style="6" bestFit="1" customWidth="1"/>
    <col min="10" max="10" width="25.28515625" style="6" bestFit="1" customWidth="1"/>
    <col min="11" max="11" width="12.28515625" style="6" bestFit="1" customWidth="1"/>
    <col min="12" max="12" width="22.85546875" style="6" bestFit="1" customWidth="1"/>
    <col min="13" max="13" width="10.7109375" style="6" customWidth="1"/>
    <col min="14" max="17" width="5.140625" style="6" customWidth="1"/>
    <col min="18" max="18" width="10.7109375" style="6" customWidth="1"/>
    <col min="19" max="19" width="17.42578125" style="3" bestFit="1" customWidth="1"/>
  </cols>
  <sheetData>
    <row r="2" spans="1:19" s="2" customFormat="1" x14ac:dyDescent="0.2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7" t="s">
        <v>280</v>
      </c>
      <c r="B4" s="27"/>
      <c r="C4" s="27"/>
      <c r="D4" s="27"/>
      <c r="E4" s="27"/>
      <c r="F4" s="27"/>
      <c r="G4" s="27"/>
      <c r="H4" s="27"/>
      <c r="I4" s="27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6" t="s">
        <v>2</v>
      </c>
      <c r="B5" s="26"/>
      <c r="C5" s="26"/>
      <c r="D5" s="26"/>
      <c r="E5" s="26"/>
      <c r="F5" s="26"/>
      <c r="G5" s="26"/>
      <c r="H5" s="26"/>
      <c r="I5" s="26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5" t="s">
        <v>22</v>
      </c>
      <c r="B8" s="16" t="s">
        <v>23</v>
      </c>
      <c r="C8" s="15" t="s">
        <v>24</v>
      </c>
      <c r="D8" s="15" t="s">
        <v>31</v>
      </c>
      <c r="E8" s="15" t="s">
        <v>26</v>
      </c>
      <c r="F8" s="15" t="s">
        <v>32</v>
      </c>
      <c r="G8" s="15" t="s">
        <v>26</v>
      </c>
      <c r="H8" s="15" t="s">
        <v>33</v>
      </c>
      <c r="I8" s="17" t="s">
        <v>34</v>
      </c>
      <c r="J8" s="17">
        <v>11600</v>
      </c>
      <c r="K8" s="17">
        <v>0</v>
      </c>
      <c r="L8" s="17">
        <v>10000</v>
      </c>
      <c r="M8" s="17">
        <v>1600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5" t="s">
        <v>26</v>
      </c>
    </row>
    <row r="9" spans="1:19" x14ac:dyDescent="0.25">
      <c r="A9" s="15" t="s">
        <v>261</v>
      </c>
      <c r="B9" s="16" t="s">
        <v>259</v>
      </c>
      <c r="C9" s="15" t="s">
        <v>115</v>
      </c>
      <c r="D9" s="15" t="s">
        <v>26</v>
      </c>
      <c r="E9" s="15" t="s">
        <v>267</v>
      </c>
      <c r="F9" s="15" t="s">
        <v>26</v>
      </c>
      <c r="G9" s="15" t="s">
        <v>31</v>
      </c>
      <c r="H9" s="15" t="s">
        <v>33</v>
      </c>
      <c r="I9" s="17" t="s">
        <v>34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1200</v>
      </c>
      <c r="S9" s="15" t="s">
        <v>268</v>
      </c>
    </row>
    <row r="10" spans="1:19" x14ac:dyDescent="0.25">
      <c r="A10" s="15" t="s">
        <v>191</v>
      </c>
      <c r="B10" s="16" t="s">
        <v>168</v>
      </c>
      <c r="C10" s="15" t="s">
        <v>24</v>
      </c>
      <c r="D10" s="15" t="s">
        <v>202</v>
      </c>
      <c r="E10" s="15" t="s">
        <v>26</v>
      </c>
      <c r="F10" s="15" t="s">
        <v>203</v>
      </c>
      <c r="G10" s="15" t="s">
        <v>26</v>
      </c>
      <c r="H10" s="15" t="s">
        <v>204</v>
      </c>
      <c r="I10" s="17" t="s">
        <v>205</v>
      </c>
      <c r="J10" s="17">
        <v>713400</v>
      </c>
      <c r="K10" s="17">
        <v>0</v>
      </c>
      <c r="L10" s="17">
        <v>615000</v>
      </c>
      <c r="M10" s="17">
        <v>98400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5" t="s">
        <v>26</v>
      </c>
    </row>
    <row r="11" spans="1:19" x14ac:dyDescent="0.25">
      <c r="A11" s="15" t="s">
        <v>262</v>
      </c>
      <c r="B11" s="16" t="s">
        <v>259</v>
      </c>
      <c r="C11" s="15" t="s">
        <v>115</v>
      </c>
      <c r="D11" s="15" t="s">
        <v>26</v>
      </c>
      <c r="E11" s="15" t="s">
        <v>269</v>
      </c>
      <c r="F11" s="15" t="s">
        <v>26</v>
      </c>
      <c r="G11" s="15" t="s">
        <v>202</v>
      </c>
      <c r="H11" s="15" t="s">
        <v>204</v>
      </c>
      <c r="I11" s="17" t="s">
        <v>205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73800</v>
      </c>
      <c r="S11" s="15" t="s">
        <v>270</v>
      </c>
    </row>
    <row r="12" spans="1:19" x14ac:dyDescent="0.25">
      <c r="A12" s="15" t="s">
        <v>30</v>
      </c>
      <c r="B12" s="16" t="s">
        <v>23</v>
      </c>
      <c r="C12" s="15" t="s">
        <v>24</v>
      </c>
      <c r="D12" s="15" t="s">
        <v>25</v>
      </c>
      <c r="E12" s="15" t="s">
        <v>26</v>
      </c>
      <c r="F12" s="15" t="s">
        <v>27</v>
      </c>
      <c r="G12" s="15" t="s">
        <v>26</v>
      </c>
      <c r="H12" s="15" t="s">
        <v>28</v>
      </c>
      <c r="I12" s="17" t="s">
        <v>29</v>
      </c>
      <c r="J12" s="17">
        <v>4500</v>
      </c>
      <c r="K12" s="17">
        <v>4500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5" t="s">
        <v>26</v>
      </c>
    </row>
    <row r="14" spans="1:19" x14ac:dyDescent="0.25">
      <c r="J14" s="7">
        <f t="shared" ref="J14:R14" si="0">SUM(J8:J12)</f>
        <v>729500</v>
      </c>
      <c r="K14" s="7">
        <f t="shared" si="0"/>
        <v>4500</v>
      </c>
      <c r="L14" s="7">
        <f t="shared" si="0"/>
        <v>625000</v>
      </c>
      <c r="M14" s="7">
        <f t="shared" si="0"/>
        <v>100000</v>
      </c>
      <c r="N14" s="7">
        <f t="shared" si="0"/>
        <v>0</v>
      </c>
      <c r="O14" s="7">
        <f t="shared" si="0"/>
        <v>0</v>
      </c>
      <c r="P14" s="7">
        <f t="shared" si="0"/>
        <v>0</v>
      </c>
      <c r="Q14" s="7">
        <f t="shared" si="0"/>
        <v>0</v>
      </c>
      <c r="R14" s="7">
        <f t="shared" si="0"/>
        <v>75000</v>
      </c>
    </row>
    <row r="16" spans="1:19" x14ac:dyDescent="0.25">
      <c r="J16" s="6" t="s">
        <v>271</v>
      </c>
    </row>
    <row r="18" spans="1:19" x14ac:dyDescent="0.25">
      <c r="J18" s="6" t="s">
        <v>272</v>
      </c>
      <c r="K18" s="6" t="s">
        <v>273</v>
      </c>
      <c r="L18" s="6" t="s">
        <v>274</v>
      </c>
    </row>
    <row r="20" spans="1:19" x14ac:dyDescent="0.25">
      <c r="I20" s="6" t="s">
        <v>275</v>
      </c>
      <c r="J20" s="6">
        <f>K14</f>
        <v>4500</v>
      </c>
    </row>
    <row r="22" spans="1:19" x14ac:dyDescent="0.25">
      <c r="I22" s="6" t="s">
        <v>276</v>
      </c>
      <c r="J22" s="6">
        <f>L14</f>
        <v>625000</v>
      </c>
      <c r="K22" s="6">
        <f>M14</f>
        <v>100000</v>
      </c>
    </row>
    <row r="24" spans="1:19" x14ac:dyDescent="0.25">
      <c r="I24" s="6" t="s">
        <v>277</v>
      </c>
      <c r="J24" s="6">
        <v>0</v>
      </c>
      <c r="K24" s="6">
        <v>0</v>
      </c>
      <c r="L24" s="6">
        <v>0</v>
      </c>
    </row>
    <row r="26" spans="1:19" s="6" customFormat="1" x14ac:dyDescent="0.25">
      <c r="A26" s="3"/>
      <c r="B26" s="4"/>
      <c r="C26" s="3"/>
      <c r="D26" s="3"/>
      <c r="E26" s="3"/>
      <c r="F26" s="3"/>
      <c r="G26" s="3"/>
      <c r="H26" s="3"/>
      <c r="I26" s="6" t="s">
        <v>278</v>
      </c>
      <c r="J26" s="6">
        <v>0</v>
      </c>
      <c r="K26" s="6">
        <v>0</v>
      </c>
      <c r="S26" s="3"/>
    </row>
    <row r="28" spans="1:19" s="6" customFormat="1" x14ac:dyDescent="0.25">
      <c r="A28" s="3"/>
      <c r="B28" s="4"/>
      <c r="C28" s="3"/>
      <c r="D28" s="3"/>
      <c r="E28" s="3"/>
      <c r="F28" s="3"/>
      <c r="G28" s="3"/>
      <c r="H28" s="3"/>
      <c r="I28" s="6" t="s">
        <v>279</v>
      </c>
      <c r="J28" s="6">
        <f>J20+J22</f>
        <v>629500</v>
      </c>
      <c r="K28" s="6">
        <f>K22</f>
        <v>100000</v>
      </c>
      <c r="L28" s="6">
        <v>0</v>
      </c>
      <c r="S28" s="3"/>
    </row>
  </sheetData>
  <sortState ref="A8:S67">
    <sortCondition sortBy="cellColor" ref="I8:I67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62D27-2B0F-4644-8359-2AC46011FDEF}">
  <dimension ref="A2:S83"/>
  <sheetViews>
    <sheetView workbookViewId="0">
      <selection activeCell="L79" sqref="L79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4" style="3" bestFit="1" customWidth="1"/>
    <col min="5" max="5" width="13.28515625" style="3" bestFit="1" customWidth="1"/>
    <col min="6" max="6" width="11.7109375" style="3" bestFit="1" customWidth="1"/>
    <col min="7" max="7" width="13.85546875" style="3" bestFit="1" customWidth="1"/>
    <col min="8" max="8" width="11.28515625" style="3" bestFit="1" customWidth="1"/>
    <col min="9" max="9" width="49" style="6" bestFit="1" customWidth="1"/>
    <col min="10" max="10" width="25.28515625" style="6" bestFit="1" customWidth="1"/>
    <col min="11" max="11" width="12.28515625" style="6" bestFit="1" customWidth="1"/>
    <col min="12" max="12" width="22.85546875" style="6" bestFit="1" customWidth="1"/>
    <col min="13" max="13" width="10.7109375" style="6" customWidth="1"/>
    <col min="14" max="17" width="5.140625" style="6" customWidth="1"/>
    <col min="18" max="18" width="10.7109375" style="6" customWidth="1"/>
    <col min="19" max="19" width="17.42578125" style="3" bestFit="1" customWidth="1"/>
  </cols>
  <sheetData>
    <row r="2" spans="1:19" s="2" customFormat="1" x14ac:dyDescent="0.2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7" t="s">
        <v>280</v>
      </c>
      <c r="B4" s="27"/>
      <c r="C4" s="27"/>
      <c r="D4" s="27"/>
      <c r="E4" s="27"/>
      <c r="F4" s="27"/>
      <c r="G4" s="27"/>
      <c r="H4" s="27"/>
      <c r="I4" s="27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6" t="s">
        <v>2</v>
      </c>
      <c r="B5" s="26"/>
      <c r="C5" s="26"/>
      <c r="D5" s="26"/>
      <c r="E5" s="26"/>
      <c r="F5" s="26"/>
      <c r="G5" s="26"/>
      <c r="H5" s="26"/>
      <c r="I5" s="26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22</v>
      </c>
      <c r="B8" s="13" t="s">
        <v>23</v>
      </c>
      <c r="C8" s="12" t="s">
        <v>24</v>
      </c>
      <c r="D8" s="12" t="s">
        <v>31</v>
      </c>
      <c r="E8" s="12" t="s">
        <v>26</v>
      </c>
      <c r="F8" s="12" t="s">
        <v>32</v>
      </c>
      <c r="G8" s="12" t="s">
        <v>26</v>
      </c>
      <c r="H8" s="12" t="s">
        <v>33</v>
      </c>
      <c r="I8" s="14" t="s">
        <v>34</v>
      </c>
      <c r="J8" s="14">
        <v>11600</v>
      </c>
      <c r="K8" s="14">
        <v>0</v>
      </c>
      <c r="L8" s="14">
        <v>10000</v>
      </c>
      <c r="M8" s="14">
        <v>1600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30</v>
      </c>
      <c r="B9" s="13" t="s">
        <v>23</v>
      </c>
      <c r="C9" s="12" t="s">
        <v>24</v>
      </c>
      <c r="D9" s="12" t="s">
        <v>25</v>
      </c>
      <c r="E9" s="12" t="s">
        <v>26</v>
      </c>
      <c r="F9" s="12" t="s">
        <v>27</v>
      </c>
      <c r="G9" s="12" t="s">
        <v>26</v>
      </c>
      <c r="H9" s="12" t="s">
        <v>28</v>
      </c>
      <c r="I9" s="14" t="s">
        <v>29</v>
      </c>
      <c r="J9" s="14">
        <v>4500</v>
      </c>
      <c r="K9" s="14">
        <v>4500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35</v>
      </c>
      <c r="B10" s="13" t="s">
        <v>36</v>
      </c>
      <c r="C10" s="12" t="s">
        <v>24</v>
      </c>
      <c r="D10" s="12" t="s">
        <v>37</v>
      </c>
      <c r="E10" s="12" t="s">
        <v>26</v>
      </c>
      <c r="F10" s="12" t="s">
        <v>38</v>
      </c>
      <c r="G10" s="12" t="s">
        <v>26</v>
      </c>
      <c r="H10" s="12" t="s">
        <v>39</v>
      </c>
      <c r="I10" s="14" t="s">
        <v>40</v>
      </c>
      <c r="J10" s="14">
        <v>32016</v>
      </c>
      <c r="K10" s="14">
        <v>0</v>
      </c>
      <c r="L10" s="14">
        <v>27600</v>
      </c>
      <c r="M10" s="14">
        <v>4416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41</v>
      </c>
      <c r="B11" s="13" t="s">
        <v>42</v>
      </c>
      <c r="C11" s="12" t="s">
        <v>24</v>
      </c>
      <c r="D11" s="12" t="s">
        <v>43</v>
      </c>
      <c r="E11" s="12" t="s">
        <v>26</v>
      </c>
      <c r="F11" s="12" t="s">
        <v>44</v>
      </c>
      <c r="G11" s="12" t="s">
        <v>26</v>
      </c>
      <c r="H11" s="12" t="s">
        <v>45</v>
      </c>
      <c r="I11" s="14" t="s">
        <v>46</v>
      </c>
      <c r="J11" s="14">
        <v>3650</v>
      </c>
      <c r="K11" s="14">
        <v>3650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47</v>
      </c>
      <c r="B12" s="13" t="s">
        <v>42</v>
      </c>
      <c r="C12" s="12" t="s">
        <v>24</v>
      </c>
      <c r="D12" s="12" t="s">
        <v>48</v>
      </c>
      <c r="E12" s="12" t="s">
        <v>26</v>
      </c>
      <c r="F12" s="12" t="s">
        <v>49</v>
      </c>
      <c r="G12" s="12" t="s">
        <v>26</v>
      </c>
      <c r="H12" s="12" t="s">
        <v>50</v>
      </c>
      <c r="I12" s="14" t="s">
        <v>51</v>
      </c>
      <c r="J12" s="14">
        <v>409256.4</v>
      </c>
      <c r="K12" s="14">
        <v>409256.4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52</v>
      </c>
      <c r="B13" s="13" t="s">
        <v>42</v>
      </c>
      <c r="C13" s="12" t="s">
        <v>24</v>
      </c>
      <c r="D13" s="12" t="s">
        <v>68</v>
      </c>
      <c r="E13" s="12" t="s">
        <v>26</v>
      </c>
      <c r="F13" s="12" t="s">
        <v>69</v>
      </c>
      <c r="G13" s="12" t="s">
        <v>26</v>
      </c>
      <c r="H13" s="12" t="s">
        <v>70</v>
      </c>
      <c r="I13" s="14" t="s">
        <v>71</v>
      </c>
      <c r="J13" s="14">
        <v>58443.595600000001</v>
      </c>
      <c r="K13" s="14">
        <v>-6.9999999999708962E-2</v>
      </c>
      <c r="L13" s="14">
        <v>50382.409999999996</v>
      </c>
      <c r="M13" s="14">
        <v>8061.18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57</v>
      </c>
      <c r="B14" s="13" t="s">
        <v>42</v>
      </c>
      <c r="C14" s="12" t="s">
        <v>24</v>
      </c>
      <c r="D14" s="12" t="s">
        <v>63</v>
      </c>
      <c r="E14" s="12" t="s">
        <v>26</v>
      </c>
      <c r="F14" s="12" t="s">
        <v>64</v>
      </c>
      <c r="G14" s="12" t="s">
        <v>26</v>
      </c>
      <c r="H14" s="12" t="s">
        <v>65</v>
      </c>
      <c r="I14" s="14" t="s">
        <v>66</v>
      </c>
      <c r="J14" s="14">
        <v>5568</v>
      </c>
      <c r="K14" s="14">
        <v>0</v>
      </c>
      <c r="L14" s="14">
        <v>4800</v>
      </c>
      <c r="M14" s="14">
        <v>768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62</v>
      </c>
      <c r="B15" s="13" t="s">
        <v>42</v>
      </c>
      <c r="C15" s="12" t="s">
        <v>24</v>
      </c>
      <c r="D15" s="12" t="s">
        <v>53</v>
      </c>
      <c r="E15" s="12" t="s">
        <v>26</v>
      </c>
      <c r="F15" s="12" t="s">
        <v>54</v>
      </c>
      <c r="G15" s="12" t="s">
        <v>26</v>
      </c>
      <c r="H15" s="12" t="s">
        <v>55</v>
      </c>
      <c r="I15" s="14" t="s">
        <v>56</v>
      </c>
      <c r="J15" s="14">
        <v>1531.2</v>
      </c>
      <c r="K15" s="14">
        <v>0</v>
      </c>
      <c r="L15" s="14">
        <v>1320</v>
      </c>
      <c r="M15" s="14">
        <v>211.2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67</v>
      </c>
      <c r="B16" s="13" t="s">
        <v>42</v>
      </c>
      <c r="C16" s="12" t="s">
        <v>24</v>
      </c>
      <c r="D16" s="12" t="s">
        <v>58</v>
      </c>
      <c r="E16" s="12" t="s">
        <v>26</v>
      </c>
      <c r="F16" s="12" t="s">
        <v>59</v>
      </c>
      <c r="G16" s="12" t="s">
        <v>26</v>
      </c>
      <c r="H16" s="12" t="s">
        <v>60</v>
      </c>
      <c r="I16" s="14" t="s">
        <v>61</v>
      </c>
      <c r="J16" s="14">
        <v>13768.97</v>
      </c>
      <c r="K16" s="14">
        <v>12324.150000000001</v>
      </c>
      <c r="L16" s="14">
        <v>1245.54</v>
      </c>
      <c r="M16" s="14">
        <v>199.28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72</v>
      </c>
      <c r="B17" s="13" t="s">
        <v>73</v>
      </c>
      <c r="C17" s="12" t="s">
        <v>24</v>
      </c>
      <c r="D17" s="12" t="s">
        <v>74</v>
      </c>
      <c r="E17" s="12" t="s">
        <v>26</v>
      </c>
      <c r="F17" s="12" t="s">
        <v>75</v>
      </c>
      <c r="G17" s="12" t="s">
        <v>26</v>
      </c>
      <c r="H17" s="12" t="s">
        <v>45</v>
      </c>
      <c r="I17" s="14" t="s">
        <v>46</v>
      </c>
      <c r="J17" s="14">
        <v>15000</v>
      </c>
      <c r="K17" s="14">
        <v>15000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76</v>
      </c>
      <c r="B18" s="13" t="s">
        <v>73</v>
      </c>
      <c r="C18" s="12" t="s">
        <v>24</v>
      </c>
      <c r="D18" s="12" t="s">
        <v>77</v>
      </c>
      <c r="E18" s="12" t="s">
        <v>26</v>
      </c>
      <c r="F18" s="12" t="s">
        <v>78</v>
      </c>
      <c r="G18" s="12" t="s">
        <v>26</v>
      </c>
      <c r="H18" s="12" t="s">
        <v>79</v>
      </c>
      <c r="I18" s="14" t="s">
        <v>80</v>
      </c>
      <c r="J18" s="14">
        <v>17005</v>
      </c>
      <c r="K18" s="14">
        <v>17005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2" t="s">
        <v>81</v>
      </c>
      <c r="B19" s="13" t="s">
        <v>82</v>
      </c>
      <c r="C19" s="12" t="s">
        <v>24</v>
      </c>
      <c r="D19" s="12" t="s">
        <v>91</v>
      </c>
      <c r="E19" s="12" t="s">
        <v>26</v>
      </c>
      <c r="F19" s="12" t="s">
        <v>92</v>
      </c>
      <c r="G19" s="12" t="s">
        <v>26</v>
      </c>
      <c r="H19" s="12" t="s">
        <v>45</v>
      </c>
      <c r="I19" s="14" t="s">
        <v>46</v>
      </c>
      <c r="J19" s="14">
        <v>5670</v>
      </c>
      <c r="K19" s="14">
        <v>5670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x14ac:dyDescent="0.25">
      <c r="A20" s="12" t="s">
        <v>87</v>
      </c>
      <c r="B20" s="13" t="s">
        <v>82</v>
      </c>
      <c r="C20" s="12" t="s">
        <v>24</v>
      </c>
      <c r="D20" s="12" t="s">
        <v>104</v>
      </c>
      <c r="E20" s="12" t="s">
        <v>26</v>
      </c>
      <c r="F20" s="12" t="s">
        <v>105</v>
      </c>
      <c r="G20" s="12" t="s">
        <v>26</v>
      </c>
      <c r="H20" s="12" t="s">
        <v>79</v>
      </c>
      <c r="I20" s="14" t="s">
        <v>80</v>
      </c>
      <c r="J20" s="14">
        <v>19370</v>
      </c>
      <c r="K20" s="14">
        <v>19370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12" t="s">
        <v>90</v>
      </c>
      <c r="B21" s="13" t="s">
        <v>82</v>
      </c>
      <c r="C21" s="12" t="s">
        <v>24</v>
      </c>
      <c r="D21" s="12" t="s">
        <v>107</v>
      </c>
      <c r="E21" s="12" t="s">
        <v>26</v>
      </c>
      <c r="F21" s="12" t="s">
        <v>108</v>
      </c>
      <c r="G21" s="12" t="s">
        <v>26</v>
      </c>
      <c r="H21" s="12" t="s">
        <v>50</v>
      </c>
      <c r="I21" s="14" t="s">
        <v>51</v>
      </c>
      <c r="J21" s="14">
        <v>128284.8</v>
      </c>
      <c r="K21" s="14">
        <v>128284.8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x14ac:dyDescent="0.25">
      <c r="A22" s="12" t="s">
        <v>93</v>
      </c>
      <c r="B22" s="13" t="s">
        <v>82</v>
      </c>
      <c r="C22" s="12" t="s">
        <v>24</v>
      </c>
      <c r="D22" s="12" t="s">
        <v>83</v>
      </c>
      <c r="E22" s="12" t="s">
        <v>26</v>
      </c>
      <c r="F22" s="12" t="s">
        <v>84</v>
      </c>
      <c r="G22" s="12" t="s">
        <v>26</v>
      </c>
      <c r="H22" s="12" t="s">
        <v>85</v>
      </c>
      <c r="I22" s="14" t="s">
        <v>86</v>
      </c>
      <c r="J22" s="14">
        <v>25932.98</v>
      </c>
      <c r="K22" s="14">
        <v>25932.98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x14ac:dyDescent="0.25">
      <c r="A23" s="12" t="s">
        <v>98</v>
      </c>
      <c r="B23" s="13" t="s">
        <v>82</v>
      </c>
      <c r="C23" s="12" t="s">
        <v>24</v>
      </c>
      <c r="D23" s="12" t="s">
        <v>99</v>
      </c>
      <c r="E23" s="12" t="s">
        <v>26</v>
      </c>
      <c r="F23" s="12" t="s">
        <v>100</v>
      </c>
      <c r="G23" s="12" t="s">
        <v>26</v>
      </c>
      <c r="H23" s="12" t="s">
        <v>101</v>
      </c>
      <c r="I23" s="14" t="s">
        <v>102</v>
      </c>
      <c r="J23" s="14">
        <v>263945</v>
      </c>
      <c r="K23" s="14">
        <v>263945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x14ac:dyDescent="0.25">
      <c r="A24" s="12" t="s">
        <v>103</v>
      </c>
      <c r="B24" s="13" t="s">
        <v>82</v>
      </c>
      <c r="C24" s="12" t="s">
        <v>24</v>
      </c>
      <c r="D24" s="12" t="s">
        <v>88</v>
      </c>
      <c r="E24" s="12" t="s">
        <v>26</v>
      </c>
      <c r="F24" s="12" t="s">
        <v>89</v>
      </c>
      <c r="G24" s="12" t="s">
        <v>26</v>
      </c>
      <c r="H24" s="12" t="s">
        <v>55</v>
      </c>
      <c r="I24" s="14" t="s">
        <v>56</v>
      </c>
      <c r="J24" s="14">
        <v>2552</v>
      </c>
      <c r="K24" s="14">
        <v>0</v>
      </c>
      <c r="L24" s="14">
        <v>2200</v>
      </c>
      <c r="M24" s="14">
        <v>352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x14ac:dyDescent="0.25">
      <c r="A25" s="12" t="s">
        <v>106</v>
      </c>
      <c r="B25" s="13" t="s">
        <v>82</v>
      </c>
      <c r="C25" s="12" t="s">
        <v>24</v>
      </c>
      <c r="D25" s="12" t="s">
        <v>94</v>
      </c>
      <c r="E25" s="12" t="s">
        <v>26</v>
      </c>
      <c r="F25" s="12" t="s">
        <v>95</v>
      </c>
      <c r="G25" s="12" t="s">
        <v>26</v>
      </c>
      <c r="H25" s="12" t="s">
        <v>96</v>
      </c>
      <c r="I25" s="14" t="s">
        <v>97</v>
      </c>
      <c r="J25" s="14">
        <v>255000</v>
      </c>
      <c r="K25" s="14">
        <v>255000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x14ac:dyDescent="0.25">
      <c r="A26" s="12" t="s">
        <v>109</v>
      </c>
      <c r="B26" s="13" t="s">
        <v>82</v>
      </c>
      <c r="C26" s="12" t="s">
        <v>24</v>
      </c>
      <c r="D26" s="12" t="s">
        <v>110</v>
      </c>
      <c r="E26" s="12" t="s">
        <v>26</v>
      </c>
      <c r="F26" s="12" t="s">
        <v>111</v>
      </c>
      <c r="G26" s="12" t="s">
        <v>26</v>
      </c>
      <c r="H26" s="12" t="s">
        <v>112</v>
      </c>
      <c r="I26" s="14" t="s">
        <v>113</v>
      </c>
      <c r="J26" s="14">
        <v>28143.165999999997</v>
      </c>
      <c r="K26" s="14">
        <v>0</v>
      </c>
      <c r="L26" s="14">
        <v>24261.35</v>
      </c>
      <c r="M26" s="14">
        <v>3881.81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x14ac:dyDescent="0.25">
      <c r="A27" s="12" t="s">
        <v>114</v>
      </c>
      <c r="B27" s="13" t="s">
        <v>82</v>
      </c>
      <c r="C27" s="12" t="s">
        <v>115</v>
      </c>
      <c r="D27" s="12" t="s">
        <v>26</v>
      </c>
      <c r="E27" s="12" t="s">
        <v>116</v>
      </c>
      <c r="F27" s="12" t="s">
        <v>26</v>
      </c>
      <c r="G27" s="12" t="s">
        <v>53</v>
      </c>
      <c r="H27" s="12" t="s">
        <v>55</v>
      </c>
      <c r="I27" s="14" t="s">
        <v>56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158.4</v>
      </c>
      <c r="S27" s="12" t="s">
        <v>117</v>
      </c>
    </row>
    <row r="28" spans="1:19" x14ac:dyDescent="0.25">
      <c r="A28" s="12" t="s">
        <v>118</v>
      </c>
      <c r="B28" s="13" t="s">
        <v>82</v>
      </c>
      <c r="C28" s="12" t="s">
        <v>115</v>
      </c>
      <c r="D28" s="12" t="s">
        <v>26</v>
      </c>
      <c r="E28" s="12" t="s">
        <v>119</v>
      </c>
      <c r="F28" s="12" t="s">
        <v>26</v>
      </c>
      <c r="G28" s="12" t="s">
        <v>58</v>
      </c>
      <c r="H28" s="12" t="s">
        <v>60</v>
      </c>
      <c r="I28" s="14" t="s">
        <v>61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149.46</v>
      </c>
      <c r="S28" s="12" t="s">
        <v>120</v>
      </c>
    </row>
    <row r="29" spans="1:19" x14ac:dyDescent="0.25">
      <c r="A29" s="12" t="s">
        <v>121</v>
      </c>
      <c r="B29" s="13" t="s">
        <v>82</v>
      </c>
      <c r="C29" s="12" t="s">
        <v>115</v>
      </c>
      <c r="D29" s="12" t="s">
        <v>26</v>
      </c>
      <c r="E29" s="12" t="s">
        <v>122</v>
      </c>
      <c r="F29" s="12" t="s">
        <v>26</v>
      </c>
      <c r="G29" s="12" t="s">
        <v>37</v>
      </c>
      <c r="H29" s="12" t="s">
        <v>39</v>
      </c>
      <c r="I29" s="14" t="s">
        <v>40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3312</v>
      </c>
      <c r="S29" s="12" t="s">
        <v>123</v>
      </c>
    </row>
    <row r="30" spans="1:19" x14ac:dyDescent="0.25">
      <c r="A30" s="12" t="s">
        <v>124</v>
      </c>
      <c r="B30" s="13" t="s">
        <v>82</v>
      </c>
      <c r="C30" s="12" t="s">
        <v>115</v>
      </c>
      <c r="D30" s="12" t="s">
        <v>26</v>
      </c>
      <c r="E30" s="12" t="s">
        <v>125</v>
      </c>
      <c r="F30" s="12" t="s">
        <v>26</v>
      </c>
      <c r="G30" s="12" t="s">
        <v>88</v>
      </c>
      <c r="H30" s="12" t="s">
        <v>55</v>
      </c>
      <c r="I30" s="14" t="s">
        <v>56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264</v>
      </c>
      <c r="S30" s="12" t="s">
        <v>126</v>
      </c>
    </row>
    <row r="31" spans="1:19" x14ac:dyDescent="0.25">
      <c r="A31" s="12" t="s">
        <v>127</v>
      </c>
      <c r="B31" s="13" t="s">
        <v>128</v>
      </c>
      <c r="C31" s="12" t="s">
        <v>24</v>
      </c>
      <c r="D31" s="12" t="s">
        <v>149</v>
      </c>
      <c r="E31" s="12" t="s">
        <v>26</v>
      </c>
      <c r="F31" s="12" t="s">
        <v>150</v>
      </c>
      <c r="G31" s="12" t="s">
        <v>26</v>
      </c>
      <c r="H31" s="12" t="s">
        <v>151</v>
      </c>
      <c r="I31" s="14" t="s">
        <v>152</v>
      </c>
      <c r="J31" s="14">
        <v>480421.08720000001</v>
      </c>
      <c r="K31" s="14">
        <v>299617.19999999995</v>
      </c>
      <c r="L31" s="14">
        <v>155865.42000000001</v>
      </c>
      <c r="M31" s="14">
        <v>24938.46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x14ac:dyDescent="0.25">
      <c r="A32" s="12" t="s">
        <v>133</v>
      </c>
      <c r="B32" s="13" t="s">
        <v>128</v>
      </c>
      <c r="C32" s="12" t="s">
        <v>24</v>
      </c>
      <c r="D32" s="12" t="s">
        <v>139</v>
      </c>
      <c r="E32" s="12" t="s">
        <v>26</v>
      </c>
      <c r="F32" s="12" t="s">
        <v>140</v>
      </c>
      <c r="G32" s="12" t="s">
        <v>26</v>
      </c>
      <c r="H32" s="12" t="s">
        <v>141</v>
      </c>
      <c r="I32" s="14" t="s">
        <v>142</v>
      </c>
      <c r="J32" s="14">
        <v>49905</v>
      </c>
      <c r="K32" s="14">
        <v>49905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x14ac:dyDescent="0.25">
      <c r="A33" s="12" t="s">
        <v>138</v>
      </c>
      <c r="B33" s="13" t="s">
        <v>128</v>
      </c>
      <c r="C33" s="12" t="s">
        <v>24</v>
      </c>
      <c r="D33" s="12" t="s">
        <v>134</v>
      </c>
      <c r="E33" s="12" t="s">
        <v>26</v>
      </c>
      <c r="F33" s="12" t="s">
        <v>135</v>
      </c>
      <c r="G33" s="12" t="s">
        <v>26</v>
      </c>
      <c r="H33" s="12" t="s">
        <v>136</v>
      </c>
      <c r="I33" s="14" t="s">
        <v>137</v>
      </c>
      <c r="J33" s="14">
        <v>19000.103999999999</v>
      </c>
      <c r="K33" s="14">
        <v>0</v>
      </c>
      <c r="L33" s="14">
        <v>16379.4</v>
      </c>
      <c r="M33" s="14">
        <v>2620.6999999999998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x14ac:dyDescent="0.25">
      <c r="A34" s="12" t="s">
        <v>143</v>
      </c>
      <c r="B34" s="13" t="s">
        <v>128</v>
      </c>
      <c r="C34" s="12" t="s">
        <v>24</v>
      </c>
      <c r="D34" s="12" t="s">
        <v>154</v>
      </c>
      <c r="E34" s="12" t="s">
        <v>26</v>
      </c>
      <c r="F34" s="12" t="s">
        <v>155</v>
      </c>
      <c r="G34" s="12" t="s">
        <v>26</v>
      </c>
      <c r="H34" s="12" t="s">
        <v>156</v>
      </c>
      <c r="I34" s="14" t="s">
        <v>157</v>
      </c>
      <c r="J34" s="14">
        <v>156384.22840000002</v>
      </c>
      <c r="K34" s="14">
        <v>0</v>
      </c>
      <c r="L34" s="14">
        <v>134813.99000000002</v>
      </c>
      <c r="M34" s="14">
        <v>21570.23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x14ac:dyDescent="0.25">
      <c r="A35" s="12" t="s">
        <v>148</v>
      </c>
      <c r="B35" s="13" t="s">
        <v>128</v>
      </c>
      <c r="C35" s="12" t="s">
        <v>24</v>
      </c>
      <c r="D35" s="12" t="s">
        <v>129</v>
      </c>
      <c r="E35" s="12" t="s">
        <v>26</v>
      </c>
      <c r="F35" s="12" t="s">
        <v>130</v>
      </c>
      <c r="G35" s="12" t="s">
        <v>26</v>
      </c>
      <c r="H35" s="12" t="s">
        <v>131</v>
      </c>
      <c r="I35" s="14" t="s">
        <v>132</v>
      </c>
      <c r="J35" s="14">
        <v>39604</v>
      </c>
      <c r="K35" s="14">
        <v>39604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x14ac:dyDescent="0.25">
      <c r="A36" s="12" t="s">
        <v>153</v>
      </c>
      <c r="B36" s="13" t="s">
        <v>128</v>
      </c>
      <c r="C36" s="12" t="s">
        <v>24</v>
      </c>
      <c r="D36" s="12" t="s">
        <v>144</v>
      </c>
      <c r="E36" s="12" t="s">
        <v>26</v>
      </c>
      <c r="F36" s="12" t="s">
        <v>145</v>
      </c>
      <c r="G36" s="12" t="s">
        <v>26</v>
      </c>
      <c r="H36" s="12" t="s">
        <v>146</v>
      </c>
      <c r="I36" s="14" t="s">
        <v>147</v>
      </c>
      <c r="J36" s="14">
        <v>9672.4512000000013</v>
      </c>
      <c r="K36" s="14">
        <v>0</v>
      </c>
      <c r="L36" s="14">
        <v>8338.32</v>
      </c>
      <c r="M36" s="14">
        <v>1334.13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x14ac:dyDescent="0.25">
      <c r="A37" s="12" t="s">
        <v>158</v>
      </c>
      <c r="B37" s="13" t="s">
        <v>128</v>
      </c>
      <c r="C37" s="12" t="s">
        <v>115</v>
      </c>
      <c r="D37" s="12" t="s">
        <v>26</v>
      </c>
      <c r="E37" s="12" t="s">
        <v>159</v>
      </c>
      <c r="F37" s="12" t="s">
        <v>26</v>
      </c>
      <c r="G37" s="12" t="s">
        <v>68</v>
      </c>
      <c r="H37" s="12" t="s">
        <v>70</v>
      </c>
      <c r="I37" s="14" t="s">
        <v>71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6045.89</v>
      </c>
      <c r="S37" s="12" t="s">
        <v>160</v>
      </c>
    </row>
    <row r="38" spans="1:19" x14ac:dyDescent="0.25">
      <c r="A38" s="12" t="s">
        <v>161</v>
      </c>
      <c r="B38" s="13" t="s">
        <v>128</v>
      </c>
      <c r="C38" s="12" t="s">
        <v>115</v>
      </c>
      <c r="D38" s="12" t="s">
        <v>26</v>
      </c>
      <c r="E38" s="12" t="s">
        <v>162</v>
      </c>
      <c r="F38" s="12" t="s">
        <v>26</v>
      </c>
      <c r="G38" s="12" t="s">
        <v>63</v>
      </c>
      <c r="H38" s="12" t="s">
        <v>65</v>
      </c>
      <c r="I38" s="14" t="s">
        <v>66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576</v>
      </c>
      <c r="S38" s="12" t="s">
        <v>163</v>
      </c>
    </row>
    <row r="39" spans="1:19" x14ac:dyDescent="0.25">
      <c r="A39" s="12" t="s">
        <v>164</v>
      </c>
      <c r="B39" s="13" t="s">
        <v>128</v>
      </c>
      <c r="C39" s="12" t="s">
        <v>115</v>
      </c>
      <c r="D39" s="12" t="s">
        <v>26</v>
      </c>
      <c r="E39" s="12" t="s">
        <v>165</v>
      </c>
      <c r="F39" s="12" t="s">
        <v>26</v>
      </c>
      <c r="G39" s="12" t="s">
        <v>134</v>
      </c>
      <c r="H39" s="12" t="s">
        <v>136</v>
      </c>
      <c r="I39" s="14" t="s">
        <v>137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1965.53</v>
      </c>
      <c r="S39" s="12" t="s">
        <v>166</v>
      </c>
    </row>
    <row r="40" spans="1:19" x14ac:dyDescent="0.25">
      <c r="A40" s="12" t="s">
        <v>167</v>
      </c>
      <c r="B40" s="13" t="s">
        <v>168</v>
      </c>
      <c r="C40" s="12" t="s">
        <v>24</v>
      </c>
      <c r="D40" s="12" t="s">
        <v>169</v>
      </c>
      <c r="E40" s="12" t="s">
        <v>26</v>
      </c>
      <c r="F40" s="12" t="s">
        <v>170</v>
      </c>
      <c r="G40" s="12" t="s">
        <v>26</v>
      </c>
      <c r="H40" s="12" t="s">
        <v>171</v>
      </c>
      <c r="I40" s="14" t="s">
        <v>172</v>
      </c>
      <c r="J40" s="14">
        <v>92388</v>
      </c>
      <c r="K40" s="14">
        <v>92388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26</v>
      </c>
    </row>
    <row r="41" spans="1:19" x14ac:dyDescent="0.25">
      <c r="A41" s="12" t="s">
        <v>173</v>
      </c>
      <c r="B41" s="13" t="s">
        <v>168</v>
      </c>
      <c r="C41" s="12" t="s">
        <v>24</v>
      </c>
      <c r="D41" s="12" t="s">
        <v>174</v>
      </c>
      <c r="E41" s="12" t="s">
        <v>26</v>
      </c>
      <c r="F41" s="12" t="s">
        <v>175</v>
      </c>
      <c r="G41" s="12" t="s">
        <v>26</v>
      </c>
      <c r="H41" s="12" t="s">
        <v>176</v>
      </c>
      <c r="I41" s="14" t="s">
        <v>177</v>
      </c>
      <c r="J41" s="14">
        <v>12862.08</v>
      </c>
      <c r="K41" s="14">
        <v>0</v>
      </c>
      <c r="L41" s="14">
        <v>11088</v>
      </c>
      <c r="M41" s="14">
        <v>1774.08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26</v>
      </c>
    </row>
    <row r="42" spans="1:19" x14ac:dyDescent="0.25">
      <c r="A42" s="12" t="s">
        <v>178</v>
      </c>
      <c r="B42" s="13" t="s">
        <v>168</v>
      </c>
      <c r="C42" s="12" t="s">
        <v>24</v>
      </c>
      <c r="D42" s="12" t="s">
        <v>192</v>
      </c>
      <c r="E42" s="12" t="s">
        <v>26</v>
      </c>
      <c r="F42" s="12" t="s">
        <v>193</v>
      </c>
      <c r="G42" s="12" t="s">
        <v>26</v>
      </c>
      <c r="H42" s="12" t="s">
        <v>194</v>
      </c>
      <c r="I42" s="14" t="s">
        <v>195</v>
      </c>
      <c r="J42" s="14">
        <v>105076.31</v>
      </c>
      <c r="K42" s="14">
        <v>57035.710000000006</v>
      </c>
      <c r="L42" s="14">
        <v>41414.31</v>
      </c>
      <c r="M42" s="14">
        <v>6626.29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26</v>
      </c>
    </row>
    <row r="43" spans="1:19" x14ac:dyDescent="0.25">
      <c r="A43" s="12" t="s">
        <v>181</v>
      </c>
      <c r="B43" s="13" t="s">
        <v>168</v>
      </c>
      <c r="C43" s="12" t="s">
        <v>24</v>
      </c>
      <c r="D43" s="12" t="s">
        <v>182</v>
      </c>
      <c r="E43" s="12" t="s">
        <v>26</v>
      </c>
      <c r="F43" s="12" t="s">
        <v>183</v>
      </c>
      <c r="G43" s="12" t="s">
        <v>26</v>
      </c>
      <c r="H43" s="12" t="s">
        <v>184</v>
      </c>
      <c r="I43" s="14" t="s">
        <v>185</v>
      </c>
      <c r="J43" s="14">
        <v>6496</v>
      </c>
      <c r="K43" s="14">
        <v>0</v>
      </c>
      <c r="L43" s="14">
        <v>5600</v>
      </c>
      <c r="M43" s="14">
        <v>896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26</v>
      </c>
    </row>
    <row r="44" spans="1:19" x14ac:dyDescent="0.25">
      <c r="A44" s="12" t="s">
        <v>186</v>
      </c>
      <c r="B44" s="13" t="s">
        <v>168</v>
      </c>
      <c r="C44" s="12" t="s">
        <v>24</v>
      </c>
      <c r="D44" s="12" t="s">
        <v>179</v>
      </c>
      <c r="E44" s="12" t="s">
        <v>26</v>
      </c>
      <c r="F44" s="12" t="s">
        <v>180</v>
      </c>
      <c r="G44" s="12" t="s">
        <v>26</v>
      </c>
      <c r="H44" s="12" t="s">
        <v>55</v>
      </c>
      <c r="I44" s="14" t="s">
        <v>56</v>
      </c>
      <c r="J44" s="14">
        <v>3445.2</v>
      </c>
      <c r="K44" s="14">
        <v>0</v>
      </c>
      <c r="L44" s="14">
        <v>2970</v>
      </c>
      <c r="M44" s="14">
        <v>475.2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26</v>
      </c>
    </row>
    <row r="45" spans="1:19" x14ac:dyDescent="0.25">
      <c r="A45" s="12" t="s">
        <v>191</v>
      </c>
      <c r="B45" s="13" t="s">
        <v>168</v>
      </c>
      <c r="C45" s="12" t="s">
        <v>24</v>
      </c>
      <c r="D45" s="12" t="s">
        <v>202</v>
      </c>
      <c r="E45" s="12" t="s">
        <v>26</v>
      </c>
      <c r="F45" s="12" t="s">
        <v>203</v>
      </c>
      <c r="G45" s="12" t="s">
        <v>26</v>
      </c>
      <c r="H45" s="12" t="s">
        <v>204</v>
      </c>
      <c r="I45" s="14" t="s">
        <v>205</v>
      </c>
      <c r="J45" s="14">
        <v>713400</v>
      </c>
      <c r="K45" s="14">
        <v>0</v>
      </c>
      <c r="L45" s="14">
        <v>615000</v>
      </c>
      <c r="M45" s="14">
        <v>98400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26</v>
      </c>
    </row>
    <row r="46" spans="1:19" x14ac:dyDescent="0.25">
      <c r="A46" s="12" t="s">
        <v>196</v>
      </c>
      <c r="B46" s="13" t="s">
        <v>168</v>
      </c>
      <c r="C46" s="12" t="s">
        <v>24</v>
      </c>
      <c r="D46" s="12" t="s">
        <v>197</v>
      </c>
      <c r="E46" s="12" t="s">
        <v>26</v>
      </c>
      <c r="F46" s="12" t="s">
        <v>198</v>
      </c>
      <c r="G46" s="12" t="s">
        <v>26</v>
      </c>
      <c r="H46" s="12" t="s">
        <v>199</v>
      </c>
      <c r="I46" s="14" t="s">
        <v>200</v>
      </c>
      <c r="J46" s="14">
        <v>70321.52</v>
      </c>
      <c r="K46" s="14">
        <v>-7.2759576141834259E-12</v>
      </c>
      <c r="L46" s="14">
        <v>60622</v>
      </c>
      <c r="M46" s="14">
        <v>9699.52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26</v>
      </c>
    </row>
    <row r="47" spans="1:19" x14ac:dyDescent="0.25">
      <c r="A47" s="12" t="s">
        <v>201</v>
      </c>
      <c r="B47" s="13" t="s">
        <v>168</v>
      </c>
      <c r="C47" s="12" t="s">
        <v>24</v>
      </c>
      <c r="D47" s="12" t="s">
        <v>187</v>
      </c>
      <c r="E47" s="12" t="s">
        <v>26</v>
      </c>
      <c r="F47" s="12" t="s">
        <v>188</v>
      </c>
      <c r="G47" s="12" t="s">
        <v>26</v>
      </c>
      <c r="H47" s="12" t="s">
        <v>189</v>
      </c>
      <c r="I47" s="14" t="s">
        <v>190</v>
      </c>
      <c r="J47" s="14">
        <v>274770</v>
      </c>
      <c r="K47" s="14">
        <v>274770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26</v>
      </c>
    </row>
    <row r="48" spans="1:19" x14ac:dyDescent="0.25">
      <c r="A48" s="12" t="s">
        <v>206</v>
      </c>
      <c r="B48" s="13" t="s">
        <v>168</v>
      </c>
      <c r="C48" s="12" t="s">
        <v>115</v>
      </c>
      <c r="D48" s="12" t="s">
        <v>26</v>
      </c>
      <c r="E48" s="12" t="s">
        <v>207</v>
      </c>
      <c r="F48" s="12" t="s">
        <v>26</v>
      </c>
      <c r="G48" s="12" t="s">
        <v>110</v>
      </c>
      <c r="H48" s="12" t="s">
        <v>112</v>
      </c>
      <c r="I48" s="14" t="s">
        <v>113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2911.36</v>
      </c>
      <c r="S48" s="12" t="s">
        <v>208</v>
      </c>
    </row>
    <row r="49" spans="1:19" x14ac:dyDescent="0.25">
      <c r="A49" s="12" t="s">
        <v>209</v>
      </c>
      <c r="B49" s="13" t="s">
        <v>210</v>
      </c>
      <c r="C49" s="12" t="s">
        <v>24</v>
      </c>
      <c r="D49" s="12" t="s">
        <v>223</v>
      </c>
      <c r="E49" s="12" t="s">
        <v>26</v>
      </c>
      <c r="F49" s="12" t="s">
        <v>224</v>
      </c>
      <c r="G49" s="12" t="s">
        <v>26</v>
      </c>
      <c r="H49" s="12" t="s">
        <v>79</v>
      </c>
      <c r="I49" s="14" t="s">
        <v>80</v>
      </c>
      <c r="J49" s="14">
        <v>11250</v>
      </c>
      <c r="K49" s="14">
        <v>11250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26</v>
      </c>
    </row>
    <row r="50" spans="1:19" x14ac:dyDescent="0.25">
      <c r="A50" s="12" t="s">
        <v>213</v>
      </c>
      <c r="B50" s="13" t="s">
        <v>210</v>
      </c>
      <c r="C50" s="12" t="s">
        <v>24</v>
      </c>
      <c r="D50" s="12" t="s">
        <v>217</v>
      </c>
      <c r="E50" s="12" t="s">
        <v>26</v>
      </c>
      <c r="F50" s="12" t="s">
        <v>218</v>
      </c>
      <c r="G50" s="12" t="s">
        <v>26</v>
      </c>
      <c r="H50" s="12" t="s">
        <v>50</v>
      </c>
      <c r="I50" s="14" t="s">
        <v>51</v>
      </c>
      <c r="J50" s="14">
        <v>487584</v>
      </c>
      <c r="K50" s="14">
        <v>487584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26</v>
      </c>
    </row>
    <row r="51" spans="1:19" x14ac:dyDescent="0.25">
      <c r="A51" s="12" t="s">
        <v>216</v>
      </c>
      <c r="B51" s="13" t="s">
        <v>210</v>
      </c>
      <c r="C51" s="12" t="s">
        <v>24</v>
      </c>
      <c r="D51" s="12" t="s">
        <v>220</v>
      </c>
      <c r="E51" s="12" t="s">
        <v>26</v>
      </c>
      <c r="F51" s="12" t="s">
        <v>221</v>
      </c>
      <c r="G51" s="12" t="s">
        <v>26</v>
      </c>
      <c r="H51" s="12" t="s">
        <v>141</v>
      </c>
      <c r="I51" s="14" t="s">
        <v>142</v>
      </c>
      <c r="J51" s="14">
        <v>30320</v>
      </c>
      <c r="K51" s="14">
        <v>30320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26</v>
      </c>
    </row>
    <row r="52" spans="1:19" x14ac:dyDescent="0.25">
      <c r="A52" s="12" t="s">
        <v>219</v>
      </c>
      <c r="B52" s="13" t="s">
        <v>210</v>
      </c>
      <c r="C52" s="12" t="s">
        <v>24</v>
      </c>
      <c r="D52" s="12" t="s">
        <v>211</v>
      </c>
      <c r="E52" s="12" t="s">
        <v>26</v>
      </c>
      <c r="F52" s="12" t="s">
        <v>212</v>
      </c>
      <c r="G52" s="12" t="s">
        <v>26</v>
      </c>
      <c r="H52" s="12" t="s">
        <v>101</v>
      </c>
      <c r="I52" s="14" t="s">
        <v>102</v>
      </c>
      <c r="J52" s="14">
        <v>167493</v>
      </c>
      <c r="K52" s="14">
        <v>167493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2" t="s">
        <v>26</v>
      </c>
    </row>
    <row r="53" spans="1:19" x14ac:dyDescent="0.25">
      <c r="A53" s="12" t="s">
        <v>222</v>
      </c>
      <c r="B53" s="13" t="s">
        <v>210</v>
      </c>
      <c r="C53" s="12" t="s">
        <v>24</v>
      </c>
      <c r="D53" s="12" t="s">
        <v>214</v>
      </c>
      <c r="E53" s="12" t="s">
        <v>26</v>
      </c>
      <c r="F53" s="12" t="s">
        <v>215</v>
      </c>
      <c r="G53" s="12" t="s">
        <v>26</v>
      </c>
      <c r="H53" s="12" t="s">
        <v>65</v>
      </c>
      <c r="I53" s="14" t="s">
        <v>66</v>
      </c>
      <c r="J53" s="14">
        <v>7540</v>
      </c>
      <c r="K53" s="14">
        <v>0</v>
      </c>
      <c r="L53" s="14">
        <v>6500</v>
      </c>
      <c r="M53" s="14">
        <v>1040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2" t="s">
        <v>26</v>
      </c>
    </row>
    <row r="54" spans="1:19" x14ac:dyDescent="0.25">
      <c r="A54" s="12" t="s">
        <v>225</v>
      </c>
      <c r="B54" s="13" t="s">
        <v>210</v>
      </c>
      <c r="C54" s="12" t="s">
        <v>115</v>
      </c>
      <c r="D54" s="12" t="s">
        <v>26</v>
      </c>
      <c r="E54" s="12" t="s">
        <v>244</v>
      </c>
      <c r="F54" s="12" t="s">
        <v>245</v>
      </c>
      <c r="G54" s="12" t="s">
        <v>246</v>
      </c>
      <c r="H54" s="12" t="s">
        <v>247</v>
      </c>
      <c r="I54" s="14" t="s">
        <v>248</v>
      </c>
      <c r="J54" s="14">
        <v>-9077.08</v>
      </c>
      <c r="K54" s="14">
        <v>0</v>
      </c>
      <c r="L54" s="14">
        <v>-7825.07</v>
      </c>
      <c r="M54" s="14">
        <v>-1252.01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2" t="s">
        <v>26</v>
      </c>
    </row>
    <row r="55" spans="1:19" x14ac:dyDescent="0.25">
      <c r="A55" s="12" t="s">
        <v>228</v>
      </c>
      <c r="B55" s="13" t="s">
        <v>210</v>
      </c>
      <c r="C55" s="12" t="s">
        <v>115</v>
      </c>
      <c r="D55" s="12" t="s">
        <v>26</v>
      </c>
      <c r="E55" s="12" t="s">
        <v>250</v>
      </c>
      <c r="F55" s="12" t="s">
        <v>251</v>
      </c>
      <c r="G55" s="12" t="s">
        <v>250</v>
      </c>
      <c r="H55" s="12" t="s">
        <v>247</v>
      </c>
      <c r="I55" s="14" t="s">
        <v>248</v>
      </c>
      <c r="J55" s="14">
        <v>-146.07</v>
      </c>
      <c r="K55" s="14">
        <v>0</v>
      </c>
      <c r="L55" s="14">
        <v>-125.92</v>
      </c>
      <c r="M55" s="14">
        <v>-20.149999999999999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2" t="s">
        <v>26</v>
      </c>
    </row>
    <row r="56" spans="1:19" x14ac:dyDescent="0.25">
      <c r="A56" s="12" t="s">
        <v>231</v>
      </c>
      <c r="B56" s="13" t="s">
        <v>210</v>
      </c>
      <c r="C56" s="12" t="s">
        <v>115</v>
      </c>
      <c r="D56" s="12" t="s">
        <v>26</v>
      </c>
      <c r="E56" s="12" t="s">
        <v>253</v>
      </c>
      <c r="F56" s="12" t="s">
        <v>254</v>
      </c>
      <c r="G56" s="12" t="s">
        <v>246</v>
      </c>
      <c r="H56" s="12" t="s">
        <v>247</v>
      </c>
      <c r="I56" s="14" t="s">
        <v>248</v>
      </c>
      <c r="J56" s="14">
        <v>-1315.36</v>
      </c>
      <c r="K56" s="14">
        <v>0</v>
      </c>
      <c r="L56" s="14">
        <v>-1133.93</v>
      </c>
      <c r="M56" s="14">
        <v>-181.43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2" t="s">
        <v>26</v>
      </c>
    </row>
    <row r="57" spans="1:19" x14ac:dyDescent="0.25">
      <c r="A57" s="12" t="s">
        <v>234</v>
      </c>
      <c r="B57" s="13" t="s">
        <v>210</v>
      </c>
      <c r="C57" s="12" t="s">
        <v>115</v>
      </c>
      <c r="D57" s="12" t="s">
        <v>26</v>
      </c>
      <c r="E57" s="12" t="s">
        <v>256</v>
      </c>
      <c r="F57" s="12" t="s">
        <v>26</v>
      </c>
      <c r="G57" s="12" t="s">
        <v>174</v>
      </c>
      <c r="H57" s="12" t="s">
        <v>176</v>
      </c>
      <c r="I57" s="14" t="s">
        <v>177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1330.56</v>
      </c>
      <c r="S57" s="12" t="s">
        <v>257</v>
      </c>
    </row>
    <row r="58" spans="1:19" x14ac:dyDescent="0.25">
      <c r="A58" s="12" t="s">
        <v>237</v>
      </c>
      <c r="B58" s="13" t="s">
        <v>210</v>
      </c>
      <c r="C58" s="12" t="s">
        <v>115</v>
      </c>
      <c r="D58" s="12" t="s">
        <v>26</v>
      </c>
      <c r="E58" s="12" t="s">
        <v>226</v>
      </c>
      <c r="F58" s="12" t="s">
        <v>26</v>
      </c>
      <c r="G58" s="12" t="s">
        <v>154</v>
      </c>
      <c r="H58" s="12" t="s">
        <v>156</v>
      </c>
      <c r="I58" s="14" t="s">
        <v>157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16177.68</v>
      </c>
      <c r="S58" s="12" t="s">
        <v>227</v>
      </c>
    </row>
    <row r="59" spans="1:19" x14ac:dyDescent="0.25">
      <c r="A59" s="12" t="s">
        <v>240</v>
      </c>
      <c r="B59" s="13" t="s">
        <v>210</v>
      </c>
      <c r="C59" s="12" t="s">
        <v>115</v>
      </c>
      <c r="D59" s="12" t="s">
        <v>26</v>
      </c>
      <c r="E59" s="12" t="s">
        <v>229</v>
      </c>
      <c r="F59" s="12" t="s">
        <v>26</v>
      </c>
      <c r="G59" s="12" t="s">
        <v>182</v>
      </c>
      <c r="H59" s="12" t="s">
        <v>184</v>
      </c>
      <c r="I59" s="14" t="s">
        <v>185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672</v>
      </c>
      <c r="S59" s="12" t="s">
        <v>230</v>
      </c>
    </row>
    <row r="60" spans="1:19" x14ac:dyDescent="0.25">
      <c r="A60" s="12" t="s">
        <v>243</v>
      </c>
      <c r="B60" s="13" t="s">
        <v>210</v>
      </c>
      <c r="C60" s="12" t="s">
        <v>115</v>
      </c>
      <c r="D60" s="12" t="s">
        <v>26</v>
      </c>
      <c r="E60" s="12" t="s">
        <v>232</v>
      </c>
      <c r="F60" s="12" t="s">
        <v>26</v>
      </c>
      <c r="G60" s="12" t="s">
        <v>149</v>
      </c>
      <c r="H60" s="12" t="s">
        <v>151</v>
      </c>
      <c r="I60" s="14" t="s">
        <v>152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18703.849999999999</v>
      </c>
      <c r="S60" s="12" t="s">
        <v>233</v>
      </c>
    </row>
    <row r="61" spans="1:19" x14ac:dyDescent="0.25">
      <c r="A61" s="12" t="s">
        <v>249</v>
      </c>
      <c r="B61" s="13" t="s">
        <v>210</v>
      </c>
      <c r="C61" s="12" t="s">
        <v>115</v>
      </c>
      <c r="D61" s="12" t="s">
        <v>26</v>
      </c>
      <c r="E61" s="12" t="s">
        <v>235</v>
      </c>
      <c r="F61" s="12" t="s">
        <v>26</v>
      </c>
      <c r="G61" s="12" t="s">
        <v>179</v>
      </c>
      <c r="H61" s="12" t="s">
        <v>55</v>
      </c>
      <c r="I61" s="14" t="s">
        <v>56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356.4</v>
      </c>
      <c r="S61" s="12" t="s">
        <v>236</v>
      </c>
    </row>
    <row r="62" spans="1:19" x14ac:dyDescent="0.25">
      <c r="A62" s="12" t="s">
        <v>252</v>
      </c>
      <c r="B62" s="13" t="s">
        <v>210</v>
      </c>
      <c r="C62" s="12" t="s">
        <v>115</v>
      </c>
      <c r="D62" s="12" t="s">
        <v>26</v>
      </c>
      <c r="E62" s="12" t="s">
        <v>238</v>
      </c>
      <c r="F62" s="12" t="s">
        <v>26</v>
      </c>
      <c r="G62" s="12" t="s">
        <v>144</v>
      </c>
      <c r="H62" s="12" t="s">
        <v>146</v>
      </c>
      <c r="I62" s="14" t="s">
        <v>147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1000.6</v>
      </c>
      <c r="S62" s="12" t="s">
        <v>239</v>
      </c>
    </row>
    <row r="63" spans="1:19" x14ac:dyDescent="0.25">
      <c r="A63" s="12" t="s">
        <v>255</v>
      </c>
      <c r="B63" s="13" t="s">
        <v>210</v>
      </c>
      <c r="C63" s="12" t="s">
        <v>115</v>
      </c>
      <c r="D63" s="12" t="s">
        <v>26</v>
      </c>
      <c r="E63" s="12" t="s">
        <v>241</v>
      </c>
      <c r="F63" s="12" t="s">
        <v>26</v>
      </c>
      <c r="G63" s="12" t="s">
        <v>214</v>
      </c>
      <c r="H63" s="12" t="s">
        <v>65</v>
      </c>
      <c r="I63" s="14" t="s">
        <v>66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780</v>
      </c>
      <c r="S63" s="12" t="s">
        <v>242</v>
      </c>
    </row>
    <row r="64" spans="1:19" x14ac:dyDescent="0.25">
      <c r="A64" s="12" t="s">
        <v>258</v>
      </c>
      <c r="B64" s="13" t="s">
        <v>259</v>
      </c>
      <c r="C64" s="12" t="s">
        <v>115</v>
      </c>
      <c r="D64" s="12" t="s">
        <v>26</v>
      </c>
      <c r="E64" s="12" t="s">
        <v>263</v>
      </c>
      <c r="F64" s="12" t="s">
        <v>26</v>
      </c>
      <c r="G64" s="12" t="s">
        <v>192</v>
      </c>
      <c r="H64" s="12" t="s">
        <v>194</v>
      </c>
      <c r="I64" s="14" t="s">
        <v>195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4969.72</v>
      </c>
      <c r="S64" s="12" t="s">
        <v>264</v>
      </c>
    </row>
    <row r="65" spans="1:19" x14ac:dyDescent="0.25">
      <c r="A65" s="12" t="s">
        <v>260</v>
      </c>
      <c r="B65" s="13" t="s">
        <v>259</v>
      </c>
      <c r="C65" s="12" t="s">
        <v>115</v>
      </c>
      <c r="D65" s="12" t="s">
        <v>26</v>
      </c>
      <c r="E65" s="12" t="s">
        <v>265</v>
      </c>
      <c r="F65" s="12" t="s">
        <v>26</v>
      </c>
      <c r="G65" s="12" t="s">
        <v>197</v>
      </c>
      <c r="H65" s="12" t="s">
        <v>199</v>
      </c>
      <c r="I65" s="14" t="s">
        <v>200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7274.64</v>
      </c>
      <c r="S65" s="12" t="s">
        <v>266</v>
      </c>
    </row>
    <row r="66" spans="1:19" x14ac:dyDescent="0.25">
      <c r="A66" s="12" t="s">
        <v>261</v>
      </c>
      <c r="B66" s="13" t="s">
        <v>259</v>
      </c>
      <c r="C66" s="12" t="s">
        <v>115</v>
      </c>
      <c r="D66" s="12" t="s">
        <v>26</v>
      </c>
      <c r="E66" s="12" t="s">
        <v>267</v>
      </c>
      <c r="F66" s="12" t="s">
        <v>26</v>
      </c>
      <c r="G66" s="12" t="s">
        <v>31</v>
      </c>
      <c r="H66" s="12" t="s">
        <v>33</v>
      </c>
      <c r="I66" s="14" t="s">
        <v>34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1200</v>
      </c>
      <c r="S66" s="12" t="s">
        <v>268</v>
      </c>
    </row>
    <row r="67" spans="1:19" x14ac:dyDescent="0.25">
      <c r="A67" s="12" t="s">
        <v>262</v>
      </c>
      <c r="B67" s="13" t="s">
        <v>259</v>
      </c>
      <c r="C67" s="12" t="s">
        <v>115</v>
      </c>
      <c r="D67" s="12" t="s">
        <v>26</v>
      </c>
      <c r="E67" s="12" t="s">
        <v>269</v>
      </c>
      <c r="F67" s="12" t="s">
        <v>26</v>
      </c>
      <c r="G67" s="12" t="s">
        <v>202</v>
      </c>
      <c r="H67" s="12" t="s">
        <v>204</v>
      </c>
      <c r="I67" s="14" t="s">
        <v>205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73800</v>
      </c>
      <c r="S67" s="12" t="s">
        <v>270</v>
      </c>
    </row>
    <row r="69" spans="1:19" x14ac:dyDescent="0.25">
      <c r="J69" s="7">
        <f>SUM(J8:J67)</f>
        <v>4028631.5824000007</v>
      </c>
      <c r="K69" s="7">
        <f t="shared" ref="K69:R69" si="0">SUM(K8:K67)</f>
        <v>2669905.17</v>
      </c>
      <c r="L69" s="7">
        <f t="shared" si="0"/>
        <v>1171315.82</v>
      </c>
      <c r="M69" s="7">
        <f t="shared" si="0"/>
        <v>187410.49</v>
      </c>
      <c r="N69" s="7">
        <f t="shared" si="0"/>
        <v>0</v>
      </c>
      <c r="O69" s="7">
        <f t="shared" si="0"/>
        <v>0</v>
      </c>
      <c r="P69" s="7">
        <f t="shared" si="0"/>
        <v>0</v>
      </c>
      <c r="Q69" s="7">
        <f t="shared" si="0"/>
        <v>0</v>
      </c>
      <c r="R69" s="7">
        <f t="shared" si="0"/>
        <v>141648.09000000003</v>
      </c>
    </row>
    <row r="71" spans="1:19" x14ac:dyDescent="0.25">
      <c r="J71" s="6" t="s">
        <v>271</v>
      </c>
    </row>
    <row r="73" spans="1:19" x14ac:dyDescent="0.25">
      <c r="J73" s="6" t="s">
        <v>272</v>
      </c>
      <c r="K73" s="6" t="s">
        <v>273</v>
      </c>
      <c r="L73" s="6" t="s">
        <v>274</v>
      </c>
    </row>
    <row r="75" spans="1:19" x14ac:dyDescent="0.25">
      <c r="I75" s="6" t="s">
        <v>275</v>
      </c>
      <c r="J75" s="6">
        <f>K69</f>
        <v>2669905.17</v>
      </c>
    </row>
    <row r="77" spans="1:19" x14ac:dyDescent="0.25">
      <c r="I77" s="6" t="s">
        <v>276</v>
      </c>
      <c r="J77" s="6">
        <f>L69</f>
        <v>1171315.82</v>
      </c>
      <c r="K77" s="6">
        <f>M69</f>
        <v>187410.49</v>
      </c>
    </row>
    <row r="79" spans="1:19" x14ac:dyDescent="0.25">
      <c r="I79" s="6" t="s">
        <v>277</v>
      </c>
      <c r="J79" s="6">
        <v>0</v>
      </c>
      <c r="K79" s="6">
        <v>0</v>
      </c>
      <c r="L79" s="6">
        <v>0</v>
      </c>
    </row>
    <row r="81" spans="9:12" x14ac:dyDescent="0.25">
      <c r="I81" s="6" t="s">
        <v>278</v>
      </c>
      <c r="J81" s="6">
        <v>0</v>
      </c>
      <c r="K81" s="6">
        <v>0</v>
      </c>
    </row>
    <row r="83" spans="9:12" x14ac:dyDescent="0.25">
      <c r="I83" s="6" t="s">
        <v>279</v>
      </c>
      <c r="J83" s="6">
        <f>J75+J77</f>
        <v>3841220.99</v>
      </c>
      <c r="K83" s="6">
        <f>K77</f>
        <v>187410.49</v>
      </c>
      <c r="L83" s="6">
        <v>0</v>
      </c>
    </row>
  </sheetData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83"/>
  <sheetViews>
    <sheetView tabSelected="1" workbookViewId="0">
      <pane ySplit="7" topLeftCell="A44" activePane="bottomLeft" state="frozen"/>
      <selection pane="bottomLeft" activeCell="C59" sqref="C59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4" style="3" bestFit="1" customWidth="1"/>
    <col min="5" max="5" width="13.28515625" style="3" bestFit="1" customWidth="1"/>
    <col min="6" max="6" width="11.7109375" style="3" bestFit="1" customWidth="1"/>
    <col min="7" max="7" width="13.85546875" style="3" bestFit="1" customWidth="1"/>
    <col min="8" max="8" width="11.28515625" style="3" bestFit="1" customWidth="1"/>
    <col min="9" max="9" width="49" style="6" bestFit="1" customWidth="1"/>
    <col min="10" max="10" width="25.28515625" style="6" bestFit="1" customWidth="1"/>
    <col min="11" max="11" width="12.28515625" style="6" bestFit="1" customWidth="1"/>
    <col min="12" max="12" width="22.85546875" style="6" bestFit="1" customWidth="1"/>
    <col min="13" max="13" width="10.7109375" style="6" customWidth="1"/>
    <col min="14" max="17" width="5.140625" style="6" customWidth="1"/>
    <col min="18" max="18" width="10.7109375" style="6" customWidth="1"/>
    <col min="19" max="19" width="17.42578125" style="3" bestFit="1" customWidth="1"/>
  </cols>
  <sheetData>
    <row r="2" spans="1:19" s="2" customFormat="1" x14ac:dyDescent="0.2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7" t="s">
        <v>280</v>
      </c>
      <c r="B4" s="27"/>
      <c r="C4" s="27"/>
      <c r="D4" s="27"/>
      <c r="E4" s="27"/>
      <c r="F4" s="27"/>
      <c r="G4" s="27"/>
      <c r="H4" s="27"/>
      <c r="I4" s="27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6" t="s">
        <v>2</v>
      </c>
      <c r="B5" s="26"/>
      <c r="C5" s="26"/>
      <c r="D5" s="26"/>
      <c r="E5" s="26"/>
      <c r="F5" s="26"/>
      <c r="G5" s="26"/>
      <c r="H5" s="26"/>
      <c r="I5" s="26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21" customFormat="1" x14ac:dyDescent="0.25">
      <c r="A8" s="18" t="s">
        <v>41</v>
      </c>
      <c r="B8" s="19" t="s">
        <v>42</v>
      </c>
      <c r="C8" s="18" t="s">
        <v>24</v>
      </c>
      <c r="D8" s="18" t="s">
        <v>43</v>
      </c>
      <c r="E8" s="18" t="s">
        <v>26</v>
      </c>
      <c r="F8" s="18" t="s">
        <v>44</v>
      </c>
      <c r="G8" s="18" t="s">
        <v>26</v>
      </c>
      <c r="H8" s="18" t="s">
        <v>45</v>
      </c>
      <c r="I8" s="20" t="s">
        <v>46</v>
      </c>
      <c r="J8" s="20">
        <v>3650</v>
      </c>
      <c r="K8" s="20">
        <v>3650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18" t="s">
        <v>26</v>
      </c>
    </row>
    <row r="9" spans="1:19" s="21" customFormat="1" x14ac:dyDescent="0.25">
      <c r="A9" s="18" t="s">
        <v>72</v>
      </c>
      <c r="B9" s="19" t="s">
        <v>73</v>
      </c>
      <c r="C9" s="18" t="s">
        <v>24</v>
      </c>
      <c r="D9" s="18" t="s">
        <v>74</v>
      </c>
      <c r="E9" s="18" t="s">
        <v>26</v>
      </c>
      <c r="F9" s="18" t="s">
        <v>75</v>
      </c>
      <c r="G9" s="18" t="s">
        <v>26</v>
      </c>
      <c r="H9" s="18" t="s">
        <v>45</v>
      </c>
      <c r="I9" s="20" t="s">
        <v>46</v>
      </c>
      <c r="J9" s="20">
        <v>15000</v>
      </c>
      <c r="K9" s="20">
        <v>15000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18" t="s">
        <v>26</v>
      </c>
    </row>
    <row r="10" spans="1:19" s="21" customFormat="1" x14ac:dyDescent="0.25">
      <c r="A10" s="18" t="s">
        <v>81</v>
      </c>
      <c r="B10" s="19" t="s">
        <v>82</v>
      </c>
      <c r="C10" s="18" t="s">
        <v>24</v>
      </c>
      <c r="D10" s="18" t="s">
        <v>91</v>
      </c>
      <c r="E10" s="18" t="s">
        <v>26</v>
      </c>
      <c r="F10" s="18" t="s">
        <v>92</v>
      </c>
      <c r="G10" s="18" t="s">
        <v>26</v>
      </c>
      <c r="H10" s="18" t="s">
        <v>45</v>
      </c>
      <c r="I10" s="20" t="s">
        <v>46</v>
      </c>
      <c r="J10" s="20">
        <v>5670</v>
      </c>
      <c r="K10" s="20">
        <v>5670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18" t="s">
        <v>26</v>
      </c>
    </row>
    <row r="11" spans="1:19" s="21" customFormat="1" x14ac:dyDescent="0.25">
      <c r="A11" s="18" t="s">
        <v>76</v>
      </c>
      <c r="B11" s="19" t="s">
        <v>73</v>
      </c>
      <c r="C11" s="18" t="s">
        <v>24</v>
      </c>
      <c r="D11" s="18" t="s">
        <v>77</v>
      </c>
      <c r="E11" s="18" t="s">
        <v>26</v>
      </c>
      <c r="F11" s="18" t="s">
        <v>78</v>
      </c>
      <c r="G11" s="18" t="s">
        <v>26</v>
      </c>
      <c r="H11" s="18" t="s">
        <v>79</v>
      </c>
      <c r="I11" s="20" t="s">
        <v>80</v>
      </c>
      <c r="J11" s="20">
        <v>17005</v>
      </c>
      <c r="K11" s="20">
        <v>17005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18" t="s">
        <v>26</v>
      </c>
    </row>
    <row r="12" spans="1:19" s="21" customFormat="1" x14ac:dyDescent="0.25">
      <c r="A12" s="18" t="s">
        <v>87</v>
      </c>
      <c r="B12" s="19" t="s">
        <v>82</v>
      </c>
      <c r="C12" s="18" t="s">
        <v>24</v>
      </c>
      <c r="D12" s="18" t="s">
        <v>104</v>
      </c>
      <c r="E12" s="18" t="s">
        <v>26</v>
      </c>
      <c r="F12" s="18" t="s">
        <v>105</v>
      </c>
      <c r="G12" s="18" t="s">
        <v>26</v>
      </c>
      <c r="H12" s="18" t="s">
        <v>79</v>
      </c>
      <c r="I12" s="20" t="s">
        <v>80</v>
      </c>
      <c r="J12" s="20">
        <v>19370</v>
      </c>
      <c r="K12" s="20">
        <v>19370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18" t="s">
        <v>26</v>
      </c>
    </row>
    <row r="13" spans="1:19" s="21" customFormat="1" x14ac:dyDescent="0.25">
      <c r="A13" s="18" t="s">
        <v>209</v>
      </c>
      <c r="B13" s="19" t="s">
        <v>210</v>
      </c>
      <c r="C13" s="18" t="s">
        <v>24</v>
      </c>
      <c r="D13" s="18" t="s">
        <v>223</v>
      </c>
      <c r="E13" s="18" t="s">
        <v>26</v>
      </c>
      <c r="F13" s="18" t="s">
        <v>224</v>
      </c>
      <c r="G13" s="18" t="s">
        <v>26</v>
      </c>
      <c r="H13" s="18" t="s">
        <v>79</v>
      </c>
      <c r="I13" s="20" t="s">
        <v>80</v>
      </c>
      <c r="J13" s="20">
        <v>11250</v>
      </c>
      <c r="K13" s="20">
        <v>11250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18" t="s">
        <v>26</v>
      </c>
    </row>
    <row r="14" spans="1:19" s="21" customFormat="1" x14ac:dyDescent="0.25">
      <c r="A14" s="18" t="s">
        <v>47</v>
      </c>
      <c r="B14" s="19" t="s">
        <v>42</v>
      </c>
      <c r="C14" s="18" t="s">
        <v>24</v>
      </c>
      <c r="D14" s="18" t="s">
        <v>48</v>
      </c>
      <c r="E14" s="18" t="s">
        <v>26</v>
      </c>
      <c r="F14" s="18" t="s">
        <v>49</v>
      </c>
      <c r="G14" s="18" t="s">
        <v>26</v>
      </c>
      <c r="H14" s="18" t="s">
        <v>50</v>
      </c>
      <c r="I14" s="20" t="s">
        <v>51</v>
      </c>
      <c r="J14" s="20">
        <v>409256.4</v>
      </c>
      <c r="K14" s="20">
        <v>409256.4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18" t="s">
        <v>26</v>
      </c>
    </row>
    <row r="15" spans="1:19" s="21" customFormat="1" x14ac:dyDescent="0.25">
      <c r="A15" s="18" t="s">
        <v>90</v>
      </c>
      <c r="B15" s="19" t="s">
        <v>82</v>
      </c>
      <c r="C15" s="18" t="s">
        <v>24</v>
      </c>
      <c r="D15" s="18" t="s">
        <v>107</v>
      </c>
      <c r="E15" s="18" t="s">
        <v>26</v>
      </c>
      <c r="F15" s="18" t="s">
        <v>108</v>
      </c>
      <c r="G15" s="18" t="s">
        <v>26</v>
      </c>
      <c r="H15" s="18" t="s">
        <v>50</v>
      </c>
      <c r="I15" s="20" t="s">
        <v>51</v>
      </c>
      <c r="J15" s="20">
        <v>128284.8</v>
      </c>
      <c r="K15" s="20">
        <v>128284.8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18" t="s">
        <v>26</v>
      </c>
    </row>
    <row r="16" spans="1:19" s="21" customFormat="1" x14ac:dyDescent="0.25">
      <c r="A16" s="18" t="s">
        <v>213</v>
      </c>
      <c r="B16" s="19" t="s">
        <v>210</v>
      </c>
      <c r="C16" s="18" t="s">
        <v>24</v>
      </c>
      <c r="D16" s="18" t="s">
        <v>217</v>
      </c>
      <c r="E16" s="18" t="s">
        <v>26</v>
      </c>
      <c r="F16" s="18" t="s">
        <v>218</v>
      </c>
      <c r="G16" s="18" t="s">
        <v>26</v>
      </c>
      <c r="H16" s="18" t="s">
        <v>50</v>
      </c>
      <c r="I16" s="20" t="s">
        <v>51</v>
      </c>
      <c r="J16" s="20">
        <v>487584</v>
      </c>
      <c r="K16" s="20">
        <v>487584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18" t="s">
        <v>26</v>
      </c>
    </row>
    <row r="17" spans="1:19" s="21" customFormat="1" x14ac:dyDescent="0.25">
      <c r="A17" s="18" t="s">
        <v>167</v>
      </c>
      <c r="B17" s="19" t="s">
        <v>168</v>
      </c>
      <c r="C17" s="18" t="s">
        <v>24</v>
      </c>
      <c r="D17" s="18" t="s">
        <v>169</v>
      </c>
      <c r="E17" s="18" t="s">
        <v>26</v>
      </c>
      <c r="F17" s="18" t="s">
        <v>170</v>
      </c>
      <c r="G17" s="18" t="s">
        <v>26</v>
      </c>
      <c r="H17" s="18" t="s">
        <v>171</v>
      </c>
      <c r="I17" s="20" t="s">
        <v>172</v>
      </c>
      <c r="J17" s="20">
        <v>92388</v>
      </c>
      <c r="K17" s="20">
        <v>92388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18" t="s">
        <v>26</v>
      </c>
    </row>
    <row r="18" spans="1:19" s="21" customFormat="1" x14ac:dyDescent="0.25">
      <c r="A18" s="18" t="s">
        <v>127</v>
      </c>
      <c r="B18" s="19" t="s">
        <v>128</v>
      </c>
      <c r="C18" s="18" t="s">
        <v>24</v>
      </c>
      <c r="D18" s="18" t="s">
        <v>149</v>
      </c>
      <c r="E18" s="18" t="s">
        <v>26</v>
      </c>
      <c r="F18" s="18" t="s">
        <v>150</v>
      </c>
      <c r="G18" s="18" t="s">
        <v>26</v>
      </c>
      <c r="H18" s="18" t="s">
        <v>151</v>
      </c>
      <c r="I18" s="20" t="s">
        <v>152</v>
      </c>
      <c r="J18" s="20">
        <v>480421.08720000001</v>
      </c>
      <c r="K18" s="20">
        <v>299617.19999999995</v>
      </c>
      <c r="L18" s="20">
        <v>155865.42000000001</v>
      </c>
      <c r="M18" s="20">
        <v>24938.46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18" t="s">
        <v>26</v>
      </c>
    </row>
    <row r="19" spans="1:19" s="21" customFormat="1" x14ac:dyDescent="0.25">
      <c r="A19" s="18" t="s">
        <v>243</v>
      </c>
      <c r="B19" s="19" t="s">
        <v>210</v>
      </c>
      <c r="C19" s="18" t="s">
        <v>115</v>
      </c>
      <c r="D19" s="18" t="s">
        <v>26</v>
      </c>
      <c r="E19" s="18" t="s">
        <v>232</v>
      </c>
      <c r="F19" s="18" t="s">
        <v>26</v>
      </c>
      <c r="G19" s="18" t="s">
        <v>149</v>
      </c>
      <c r="H19" s="18" t="s">
        <v>151</v>
      </c>
      <c r="I19" s="20" t="s">
        <v>152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18703.849999999999</v>
      </c>
      <c r="S19" s="18" t="s">
        <v>233</v>
      </c>
    </row>
    <row r="20" spans="1:19" s="21" customFormat="1" x14ac:dyDescent="0.25">
      <c r="A20" s="18" t="s">
        <v>173</v>
      </c>
      <c r="B20" s="19" t="s">
        <v>168</v>
      </c>
      <c r="C20" s="18" t="s">
        <v>24</v>
      </c>
      <c r="D20" s="18" t="s">
        <v>174</v>
      </c>
      <c r="E20" s="18" t="s">
        <v>26</v>
      </c>
      <c r="F20" s="18" t="s">
        <v>175</v>
      </c>
      <c r="G20" s="18" t="s">
        <v>26</v>
      </c>
      <c r="H20" s="18" t="s">
        <v>176</v>
      </c>
      <c r="I20" s="20" t="s">
        <v>177</v>
      </c>
      <c r="J20" s="20">
        <v>12862.08</v>
      </c>
      <c r="K20" s="20">
        <v>0</v>
      </c>
      <c r="L20" s="20">
        <v>11088</v>
      </c>
      <c r="M20" s="20">
        <v>1774.08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18" t="s">
        <v>26</v>
      </c>
    </row>
    <row r="21" spans="1:19" s="21" customFormat="1" x14ac:dyDescent="0.25">
      <c r="A21" s="18" t="s">
        <v>234</v>
      </c>
      <c r="B21" s="19" t="s">
        <v>210</v>
      </c>
      <c r="C21" s="18" t="s">
        <v>115</v>
      </c>
      <c r="D21" s="18" t="s">
        <v>26</v>
      </c>
      <c r="E21" s="18" t="s">
        <v>256</v>
      </c>
      <c r="F21" s="18" t="s">
        <v>26</v>
      </c>
      <c r="G21" s="18" t="s">
        <v>174</v>
      </c>
      <c r="H21" s="18" t="s">
        <v>176</v>
      </c>
      <c r="I21" s="20" t="s">
        <v>177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1330.56</v>
      </c>
      <c r="S21" s="18" t="s">
        <v>257</v>
      </c>
    </row>
    <row r="22" spans="1:19" s="21" customFormat="1" x14ac:dyDescent="0.25">
      <c r="A22" s="18" t="s">
        <v>93</v>
      </c>
      <c r="B22" s="19" t="s">
        <v>82</v>
      </c>
      <c r="C22" s="18" t="s">
        <v>24</v>
      </c>
      <c r="D22" s="18" t="s">
        <v>83</v>
      </c>
      <c r="E22" s="18" t="s">
        <v>26</v>
      </c>
      <c r="F22" s="18" t="s">
        <v>84</v>
      </c>
      <c r="G22" s="18" t="s">
        <v>26</v>
      </c>
      <c r="H22" s="18" t="s">
        <v>85</v>
      </c>
      <c r="I22" s="20" t="s">
        <v>86</v>
      </c>
      <c r="J22" s="20">
        <v>25932.98</v>
      </c>
      <c r="K22" s="20">
        <v>25932.98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18" t="s">
        <v>26</v>
      </c>
    </row>
    <row r="23" spans="1:19" s="21" customFormat="1" x14ac:dyDescent="0.25">
      <c r="A23" s="18" t="s">
        <v>133</v>
      </c>
      <c r="B23" s="19" t="s">
        <v>128</v>
      </c>
      <c r="C23" s="18" t="s">
        <v>24</v>
      </c>
      <c r="D23" s="18" t="s">
        <v>139</v>
      </c>
      <c r="E23" s="18" t="s">
        <v>26</v>
      </c>
      <c r="F23" s="18" t="s">
        <v>140</v>
      </c>
      <c r="G23" s="18" t="s">
        <v>26</v>
      </c>
      <c r="H23" s="18" t="s">
        <v>141</v>
      </c>
      <c r="I23" s="20" t="s">
        <v>142</v>
      </c>
      <c r="J23" s="20">
        <v>49905</v>
      </c>
      <c r="K23" s="20">
        <v>49905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18" t="s">
        <v>26</v>
      </c>
    </row>
    <row r="24" spans="1:19" s="21" customFormat="1" x14ac:dyDescent="0.25">
      <c r="A24" s="18" t="s">
        <v>216</v>
      </c>
      <c r="B24" s="19" t="s">
        <v>210</v>
      </c>
      <c r="C24" s="18" t="s">
        <v>24</v>
      </c>
      <c r="D24" s="18" t="s">
        <v>220</v>
      </c>
      <c r="E24" s="18" t="s">
        <v>26</v>
      </c>
      <c r="F24" s="18" t="s">
        <v>221</v>
      </c>
      <c r="G24" s="18" t="s">
        <v>26</v>
      </c>
      <c r="H24" s="18" t="s">
        <v>141</v>
      </c>
      <c r="I24" s="20" t="s">
        <v>142</v>
      </c>
      <c r="J24" s="20">
        <v>30320</v>
      </c>
      <c r="K24" s="20">
        <v>30320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18" t="s">
        <v>26</v>
      </c>
    </row>
    <row r="25" spans="1:19" s="25" customFormat="1" x14ac:dyDescent="0.25">
      <c r="A25" s="22" t="s">
        <v>178</v>
      </c>
      <c r="B25" s="23" t="s">
        <v>168</v>
      </c>
      <c r="C25" s="22" t="s">
        <v>24</v>
      </c>
      <c r="D25" s="22" t="s">
        <v>192</v>
      </c>
      <c r="E25" s="22" t="s">
        <v>26</v>
      </c>
      <c r="F25" s="22" t="s">
        <v>193</v>
      </c>
      <c r="G25" s="22" t="s">
        <v>26</v>
      </c>
      <c r="H25" s="22" t="s">
        <v>194</v>
      </c>
      <c r="I25" s="24" t="s">
        <v>195</v>
      </c>
      <c r="J25" s="24">
        <v>105076.31</v>
      </c>
      <c r="K25" s="24">
        <v>57035.710000000006</v>
      </c>
      <c r="L25" s="24">
        <v>41414.31</v>
      </c>
      <c r="M25" s="24">
        <v>6626.29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2" t="s">
        <v>26</v>
      </c>
    </row>
    <row r="26" spans="1:19" s="25" customFormat="1" x14ac:dyDescent="0.25">
      <c r="A26" s="22" t="s">
        <v>258</v>
      </c>
      <c r="B26" s="23" t="s">
        <v>259</v>
      </c>
      <c r="C26" s="22" t="s">
        <v>115</v>
      </c>
      <c r="D26" s="22" t="s">
        <v>26</v>
      </c>
      <c r="E26" s="22" t="s">
        <v>263</v>
      </c>
      <c r="F26" s="22" t="s">
        <v>26</v>
      </c>
      <c r="G26" s="22" t="s">
        <v>192</v>
      </c>
      <c r="H26" s="22" t="s">
        <v>194</v>
      </c>
      <c r="I26" s="24" t="s">
        <v>195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4969.72</v>
      </c>
      <c r="S26" s="22" t="s">
        <v>264</v>
      </c>
    </row>
    <row r="27" spans="1:19" x14ac:dyDescent="0.25">
      <c r="A27" s="12" t="s">
        <v>138</v>
      </c>
      <c r="B27" s="13" t="s">
        <v>128</v>
      </c>
      <c r="C27" s="12" t="s">
        <v>24</v>
      </c>
      <c r="D27" s="12" t="s">
        <v>134</v>
      </c>
      <c r="E27" s="12" t="s">
        <v>26</v>
      </c>
      <c r="F27" s="12" t="s">
        <v>135</v>
      </c>
      <c r="G27" s="12" t="s">
        <v>26</v>
      </c>
      <c r="H27" s="12" t="s">
        <v>136</v>
      </c>
      <c r="I27" s="14" t="s">
        <v>137</v>
      </c>
      <c r="J27" s="14">
        <v>19000.103999999999</v>
      </c>
      <c r="K27" s="14">
        <v>0</v>
      </c>
      <c r="L27" s="14">
        <v>16379.4</v>
      </c>
      <c r="M27" s="14">
        <v>2620.6999999999998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x14ac:dyDescent="0.25">
      <c r="A28" s="12" t="s">
        <v>164</v>
      </c>
      <c r="B28" s="13" t="s">
        <v>128</v>
      </c>
      <c r="C28" s="12" t="s">
        <v>115</v>
      </c>
      <c r="D28" s="12" t="s">
        <v>26</v>
      </c>
      <c r="E28" s="12" t="s">
        <v>165</v>
      </c>
      <c r="F28" s="12" t="s">
        <v>26</v>
      </c>
      <c r="G28" s="12" t="s">
        <v>134</v>
      </c>
      <c r="H28" s="12" t="s">
        <v>136</v>
      </c>
      <c r="I28" s="14" t="s">
        <v>137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1965.53</v>
      </c>
      <c r="S28" s="12" t="s">
        <v>166</v>
      </c>
    </row>
    <row r="29" spans="1:19" s="21" customFormat="1" x14ac:dyDescent="0.25">
      <c r="A29" s="18" t="s">
        <v>52</v>
      </c>
      <c r="B29" s="19" t="s">
        <v>42</v>
      </c>
      <c r="C29" s="18" t="s">
        <v>24</v>
      </c>
      <c r="D29" s="18" t="s">
        <v>68</v>
      </c>
      <c r="E29" s="18" t="s">
        <v>26</v>
      </c>
      <c r="F29" s="18" t="s">
        <v>69</v>
      </c>
      <c r="G29" s="18" t="s">
        <v>26</v>
      </c>
      <c r="H29" s="18" t="s">
        <v>70</v>
      </c>
      <c r="I29" s="20" t="s">
        <v>71</v>
      </c>
      <c r="J29" s="20">
        <v>58443.595600000001</v>
      </c>
      <c r="K29" s="20">
        <v>-6.9999999999708962E-2</v>
      </c>
      <c r="L29" s="20">
        <v>50382.409999999996</v>
      </c>
      <c r="M29" s="20">
        <v>8061.18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18" t="s">
        <v>26</v>
      </c>
    </row>
    <row r="30" spans="1:19" s="21" customFormat="1" x14ac:dyDescent="0.25">
      <c r="A30" s="18" t="s">
        <v>158</v>
      </c>
      <c r="B30" s="19" t="s">
        <v>128</v>
      </c>
      <c r="C30" s="18" t="s">
        <v>115</v>
      </c>
      <c r="D30" s="18" t="s">
        <v>26</v>
      </c>
      <c r="E30" s="18" t="s">
        <v>159</v>
      </c>
      <c r="F30" s="18" t="s">
        <v>26</v>
      </c>
      <c r="G30" s="18" t="s">
        <v>68</v>
      </c>
      <c r="H30" s="18" t="s">
        <v>70</v>
      </c>
      <c r="I30" s="20" t="s">
        <v>71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6045.89</v>
      </c>
      <c r="S30" s="18" t="s">
        <v>160</v>
      </c>
    </row>
    <row r="31" spans="1:19" s="21" customFormat="1" x14ac:dyDescent="0.25">
      <c r="A31" s="18" t="s">
        <v>98</v>
      </c>
      <c r="B31" s="19" t="s">
        <v>82</v>
      </c>
      <c r="C31" s="18" t="s">
        <v>24</v>
      </c>
      <c r="D31" s="18" t="s">
        <v>99</v>
      </c>
      <c r="E31" s="18" t="s">
        <v>26</v>
      </c>
      <c r="F31" s="18" t="s">
        <v>100</v>
      </c>
      <c r="G31" s="18" t="s">
        <v>26</v>
      </c>
      <c r="H31" s="18" t="s">
        <v>101</v>
      </c>
      <c r="I31" s="20" t="s">
        <v>102</v>
      </c>
      <c r="J31" s="20">
        <v>263945</v>
      </c>
      <c r="K31" s="20">
        <v>263945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18" t="s">
        <v>26</v>
      </c>
    </row>
    <row r="32" spans="1:19" s="25" customFormat="1" x14ac:dyDescent="0.25">
      <c r="A32" s="22" t="s">
        <v>219</v>
      </c>
      <c r="B32" s="23" t="s">
        <v>210</v>
      </c>
      <c r="C32" s="22" t="s">
        <v>24</v>
      </c>
      <c r="D32" s="22" t="s">
        <v>211</v>
      </c>
      <c r="E32" s="22" t="s">
        <v>26</v>
      </c>
      <c r="F32" s="22" t="s">
        <v>212</v>
      </c>
      <c r="G32" s="22" t="s">
        <v>26</v>
      </c>
      <c r="H32" s="22" t="s">
        <v>101</v>
      </c>
      <c r="I32" s="24" t="s">
        <v>102</v>
      </c>
      <c r="J32" s="24">
        <v>167493</v>
      </c>
      <c r="K32" s="24">
        <v>167493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2" t="s">
        <v>26</v>
      </c>
    </row>
    <row r="33" spans="1:19" s="21" customFormat="1" x14ac:dyDescent="0.25">
      <c r="A33" s="18" t="s">
        <v>181</v>
      </c>
      <c r="B33" s="19" t="s">
        <v>168</v>
      </c>
      <c r="C33" s="18" t="s">
        <v>24</v>
      </c>
      <c r="D33" s="18" t="s">
        <v>182</v>
      </c>
      <c r="E33" s="18" t="s">
        <v>26</v>
      </c>
      <c r="F33" s="18" t="s">
        <v>183</v>
      </c>
      <c r="G33" s="18" t="s">
        <v>26</v>
      </c>
      <c r="H33" s="18" t="s">
        <v>184</v>
      </c>
      <c r="I33" s="20" t="s">
        <v>185</v>
      </c>
      <c r="J33" s="20">
        <v>6496</v>
      </c>
      <c r="K33" s="20">
        <v>0</v>
      </c>
      <c r="L33" s="20">
        <v>5600</v>
      </c>
      <c r="M33" s="20">
        <v>896</v>
      </c>
      <c r="N33" s="20">
        <v>0</v>
      </c>
      <c r="O33" s="20">
        <v>0</v>
      </c>
      <c r="P33" s="20">
        <v>0</v>
      </c>
      <c r="Q33" s="20">
        <v>0</v>
      </c>
      <c r="R33" s="20">
        <v>0</v>
      </c>
      <c r="S33" s="18" t="s">
        <v>26</v>
      </c>
    </row>
    <row r="34" spans="1:19" s="21" customFormat="1" x14ac:dyDescent="0.25">
      <c r="A34" s="18" t="s">
        <v>240</v>
      </c>
      <c r="B34" s="19" t="s">
        <v>210</v>
      </c>
      <c r="C34" s="18" t="s">
        <v>115</v>
      </c>
      <c r="D34" s="18" t="s">
        <v>26</v>
      </c>
      <c r="E34" s="18" t="s">
        <v>229</v>
      </c>
      <c r="F34" s="18" t="s">
        <v>26</v>
      </c>
      <c r="G34" s="18" t="s">
        <v>182</v>
      </c>
      <c r="H34" s="18" t="s">
        <v>184</v>
      </c>
      <c r="I34" s="20" t="s">
        <v>185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672</v>
      </c>
      <c r="S34" s="18" t="s">
        <v>230</v>
      </c>
    </row>
    <row r="35" spans="1:19" s="25" customFormat="1" x14ac:dyDescent="0.25">
      <c r="A35" s="22" t="s">
        <v>143</v>
      </c>
      <c r="B35" s="23" t="s">
        <v>128</v>
      </c>
      <c r="C35" s="22" t="s">
        <v>24</v>
      </c>
      <c r="D35" s="22" t="s">
        <v>154</v>
      </c>
      <c r="E35" s="22" t="s">
        <v>26</v>
      </c>
      <c r="F35" s="22" t="s">
        <v>155</v>
      </c>
      <c r="G35" s="22" t="s">
        <v>26</v>
      </c>
      <c r="H35" s="22" t="s">
        <v>156</v>
      </c>
      <c r="I35" s="24" t="s">
        <v>157</v>
      </c>
      <c r="J35" s="24">
        <v>156384.22840000002</v>
      </c>
      <c r="K35" s="24">
        <v>0</v>
      </c>
      <c r="L35" s="24">
        <v>134813.99000000002</v>
      </c>
      <c r="M35" s="24">
        <v>21570.23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2" t="s">
        <v>26</v>
      </c>
    </row>
    <row r="36" spans="1:19" s="25" customFormat="1" x14ac:dyDescent="0.25">
      <c r="A36" s="22" t="s">
        <v>237</v>
      </c>
      <c r="B36" s="23" t="s">
        <v>210</v>
      </c>
      <c r="C36" s="22" t="s">
        <v>115</v>
      </c>
      <c r="D36" s="22" t="s">
        <v>26</v>
      </c>
      <c r="E36" s="22" t="s">
        <v>226</v>
      </c>
      <c r="F36" s="22" t="s">
        <v>26</v>
      </c>
      <c r="G36" s="22" t="s">
        <v>154</v>
      </c>
      <c r="H36" s="22" t="s">
        <v>156</v>
      </c>
      <c r="I36" s="24" t="s">
        <v>157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16177.68</v>
      </c>
      <c r="S36" s="22" t="s">
        <v>227</v>
      </c>
    </row>
    <row r="37" spans="1:19" s="21" customFormat="1" x14ac:dyDescent="0.25">
      <c r="A37" s="18" t="s">
        <v>57</v>
      </c>
      <c r="B37" s="19" t="s">
        <v>42</v>
      </c>
      <c r="C37" s="18" t="s">
        <v>24</v>
      </c>
      <c r="D37" s="18" t="s">
        <v>63</v>
      </c>
      <c r="E37" s="18" t="s">
        <v>26</v>
      </c>
      <c r="F37" s="18" t="s">
        <v>64</v>
      </c>
      <c r="G37" s="18" t="s">
        <v>26</v>
      </c>
      <c r="H37" s="18" t="s">
        <v>65</v>
      </c>
      <c r="I37" s="20" t="s">
        <v>66</v>
      </c>
      <c r="J37" s="20">
        <v>5568</v>
      </c>
      <c r="K37" s="20">
        <v>0</v>
      </c>
      <c r="L37" s="20">
        <v>4800</v>
      </c>
      <c r="M37" s="20">
        <v>768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18" t="s">
        <v>26</v>
      </c>
    </row>
    <row r="38" spans="1:19" s="21" customFormat="1" x14ac:dyDescent="0.25">
      <c r="A38" s="18" t="s">
        <v>161</v>
      </c>
      <c r="B38" s="19" t="s">
        <v>128</v>
      </c>
      <c r="C38" s="18" t="s">
        <v>115</v>
      </c>
      <c r="D38" s="18" t="s">
        <v>26</v>
      </c>
      <c r="E38" s="18" t="s">
        <v>162</v>
      </c>
      <c r="F38" s="18" t="s">
        <v>26</v>
      </c>
      <c r="G38" s="18" t="s">
        <v>63</v>
      </c>
      <c r="H38" s="18" t="s">
        <v>65</v>
      </c>
      <c r="I38" s="20" t="s">
        <v>66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0">
        <v>0</v>
      </c>
      <c r="R38" s="20">
        <v>576</v>
      </c>
      <c r="S38" s="18" t="s">
        <v>163</v>
      </c>
    </row>
    <row r="39" spans="1:19" s="21" customFormat="1" x14ac:dyDescent="0.25">
      <c r="A39" s="18" t="s">
        <v>222</v>
      </c>
      <c r="B39" s="19" t="s">
        <v>210</v>
      </c>
      <c r="C39" s="18" t="s">
        <v>24</v>
      </c>
      <c r="D39" s="18" t="s">
        <v>214</v>
      </c>
      <c r="E39" s="18" t="s">
        <v>26</v>
      </c>
      <c r="F39" s="18" t="s">
        <v>215</v>
      </c>
      <c r="G39" s="18" t="s">
        <v>26</v>
      </c>
      <c r="H39" s="18" t="s">
        <v>65</v>
      </c>
      <c r="I39" s="20" t="s">
        <v>66</v>
      </c>
      <c r="J39" s="20">
        <v>7540</v>
      </c>
      <c r="K39" s="20">
        <v>0</v>
      </c>
      <c r="L39" s="20">
        <v>6500</v>
      </c>
      <c r="M39" s="20">
        <v>1040</v>
      </c>
      <c r="N39" s="20">
        <v>0</v>
      </c>
      <c r="O39" s="20">
        <v>0</v>
      </c>
      <c r="P39" s="20">
        <v>0</v>
      </c>
      <c r="Q39" s="20">
        <v>0</v>
      </c>
      <c r="R39" s="20">
        <v>0</v>
      </c>
      <c r="S39" s="18" t="s">
        <v>26</v>
      </c>
    </row>
    <row r="40" spans="1:19" s="21" customFormat="1" x14ac:dyDescent="0.25">
      <c r="A40" s="18" t="s">
        <v>255</v>
      </c>
      <c r="B40" s="19" t="s">
        <v>210</v>
      </c>
      <c r="C40" s="18" t="s">
        <v>115</v>
      </c>
      <c r="D40" s="18" t="s">
        <v>26</v>
      </c>
      <c r="E40" s="18" t="s">
        <v>241</v>
      </c>
      <c r="F40" s="18" t="s">
        <v>26</v>
      </c>
      <c r="G40" s="18" t="s">
        <v>214</v>
      </c>
      <c r="H40" s="18" t="s">
        <v>65</v>
      </c>
      <c r="I40" s="20" t="s">
        <v>66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20">
        <v>780</v>
      </c>
      <c r="S40" s="18" t="s">
        <v>242</v>
      </c>
    </row>
    <row r="41" spans="1:19" s="21" customFormat="1" x14ac:dyDescent="0.25">
      <c r="A41" s="18" t="s">
        <v>62</v>
      </c>
      <c r="B41" s="19" t="s">
        <v>42</v>
      </c>
      <c r="C41" s="18" t="s">
        <v>24</v>
      </c>
      <c r="D41" s="18" t="s">
        <v>53</v>
      </c>
      <c r="E41" s="18" t="s">
        <v>26</v>
      </c>
      <c r="F41" s="18" t="s">
        <v>54</v>
      </c>
      <c r="G41" s="18" t="s">
        <v>26</v>
      </c>
      <c r="H41" s="18" t="s">
        <v>55</v>
      </c>
      <c r="I41" s="20" t="s">
        <v>56</v>
      </c>
      <c r="J41" s="20">
        <v>1531.2</v>
      </c>
      <c r="K41" s="20">
        <v>0</v>
      </c>
      <c r="L41" s="20">
        <v>1320</v>
      </c>
      <c r="M41" s="20">
        <v>211.2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  <c r="S41" s="18" t="s">
        <v>26</v>
      </c>
    </row>
    <row r="42" spans="1:19" s="21" customFormat="1" x14ac:dyDescent="0.25">
      <c r="A42" s="18" t="s">
        <v>103</v>
      </c>
      <c r="B42" s="19" t="s">
        <v>82</v>
      </c>
      <c r="C42" s="18" t="s">
        <v>24</v>
      </c>
      <c r="D42" s="18" t="s">
        <v>88</v>
      </c>
      <c r="E42" s="18" t="s">
        <v>26</v>
      </c>
      <c r="F42" s="18" t="s">
        <v>89</v>
      </c>
      <c r="G42" s="18" t="s">
        <v>26</v>
      </c>
      <c r="H42" s="18" t="s">
        <v>55</v>
      </c>
      <c r="I42" s="20" t="s">
        <v>56</v>
      </c>
      <c r="J42" s="20">
        <v>2552</v>
      </c>
      <c r="K42" s="20">
        <v>0</v>
      </c>
      <c r="L42" s="20">
        <v>2200</v>
      </c>
      <c r="M42" s="20">
        <v>352</v>
      </c>
      <c r="N42" s="20">
        <v>0</v>
      </c>
      <c r="O42" s="20">
        <v>0</v>
      </c>
      <c r="P42" s="20">
        <v>0</v>
      </c>
      <c r="Q42" s="20">
        <v>0</v>
      </c>
      <c r="R42" s="20">
        <v>0</v>
      </c>
      <c r="S42" s="18" t="s">
        <v>26</v>
      </c>
    </row>
    <row r="43" spans="1:19" s="21" customFormat="1" x14ac:dyDescent="0.25">
      <c r="A43" s="18" t="s">
        <v>114</v>
      </c>
      <c r="B43" s="19" t="s">
        <v>82</v>
      </c>
      <c r="C43" s="18" t="s">
        <v>115</v>
      </c>
      <c r="D43" s="18" t="s">
        <v>26</v>
      </c>
      <c r="E43" s="18" t="s">
        <v>116</v>
      </c>
      <c r="F43" s="18" t="s">
        <v>26</v>
      </c>
      <c r="G43" s="18" t="s">
        <v>53</v>
      </c>
      <c r="H43" s="18" t="s">
        <v>55</v>
      </c>
      <c r="I43" s="20" t="s">
        <v>56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0">
        <v>158.4</v>
      </c>
      <c r="S43" s="18" t="s">
        <v>117</v>
      </c>
    </row>
    <row r="44" spans="1:19" s="21" customFormat="1" x14ac:dyDescent="0.25">
      <c r="A44" s="18" t="s">
        <v>124</v>
      </c>
      <c r="B44" s="19" t="s">
        <v>82</v>
      </c>
      <c r="C44" s="18" t="s">
        <v>115</v>
      </c>
      <c r="D44" s="18" t="s">
        <v>26</v>
      </c>
      <c r="E44" s="18" t="s">
        <v>125</v>
      </c>
      <c r="F44" s="18" t="s">
        <v>26</v>
      </c>
      <c r="G44" s="18" t="s">
        <v>88</v>
      </c>
      <c r="H44" s="18" t="s">
        <v>55</v>
      </c>
      <c r="I44" s="20" t="s">
        <v>56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v>0</v>
      </c>
      <c r="R44" s="20">
        <v>264</v>
      </c>
      <c r="S44" s="18" t="s">
        <v>126</v>
      </c>
    </row>
    <row r="45" spans="1:19" s="21" customFormat="1" x14ac:dyDescent="0.25">
      <c r="A45" s="18" t="s">
        <v>186</v>
      </c>
      <c r="B45" s="19" t="s">
        <v>168</v>
      </c>
      <c r="C45" s="18" t="s">
        <v>24</v>
      </c>
      <c r="D45" s="18" t="s">
        <v>179</v>
      </c>
      <c r="E45" s="18" t="s">
        <v>26</v>
      </c>
      <c r="F45" s="18" t="s">
        <v>180</v>
      </c>
      <c r="G45" s="18" t="s">
        <v>26</v>
      </c>
      <c r="H45" s="18" t="s">
        <v>55</v>
      </c>
      <c r="I45" s="20" t="s">
        <v>56</v>
      </c>
      <c r="J45" s="20">
        <v>3445.2</v>
      </c>
      <c r="K45" s="20">
        <v>0</v>
      </c>
      <c r="L45" s="20">
        <v>2970</v>
      </c>
      <c r="M45" s="20">
        <v>475.2</v>
      </c>
      <c r="N45" s="20">
        <v>0</v>
      </c>
      <c r="O45" s="20">
        <v>0</v>
      </c>
      <c r="P45" s="20">
        <v>0</v>
      </c>
      <c r="Q45" s="20">
        <v>0</v>
      </c>
      <c r="R45" s="20">
        <v>0</v>
      </c>
      <c r="S45" s="18" t="s">
        <v>26</v>
      </c>
    </row>
    <row r="46" spans="1:19" s="21" customFormat="1" x14ac:dyDescent="0.25">
      <c r="A46" s="18" t="s">
        <v>249</v>
      </c>
      <c r="B46" s="19" t="s">
        <v>210</v>
      </c>
      <c r="C46" s="18" t="s">
        <v>115</v>
      </c>
      <c r="D46" s="18" t="s">
        <v>26</v>
      </c>
      <c r="E46" s="18" t="s">
        <v>235</v>
      </c>
      <c r="F46" s="18" t="s">
        <v>26</v>
      </c>
      <c r="G46" s="18" t="s">
        <v>179</v>
      </c>
      <c r="H46" s="18" t="s">
        <v>55</v>
      </c>
      <c r="I46" s="20" t="s">
        <v>56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0">
        <v>356.4</v>
      </c>
      <c r="S46" s="18" t="s">
        <v>236</v>
      </c>
    </row>
    <row r="47" spans="1:19" s="21" customFormat="1" x14ac:dyDescent="0.25">
      <c r="A47" s="18" t="s">
        <v>106</v>
      </c>
      <c r="B47" s="19" t="s">
        <v>82</v>
      </c>
      <c r="C47" s="18" t="s">
        <v>24</v>
      </c>
      <c r="D47" s="18" t="s">
        <v>94</v>
      </c>
      <c r="E47" s="18" t="s">
        <v>26</v>
      </c>
      <c r="F47" s="18" t="s">
        <v>95</v>
      </c>
      <c r="G47" s="18" t="s">
        <v>26</v>
      </c>
      <c r="H47" s="18" t="s">
        <v>96</v>
      </c>
      <c r="I47" s="20" t="s">
        <v>97</v>
      </c>
      <c r="J47" s="20">
        <v>255000</v>
      </c>
      <c r="K47" s="20">
        <v>255000</v>
      </c>
      <c r="L47" s="20">
        <v>0</v>
      </c>
      <c r="M47" s="20">
        <v>0</v>
      </c>
      <c r="N47" s="20">
        <v>0</v>
      </c>
      <c r="O47" s="20">
        <v>0</v>
      </c>
      <c r="P47" s="20">
        <v>0</v>
      </c>
      <c r="Q47" s="20">
        <v>0</v>
      </c>
      <c r="R47" s="20">
        <v>0</v>
      </c>
      <c r="S47" s="18" t="s">
        <v>26</v>
      </c>
    </row>
    <row r="48" spans="1:19" x14ac:dyDescent="0.25">
      <c r="A48" s="12" t="s">
        <v>22</v>
      </c>
      <c r="B48" s="13" t="s">
        <v>23</v>
      </c>
      <c r="C48" s="12" t="s">
        <v>24</v>
      </c>
      <c r="D48" s="12" t="s">
        <v>31</v>
      </c>
      <c r="E48" s="12" t="s">
        <v>26</v>
      </c>
      <c r="F48" s="12" t="s">
        <v>32</v>
      </c>
      <c r="G48" s="12" t="s">
        <v>26</v>
      </c>
      <c r="H48" s="12" t="s">
        <v>33</v>
      </c>
      <c r="I48" s="14" t="s">
        <v>34</v>
      </c>
      <c r="J48" s="14">
        <v>11600</v>
      </c>
      <c r="K48" s="14">
        <v>0</v>
      </c>
      <c r="L48" s="14">
        <v>10000</v>
      </c>
      <c r="M48" s="14">
        <v>1600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26</v>
      </c>
    </row>
    <row r="49" spans="1:19" x14ac:dyDescent="0.25">
      <c r="A49" s="12" t="s">
        <v>261</v>
      </c>
      <c r="B49" s="13" t="s">
        <v>259</v>
      </c>
      <c r="C49" s="12" t="s">
        <v>115</v>
      </c>
      <c r="D49" s="12" t="s">
        <v>26</v>
      </c>
      <c r="E49" s="12" t="s">
        <v>267</v>
      </c>
      <c r="F49" s="12" t="s">
        <v>26</v>
      </c>
      <c r="G49" s="12" t="s">
        <v>31</v>
      </c>
      <c r="H49" s="12" t="s">
        <v>33</v>
      </c>
      <c r="I49" s="14" t="s">
        <v>34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1200</v>
      </c>
      <c r="S49" s="12" t="s">
        <v>268</v>
      </c>
    </row>
    <row r="50" spans="1:19" s="21" customFormat="1" x14ac:dyDescent="0.25">
      <c r="A50" s="18" t="s">
        <v>191</v>
      </c>
      <c r="B50" s="19" t="s">
        <v>168</v>
      </c>
      <c r="C50" s="18" t="s">
        <v>24</v>
      </c>
      <c r="D50" s="18" t="s">
        <v>202</v>
      </c>
      <c r="E50" s="18" t="s">
        <v>26</v>
      </c>
      <c r="F50" s="18" t="s">
        <v>203</v>
      </c>
      <c r="G50" s="18" t="s">
        <v>26</v>
      </c>
      <c r="H50" s="18" t="s">
        <v>204</v>
      </c>
      <c r="I50" s="20" t="s">
        <v>205</v>
      </c>
      <c r="J50" s="20">
        <v>713400</v>
      </c>
      <c r="K50" s="20">
        <v>0</v>
      </c>
      <c r="L50" s="20">
        <v>615000</v>
      </c>
      <c r="M50" s="20">
        <v>98400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18" t="s">
        <v>26</v>
      </c>
    </row>
    <row r="51" spans="1:19" s="21" customFormat="1" x14ac:dyDescent="0.25">
      <c r="A51" s="18" t="s">
        <v>262</v>
      </c>
      <c r="B51" s="19" t="s">
        <v>259</v>
      </c>
      <c r="C51" s="18" t="s">
        <v>115</v>
      </c>
      <c r="D51" s="18" t="s">
        <v>26</v>
      </c>
      <c r="E51" s="18" t="s">
        <v>269</v>
      </c>
      <c r="F51" s="18" t="s">
        <v>26</v>
      </c>
      <c r="G51" s="18" t="s">
        <v>202</v>
      </c>
      <c r="H51" s="18" t="s">
        <v>204</v>
      </c>
      <c r="I51" s="20" t="s">
        <v>205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73800</v>
      </c>
      <c r="S51" s="18" t="s">
        <v>270</v>
      </c>
    </row>
    <row r="52" spans="1:19" s="21" customFormat="1" x14ac:dyDescent="0.25">
      <c r="A52" s="18" t="s">
        <v>35</v>
      </c>
      <c r="B52" s="19" t="s">
        <v>36</v>
      </c>
      <c r="C52" s="18" t="s">
        <v>24</v>
      </c>
      <c r="D52" s="18" t="s">
        <v>37</v>
      </c>
      <c r="E52" s="18" t="s">
        <v>26</v>
      </c>
      <c r="F52" s="18" t="s">
        <v>38</v>
      </c>
      <c r="G52" s="18" t="s">
        <v>26</v>
      </c>
      <c r="H52" s="18" t="s">
        <v>39</v>
      </c>
      <c r="I52" s="20" t="s">
        <v>40</v>
      </c>
      <c r="J52" s="20">
        <v>32016</v>
      </c>
      <c r="K52" s="20">
        <v>0</v>
      </c>
      <c r="L52" s="20">
        <v>27600</v>
      </c>
      <c r="M52" s="20">
        <v>4416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18" t="s">
        <v>26</v>
      </c>
    </row>
    <row r="53" spans="1:19" s="21" customFormat="1" x14ac:dyDescent="0.25">
      <c r="A53" s="18" t="s">
        <v>121</v>
      </c>
      <c r="B53" s="19" t="s">
        <v>82</v>
      </c>
      <c r="C53" s="18" t="s">
        <v>115</v>
      </c>
      <c r="D53" s="18" t="s">
        <v>26</v>
      </c>
      <c r="E53" s="18" t="s">
        <v>122</v>
      </c>
      <c r="F53" s="18" t="s">
        <v>26</v>
      </c>
      <c r="G53" s="18" t="s">
        <v>37</v>
      </c>
      <c r="H53" s="18" t="s">
        <v>39</v>
      </c>
      <c r="I53" s="20" t="s">
        <v>40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0">
        <v>3312</v>
      </c>
      <c r="S53" s="18" t="s">
        <v>123</v>
      </c>
    </row>
    <row r="54" spans="1:19" s="21" customFormat="1" x14ac:dyDescent="0.25">
      <c r="A54" s="18" t="s">
        <v>196</v>
      </c>
      <c r="B54" s="19" t="s">
        <v>168</v>
      </c>
      <c r="C54" s="18" t="s">
        <v>24</v>
      </c>
      <c r="D54" s="18" t="s">
        <v>197</v>
      </c>
      <c r="E54" s="18" t="s">
        <v>26</v>
      </c>
      <c r="F54" s="18" t="s">
        <v>198</v>
      </c>
      <c r="G54" s="18" t="s">
        <v>26</v>
      </c>
      <c r="H54" s="18" t="s">
        <v>199</v>
      </c>
      <c r="I54" s="20" t="s">
        <v>200</v>
      </c>
      <c r="J54" s="20">
        <v>70321.52</v>
      </c>
      <c r="K54" s="20">
        <v>-7.2759576141834259E-12</v>
      </c>
      <c r="L54" s="20">
        <v>60622</v>
      </c>
      <c r="M54" s="20">
        <v>9699.52</v>
      </c>
      <c r="N54" s="20">
        <v>0</v>
      </c>
      <c r="O54" s="20">
        <v>0</v>
      </c>
      <c r="P54" s="20">
        <v>0</v>
      </c>
      <c r="Q54" s="20">
        <v>0</v>
      </c>
      <c r="R54" s="20">
        <v>0</v>
      </c>
      <c r="S54" s="18" t="s">
        <v>26</v>
      </c>
    </row>
    <row r="55" spans="1:19" s="21" customFormat="1" x14ac:dyDescent="0.25">
      <c r="A55" s="18" t="s">
        <v>260</v>
      </c>
      <c r="B55" s="19" t="s">
        <v>259</v>
      </c>
      <c r="C55" s="18" t="s">
        <v>115</v>
      </c>
      <c r="D55" s="18" t="s">
        <v>26</v>
      </c>
      <c r="E55" s="18" t="s">
        <v>265</v>
      </c>
      <c r="F55" s="18" t="s">
        <v>26</v>
      </c>
      <c r="G55" s="18" t="s">
        <v>197</v>
      </c>
      <c r="H55" s="18" t="s">
        <v>199</v>
      </c>
      <c r="I55" s="20" t="s">
        <v>200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0</v>
      </c>
      <c r="R55" s="20">
        <v>7274.64</v>
      </c>
      <c r="S55" s="18" t="s">
        <v>266</v>
      </c>
    </row>
    <row r="56" spans="1:19" s="21" customFormat="1" x14ac:dyDescent="0.25">
      <c r="A56" s="18" t="s">
        <v>67</v>
      </c>
      <c r="B56" s="19" t="s">
        <v>42</v>
      </c>
      <c r="C56" s="18" t="s">
        <v>24</v>
      </c>
      <c r="D56" s="18" t="s">
        <v>58</v>
      </c>
      <c r="E56" s="18" t="s">
        <v>26</v>
      </c>
      <c r="F56" s="18" t="s">
        <v>59</v>
      </c>
      <c r="G56" s="18" t="s">
        <v>26</v>
      </c>
      <c r="H56" s="18" t="s">
        <v>60</v>
      </c>
      <c r="I56" s="20" t="s">
        <v>61</v>
      </c>
      <c r="J56" s="20">
        <v>13768.97</v>
      </c>
      <c r="K56" s="20">
        <v>12324.150000000001</v>
      </c>
      <c r="L56" s="20">
        <v>1245.54</v>
      </c>
      <c r="M56" s="20">
        <v>199.28</v>
      </c>
      <c r="N56" s="20">
        <v>0</v>
      </c>
      <c r="O56" s="20">
        <v>0</v>
      </c>
      <c r="P56" s="20">
        <v>0</v>
      </c>
      <c r="Q56" s="20">
        <v>0</v>
      </c>
      <c r="R56" s="20">
        <v>0</v>
      </c>
      <c r="S56" s="18" t="s">
        <v>26</v>
      </c>
    </row>
    <row r="57" spans="1:19" s="21" customFormat="1" x14ac:dyDescent="0.25">
      <c r="A57" s="18" t="s">
        <v>118</v>
      </c>
      <c r="B57" s="19" t="s">
        <v>82</v>
      </c>
      <c r="C57" s="18" t="s">
        <v>115</v>
      </c>
      <c r="D57" s="18" t="s">
        <v>26</v>
      </c>
      <c r="E57" s="18" t="s">
        <v>119</v>
      </c>
      <c r="F57" s="18" t="s">
        <v>26</v>
      </c>
      <c r="G57" s="18" t="s">
        <v>58</v>
      </c>
      <c r="H57" s="18" t="s">
        <v>60</v>
      </c>
      <c r="I57" s="20" t="s">
        <v>61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  <c r="O57" s="20">
        <v>0</v>
      </c>
      <c r="P57" s="20">
        <v>0</v>
      </c>
      <c r="Q57" s="20">
        <v>0</v>
      </c>
      <c r="R57" s="20">
        <v>149.46</v>
      </c>
      <c r="S57" s="18" t="s">
        <v>120</v>
      </c>
    </row>
    <row r="58" spans="1:19" s="21" customFormat="1" x14ac:dyDescent="0.25">
      <c r="A58" s="18" t="s">
        <v>148</v>
      </c>
      <c r="B58" s="19" t="s">
        <v>128</v>
      </c>
      <c r="C58" s="18" t="s">
        <v>24</v>
      </c>
      <c r="D58" s="18" t="s">
        <v>129</v>
      </c>
      <c r="E58" s="18" t="s">
        <v>26</v>
      </c>
      <c r="F58" s="18" t="s">
        <v>130</v>
      </c>
      <c r="G58" s="18" t="s">
        <v>26</v>
      </c>
      <c r="H58" s="18" t="s">
        <v>131</v>
      </c>
      <c r="I58" s="20" t="s">
        <v>132</v>
      </c>
      <c r="J58" s="20">
        <v>39604</v>
      </c>
      <c r="K58" s="20">
        <v>39604</v>
      </c>
      <c r="L58" s="20">
        <v>0</v>
      </c>
      <c r="M58" s="20">
        <v>0</v>
      </c>
      <c r="N58" s="20">
        <v>0</v>
      </c>
      <c r="O58" s="20">
        <v>0</v>
      </c>
      <c r="P58" s="20">
        <v>0</v>
      </c>
      <c r="Q58" s="20">
        <v>0</v>
      </c>
      <c r="R58" s="20">
        <v>0</v>
      </c>
      <c r="S58" s="18" t="s">
        <v>26</v>
      </c>
    </row>
    <row r="59" spans="1:19" s="21" customFormat="1" x14ac:dyDescent="0.25">
      <c r="A59" s="18" t="s">
        <v>201</v>
      </c>
      <c r="B59" s="19" t="s">
        <v>168</v>
      </c>
      <c r="C59" s="18" t="s">
        <v>24</v>
      </c>
      <c r="D59" s="18" t="s">
        <v>187</v>
      </c>
      <c r="E59" s="18" t="s">
        <v>26</v>
      </c>
      <c r="F59" s="18" t="s">
        <v>188</v>
      </c>
      <c r="G59" s="18" t="s">
        <v>26</v>
      </c>
      <c r="H59" s="18" t="s">
        <v>189</v>
      </c>
      <c r="I59" s="20" t="s">
        <v>190</v>
      </c>
      <c r="J59" s="20">
        <v>274770</v>
      </c>
      <c r="K59" s="20">
        <v>274770</v>
      </c>
      <c r="L59" s="20">
        <v>0</v>
      </c>
      <c r="M59" s="20">
        <v>0</v>
      </c>
      <c r="N59" s="20">
        <v>0</v>
      </c>
      <c r="O59" s="20">
        <v>0</v>
      </c>
      <c r="P59" s="20">
        <v>0</v>
      </c>
      <c r="Q59" s="20">
        <v>0</v>
      </c>
      <c r="R59" s="20">
        <v>0</v>
      </c>
      <c r="S59" s="18" t="s">
        <v>26</v>
      </c>
    </row>
    <row r="60" spans="1:19" s="21" customFormat="1" x14ac:dyDescent="0.25">
      <c r="A60" s="18" t="s">
        <v>225</v>
      </c>
      <c r="B60" s="19" t="s">
        <v>210</v>
      </c>
      <c r="C60" s="18" t="s">
        <v>115</v>
      </c>
      <c r="D60" s="18" t="s">
        <v>26</v>
      </c>
      <c r="E60" s="18" t="s">
        <v>244</v>
      </c>
      <c r="F60" s="18" t="s">
        <v>245</v>
      </c>
      <c r="G60" s="18" t="s">
        <v>246</v>
      </c>
      <c r="H60" s="18" t="s">
        <v>247</v>
      </c>
      <c r="I60" s="20" t="s">
        <v>248</v>
      </c>
      <c r="J60" s="20">
        <v>-9077.08</v>
      </c>
      <c r="K60" s="20">
        <v>0</v>
      </c>
      <c r="L60" s="20">
        <v>-7825.07</v>
      </c>
      <c r="M60" s="20">
        <v>-1252.01</v>
      </c>
      <c r="N60" s="20">
        <v>0</v>
      </c>
      <c r="O60" s="20">
        <v>0</v>
      </c>
      <c r="P60" s="20">
        <v>0</v>
      </c>
      <c r="Q60" s="20">
        <v>0</v>
      </c>
      <c r="R60" s="20">
        <v>0</v>
      </c>
      <c r="S60" s="18" t="s">
        <v>26</v>
      </c>
    </row>
    <row r="61" spans="1:19" s="21" customFormat="1" x14ac:dyDescent="0.25">
      <c r="A61" s="18" t="s">
        <v>228</v>
      </c>
      <c r="B61" s="19" t="s">
        <v>210</v>
      </c>
      <c r="C61" s="18" t="s">
        <v>115</v>
      </c>
      <c r="D61" s="18" t="s">
        <v>26</v>
      </c>
      <c r="E61" s="18" t="s">
        <v>250</v>
      </c>
      <c r="F61" s="18" t="s">
        <v>251</v>
      </c>
      <c r="G61" s="18" t="s">
        <v>250</v>
      </c>
      <c r="H61" s="18" t="s">
        <v>247</v>
      </c>
      <c r="I61" s="20" t="s">
        <v>248</v>
      </c>
      <c r="J61" s="20">
        <v>-146.07</v>
      </c>
      <c r="K61" s="20">
        <v>0</v>
      </c>
      <c r="L61" s="20">
        <v>-125.92</v>
      </c>
      <c r="M61" s="20">
        <v>-20.149999999999999</v>
      </c>
      <c r="N61" s="20">
        <v>0</v>
      </c>
      <c r="O61" s="20">
        <v>0</v>
      </c>
      <c r="P61" s="20">
        <v>0</v>
      </c>
      <c r="Q61" s="20">
        <v>0</v>
      </c>
      <c r="R61" s="20">
        <v>0</v>
      </c>
      <c r="S61" s="18" t="s">
        <v>26</v>
      </c>
    </row>
    <row r="62" spans="1:19" s="21" customFormat="1" x14ac:dyDescent="0.25">
      <c r="A62" s="18" t="s">
        <v>231</v>
      </c>
      <c r="B62" s="19" t="s">
        <v>210</v>
      </c>
      <c r="C62" s="18" t="s">
        <v>115</v>
      </c>
      <c r="D62" s="18" t="s">
        <v>26</v>
      </c>
      <c r="E62" s="18" t="s">
        <v>253</v>
      </c>
      <c r="F62" s="18" t="s">
        <v>254</v>
      </c>
      <c r="G62" s="18" t="s">
        <v>246</v>
      </c>
      <c r="H62" s="18" t="s">
        <v>247</v>
      </c>
      <c r="I62" s="20" t="s">
        <v>248</v>
      </c>
      <c r="J62" s="20">
        <v>-1315.36</v>
      </c>
      <c r="K62" s="20">
        <v>0</v>
      </c>
      <c r="L62" s="20">
        <v>-1133.93</v>
      </c>
      <c r="M62" s="20">
        <v>-181.43</v>
      </c>
      <c r="N62" s="20">
        <v>0</v>
      </c>
      <c r="O62" s="20">
        <v>0</v>
      </c>
      <c r="P62" s="20">
        <v>0</v>
      </c>
      <c r="Q62" s="20">
        <v>0</v>
      </c>
      <c r="R62" s="20">
        <v>0</v>
      </c>
      <c r="S62" s="18" t="s">
        <v>26</v>
      </c>
    </row>
    <row r="63" spans="1:19" s="21" customFormat="1" x14ac:dyDescent="0.25">
      <c r="A63" s="18" t="s">
        <v>30</v>
      </c>
      <c r="B63" s="19" t="s">
        <v>23</v>
      </c>
      <c r="C63" s="18" t="s">
        <v>24</v>
      </c>
      <c r="D63" s="18" t="s">
        <v>25</v>
      </c>
      <c r="E63" s="18" t="s">
        <v>26</v>
      </c>
      <c r="F63" s="18" t="s">
        <v>27</v>
      </c>
      <c r="G63" s="18" t="s">
        <v>26</v>
      </c>
      <c r="H63" s="18" t="s">
        <v>28</v>
      </c>
      <c r="I63" s="20" t="s">
        <v>29</v>
      </c>
      <c r="J63" s="20">
        <v>4500</v>
      </c>
      <c r="K63" s="20">
        <v>4500</v>
      </c>
      <c r="L63" s="20">
        <v>0</v>
      </c>
      <c r="M63" s="20">
        <v>0</v>
      </c>
      <c r="N63" s="20">
        <v>0</v>
      </c>
      <c r="O63" s="20">
        <v>0</v>
      </c>
      <c r="P63" s="20">
        <v>0</v>
      </c>
      <c r="Q63" s="20">
        <v>0</v>
      </c>
      <c r="R63" s="20">
        <v>0</v>
      </c>
      <c r="S63" s="18" t="s">
        <v>26</v>
      </c>
    </row>
    <row r="64" spans="1:19" s="21" customFormat="1" x14ac:dyDescent="0.25">
      <c r="A64" s="18" t="s">
        <v>109</v>
      </c>
      <c r="B64" s="19" t="s">
        <v>82</v>
      </c>
      <c r="C64" s="18" t="s">
        <v>24</v>
      </c>
      <c r="D64" s="18" t="s">
        <v>110</v>
      </c>
      <c r="E64" s="18" t="s">
        <v>26</v>
      </c>
      <c r="F64" s="18" t="s">
        <v>111</v>
      </c>
      <c r="G64" s="18" t="s">
        <v>26</v>
      </c>
      <c r="H64" s="18" t="s">
        <v>112</v>
      </c>
      <c r="I64" s="20" t="s">
        <v>113</v>
      </c>
      <c r="J64" s="20">
        <v>28143.165999999997</v>
      </c>
      <c r="K64" s="20">
        <v>0</v>
      </c>
      <c r="L64" s="20">
        <v>24261.35</v>
      </c>
      <c r="M64" s="20">
        <v>3881.81</v>
      </c>
      <c r="N64" s="20">
        <v>0</v>
      </c>
      <c r="O64" s="20">
        <v>0</v>
      </c>
      <c r="P64" s="20">
        <v>0</v>
      </c>
      <c r="Q64" s="20">
        <v>0</v>
      </c>
      <c r="R64" s="20">
        <v>0</v>
      </c>
      <c r="S64" s="18" t="s">
        <v>26</v>
      </c>
    </row>
    <row r="65" spans="1:19" s="21" customFormat="1" x14ac:dyDescent="0.25">
      <c r="A65" s="18" t="s">
        <v>206</v>
      </c>
      <c r="B65" s="19" t="s">
        <v>168</v>
      </c>
      <c r="C65" s="18" t="s">
        <v>115</v>
      </c>
      <c r="D65" s="18" t="s">
        <v>26</v>
      </c>
      <c r="E65" s="18" t="s">
        <v>207</v>
      </c>
      <c r="F65" s="18" t="s">
        <v>26</v>
      </c>
      <c r="G65" s="18" t="s">
        <v>110</v>
      </c>
      <c r="H65" s="18" t="s">
        <v>112</v>
      </c>
      <c r="I65" s="20" t="s">
        <v>113</v>
      </c>
      <c r="J65" s="20">
        <v>0</v>
      </c>
      <c r="K65" s="20">
        <v>0</v>
      </c>
      <c r="L65" s="20">
        <v>0</v>
      </c>
      <c r="M65" s="20">
        <v>0</v>
      </c>
      <c r="N65" s="20">
        <v>0</v>
      </c>
      <c r="O65" s="20">
        <v>0</v>
      </c>
      <c r="P65" s="20">
        <v>0</v>
      </c>
      <c r="Q65" s="20">
        <v>0</v>
      </c>
      <c r="R65" s="20">
        <v>2911.36</v>
      </c>
      <c r="S65" s="18" t="s">
        <v>208</v>
      </c>
    </row>
    <row r="66" spans="1:19" s="21" customFormat="1" x14ac:dyDescent="0.25">
      <c r="A66" s="18" t="s">
        <v>153</v>
      </c>
      <c r="B66" s="19" t="s">
        <v>128</v>
      </c>
      <c r="C66" s="18" t="s">
        <v>24</v>
      </c>
      <c r="D66" s="18" t="s">
        <v>144</v>
      </c>
      <c r="E66" s="18" t="s">
        <v>26</v>
      </c>
      <c r="F66" s="18" t="s">
        <v>145</v>
      </c>
      <c r="G66" s="18" t="s">
        <v>26</v>
      </c>
      <c r="H66" s="18" t="s">
        <v>146</v>
      </c>
      <c r="I66" s="20" t="s">
        <v>147</v>
      </c>
      <c r="J66" s="20">
        <v>9672.4512000000013</v>
      </c>
      <c r="K66" s="20">
        <v>0</v>
      </c>
      <c r="L66" s="20">
        <v>8338.32</v>
      </c>
      <c r="M66" s="20">
        <v>1334.13</v>
      </c>
      <c r="N66" s="20">
        <v>0</v>
      </c>
      <c r="O66" s="20">
        <v>0</v>
      </c>
      <c r="P66" s="20">
        <v>0</v>
      </c>
      <c r="Q66" s="20">
        <v>0</v>
      </c>
      <c r="R66" s="20">
        <v>0</v>
      </c>
      <c r="S66" s="18" t="s">
        <v>26</v>
      </c>
    </row>
    <row r="67" spans="1:19" s="21" customFormat="1" x14ac:dyDescent="0.25">
      <c r="A67" s="18" t="s">
        <v>252</v>
      </c>
      <c r="B67" s="19" t="s">
        <v>210</v>
      </c>
      <c r="C67" s="18" t="s">
        <v>115</v>
      </c>
      <c r="D67" s="18" t="s">
        <v>26</v>
      </c>
      <c r="E67" s="18" t="s">
        <v>238</v>
      </c>
      <c r="F67" s="18" t="s">
        <v>26</v>
      </c>
      <c r="G67" s="18" t="s">
        <v>144</v>
      </c>
      <c r="H67" s="18" t="s">
        <v>146</v>
      </c>
      <c r="I67" s="20" t="s">
        <v>147</v>
      </c>
      <c r="J67" s="20">
        <v>0</v>
      </c>
      <c r="K67" s="20">
        <v>0</v>
      </c>
      <c r="L67" s="20">
        <v>0</v>
      </c>
      <c r="M67" s="20">
        <v>0</v>
      </c>
      <c r="N67" s="20">
        <v>0</v>
      </c>
      <c r="O67" s="20">
        <v>0</v>
      </c>
      <c r="P67" s="20">
        <v>0</v>
      </c>
      <c r="Q67" s="20">
        <v>0</v>
      </c>
      <c r="R67" s="20">
        <v>1000.6</v>
      </c>
      <c r="S67" s="18" t="s">
        <v>239</v>
      </c>
    </row>
    <row r="69" spans="1:19" x14ac:dyDescent="0.25">
      <c r="J69" s="7">
        <f>SUM(J8:J67)</f>
        <v>4028631.5824000011</v>
      </c>
      <c r="K69" s="7">
        <f t="shared" ref="K69:R69" si="0">SUM(K8:K67)</f>
        <v>2669905.17</v>
      </c>
      <c r="L69" s="7">
        <f t="shared" si="0"/>
        <v>1171315.8200000003</v>
      </c>
      <c r="M69" s="7">
        <f t="shared" si="0"/>
        <v>187410.49</v>
      </c>
      <c r="N69" s="7">
        <f t="shared" si="0"/>
        <v>0</v>
      </c>
      <c r="O69" s="7">
        <f t="shared" si="0"/>
        <v>0</v>
      </c>
      <c r="P69" s="7">
        <f t="shared" si="0"/>
        <v>0</v>
      </c>
      <c r="Q69" s="7">
        <f t="shared" si="0"/>
        <v>0</v>
      </c>
      <c r="R69" s="7">
        <f t="shared" si="0"/>
        <v>141648.09</v>
      </c>
    </row>
    <row r="71" spans="1:19" x14ac:dyDescent="0.25">
      <c r="J71" s="6" t="s">
        <v>271</v>
      </c>
    </row>
    <row r="73" spans="1:19" x14ac:dyDescent="0.25">
      <c r="J73" s="6" t="s">
        <v>272</v>
      </c>
      <c r="K73" s="6" t="s">
        <v>273</v>
      </c>
      <c r="L73" s="6" t="s">
        <v>274</v>
      </c>
    </row>
    <row r="75" spans="1:19" x14ac:dyDescent="0.25">
      <c r="I75" s="6" t="s">
        <v>275</v>
      </c>
      <c r="J75" s="6">
        <f>K69</f>
        <v>2669905.17</v>
      </c>
    </row>
    <row r="77" spans="1:19" x14ac:dyDescent="0.25">
      <c r="I77" s="6" t="s">
        <v>276</v>
      </c>
      <c r="J77" s="6">
        <f>L69</f>
        <v>1171315.8200000003</v>
      </c>
      <c r="K77" s="6">
        <f>M69</f>
        <v>187410.49</v>
      </c>
    </row>
    <row r="79" spans="1:19" x14ac:dyDescent="0.25">
      <c r="I79" s="6" t="s">
        <v>277</v>
      </c>
      <c r="J79" s="6">
        <v>0</v>
      </c>
      <c r="K79" s="6">
        <v>0</v>
      </c>
      <c r="L79" s="6">
        <v>0</v>
      </c>
    </row>
    <row r="81" spans="9:12" x14ac:dyDescent="0.25">
      <c r="I81" s="6" t="s">
        <v>278</v>
      </c>
      <c r="J81" s="6">
        <v>0</v>
      </c>
      <c r="K81" s="6">
        <v>0</v>
      </c>
    </row>
    <row r="83" spans="9:12" x14ac:dyDescent="0.25">
      <c r="I83" s="6" t="s">
        <v>279</v>
      </c>
      <c r="J83" s="6">
        <f>J75+J77</f>
        <v>3841220.99</v>
      </c>
      <c r="K83" s="6">
        <f>K77</f>
        <v>187410.49</v>
      </c>
      <c r="L83" s="6">
        <v>0</v>
      </c>
    </row>
  </sheetData>
  <sortState ref="A8:S67">
    <sortCondition ref="I8:I67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GASTOS</vt:lpstr>
      <vt:lpstr>DECLARAR</vt:lpstr>
      <vt:lpstr>CONTROL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Cont_AUX_2</cp:lastModifiedBy>
  <dcterms:created xsi:type="dcterms:W3CDTF">2018-11-27T14:35:05Z</dcterms:created>
  <dcterms:modified xsi:type="dcterms:W3CDTF">2019-01-08T18:01:10Z</dcterms:modified>
</cp:coreProperties>
</file>