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6CFB1B0B-47D2-49C2-AE54-FDC573CDDE54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94" i="5" l="1"/>
  <c r="Q94" i="5"/>
  <c r="P94" i="5"/>
  <c r="O94" i="5"/>
  <c r="N94" i="5"/>
  <c r="M94" i="5"/>
  <c r="K102" i="5" s="1"/>
  <c r="K108" i="5" s="1"/>
  <c r="L94" i="5"/>
  <c r="J102" i="5" s="1"/>
  <c r="K94" i="5"/>
  <c r="J100" i="5" s="1"/>
  <c r="J94" i="5"/>
  <c r="J108" i="5" l="1"/>
  <c r="R14" i="4"/>
  <c r="Q14" i="4"/>
  <c r="P14" i="4"/>
  <c r="O14" i="4"/>
  <c r="N14" i="4"/>
  <c r="M14" i="4"/>
  <c r="K22" i="4" s="1"/>
  <c r="K28" i="4" s="1"/>
  <c r="L14" i="4"/>
  <c r="J22" i="4" s="1"/>
  <c r="K14" i="4"/>
  <c r="J20" i="4" s="1"/>
  <c r="J14" i="4"/>
  <c r="J28" i="4" l="1"/>
  <c r="K94" i="1"/>
  <c r="J100" i="1" s="1"/>
  <c r="L94" i="1"/>
  <c r="J102" i="1" s="1"/>
  <c r="M94" i="1"/>
  <c r="K102" i="1" s="1"/>
  <c r="K108" i="1" s="1"/>
  <c r="N94" i="1"/>
  <c r="O94" i="1"/>
  <c r="P94" i="1"/>
  <c r="Q94" i="1"/>
  <c r="R94" i="1"/>
  <c r="J94" i="1"/>
  <c r="J10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7" authorId="0" shapeId="0" xr:uid="{16D9A9FF-BF1D-4469-BEE0-05F6C5E2AB6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500159018 EN 12-2/69</t>
        </r>
      </text>
    </comment>
    <comment ref="A60" authorId="0" shapeId="0" xr:uid="{99694862-BDB7-402D-9939-3F0E28AC1C0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1011 EN 12-2/18</t>
        </r>
      </text>
    </comment>
    <comment ref="A63" authorId="0" shapeId="0" xr:uid="{64FD3A10-B573-406A-938E-7A7F1FD9B42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1011 EN 12-2/18</t>
        </r>
      </text>
    </comment>
    <comment ref="A73" authorId="0" shapeId="0" xr:uid="{6BFB7F6C-0331-4B76-A527-585D3B27322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06694 EN 12-2/27</t>
        </r>
      </text>
    </comment>
    <comment ref="A82" authorId="0" shapeId="0" xr:uid="{D7F2161C-EF0B-4A24-B6B2-E7AEF251CFF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49068 EN 12-1/48</t>
        </r>
      </text>
    </comment>
    <comment ref="A85" authorId="0" shapeId="0" xr:uid="{4FA087CF-C2D5-42DF-A451-8F08FCC3FC0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VE18-00068079 EN 12-2/12</t>
        </r>
      </text>
    </comment>
    <comment ref="A86" authorId="0" shapeId="0" xr:uid="{B4B258C8-7962-4611-BD99-63280878250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VE18-00068079 EN 12-2/12</t>
        </r>
      </text>
    </comment>
  </commentList>
</comments>
</file>

<file path=xl/sharedStrings.xml><?xml version="1.0" encoding="utf-8"?>
<sst xmlns="http://schemas.openxmlformats.org/spreadsheetml/2006/main" count="1846" uniqueCount="374">
  <si>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</si>
  <si>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</si>
  <si>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</si>
  <si>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</si>
  <si>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</si>
  <si>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</si>
  <si>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</si>
  <si>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</si>
  <si>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</si>
  <si>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</si>
  <si>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</si>
  <si>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</si>
  <si>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</si>
  <si>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</si>
  <si>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</si>
  <si>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</si>
  <si>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</si>
  <si>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</si>
  <si>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</si>
  <si>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</si>
  <si>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</si>
  <si>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</si>
  <si>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</si>
  <si>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11/10/2018</t>
  </si>
  <si>
    <t>NC</t>
  </si>
  <si>
    <t/>
  </si>
  <si>
    <t>A010091156</t>
  </si>
  <si>
    <t>00-0190274</t>
  </si>
  <si>
    <t>A01035286</t>
  </si>
  <si>
    <t>J001431349</t>
  </si>
  <si>
    <t>CHARCUTERIA TOVAR C.A.</t>
  </si>
  <si>
    <t>2</t>
  </si>
  <si>
    <t>2040310041</t>
  </si>
  <si>
    <t>00-24139958</t>
  </si>
  <si>
    <t>1393482232</t>
  </si>
  <si>
    <t>J000413126</t>
  </si>
  <si>
    <t>ALIMENTOS POLAR COMERCIAL, C.A.</t>
  </si>
  <si>
    <t>3</t>
  </si>
  <si>
    <t>22/10/2018</t>
  </si>
  <si>
    <t>VE3500014612</t>
  </si>
  <si>
    <t>00-18769138</t>
  </si>
  <si>
    <t>VE1800068079</t>
  </si>
  <si>
    <t>J000338000</t>
  </si>
  <si>
    <t>PEPSICO ALIMENTOS, S. C.A.</t>
  </si>
  <si>
    <t>4</t>
  </si>
  <si>
    <t>VE3500014613</t>
  </si>
  <si>
    <t>00-18769139</t>
  </si>
  <si>
    <t>5</t>
  </si>
  <si>
    <t>23/10/2018</t>
  </si>
  <si>
    <t>2040310269</t>
  </si>
  <si>
    <t>00-24143446</t>
  </si>
  <si>
    <t>1393484504</t>
  </si>
  <si>
    <t>6</t>
  </si>
  <si>
    <t>29/11/2018</t>
  </si>
  <si>
    <t>FC</t>
  </si>
  <si>
    <t>001215</t>
  </si>
  <si>
    <t>00-001215</t>
  </si>
  <si>
    <t>V148924674</t>
  </si>
  <si>
    <t xml:space="preserve">NELSY ALEJANDRA PEREZ MORALES </t>
  </si>
  <si>
    <t>7</t>
  </si>
  <si>
    <t>06/12/2018</t>
  </si>
  <si>
    <t>0000000892</t>
  </si>
  <si>
    <t>00-00000997</t>
  </si>
  <si>
    <t>J410021284</t>
  </si>
  <si>
    <t>FREEMED ALIMENTOS, C.A.</t>
  </si>
  <si>
    <t>8</t>
  </si>
  <si>
    <t>704624</t>
  </si>
  <si>
    <t>00-00481043</t>
  </si>
  <si>
    <t>J305351198</t>
  </si>
  <si>
    <t>COMERCIALIZADORA DISBECA, C.A.</t>
  </si>
  <si>
    <t>9</t>
  </si>
  <si>
    <t>00-18748015</t>
  </si>
  <si>
    <t>10</t>
  </si>
  <si>
    <t>97182</t>
  </si>
  <si>
    <t>00-115699</t>
  </si>
  <si>
    <t>J295904576</t>
  </si>
  <si>
    <t>ALIMENTOS PRODALVA, C.A.</t>
  </si>
  <si>
    <t>11</t>
  </si>
  <si>
    <t>00-0191859</t>
  </si>
  <si>
    <t>12</t>
  </si>
  <si>
    <t>5186</t>
  </si>
  <si>
    <t>00-035186</t>
  </si>
  <si>
    <t>49068</t>
  </si>
  <si>
    <t>J403547351</t>
  </si>
  <si>
    <t>MAYOR DE CHARCUTERIA Y ALIMENTOS FRANCIS, C.A.</t>
  </si>
  <si>
    <t>13</t>
  </si>
  <si>
    <t>07/12/2018</t>
  </si>
  <si>
    <t>A011379</t>
  </si>
  <si>
    <t>00-078429</t>
  </si>
  <si>
    <t>J298199121</t>
  </si>
  <si>
    <t>AGRICOLA CAMBANA C.A</t>
  </si>
  <si>
    <t>14</t>
  </si>
  <si>
    <t>19108</t>
  </si>
  <si>
    <t>00-0024233</t>
  </si>
  <si>
    <t>J295439245</t>
  </si>
  <si>
    <t>CORPORACION SALINERA DEL CENTRO, S.A.</t>
  </si>
  <si>
    <t>15</t>
  </si>
  <si>
    <t>14583</t>
  </si>
  <si>
    <t>00-81133</t>
  </si>
  <si>
    <t>J314695215</t>
  </si>
  <si>
    <t>AGRO BANANERA EL VIGIA C.A.</t>
  </si>
  <si>
    <t>16</t>
  </si>
  <si>
    <t>1011</t>
  </si>
  <si>
    <t>00-001011</t>
  </si>
  <si>
    <t>J410117605</t>
  </si>
  <si>
    <t>DISTRIBUIDORA MATHYFRED C.A.</t>
  </si>
  <si>
    <t>17</t>
  </si>
  <si>
    <t>1pv10064653</t>
  </si>
  <si>
    <t>00-00163203</t>
  </si>
  <si>
    <t>J000062730</t>
  </si>
  <si>
    <t xml:space="preserve">CENTRAL EL PALMAR S.A. </t>
  </si>
  <si>
    <t>18</t>
  </si>
  <si>
    <t>704736</t>
  </si>
  <si>
    <t>00-00481157</t>
  </si>
  <si>
    <t>19</t>
  </si>
  <si>
    <t>3631</t>
  </si>
  <si>
    <t>00-3631</t>
  </si>
  <si>
    <t>V121598562</t>
  </si>
  <si>
    <t>ELIZABETH DOS SANTOS BELO</t>
  </si>
  <si>
    <t>20</t>
  </si>
  <si>
    <t>10/12/2018</t>
  </si>
  <si>
    <t>T142200029103</t>
  </si>
  <si>
    <t>00-06600291</t>
  </si>
  <si>
    <t>J000469199</t>
  </si>
  <si>
    <t>BIMBO DE VENEZUELA, C.A.</t>
  </si>
  <si>
    <t>21</t>
  </si>
  <si>
    <t>A011386</t>
  </si>
  <si>
    <t>00-078436</t>
  </si>
  <si>
    <t>22</t>
  </si>
  <si>
    <t>00008069</t>
  </si>
  <si>
    <t>00-021354</t>
  </si>
  <si>
    <t>J314078704</t>
  </si>
  <si>
    <t>DISTRIBUIDORA JADARI C.A.</t>
  </si>
  <si>
    <t>23</t>
  </si>
  <si>
    <t>06694</t>
  </si>
  <si>
    <t>00-006694</t>
  </si>
  <si>
    <t>J317409930</t>
  </si>
  <si>
    <t>INVERSIONES JPII 2012, C.A.</t>
  </si>
  <si>
    <t>24</t>
  </si>
  <si>
    <t>1014</t>
  </si>
  <si>
    <t>00-001014</t>
  </si>
  <si>
    <t>25</t>
  </si>
  <si>
    <t>00002503</t>
  </si>
  <si>
    <t>00-00002603</t>
  </si>
  <si>
    <t>J407112236</t>
  </si>
  <si>
    <t>COMERCIALIZADORA TERMIROLL</t>
  </si>
  <si>
    <t>26</t>
  </si>
  <si>
    <t>300000101</t>
  </si>
  <si>
    <t>27</t>
  </si>
  <si>
    <t>28</t>
  </si>
  <si>
    <t>300001131</t>
  </si>
  <si>
    <t>20181200011103</t>
  </si>
  <si>
    <t>29</t>
  </si>
  <si>
    <t>300001132</t>
  </si>
  <si>
    <t>20181200011104</t>
  </si>
  <si>
    <t>30</t>
  </si>
  <si>
    <t>300001133</t>
  </si>
  <si>
    <t>20181200011105</t>
  </si>
  <si>
    <t>31</t>
  </si>
  <si>
    <t>300001134</t>
  </si>
  <si>
    <t>20181200011106</t>
  </si>
  <si>
    <t>32</t>
  </si>
  <si>
    <t>300001130</t>
  </si>
  <si>
    <t>20181200011102</t>
  </si>
  <si>
    <t>33</t>
  </si>
  <si>
    <t>T142200010457</t>
  </si>
  <si>
    <t>00-06600292</t>
  </si>
  <si>
    <t>34</t>
  </si>
  <si>
    <t>11/12/2018</t>
  </si>
  <si>
    <t>0000158274</t>
  </si>
  <si>
    <t>00-0149942</t>
  </si>
  <si>
    <t>J000713820</t>
  </si>
  <si>
    <t xml:space="preserve">MATADERO MAELLA, C.A. </t>
  </si>
  <si>
    <t>35</t>
  </si>
  <si>
    <t>A181368</t>
  </si>
  <si>
    <t>00-00456930</t>
  </si>
  <si>
    <t>J305882940</t>
  </si>
  <si>
    <t xml:space="preserve">CENTRO DE DISTRIBUCIONES FRANCIS C.A. </t>
  </si>
  <si>
    <t>36</t>
  </si>
  <si>
    <t>000644</t>
  </si>
  <si>
    <t>00-000644</t>
  </si>
  <si>
    <t>J404649581</t>
  </si>
  <si>
    <t>DISTRIBUIDORA ALIMAR 3000, C.A.</t>
  </si>
  <si>
    <t>37</t>
  </si>
  <si>
    <t>1393502435</t>
  </si>
  <si>
    <t>00-24159549</t>
  </si>
  <si>
    <t>38</t>
  </si>
  <si>
    <t>1393502436</t>
  </si>
  <si>
    <t>00-24159550</t>
  </si>
  <si>
    <t>39</t>
  </si>
  <si>
    <t>C00790162</t>
  </si>
  <si>
    <t>00-2575822</t>
  </si>
  <si>
    <t>J000564868</t>
  </si>
  <si>
    <t>UNILEVER ANDINA VENEZUELA, S.A.</t>
  </si>
  <si>
    <t>40</t>
  </si>
  <si>
    <t>025536</t>
  </si>
  <si>
    <t>00-0012635</t>
  </si>
  <si>
    <t>J003529648</t>
  </si>
  <si>
    <t>DISTRIBUIDORA BAUTISTA, C.A.</t>
  </si>
  <si>
    <t>41</t>
  </si>
  <si>
    <t>42</t>
  </si>
  <si>
    <t>43</t>
  </si>
  <si>
    <t>300001139</t>
  </si>
  <si>
    <t>20181200011107</t>
  </si>
  <si>
    <t>44</t>
  </si>
  <si>
    <t>300001140</t>
  </si>
  <si>
    <t>20181200011108</t>
  </si>
  <si>
    <t>45</t>
  </si>
  <si>
    <t>300001141</t>
  </si>
  <si>
    <t>20181200011109</t>
  </si>
  <si>
    <t>46</t>
  </si>
  <si>
    <t>300001144</t>
  </si>
  <si>
    <t>20181200011111</t>
  </si>
  <si>
    <t>47</t>
  </si>
  <si>
    <t>300001145</t>
  </si>
  <si>
    <t>20181200011112</t>
  </si>
  <si>
    <t>48</t>
  </si>
  <si>
    <t>00040</t>
  </si>
  <si>
    <t>00-000040</t>
  </si>
  <si>
    <t>49</t>
  </si>
  <si>
    <t>00066103</t>
  </si>
  <si>
    <t>20181200011110</t>
  </si>
  <si>
    <t>50</t>
  </si>
  <si>
    <t>119941</t>
  </si>
  <si>
    <t>00-00481265</t>
  </si>
  <si>
    <t>51</t>
  </si>
  <si>
    <t>300001147</t>
  </si>
  <si>
    <t>20181200011113</t>
  </si>
  <si>
    <t>52</t>
  </si>
  <si>
    <t>12/12/2018</t>
  </si>
  <si>
    <t>000897</t>
  </si>
  <si>
    <t>00-00001897</t>
  </si>
  <si>
    <t>J302296579</t>
  </si>
  <si>
    <t>LACTEOS PUENTE C, C.A.</t>
  </si>
  <si>
    <t>53</t>
  </si>
  <si>
    <t>1026</t>
  </si>
  <si>
    <t>00-001026</t>
  </si>
  <si>
    <t>54</t>
  </si>
  <si>
    <t>T142200029119</t>
  </si>
  <si>
    <t>00-06604032</t>
  </si>
  <si>
    <t>55</t>
  </si>
  <si>
    <t>005078</t>
  </si>
  <si>
    <t>00-043328</t>
  </si>
  <si>
    <t>J400063957</t>
  </si>
  <si>
    <t>AGROPECUARIA BURLERO C.A.</t>
  </si>
  <si>
    <t>56</t>
  </si>
  <si>
    <t>15850</t>
  </si>
  <si>
    <t>00-12350</t>
  </si>
  <si>
    <t>V118191524</t>
  </si>
  <si>
    <t>ALEJANDRO JOSE DOMINGUEZ PADILLA</t>
  </si>
  <si>
    <t>57</t>
  </si>
  <si>
    <t>004271</t>
  </si>
  <si>
    <t>00-4271</t>
  </si>
  <si>
    <t>J402974442</t>
  </si>
  <si>
    <t xml:space="preserve">DISTRIBUCION Y VENTAS DE CALIDAD (DISTRIVENCA), C.A. </t>
  </si>
  <si>
    <t>58</t>
  </si>
  <si>
    <t>10568</t>
  </si>
  <si>
    <t>00-6818</t>
  </si>
  <si>
    <t>J309121774</t>
  </si>
  <si>
    <t>DISTRIBUIDORA JHEANDAN C.A.</t>
  </si>
  <si>
    <t>59</t>
  </si>
  <si>
    <t>500158934</t>
  </si>
  <si>
    <t>00-0625282</t>
  </si>
  <si>
    <t>J300617505</t>
  </si>
  <si>
    <t>DISTRIBUCIONES DIPROCHER C.A</t>
  </si>
  <si>
    <t>60</t>
  </si>
  <si>
    <t>551096</t>
  </si>
  <si>
    <t>00-579041</t>
  </si>
  <si>
    <t>J000195820</t>
  </si>
  <si>
    <t>INDUSTRIAS IBERIA C.A.</t>
  </si>
  <si>
    <t>61</t>
  </si>
  <si>
    <t>000102</t>
  </si>
  <si>
    <t>00-000102</t>
  </si>
  <si>
    <t>V200678180</t>
  </si>
  <si>
    <t>LUIS ALFREDO CASTRO ADRIAN</t>
  </si>
  <si>
    <t>62</t>
  </si>
  <si>
    <t>63</t>
  </si>
  <si>
    <t>64</t>
  </si>
  <si>
    <t>300001149</t>
  </si>
  <si>
    <t>20181200011114</t>
  </si>
  <si>
    <t>65</t>
  </si>
  <si>
    <t>300001150</t>
  </si>
  <si>
    <t>20181200011115</t>
  </si>
  <si>
    <t>66</t>
  </si>
  <si>
    <t>300001151</t>
  </si>
  <si>
    <t>20181200011116</t>
  </si>
  <si>
    <t>67</t>
  </si>
  <si>
    <t>300001156</t>
  </si>
  <si>
    <t>20181200011117</t>
  </si>
  <si>
    <t>68</t>
  </si>
  <si>
    <t>300001157</t>
  </si>
  <si>
    <t>20181200011118</t>
  </si>
  <si>
    <t>69</t>
  </si>
  <si>
    <t>0008970</t>
  </si>
  <si>
    <t>00-00008970</t>
  </si>
  <si>
    <t>70</t>
  </si>
  <si>
    <t>00066603</t>
  </si>
  <si>
    <t>00-0149989</t>
  </si>
  <si>
    <t>71</t>
  </si>
  <si>
    <t>13/12/2018</t>
  </si>
  <si>
    <t>00137</t>
  </si>
  <si>
    <t>00-00137</t>
  </si>
  <si>
    <t>V110447856</t>
  </si>
  <si>
    <t xml:space="preserve">DANIEL PASCUAL ANDRADE DOS SANTOS </t>
  </si>
  <si>
    <t>72</t>
  </si>
  <si>
    <t>000000080</t>
  </si>
  <si>
    <t>00-0000090</t>
  </si>
  <si>
    <t>J410699736</t>
  </si>
  <si>
    <t>REMILCA, C.A</t>
  </si>
  <si>
    <t>73</t>
  </si>
  <si>
    <t>97578</t>
  </si>
  <si>
    <t>00-116095</t>
  </si>
  <si>
    <t>74</t>
  </si>
  <si>
    <t>500159018</t>
  </si>
  <si>
    <t>00-0625367</t>
  </si>
  <si>
    <t>75</t>
  </si>
  <si>
    <t>0682</t>
  </si>
  <si>
    <t>00-000682</t>
  </si>
  <si>
    <t>V069610885</t>
  </si>
  <si>
    <t>ROLANDO RAFAEL RAZZAK GARCIA</t>
  </si>
  <si>
    <t>76</t>
  </si>
  <si>
    <t>A367625</t>
  </si>
  <si>
    <t>00-0693307</t>
  </si>
  <si>
    <t>J085033289</t>
  </si>
  <si>
    <t>INDUSTRIA ALIMENTICIA NACIONAL DE CEREALES Y HARINAS C.A.</t>
  </si>
  <si>
    <t>77</t>
  </si>
  <si>
    <t>78</t>
  </si>
  <si>
    <t>300001169</t>
  </si>
  <si>
    <t>20181200011119</t>
  </si>
  <si>
    <t>79</t>
  </si>
  <si>
    <t>300001170</t>
  </si>
  <si>
    <t>20181200011120</t>
  </si>
  <si>
    <t>80</t>
  </si>
  <si>
    <t>300001171</t>
  </si>
  <si>
    <t>20181200011121</t>
  </si>
  <si>
    <t>81</t>
  </si>
  <si>
    <t>300001172</t>
  </si>
  <si>
    <t>20181200011122</t>
  </si>
  <si>
    <t>82</t>
  </si>
  <si>
    <t>001370</t>
  </si>
  <si>
    <t>00-001370</t>
  </si>
  <si>
    <t>83</t>
  </si>
  <si>
    <t>14/12/2018</t>
  </si>
  <si>
    <t>TA19207415</t>
  </si>
  <si>
    <t>01-753415</t>
  </si>
  <si>
    <t>J304689713</t>
  </si>
  <si>
    <t>CORPORACION DIGITEL, C.A.</t>
  </si>
  <si>
    <t>84</t>
  </si>
  <si>
    <t>85</t>
  </si>
  <si>
    <t>300001175</t>
  </si>
  <si>
    <t>20181200011124</t>
  </si>
  <si>
    <t>300001176</t>
  </si>
  <si>
    <t>20181200011125</t>
  </si>
  <si>
    <t>300001177</t>
  </si>
  <si>
    <t>20181200011126</t>
  </si>
  <si>
    <t>300001178</t>
  </si>
  <si>
    <t>20181200011127</t>
  </si>
  <si>
    <t>300001181</t>
  </si>
  <si>
    <t>300001182</t>
  </si>
  <si>
    <t>20181200011130</t>
  </si>
  <si>
    <t>300001185</t>
  </si>
  <si>
    <t>20181200011131</t>
  </si>
  <si>
    <t>300001174</t>
  </si>
  <si>
    <t>20181200011123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</si>
  <si>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</si>
  <si>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</si>
  <si>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</si>
  <si>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</si>
  <si>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</si>
  <si>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</si>
  <si>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</si>
  <si>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</si>
  <si>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</si>
  <si>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10 HASTA EL 16-12-2018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</si>
</sst>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8"/>
  <sheetViews>
    <sheetView workbookViewId="0">
      <selection activeCell="E17" sqref="E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138</v>
      </c>
      <c r="B8" s="20" t="s">
        <v>120</v>
      </c>
      <c r="C8" s="19" t="s">
        <v>54</v>
      </c>
      <c r="D8" s="19" t="s">
        <v>142</v>
      </c>
      <c r="E8" s="19" t="s">
        <v>25</v>
      </c>
      <c r="F8" s="19" t="s">
        <v>143</v>
      </c>
      <c r="G8" s="19" t="s">
        <v>25</v>
      </c>
      <c r="H8" s="19" t="s">
        <v>144</v>
      </c>
      <c r="I8" s="21" t="s">
        <v>145</v>
      </c>
      <c r="J8" s="21">
        <v>706909.8</v>
      </c>
      <c r="K8" s="21">
        <v>0</v>
      </c>
      <c r="L8" s="21">
        <v>609405</v>
      </c>
      <c r="M8" s="21">
        <v>97504.8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216</v>
      </c>
      <c r="B9" s="20" t="s">
        <v>168</v>
      </c>
      <c r="C9" s="19" t="s">
        <v>24</v>
      </c>
      <c r="D9" s="19" t="s">
        <v>25</v>
      </c>
      <c r="E9" s="19" t="s">
        <v>226</v>
      </c>
      <c r="F9" s="19" t="s">
        <v>25</v>
      </c>
      <c r="G9" s="19" t="s">
        <v>142</v>
      </c>
      <c r="H9" s="19" t="s">
        <v>144</v>
      </c>
      <c r="I9" s="21" t="s">
        <v>145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73128.600000000006</v>
      </c>
      <c r="S9" s="19" t="s">
        <v>227</v>
      </c>
    </row>
    <row r="10" spans="1:19" s="22" customFormat="1" x14ac:dyDescent="0.25">
      <c r="A10" s="19" t="s">
        <v>114</v>
      </c>
      <c r="B10" s="20" t="s">
        <v>86</v>
      </c>
      <c r="C10" s="19" t="s">
        <v>54</v>
      </c>
      <c r="D10" s="19" t="s">
        <v>115</v>
      </c>
      <c r="E10" s="19" t="s">
        <v>25</v>
      </c>
      <c r="F10" s="19" t="s">
        <v>116</v>
      </c>
      <c r="G10" s="19" t="s">
        <v>25</v>
      </c>
      <c r="H10" s="19" t="s">
        <v>117</v>
      </c>
      <c r="I10" s="21" t="s">
        <v>118</v>
      </c>
      <c r="J10" s="21">
        <v>25520</v>
      </c>
      <c r="K10" s="21">
        <v>0</v>
      </c>
      <c r="L10" s="21">
        <v>22000</v>
      </c>
      <c r="M10" s="21">
        <v>3520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347</v>
      </c>
      <c r="B11" s="20" t="s">
        <v>342</v>
      </c>
      <c r="C11" s="19" t="s">
        <v>24</v>
      </c>
      <c r="D11" s="19" t="s">
        <v>25</v>
      </c>
      <c r="E11" s="19" t="s">
        <v>358</v>
      </c>
      <c r="F11" s="19" t="s">
        <v>25</v>
      </c>
      <c r="G11" s="19" t="s">
        <v>115</v>
      </c>
      <c r="H11" s="19" t="s">
        <v>117</v>
      </c>
      <c r="I11" s="21" t="s">
        <v>118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2640</v>
      </c>
      <c r="S11" s="19" t="s">
        <v>359</v>
      </c>
    </row>
    <row r="12" spans="1:19" s="22" customFormat="1" x14ac:dyDescent="0.25">
      <c r="A12" s="19" t="s">
        <v>304</v>
      </c>
      <c r="B12" s="20" t="s">
        <v>299</v>
      </c>
      <c r="C12" s="19" t="s">
        <v>54</v>
      </c>
      <c r="D12" s="19" t="s">
        <v>316</v>
      </c>
      <c r="E12" s="19" t="s">
        <v>25</v>
      </c>
      <c r="F12" s="19" t="s">
        <v>317</v>
      </c>
      <c r="G12" s="19" t="s">
        <v>25</v>
      </c>
      <c r="H12" s="19" t="s">
        <v>318</v>
      </c>
      <c r="I12" s="21" t="s">
        <v>319</v>
      </c>
      <c r="J12" s="21">
        <v>70000</v>
      </c>
      <c r="K12" s="21">
        <v>70000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4" spans="1:19" x14ac:dyDescent="0.25">
      <c r="J14" s="7">
        <f t="shared" ref="J14:R14" si="0">SUM(J8:J12)</f>
        <v>802429.8</v>
      </c>
      <c r="K14" s="7">
        <f t="shared" si="0"/>
        <v>70000</v>
      </c>
      <c r="L14" s="7">
        <f t="shared" si="0"/>
        <v>631405</v>
      </c>
      <c r="M14" s="7">
        <f t="shared" si="0"/>
        <v>101024.8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75768.600000000006</v>
      </c>
    </row>
    <row r="16" spans="1:19" x14ac:dyDescent="0.25">
      <c r="J16" s="6" t="s">
        <v>364</v>
      </c>
    </row>
    <row r="18" spans="1:19" s="6" customFormat="1" x14ac:dyDescent="0.25">
      <c r="A18" s="3"/>
      <c r="B18" s="4"/>
      <c r="C18" s="3"/>
      <c r="D18" s="3"/>
      <c r="E18" s="3"/>
      <c r="F18" s="3"/>
      <c r="G18" s="3"/>
      <c r="H18" s="3"/>
      <c r="J18" s="6" t="s">
        <v>365</v>
      </c>
      <c r="K18" s="6" t="s">
        <v>366</v>
      </c>
      <c r="L18" s="6" t="s">
        <v>367</v>
      </c>
      <c r="S18" s="3"/>
    </row>
    <row r="20" spans="1:19" s="6" customFormat="1" x14ac:dyDescent="0.25">
      <c r="A20" s="3"/>
      <c r="B20" s="4"/>
      <c r="C20" s="3"/>
      <c r="D20" s="3"/>
      <c r="E20" s="3"/>
      <c r="F20" s="3"/>
      <c r="G20" s="3"/>
      <c r="H20" s="3"/>
      <c r="I20" s="6" t="s">
        <v>368</v>
      </c>
      <c r="J20" s="6">
        <f>K14</f>
        <v>70000</v>
      </c>
      <c r="S20" s="3"/>
    </row>
    <row r="22" spans="1:19" s="6" customFormat="1" x14ac:dyDescent="0.25">
      <c r="A22" s="3"/>
      <c r="B22" s="4"/>
      <c r="C22" s="3"/>
      <c r="D22" s="3"/>
      <c r="E22" s="3"/>
      <c r="F22" s="3"/>
      <c r="G22" s="3"/>
      <c r="H22" s="3"/>
      <c r="I22" s="6" t="s">
        <v>369</v>
      </c>
      <c r="J22" s="6">
        <f>L14</f>
        <v>631405</v>
      </c>
      <c r="K22" s="6">
        <f>M14</f>
        <v>101024.8</v>
      </c>
      <c r="S22" s="3"/>
    </row>
    <row r="24" spans="1:19" s="6" customFormat="1" x14ac:dyDescent="0.25">
      <c r="A24" s="3"/>
      <c r="B24" s="4"/>
      <c r="C24" s="3"/>
      <c r="D24" s="3"/>
      <c r="E24" s="3"/>
      <c r="F24" s="3"/>
      <c r="G24" s="3"/>
      <c r="H24" s="3"/>
      <c r="I24" s="6" t="s">
        <v>370</v>
      </c>
      <c r="J24" s="6">
        <v>0</v>
      </c>
      <c r="K24" s="6">
        <v>0</v>
      </c>
      <c r="L24" s="6">
        <v>0</v>
      </c>
      <c r="S24" s="3"/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I26" s="6" t="s">
        <v>371</v>
      </c>
      <c r="J26" s="6">
        <v>0</v>
      </c>
      <c r="K26" s="6">
        <v>0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372</v>
      </c>
      <c r="J28" s="6">
        <f>J20+J22</f>
        <v>701405</v>
      </c>
      <c r="K28" s="6">
        <f>K22</f>
        <v>101024.8</v>
      </c>
      <c r="L28" s="6">
        <v>0</v>
      </c>
      <c r="S28" s="3"/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8"/>
  <sheetViews>
    <sheetView workbookViewId="0">
      <selection activeCell="E9" sqref="E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32</v>
      </c>
      <c r="F8" s="15" t="s">
        <v>33</v>
      </c>
      <c r="G8" s="15" t="s">
        <v>34</v>
      </c>
      <c r="H8" s="15" t="s">
        <v>35</v>
      </c>
      <c r="I8" s="17" t="s">
        <v>36</v>
      </c>
      <c r="J8" s="17">
        <v>-1653.6</v>
      </c>
      <c r="K8" s="17">
        <v>-1653.6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x14ac:dyDescent="0.25">
      <c r="A9" s="15" t="s">
        <v>31</v>
      </c>
      <c r="B9" s="16" t="s">
        <v>23</v>
      </c>
      <c r="C9" s="15" t="s">
        <v>24</v>
      </c>
      <c r="D9" s="15" t="s">
        <v>25</v>
      </c>
      <c r="E9" s="15" t="s">
        <v>26</v>
      </c>
      <c r="F9" s="15" t="s">
        <v>27</v>
      </c>
      <c r="G9" s="15" t="s">
        <v>28</v>
      </c>
      <c r="H9" s="15" t="s">
        <v>29</v>
      </c>
      <c r="I9" s="17" t="s">
        <v>30</v>
      </c>
      <c r="J9" s="17">
        <v>-1001.06</v>
      </c>
      <c r="K9" s="17">
        <v>0</v>
      </c>
      <c r="L9" s="17">
        <v>-862.98</v>
      </c>
      <c r="M9" s="17">
        <v>-138.08000000000001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0" spans="1:19" x14ac:dyDescent="0.25">
      <c r="A10" s="15" t="s">
        <v>37</v>
      </c>
      <c r="B10" s="16" t="s">
        <v>38</v>
      </c>
      <c r="C10" s="15" t="s">
        <v>24</v>
      </c>
      <c r="D10" s="15" t="s">
        <v>25</v>
      </c>
      <c r="E10" s="15" t="s">
        <v>39</v>
      </c>
      <c r="F10" s="15" t="s">
        <v>40</v>
      </c>
      <c r="G10" s="15" t="s">
        <v>41</v>
      </c>
      <c r="H10" s="15" t="s">
        <v>42</v>
      </c>
      <c r="I10" s="17" t="s">
        <v>43</v>
      </c>
      <c r="J10" s="17">
        <v>-1167.8499999999999</v>
      </c>
      <c r="K10" s="17">
        <v>0</v>
      </c>
      <c r="L10" s="17">
        <v>-1006.77</v>
      </c>
      <c r="M10" s="17">
        <v>-161.08000000000001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25</v>
      </c>
    </row>
    <row r="11" spans="1:19" x14ac:dyDescent="0.25">
      <c r="A11" s="15" t="s">
        <v>44</v>
      </c>
      <c r="B11" s="16" t="s">
        <v>38</v>
      </c>
      <c r="C11" s="15" t="s">
        <v>24</v>
      </c>
      <c r="D11" s="15" t="s">
        <v>25</v>
      </c>
      <c r="E11" s="15" t="s">
        <v>45</v>
      </c>
      <c r="F11" s="15" t="s">
        <v>46</v>
      </c>
      <c r="G11" s="15" t="s">
        <v>41</v>
      </c>
      <c r="H11" s="15" t="s">
        <v>42</v>
      </c>
      <c r="I11" s="17" t="s">
        <v>43</v>
      </c>
      <c r="J11" s="17">
        <v>-2027.39</v>
      </c>
      <c r="K11" s="17">
        <v>0</v>
      </c>
      <c r="L11" s="17">
        <v>-1747.75</v>
      </c>
      <c r="M11" s="17">
        <v>-279.64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x14ac:dyDescent="0.25">
      <c r="A12" s="15" t="s">
        <v>47</v>
      </c>
      <c r="B12" s="16" t="s">
        <v>48</v>
      </c>
      <c r="C12" s="15" t="s">
        <v>24</v>
      </c>
      <c r="D12" s="15" t="s">
        <v>25</v>
      </c>
      <c r="E12" s="15" t="s">
        <v>49</v>
      </c>
      <c r="F12" s="15" t="s">
        <v>50</v>
      </c>
      <c r="G12" s="15" t="s">
        <v>51</v>
      </c>
      <c r="H12" s="15" t="s">
        <v>35</v>
      </c>
      <c r="I12" s="17" t="s">
        <v>36</v>
      </c>
      <c r="J12" s="17">
        <v>-163857.79999999999</v>
      </c>
      <c r="K12" s="17">
        <v>-163857.79999999999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25</v>
      </c>
    </row>
    <row r="13" spans="1:19" s="18" customFormat="1" x14ac:dyDescent="0.25">
      <c r="A13" s="15" t="s">
        <v>52</v>
      </c>
      <c r="B13" s="13" t="s">
        <v>53</v>
      </c>
      <c r="C13" s="12" t="s">
        <v>54</v>
      </c>
      <c r="D13" s="12" t="s">
        <v>55</v>
      </c>
      <c r="E13" s="12" t="s">
        <v>25</v>
      </c>
      <c r="F13" s="12" t="s">
        <v>56</v>
      </c>
      <c r="G13" s="12" t="s">
        <v>25</v>
      </c>
      <c r="H13" s="12" t="s">
        <v>57</v>
      </c>
      <c r="I13" s="14" t="s">
        <v>58</v>
      </c>
      <c r="J13" s="14">
        <v>9164</v>
      </c>
      <c r="K13" s="14">
        <v>-0.10999999999967258</v>
      </c>
      <c r="L13" s="14">
        <v>7900</v>
      </c>
      <c r="M13" s="14">
        <v>1264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8" customFormat="1" x14ac:dyDescent="0.25">
      <c r="A14" s="15" t="s">
        <v>59</v>
      </c>
      <c r="B14" s="13" t="s">
        <v>60</v>
      </c>
      <c r="C14" s="12" t="s">
        <v>54</v>
      </c>
      <c r="D14" s="12" t="s">
        <v>73</v>
      </c>
      <c r="E14" s="12" t="s">
        <v>25</v>
      </c>
      <c r="F14" s="12" t="s">
        <v>74</v>
      </c>
      <c r="G14" s="12" t="s">
        <v>25</v>
      </c>
      <c r="H14" s="12" t="s">
        <v>75</v>
      </c>
      <c r="I14" s="14" t="s">
        <v>76</v>
      </c>
      <c r="J14" s="14">
        <v>96638.9</v>
      </c>
      <c r="K14" s="14">
        <v>63895</v>
      </c>
      <c r="L14" s="14">
        <v>28227.5</v>
      </c>
      <c r="M14" s="14">
        <v>4516.3999999999996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5" t="s">
        <v>65</v>
      </c>
      <c r="B15" s="16" t="s">
        <v>60</v>
      </c>
      <c r="C15" s="15" t="s">
        <v>54</v>
      </c>
      <c r="D15" s="15" t="s">
        <v>28</v>
      </c>
      <c r="E15" s="15" t="s">
        <v>25</v>
      </c>
      <c r="F15" s="15" t="s">
        <v>78</v>
      </c>
      <c r="G15" s="15" t="s">
        <v>25</v>
      </c>
      <c r="H15" s="15" t="s">
        <v>29</v>
      </c>
      <c r="I15" s="17" t="s">
        <v>30</v>
      </c>
      <c r="J15" s="17">
        <v>46303.72</v>
      </c>
      <c r="K15" s="17">
        <v>-4.0000000000873115E-2</v>
      </c>
      <c r="L15" s="17">
        <v>39917</v>
      </c>
      <c r="M15" s="17">
        <v>6386.72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25</v>
      </c>
    </row>
    <row r="16" spans="1:19" x14ac:dyDescent="0.25">
      <c r="A16" s="15" t="s">
        <v>70</v>
      </c>
      <c r="B16" s="13" t="s">
        <v>60</v>
      </c>
      <c r="C16" s="12" t="s">
        <v>54</v>
      </c>
      <c r="D16" s="12" t="s">
        <v>66</v>
      </c>
      <c r="E16" s="12" t="s">
        <v>25</v>
      </c>
      <c r="F16" s="12" t="s">
        <v>67</v>
      </c>
      <c r="G16" s="12" t="s">
        <v>25</v>
      </c>
      <c r="H16" s="12" t="s">
        <v>68</v>
      </c>
      <c r="I16" s="14" t="s">
        <v>69</v>
      </c>
      <c r="J16" s="14">
        <v>201607.17</v>
      </c>
      <c r="K16" s="14">
        <v>40584.020000000019</v>
      </c>
      <c r="L16" s="14">
        <v>138813.06</v>
      </c>
      <c r="M16" s="14">
        <v>22210.09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5" t="s">
        <v>72</v>
      </c>
      <c r="B17" s="13" t="s">
        <v>60</v>
      </c>
      <c r="C17" s="12" t="s">
        <v>54</v>
      </c>
      <c r="D17" s="12" t="s">
        <v>61</v>
      </c>
      <c r="E17" s="12" t="s">
        <v>25</v>
      </c>
      <c r="F17" s="12" t="s">
        <v>62</v>
      </c>
      <c r="G17" s="12" t="s">
        <v>25</v>
      </c>
      <c r="H17" s="12" t="s">
        <v>63</v>
      </c>
      <c r="I17" s="14" t="s">
        <v>64</v>
      </c>
      <c r="J17" s="14">
        <v>305250</v>
      </c>
      <c r="K17" s="14">
        <v>305250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5" t="s">
        <v>77</v>
      </c>
      <c r="B18" s="13" t="s">
        <v>60</v>
      </c>
      <c r="C18" s="12" t="s">
        <v>24</v>
      </c>
      <c r="D18" s="12" t="s">
        <v>25</v>
      </c>
      <c r="E18" s="12" t="s">
        <v>80</v>
      </c>
      <c r="F18" s="12" t="s">
        <v>81</v>
      </c>
      <c r="G18" s="12" t="s">
        <v>82</v>
      </c>
      <c r="H18" s="12" t="s">
        <v>83</v>
      </c>
      <c r="I18" s="14" t="s">
        <v>84</v>
      </c>
      <c r="J18" s="14">
        <v>-9889.98</v>
      </c>
      <c r="K18" s="14">
        <v>-9889.98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5" t="s">
        <v>79</v>
      </c>
      <c r="B19" s="16" t="s">
        <v>60</v>
      </c>
      <c r="C19" s="15" t="s">
        <v>54</v>
      </c>
      <c r="D19" s="15" t="s">
        <v>41</v>
      </c>
      <c r="E19" s="15" t="s">
        <v>25</v>
      </c>
      <c r="F19" s="15" t="s">
        <v>71</v>
      </c>
      <c r="G19" s="15" t="s">
        <v>25</v>
      </c>
      <c r="H19" s="15" t="s">
        <v>42</v>
      </c>
      <c r="I19" s="17" t="s">
        <v>43</v>
      </c>
      <c r="J19" s="17">
        <v>222161.94720000002</v>
      </c>
      <c r="K19" s="17">
        <v>-7.9999999987194315E-2</v>
      </c>
      <c r="L19" s="17">
        <v>191518.92</v>
      </c>
      <c r="M19" s="17">
        <v>30643.02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25</v>
      </c>
    </row>
    <row r="20" spans="1:19" x14ac:dyDescent="0.25">
      <c r="A20" s="15" t="s">
        <v>85</v>
      </c>
      <c r="B20" s="13" t="s">
        <v>86</v>
      </c>
      <c r="C20" s="12" t="s">
        <v>54</v>
      </c>
      <c r="D20" s="12" t="s">
        <v>87</v>
      </c>
      <c r="E20" s="12" t="s">
        <v>25</v>
      </c>
      <c r="F20" s="12" t="s">
        <v>88</v>
      </c>
      <c r="G20" s="12" t="s">
        <v>25</v>
      </c>
      <c r="H20" s="12" t="s">
        <v>89</v>
      </c>
      <c r="I20" s="14" t="s">
        <v>90</v>
      </c>
      <c r="J20" s="14">
        <v>5562</v>
      </c>
      <c r="K20" s="14">
        <v>5562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5" t="s">
        <v>91</v>
      </c>
      <c r="B21" s="13" t="s">
        <v>86</v>
      </c>
      <c r="C21" s="12" t="s">
        <v>54</v>
      </c>
      <c r="D21" s="12" t="s">
        <v>97</v>
      </c>
      <c r="E21" s="12" t="s">
        <v>25</v>
      </c>
      <c r="F21" s="12" t="s">
        <v>98</v>
      </c>
      <c r="G21" s="12" t="s">
        <v>25</v>
      </c>
      <c r="H21" s="12" t="s">
        <v>99</v>
      </c>
      <c r="I21" s="14" t="s">
        <v>100</v>
      </c>
      <c r="J21" s="14">
        <v>75600</v>
      </c>
      <c r="K21" s="14">
        <v>75600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5" t="s">
        <v>96</v>
      </c>
      <c r="B22" s="13" t="s">
        <v>86</v>
      </c>
      <c r="C22" s="12" t="s">
        <v>54</v>
      </c>
      <c r="D22" s="12" t="s">
        <v>107</v>
      </c>
      <c r="E22" s="12" t="s">
        <v>25</v>
      </c>
      <c r="F22" s="12" t="s">
        <v>108</v>
      </c>
      <c r="G22" s="12" t="s">
        <v>25</v>
      </c>
      <c r="H22" s="12" t="s">
        <v>109</v>
      </c>
      <c r="I22" s="14" t="s">
        <v>110</v>
      </c>
      <c r="J22" s="14">
        <v>279360</v>
      </c>
      <c r="K22" s="14">
        <v>279360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5" t="s">
        <v>101</v>
      </c>
      <c r="B23" s="13" t="s">
        <v>86</v>
      </c>
      <c r="C23" s="12" t="s">
        <v>54</v>
      </c>
      <c r="D23" s="12" t="s">
        <v>112</v>
      </c>
      <c r="E23" s="12" t="s">
        <v>25</v>
      </c>
      <c r="F23" s="12" t="s">
        <v>113</v>
      </c>
      <c r="G23" s="12" t="s">
        <v>25</v>
      </c>
      <c r="H23" s="12" t="s">
        <v>68</v>
      </c>
      <c r="I23" s="14" t="s">
        <v>69</v>
      </c>
      <c r="J23" s="14">
        <v>100359.60400000001</v>
      </c>
      <c r="K23" s="14">
        <v>0</v>
      </c>
      <c r="L23" s="14">
        <v>86516.9</v>
      </c>
      <c r="M23" s="14">
        <v>13842.7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5" t="s">
        <v>106</v>
      </c>
      <c r="B24" s="13" t="s">
        <v>86</v>
      </c>
      <c r="C24" s="12" t="s">
        <v>54</v>
      </c>
      <c r="D24" s="12" t="s">
        <v>92</v>
      </c>
      <c r="E24" s="12" t="s">
        <v>25</v>
      </c>
      <c r="F24" s="12" t="s">
        <v>93</v>
      </c>
      <c r="G24" s="12" t="s">
        <v>25</v>
      </c>
      <c r="H24" s="12" t="s">
        <v>94</v>
      </c>
      <c r="I24" s="14" t="s">
        <v>95</v>
      </c>
      <c r="J24" s="14">
        <v>350000</v>
      </c>
      <c r="K24" s="14">
        <v>350000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5" t="s">
        <v>111</v>
      </c>
      <c r="B25" s="13" t="s">
        <v>86</v>
      </c>
      <c r="C25" s="12" t="s">
        <v>54</v>
      </c>
      <c r="D25" s="12" t="s">
        <v>102</v>
      </c>
      <c r="E25" s="12" t="s">
        <v>25</v>
      </c>
      <c r="F25" s="12" t="s">
        <v>103</v>
      </c>
      <c r="G25" s="12" t="s">
        <v>25</v>
      </c>
      <c r="H25" s="12" t="s">
        <v>104</v>
      </c>
      <c r="I25" s="14" t="s">
        <v>105</v>
      </c>
      <c r="J25" s="14">
        <v>4872</v>
      </c>
      <c r="K25" s="14">
        <v>0</v>
      </c>
      <c r="L25" s="14">
        <v>4200</v>
      </c>
      <c r="M25" s="14">
        <v>672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5" t="s">
        <v>114</v>
      </c>
      <c r="B26" s="13" t="s">
        <v>86</v>
      </c>
      <c r="C26" s="12" t="s">
        <v>54</v>
      </c>
      <c r="D26" s="12" t="s">
        <v>115</v>
      </c>
      <c r="E26" s="12" t="s">
        <v>25</v>
      </c>
      <c r="F26" s="12" t="s">
        <v>116</v>
      </c>
      <c r="G26" s="12" t="s">
        <v>25</v>
      </c>
      <c r="H26" s="12" t="s">
        <v>117</v>
      </c>
      <c r="I26" s="14" t="s">
        <v>118</v>
      </c>
      <c r="J26" s="14">
        <v>25520</v>
      </c>
      <c r="K26" s="14">
        <v>0</v>
      </c>
      <c r="L26" s="14">
        <v>22000</v>
      </c>
      <c r="M26" s="14">
        <v>3520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5" t="s">
        <v>119</v>
      </c>
      <c r="B27" s="13" t="s">
        <v>120</v>
      </c>
      <c r="C27" s="12" t="s">
        <v>54</v>
      </c>
      <c r="D27" s="12" t="s">
        <v>126</v>
      </c>
      <c r="E27" s="12" t="s">
        <v>25</v>
      </c>
      <c r="F27" s="12" t="s">
        <v>127</v>
      </c>
      <c r="G27" s="12" t="s">
        <v>25</v>
      </c>
      <c r="H27" s="12" t="s">
        <v>89</v>
      </c>
      <c r="I27" s="14" t="s">
        <v>90</v>
      </c>
      <c r="J27" s="14">
        <v>5440</v>
      </c>
      <c r="K27" s="14">
        <v>5440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5" t="s">
        <v>125</v>
      </c>
      <c r="B28" s="13" t="s">
        <v>120</v>
      </c>
      <c r="C28" s="12" t="s">
        <v>54</v>
      </c>
      <c r="D28" s="12" t="s">
        <v>121</v>
      </c>
      <c r="E28" s="12" t="s">
        <v>25</v>
      </c>
      <c r="F28" s="12" t="s">
        <v>122</v>
      </c>
      <c r="G28" s="12" t="s">
        <v>25</v>
      </c>
      <c r="H28" s="12" t="s">
        <v>123</v>
      </c>
      <c r="I28" s="14" t="s">
        <v>124</v>
      </c>
      <c r="J28" s="14">
        <v>45233.73</v>
      </c>
      <c r="K28" s="14">
        <v>45233.73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8" customFormat="1" x14ac:dyDescent="0.25">
      <c r="A29" s="15" t="s">
        <v>128</v>
      </c>
      <c r="B29" s="13" t="s">
        <v>120</v>
      </c>
      <c r="C29" s="12" t="s">
        <v>24</v>
      </c>
      <c r="D29" s="12" t="s">
        <v>25</v>
      </c>
      <c r="E29" s="12" t="s">
        <v>165</v>
      </c>
      <c r="F29" s="12" t="s">
        <v>166</v>
      </c>
      <c r="G29" s="12" t="s">
        <v>121</v>
      </c>
      <c r="H29" s="12" t="s">
        <v>123</v>
      </c>
      <c r="I29" s="14" t="s">
        <v>124</v>
      </c>
      <c r="J29" s="14">
        <v>-691.2</v>
      </c>
      <c r="K29" s="14">
        <v>-691.2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8" customFormat="1" x14ac:dyDescent="0.25">
      <c r="A30" s="15" t="s">
        <v>133</v>
      </c>
      <c r="B30" s="16" t="s">
        <v>120</v>
      </c>
      <c r="C30" s="15" t="s">
        <v>24</v>
      </c>
      <c r="D30" s="15" t="s">
        <v>25</v>
      </c>
      <c r="E30" s="15" t="s">
        <v>147</v>
      </c>
      <c r="F30" s="15" t="s">
        <v>25</v>
      </c>
      <c r="G30" s="15" t="s">
        <v>25</v>
      </c>
      <c r="H30" s="15" t="s">
        <v>29</v>
      </c>
      <c r="I30" s="17" t="s">
        <v>30</v>
      </c>
      <c r="J30" s="17">
        <v>-1003.0699999999999</v>
      </c>
      <c r="K30" s="17">
        <v>-4.0399999999999636</v>
      </c>
      <c r="L30" s="17">
        <v>-862.98</v>
      </c>
      <c r="M30" s="17">
        <v>-138.07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25</v>
      </c>
    </row>
    <row r="31" spans="1:19" s="18" customFormat="1" x14ac:dyDescent="0.25">
      <c r="A31" s="15" t="s">
        <v>138</v>
      </c>
      <c r="B31" s="13" t="s">
        <v>120</v>
      </c>
      <c r="C31" s="12" t="s">
        <v>54</v>
      </c>
      <c r="D31" s="12" t="s">
        <v>142</v>
      </c>
      <c r="E31" s="12" t="s">
        <v>25</v>
      </c>
      <c r="F31" s="12" t="s">
        <v>143</v>
      </c>
      <c r="G31" s="12" t="s">
        <v>25</v>
      </c>
      <c r="H31" s="12" t="s">
        <v>144</v>
      </c>
      <c r="I31" s="14" t="s">
        <v>145</v>
      </c>
      <c r="J31" s="14">
        <v>706909.8</v>
      </c>
      <c r="K31" s="14">
        <v>0</v>
      </c>
      <c r="L31" s="14">
        <v>609405</v>
      </c>
      <c r="M31" s="14">
        <v>97504.8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5" t="s">
        <v>141</v>
      </c>
      <c r="B32" s="13" t="s">
        <v>120</v>
      </c>
      <c r="C32" s="12" t="s">
        <v>54</v>
      </c>
      <c r="D32" s="12" t="s">
        <v>129</v>
      </c>
      <c r="E32" s="12" t="s">
        <v>25</v>
      </c>
      <c r="F32" s="12" t="s">
        <v>130</v>
      </c>
      <c r="G32" s="12" t="s">
        <v>25</v>
      </c>
      <c r="H32" s="12" t="s">
        <v>131</v>
      </c>
      <c r="I32" s="14" t="s">
        <v>132</v>
      </c>
      <c r="J32" s="14">
        <v>181524.59520000001</v>
      </c>
      <c r="K32" s="14">
        <v>0</v>
      </c>
      <c r="L32" s="14">
        <v>156486.72000000006</v>
      </c>
      <c r="M32" s="14">
        <v>25037.87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5" t="s">
        <v>146</v>
      </c>
      <c r="B33" s="13" t="s">
        <v>120</v>
      </c>
      <c r="C33" s="12" t="s">
        <v>54</v>
      </c>
      <c r="D33" s="12" t="s">
        <v>139</v>
      </c>
      <c r="E33" s="12" t="s">
        <v>25</v>
      </c>
      <c r="F33" s="12" t="s">
        <v>140</v>
      </c>
      <c r="G33" s="12" t="s">
        <v>25</v>
      </c>
      <c r="H33" s="12" t="s">
        <v>104</v>
      </c>
      <c r="I33" s="14" t="s">
        <v>105</v>
      </c>
      <c r="J33" s="14">
        <v>7308</v>
      </c>
      <c r="K33" s="14">
        <v>0</v>
      </c>
      <c r="L33" s="14">
        <v>6300</v>
      </c>
      <c r="M33" s="14">
        <v>1008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5" t="s">
        <v>148</v>
      </c>
      <c r="B34" s="13" t="s">
        <v>120</v>
      </c>
      <c r="C34" s="12" t="s">
        <v>54</v>
      </c>
      <c r="D34" s="12" t="s">
        <v>134</v>
      </c>
      <c r="E34" s="12" t="s">
        <v>25</v>
      </c>
      <c r="F34" s="12" t="s">
        <v>135</v>
      </c>
      <c r="G34" s="12" t="s">
        <v>25</v>
      </c>
      <c r="H34" s="12" t="s">
        <v>136</v>
      </c>
      <c r="I34" s="14" t="s">
        <v>137</v>
      </c>
      <c r="J34" s="14">
        <v>27333.414000000001</v>
      </c>
      <c r="K34" s="14">
        <v>21506.85</v>
      </c>
      <c r="L34" s="14">
        <v>5022.8999999999996</v>
      </c>
      <c r="M34" s="14">
        <v>803.66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5" t="s">
        <v>149</v>
      </c>
      <c r="B35" s="13" t="s">
        <v>120</v>
      </c>
      <c r="C35" s="12" t="s">
        <v>24</v>
      </c>
      <c r="D35" s="12" t="s">
        <v>25</v>
      </c>
      <c r="E35" s="12" t="s">
        <v>162</v>
      </c>
      <c r="F35" s="12" t="s">
        <v>25</v>
      </c>
      <c r="G35" s="12" t="s">
        <v>73</v>
      </c>
      <c r="H35" s="12" t="s">
        <v>75</v>
      </c>
      <c r="I35" s="14" t="s">
        <v>76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3387.2999999999997</v>
      </c>
      <c r="S35" s="12" t="s">
        <v>163</v>
      </c>
    </row>
    <row r="36" spans="1:19" x14ac:dyDescent="0.25">
      <c r="A36" s="15" t="s">
        <v>152</v>
      </c>
      <c r="B36" s="13" t="s">
        <v>120</v>
      </c>
      <c r="C36" s="12" t="s">
        <v>24</v>
      </c>
      <c r="D36" s="12" t="s">
        <v>25</v>
      </c>
      <c r="E36" s="12" t="s">
        <v>150</v>
      </c>
      <c r="F36" s="12" t="s">
        <v>25</v>
      </c>
      <c r="G36" s="12" t="s">
        <v>66</v>
      </c>
      <c r="H36" s="12" t="s">
        <v>68</v>
      </c>
      <c r="I36" s="14" t="s">
        <v>69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16657.57</v>
      </c>
      <c r="S36" s="12" t="s">
        <v>151</v>
      </c>
    </row>
    <row r="37" spans="1:19" x14ac:dyDescent="0.25">
      <c r="A37" s="15" t="s">
        <v>155</v>
      </c>
      <c r="B37" s="16" t="s">
        <v>120</v>
      </c>
      <c r="C37" s="15" t="s">
        <v>24</v>
      </c>
      <c r="D37" s="15" t="s">
        <v>25</v>
      </c>
      <c r="E37" s="15" t="s">
        <v>153</v>
      </c>
      <c r="F37" s="15" t="s">
        <v>25</v>
      </c>
      <c r="G37" s="15" t="s">
        <v>41</v>
      </c>
      <c r="H37" s="15" t="s">
        <v>42</v>
      </c>
      <c r="I37" s="17" t="s">
        <v>43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22982.27</v>
      </c>
      <c r="S37" s="15" t="s">
        <v>154</v>
      </c>
    </row>
    <row r="38" spans="1:19" x14ac:dyDescent="0.25">
      <c r="A38" s="15" t="s">
        <v>158</v>
      </c>
      <c r="B38" s="13" t="s">
        <v>120</v>
      </c>
      <c r="C38" s="12" t="s">
        <v>24</v>
      </c>
      <c r="D38" s="12" t="s">
        <v>25</v>
      </c>
      <c r="E38" s="12" t="s">
        <v>156</v>
      </c>
      <c r="F38" s="12" t="s">
        <v>25</v>
      </c>
      <c r="G38" s="12" t="s">
        <v>102</v>
      </c>
      <c r="H38" s="12" t="s">
        <v>104</v>
      </c>
      <c r="I38" s="14" t="s">
        <v>105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504</v>
      </c>
      <c r="S38" s="12" t="s">
        <v>157</v>
      </c>
    </row>
    <row r="39" spans="1:19" x14ac:dyDescent="0.25">
      <c r="A39" s="15" t="s">
        <v>161</v>
      </c>
      <c r="B39" s="13" t="s">
        <v>120</v>
      </c>
      <c r="C39" s="12" t="s">
        <v>24</v>
      </c>
      <c r="D39" s="12" t="s">
        <v>25</v>
      </c>
      <c r="E39" s="12" t="s">
        <v>159</v>
      </c>
      <c r="F39" s="12" t="s">
        <v>25</v>
      </c>
      <c r="G39" s="12" t="s">
        <v>28</v>
      </c>
      <c r="H39" s="12" t="s">
        <v>29</v>
      </c>
      <c r="I39" s="14" t="s">
        <v>30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4790.04</v>
      </c>
      <c r="S39" s="12" t="s">
        <v>160</v>
      </c>
    </row>
    <row r="40" spans="1:19" x14ac:dyDescent="0.25">
      <c r="A40" s="15" t="s">
        <v>164</v>
      </c>
      <c r="B40" s="13" t="s">
        <v>168</v>
      </c>
      <c r="C40" s="12" t="s">
        <v>54</v>
      </c>
      <c r="D40" s="12" t="s">
        <v>184</v>
      </c>
      <c r="E40" s="12" t="s">
        <v>25</v>
      </c>
      <c r="F40" s="12" t="s">
        <v>185</v>
      </c>
      <c r="G40" s="12" t="s">
        <v>25</v>
      </c>
      <c r="H40" s="12" t="s">
        <v>35</v>
      </c>
      <c r="I40" s="14" t="s">
        <v>36</v>
      </c>
      <c r="J40" s="14">
        <v>838984.58218710648</v>
      </c>
      <c r="K40" s="14">
        <v>712188.59133058414</v>
      </c>
      <c r="L40" s="14">
        <v>109306.88866941584</v>
      </c>
      <c r="M40" s="14">
        <v>17489.099999999999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5" t="s">
        <v>167</v>
      </c>
      <c r="B41" s="13" t="s">
        <v>168</v>
      </c>
      <c r="C41" s="12" t="s">
        <v>54</v>
      </c>
      <c r="D41" s="12" t="s">
        <v>187</v>
      </c>
      <c r="E41" s="12" t="s">
        <v>25</v>
      </c>
      <c r="F41" s="12" t="s">
        <v>188</v>
      </c>
      <c r="G41" s="12" t="s">
        <v>25</v>
      </c>
      <c r="H41" s="12" t="s">
        <v>35</v>
      </c>
      <c r="I41" s="14" t="s">
        <v>36</v>
      </c>
      <c r="J41" s="14">
        <v>71760.729599999991</v>
      </c>
      <c r="K41" s="14">
        <v>29028</v>
      </c>
      <c r="L41" s="14">
        <v>36838.559999999998</v>
      </c>
      <c r="M41" s="14">
        <v>5894.16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5" t="s">
        <v>173</v>
      </c>
      <c r="B42" s="13" t="s">
        <v>168</v>
      </c>
      <c r="C42" s="12" t="s">
        <v>54</v>
      </c>
      <c r="D42" s="12" t="s">
        <v>174</v>
      </c>
      <c r="E42" s="12" t="s">
        <v>25</v>
      </c>
      <c r="F42" s="12" t="s">
        <v>175</v>
      </c>
      <c r="G42" s="12" t="s">
        <v>25</v>
      </c>
      <c r="H42" s="12" t="s">
        <v>176</v>
      </c>
      <c r="I42" s="14" t="s">
        <v>177</v>
      </c>
      <c r="J42" s="14">
        <v>1538112.47</v>
      </c>
      <c r="K42" s="14">
        <v>375199.95999999996</v>
      </c>
      <c r="L42" s="14">
        <v>1002510.79</v>
      </c>
      <c r="M42" s="14">
        <v>160401.72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5" t="s">
        <v>178</v>
      </c>
      <c r="B43" s="13" t="s">
        <v>168</v>
      </c>
      <c r="C43" s="12" t="s">
        <v>24</v>
      </c>
      <c r="D43" s="12" t="s">
        <v>25</v>
      </c>
      <c r="E43" s="12" t="s">
        <v>223</v>
      </c>
      <c r="F43" s="12" t="s">
        <v>224</v>
      </c>
      <c r="G43" s="12" t="s">
        <v>112</v>
      </c>
      <c r="H43" s="12" t="s">
        <v>68</v>
      </c>
      <c r="I43" s="14" t="s">
        <v>69</v>
      </c>
      <c r="J43" s="14">
        <v>-5891.29</v>
      </c>
      <c r="K43" s="14">
        <v>0</v>
      </c>
      <c r="L43" s="14">
        <v>-5078.7</v>
      </c>
      <c r="M43" s="14">
        <v>-812.59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5" t="s">
        <v>183</v>
      </c>
      <c r="B44" s="13" t="s">
        <v>168</v>
      </c>
      <c r="C44" s="12" t="s">
        <v>54</v>
      </c>
      <c r="D44" s="12" t="s">
        <v>179</v>
      </c>
      <c r="E44" s="12" t="s">
        <v>25</v>
      </c>
      <c r="F44" s="12" t="s">
        <v>180</v>
      </c>
      <c r="G44" s="12" t="s">
        <v>25</v>
      </c>
      <c r="H44" s="12" t="s">
        <v>181</v>
      </c>
      <c r="I44" s="14" t="s">
        <v>182</v>
      </c>
      <c r="J44" s="14">
        <v>145823.6</v>
      </c>
      <c r="K44" s="14">
        <v>0</v>
      </c>
      <c r="L44" s="14">
        <v>125710</v>
      </c>
      <c r="M44" s="14">
        <v>20113.599999999999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5" t="s">
        <v>186</v>
      </c>
      <c r="B45" s="13" t="s">
        <v>168</v>
      </c>
      <c r="C45" s="12" t="s">
        <v>54</v>
      </c>
      <c r="D45" s="12" t="s">
        <v>195</v>
      </c>
      <c r="E45" s="12" t="s">
        <v>25</v>
      </c>
      <c r="F45" s="12" t="s">
        <v>196</v>
      </c>
      <c r="G45" s="12" t="s">
        <v>25</v>
      </c>
      <c r="H45" s="12" t="s">
        <v>197</v>
      </c>
      <c r="I45" s="14" t="s">
        <v>198</v>
      </c>
      <c r="J45" s="14">
        <v>25056</v>
      </c>
      <c r="K45" s="14">
        <v>0</v>
      </c>
      <c r="L45" s="14">
        <v>21600</v>
      </c>
      <c r="M45" s="14">
        <v>3456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5" t="s">
        <v>189</v>
      </c>
      <c r="B46" s="13" t="s">
        <v>168</v>
      </c>
      <c r="C46" s="12" t="s">
        <v>24</v>
      </c>
      <c r="D46" s="12" t="s">
        <v>25</v>
      </c>
      <c r="E46" s="12" t="s">
        <v>217</v>
      </c>
      <c r="F46" s="12" t="s">
        <v>218</v>
      </c>
      <c r="G46" s="12" t="s">
        <v>134</v>
      </c>
      <c r="H46" s="12" t="s">
        <v>136</v>
      </c>
      <c r="I46" s="14" t="s">
        <v>137</v>
      </c>
      <c r="J46" s="14">
        <v>-323.7</v>
      </c>
      <c r="K46" s="14">
        <v>0</v>
      </c>
      <c r="L46" s="14">
        <v>-279.05</v>
      </c>
      <c r="M46" s="14">
        <v>-44.65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5" t="s">
        <v>194</v>
      </c>
      <c r="B47" s="13" t="s">
        <v>168</v>
      </c>
      <c r="C47" s="12" t="s">
        <v>54</v>
      </c>
      <c r="D47" s="12" t="s">
        <v>169</v>
      </c>
      <c r="E47" s="12" t="s">
        <v>25</v>
      </c>
      <c r="F47" s="12" t="s">
        <v>170</v>
      </c>
      <c r="G47" s="12" t="s">
        <v>25</v>
      </c>
      <c r="H47" s="12" t="s">
        <v>171</v>
      </c>
      <c r="I47" s="14" t="s">
        <v>172</v>
      </c>
      <c r="J47" s="14">
        <v>192966.2</v>
      </c>
      <c r="K47" s="14">
        <v>192966.2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5" t="s">
        <v>199</v>
      </c>
      <c r="B48" s="13" t="s">
        <v>168</v>
      </c>
      <c r="C48" s="12" t="s">
        <v>54</v>
      </c>
      <c r="D48" s="12" t="s">
        <v>190</v>
      </c>
      <c r="E48" s="12" t="s">
        <v>25</v>
      </c>
      <c r="F48" s="12" t="s">
        <v>191</v>
      </c>
      <c r="G48" s="12" t="s">
        <v>25</v>
      </c>
      <c r="H48" s="12" t="s">
        <v>192</v>
      </c>
      <c r="I48" s="14" t="s">
        <v>193</v>
      </c>
      <c r="J48" s="14">
        <v>16693.931199999999</v>
      </c>
      <c r="K48" s="14">
        <v>0</v>
      </c>
      <c r="L48" s="14">
        <v>14391.32</v>
      </c>
      <c r="M48" s="14">
        <v>2302.61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5" t="s">
        <v>200</v>
      </c>
      <c r="B49" s="13" t="s">
        <v>168</v>
      </c>
      <c r="C49" s="12" t="s">
        <v>24</v>
      </c>
      <c r="D49" s="12" t="s">
        <v>25</v>
      </c>
      <c r="E49" s="12" t="s">
        <v>202</v>
      </c>
      <c r="F49" s="12" t="s">
        <v>25</v>
      </c>
      <c r="G49" s="12" t="s">
        <v>129</v>
      </c>
      <c r="H49" s="12" t="s">
        <v>131</v>
      </c>
      <c r="I49" s="14" t="s">
        <v>132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18778.41</v>
      </c>
      <c r="S49" s="12" t="s">
        <v>203</v>
      </c>
    </row>
    <row r="50" spans="1:19" x14ac:dyDescent="0.25">
      <c r="A50" s="15" t="s">
        <v>201</v>
      </c>
      <c r="B50" s="13" t="s">
        <v>168</v>
      </c>
      <c r="C50" s="12" t="s">
        <v>24</v>
      </c>
      <c r="D50" s="12" t="s">
        <v>25</v>
      </c>
      <c r="E50" s="12" t="s">
        <v>205</v>
      </c>
      <c r="F50" s="12" t="s">
        <v>25</v>
      </c>
      <c r="G50" s="12" t="s">
        <v>134</v>
      </c>
      <c r="H50" s="12" t="s">
        <v>136</v>
      </c>
      <c r="I50" s="14" t="s">
        <v>137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602.75</v>
      </c>
      <c r="S50" s="12" t="s">
        <v>206</v>
      </c>
    </row>
    <row r="51" spans="1:19" x14ac:dyDescent="0.25">
      <c r="A51" s="15" t="s">
        <v>204</v>
      </c>
      <c r="B51" s="13" t="s">
        <v>168</v>
      </c>
      <c r="C51" s="12" t="s">
        <v>24</v>
      </c>
      <c r="D51" s="12" t="s">
        <v>25</v>
      </c>
      <c r="E51" s="12" t="s">
        <v>208</v>
      </c>
      <c r="F51" s="12" t="s">
        <v>25</v>
      </c>
      <c r="G51" s="12" t="s">
        <v>112</v>
      </c>
      <c r="H51" s="12" t="s">
        <v>68</v>
      </c>
      <c r="I51" s="14" t="s">
        <v>69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10382.030000000001</v>
      </c>
      <c r="S51" s="12" t="s">
        <v>209</v>
      </c>
    </row>
    <row r="52" spans="1:19" x14ac:dyDescent="0.25">
      <c r="A52" s="15" t="s">
        <v>207</v>
      </c>
      <c r="B52" s="13" t="s">
        <v>168</v>
      </c>
      <c r="C52" s="12" t="s">
        <v>24</v>
      </c>
      <c r="D52" s="12" t="s">
        <v>25</v>
      </c>
      <c r="E52" s="12" t="s">
        <v>220</v>
      </c>
      <c r="F52" s="12" t="s">
        <v>25</v>
      </c>
      <c r="G52" s="12" t="s">
        <v>134</v>
      </c>
      <c r="H52" s="12" t="s">
        <v>136</v>
      </c>
      <c r="I52" s="14" t="s">
        <v>137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-33.49</v>
      </c>
      <c r="S52" s="12" t="s">
        <v>221</v>
      </c>
    </row>
    <row r="53" spans="1:19" x14ac:dyDescent="0.25">
      <c r="A53" s="15" t="s">
        <v>210</v>
      </c>
      <c r="B53" s="13" t="s">
        <v>168</v>
      </c>
      <c r="C53" s="12" t="s">
        <v>24</v>
      </c>
      <c r="D53" s="12" t="s">
        <v>25</v>
      </c>
      <c r="E53" s="12" t="s">
        <v>211</v>
      </c>
      <c r="F53" s="12" t="s">
        <v>25</v>
      </c>
      <c r="G53" s="12" t="s">
        <v>139</v>
      </c>
      <c r="H53" s="12" t="s">
        <v>104</v>
      </c>
      <c r="I53" s="14" t="s">
        <v>105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756</v>
      </c>
      <c r="S53" s="12" t="s">
        <v>212</v>
      </c>
    </row>
    <row r="54" spans="1:19" x14ac:dyDescent="0.25">
      <c r="A54" s="15" t="s">
        <v>213</v>
      </c>
      <c r="B54" s="13" t="s">
        <v>168</v>
      </c>
      <c r="C54" s="12" t="s">
        <v>24</v>
      </c>
      <c r="D54" s="12" t="s">
        <v>25</v>
      </c>
      <c r="E54" s="12" t="s">
        <v>214</v>
      </c>
      <c r="F54" s="12" t="s">
        <v>25</v>
      </c>
      <c r="G54" s="12" t="s">
        <v>55</v>
      </c>
      <c r="H54" s="12" t="s">
        <v>57</v>
      </c>
      <c r="I54" s="14" t="s">
        <v>58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948</v>
      </c>
      <c r="S54" s="12" t="s">
        <v>215</v>
      </c>
    </row>
    <row r="55" spans="1:19" x14ac:dyDescent="0.25">
      <c r="A55" s="15" t="s">
        <v>216</v>
      </c>
      <c r="B55" s="13" t="s">
        <v>168</v>
      </c>
      <c r="C55" s="12" t="s">
        <v>24</v>
      </c>
      <c r="D55" s="12" t="s">
        <v>25</v>
      </c>
      <c r="E55" s="12" t="s">
        <v>226</v>
      </c>
      <c r="F55" s="12" t="s">
        <v>25</v>
      </c>
      <c r="G55" s="12" t="s">
        <v>142</v>
      </c>
      <c r="H55" s="12" t="s">
        <v>144</v>
      </c>
      <c r="I55" s="14" t="s">
        <v>145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73128.600000000006</v>
      </c>
      <c r="S55" s="12" t="s">
        <v>227</v>
      </c>
    </row>
    <row r="56" spans="1:19" x14ac:dyDescent="0.25">
      <c r="A56" s="15" t="s">
        <v>219</v>
      </c>
      <c r="B56" s="13" t="s">
        <v>229</v>
      </c>
      <c r="C56" s="12" t="s">
        <v>54</v>
      </c>
      <c r="D56" s="12" t="s">
        <v>241</v>
      </c>
      <c r="E56" s="12" t="s">
        <v>25</v>
      </c>
      <c r="F56" s="12" t="s">
        <v>242</v>
      </c>
      <c r="G56" s="12" t="s">
        <v>25</v>
      </c>
      <c r="H56" s="12" t="s">
        <v>243</v>
      </c>
      <c r="I56" s="14" t="s">
        <v>244</v>
      </c>
      <c r="J56" s="14">
        <v>748812</v>
      </c>
      <c r="K56" s="14">
        <v>748812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15" t="s">
        <v>222</v>
      </c>
      <c r="B57" s="13" t="s">
        <v>229</v>
      </c>
      <c r="C57" s="12" t="s">
        <v>54</v>
      </c>
      <c r="D57" s="12" t="s">
        <v>246</v>
      </c>
      <c r="E57" s="12" t="s">
        <v>25</v>
      </c>
      <c r="F57" s="12" t="s">
        <v>247</v>
      </c>
      <c r="G57" s="12" t="s">
        <v>25</v>
      </c>
      <c r="H57" s="12" t="s">
        <v>248</v>
      </c>
      <c r="I57" s="14" t="s">
        <v>249</v>
      </c>
      <c r="J57" s="14">
        <v>223650</v>
      </c>
      <c r="K57" s="14">
        <v>223650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15" t="s">
        <v>225</v>
      </c>
      <c r="B58" s="13" t="s">
        <v>229</v>
      </c>
      <c r="C58" s="12" t="s">
        <v>54</v>
      </c>
      <c r="D58" s="12" t="s">
        <v>238</v>
      </c>
      <c r="E58" s="12" t="s">
        <v>25</v>
      </c>
      <c r="F58" s="12" t="s">
        <v>239</v>
      </c>
      <c r="G58" s="12" t="s">
        <v>25</v>
      </c>
      <c r="H58" s="12" t="s">
        <v>123</v>
      </c>
      <c r="I58" s="14" t="s">
        <v>124</v>
      </c>
      <c r="J58" s="14">
        <v>13411.14</v>
      </c>
      <c r="K58" s="14">
        <v>13411.14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15" t="s">
        <v>228</v>
      </c>
      <c r="B59" s="13" t="s">
        <v>229</v>
      </c>
      <c r="C59" s="12" t="s">
        <v>54</v>
      </c>
      <c r="D59" s="12" t="s">
        <v>251</v>
      </c>
      <c r="E59" s="12" t="s">
        <v>25</v>
      </c>
      <c r="F59" s="12" t="s">
        <v>252</v>
      </c>
      <c r="G59" s="12" t="s">
        <v>25</v>
      </c>
      <c r="H59" s="12" t="s">
        <v>253</v>
      </c>
      <c r="I59" s="14" t="s">
        <v>254</v>
      </c>
      <c r="J59" s="14">
        <v>165300</v>
      </c>
      <c r="K59" s="14">
        <v>0</v>
      </c>
      <c r="L59" s="14">
        <v>142500</v>
      </c>
      <c r="M59" s="14">
        <v>22800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x14ac:dyDescent="0.25">
      <c r="A60" s="15" t="s">
        <v>234</v>
      </c>
      <c r="B60" s="13" t="s">
        <v>229</v>
      </c>
      <c r="C60" s="12" t="s">
        <v>54</v>
      </c>
      <c r="D60" s="12" t="s">
        <v>261</v>
      </c>
      <c r="E60" s="12" t="s">
        <v>25</v>
      </c>
      <c r="F60" s="12" t="s">
        <v>262</v>
      </c>
      <c r="G60" s="12" t="s">
        <v>25</v>
      </c>
      <c r="H60" s="12" t="s">
        <v>263</v>
      </c>
      <c r="I60" s="14" t="s">
        <v>264</v>
      </c>
      <c r="J60" s="14">
        <v>212877.96</v>
      </c>
      <c r="K60" s="14">
        <v>180793.74</v>
      </c>
      <c r="L60" s="14">
        <v>27658.79</v>
      </c>
      <c r="M60" s="14">
        <v>4425.43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15" t="s">
        <v>237</v>
      </c>
      <c r="B61" s="13" t="s">
        <v>229</v>
      </c>
      <c r="C61" s="12" t="s">
        <v>54</v>
      </c>
      <c r="D61" s="12" t="s">
        <v>256</v>
      </c>
      <c r="E61" s="12" t="s">
        <v>25</v>
      </c>
      <c r="F61" s="12" t="s">
        <v>257</v>
      </c>
      <c r="G61" s="12" t="s">
        <v>25</v>
      </c>
      <c r="H61" s="12" t="s">
        <v>258</v>
      </c>
      <c r="I61" s="14" t="s">
        <v>259</v>
      </c>
      <c r="J61" s="14">
        <v>24360</v>
      </c>
      <c r="K61" s="14">
        <v>0</v>
      </c>
      <c r="L61" s="14">
        <v>21000</v>
      </c>
      <c r="M61" s="14">
        <v>3360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15" t="s">
        <v>240</v>
      </c>
      <c r="B62" s="13" t="s">
        <v>229</v>
      </c>
      <c r="C62" s="12" t="s">
        <v>54</v>
      </c>
      <c r="D62" s="12" t="s">
        <v>235</v>
      </c>
      <c r="E62" s="12" t="s">
        <v>25</v>
      </c>
      <c r="F62" s="12" t="s">
        <v>236</v>
      </c>
      <c r="G62" s="12" t="s">
        <v>25</v>
      </c>
      <c r="H62" s="12" t="s">
        <v>104</v>
      </c>
      <c r="I62" s="14" t="s">
        <v>105</v>
      </c>
      <c r="J62" s="14">
        <v>8700</v>
      </c>
      <c r="K62" s="14">
        <v>0</v>
      </c>
      <c r="L62" s="14">
        <v>7500</v>
      </c>
      <c r="M62" s="14">
        <v>1200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5" t="s">
        <v>245</v>
      </c>
      <c r="B63" s="13" t="s">
        <v>229</v>
      </c>
      <c r="C63" s="12" t="s">
        <v>54</v>
      </c>
      <c r="D63" s="12" t="s">
        <v>266</v>
      </c>
      <c r="E63" s="12" t="s">
        <v>25</v>
      </c>
      <c r="F63" s="12" t="s">
        <v>267</v>
      </c>
      <c r="G63" s="12" t="s">
        <v>25</v>
      </c>
      <c r="H63" s="12" t="s">
        <v>268</v>
      </c>
      <c r="I63" s="14" t="s">
        <v>269</v>
      </c>
      <c r="J63" s="14">
        <v>118814.16</v>
      </c>
      <c r="K63" s="14">
        <v>0</v>
      </c>
      <c r="L63" s="14">
        <v>102426</v>
      </c>
      <c r="M63" s="14">
        <v>16388.16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15" t="s">
        <v>250</v>
      </c>
      <c r="B64" s="13" t="s">
        <v>229</v>
      </c>
      <c r="C64" s="12" t="s">
        <v>54</v>
      </c>
      <c r="D64" s="12" t="s">
        <v>230</v>
      </c>
      <c r="E64" s="12" t="s">
        <v>25</v>
      </c>
      <c r="F64" s="12" t="s">
        <v>231</v>
      </c>
      <c r="G64" s="12" t="s">
        <v>25</v>
      </c>
      <c r="H64" s="12" t="s">
        <v>232</v>
      </c>
      <c r="I64" s="14" t="s">
        <v>233</v>
      </c>
      <c r="J64" s="14">
        <v>164227.5</v>
      </c>
      <c r="K64" s="14">
        <v>164227.5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15" t="s">
        <v>255</v>
      </c>
      <c r="B65" s="13" t="s">
        <v>229</v>
      </c>
      <c r="C65" s="12" t="s">
        <v>24</v>
      </c>
      <c r="D65" s="12" t="s">
        <v>25</v>
      </c>
      <c r="E65" s="12" t="s">
        <v>293</v>
      </c>
      <c r="F65" s="12" t="s">
        <v>294</v>
      </c>
      <c r="G65" s="12" t="s">
        <v>230</v>
      </c>
      <c r="H65" s="12" t="s">
        <v>232</v>
      </c>
      <c r="I65" s="14" t="s">
        <v>233</v>
      </c>
      <c r="J65" s="14">
        <v>-6987.5</v>
      </c>
      <c r="K65" s="14">
        <v>-6987.5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15" t="s">
        <v>260</v>
      </c>
      <c r="B66" s="13" t="s">
        <v>229</v>
      </c>
      <c r="C66" s="12" t="s">
        <v>54</v>
      </c>
      <c r="D66" s="12" t="s">
        <v>271</v>
      </c>
      <c r="E66" s="12" t="s">
        <v>25</v>
      </c>
      <c r="F66" s="12" t="s">
        <v>272</v>
      </c>
      <c r="G66" s="12" t="s">
        <v>25</v>
      </c>
      <c r="H66" s="12" t="s">
        <v>273</v>
      </c>
      <c r="I66" s="14" t="s">
        <v>274</v>
      </c>
      <c r="J66" s="14">
        <v>101505.336</v>
      </c>
      <c r="K66" s="14">
        <v>0</v>
      </c>
      <c r="L66" s="14">
        <v>87504.6</v>
      </c>
      <c r="M66" s="14">
        <v>14000.73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x14ac:dyDescent="0.25">
      <c r="A67" s="15" t="s">
        <v>265</v>
      </c>
      <c r="B67" s="13" t="s">
        <v>229</v>
      </c>
      <c r="C67" s="12" t="s">
        <v>24</v>
      </c>
      <c r="D67" s="12" t="s">
        <v>25</v>
      </c>
      <c r="E67" s="12" t="s">
        <v>296</v>
      </c>
      <c r="F67" s="12" t="s">
        <v>297</v>
      </c>
      <c r="G67" s="12" t="s">
        <v>296</v>
      </c>
      <c r="H67" s="12" t="s">
        <v>171</v>
      </c>
      <c r="I67" s="14" t="s">
        <v>172</v>
      </c>
      <c r="J67" s="14">
        <v>-1186.0999999999999</v>
      </c>
      <c r="K67" s="14">
        <v>-1186.0999999999999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x14ac:dyDescent="0.25">
      <c r="A68" s="15" t="s">
        <v>270</v>
      </c>
      <c r="B68" s="13" t="s">
        <v>229</v>
      </c>
      <c r="C68" s="12" t="s">
        <v>24</v>
      </c>
      <c r="D68" s="12" t="s">
        <v>25</v>
      </c>
      <c r="E68" s="12" t="s">
        <v>278</v>
      </c>
      <c r="F68" s="12" t="s">
        <v>25</v>
      </c>
      <c r="G68" s="12" t="s">
        <v>235</v>
      </c>
      <c r="H68" s="12" t="s">
        <v>104</v>
      </c>
      <c r="I68" s="14" t="s">
        <v>105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900</v>
      </c>
      <c r="S68" s="12" t="s">
        <v>279</v>
      </c>
    </row>
    <row r="69" spans="1:19" x14ac:dyDescent="0.25">
      <c r="A69" s="15" t="s">
        <v>275</v>
      </c>
      <c r="B69" s="13" t="s">
        <v>229</v>
      </c>
      <c r="C69" s="12" t="s">
        <v>24</v>
      </c>
      <c r="D69" s="12" t="s">
        <v>25</v>
      </c>
      <c r="E69" s="12" t="s">
        <v>281</v>
      </c>
      <c r="F69" s="12" t="s">
        <v>25</v>
      </c>
      <c r="G69" s="12" t="s">
        <v>174</v>
      </c>
      <c r="H69" s="12" t="s">
        <v>176</v>
      </c>
      <c r="I69" s="14" t="s">
        <v>177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120301.29</v>
      </c>
      <c r="S69" s="12" t="s">
        <v>282</v>
      </c>
    </row>
    <row r="70" spans="1:19" x14ac:dyDescent="0.25">
      <c r="A70" s="15" t="s">
        <v>276</v>
      </c>
      <c r="B70" s="13" t="s">
        <v>229</v>
      </c>
      <c r="C70" s="12" t="s">
        <v>24</v>
      </c>
      <c r="D70" s="12" t="s">
        <v>25</v>
      </c>
      <c r="E70" s="12" t="s">
        <v>284</v>
      </c>
      <c r="F70" s="12" t="s">
        <v>25</v>
      </c>
      <c r="G70" s="12" t="s">
        <v>179</v>
      </c>
      <c r="H70" s="12" t="s">
        <v>181</v>
      </c>
      <c r="I70" s="14" t="s">
        <v>182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20113.599999999999</v>
      </c>
      <c r="S70" s="12" t="s">
        <v>285</v>
      </c>
    </row>
    <row r="71" spans="1:19" x14ac:dyDescent="0.25">
      <c r="A71" s="15" t="s">
        <v>277</v>
      </c>
      <c r="B71" s="13" t="s">
        <v>229</v>
      </c>
      <c r="C71" s="12" t="s">
        <v>24</v>
      </c>
      <c r="D71" s="12" t="s">
        <v>25</v>
      </c>
      <c r="E71" s="12" t="s">
        <v>287</v>
      </c>
      <c r="F71" s="12" t="s">
        <v>25</v>
      </c>
      <c r="G71" s="12" t="s">
        <v>187</v>
      </c>
      <c r="H71" s="12" t="s">
        <v>35</v>
      </c>
      <c r="I71" s="14" t="s">
        <v>36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4420.63</v>
      </c>
      <c r="S71" s="12" t="s">
        <v>288</v>
      </c>
    </row>
    <row r="72" spans="1:19" x14ac:dyDescent="0.25">
      <c r="A72" s="15" t="s">
        <v>280</v>
      </c>
      <c r="B72" s="13" t="s">
        <v>229</v>
      </c>
      <c r="C72" s="12" t="s">
        <v>24</v>
      </c>
      <c r="D72" s="12" t="s">
        <v>25</v>
      </c>
      <c r="E72" s="12" t="s">
        <v>290</v>
      </c>
      <c r="F72" s="12" t="s">
        <v>25</v>
      </c>
      <c r="G72" s="12" t="s">
        <v>184</v>
      </c>
      <c r="H72" s="12" t="s">
        <v>35</v>
      </c>
      <c r="I72" s="14" t="s">
        <v>36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13116.83</v>
      </c>
      <c r="S72" s="12" t="s">
        <v>291</v>
      </c>
    </row>
    <row r="73" spans="1:19" x14ac:dyDescent="0.25">
      <c r="A73" s="15" t="s">
        <v>283</v>
      </c>
      <c r="B73" s="13" t="s">
        <v>299</v>
      </c>
      <c r="C73" s="12" t="s">
        <v>54</v>
      </c>
      <c r="D73" s="12" t="s">
        <v>310</v>
      </c>
      <c r="E73" s="12" t="s">
        <v>25</v>
      </c>
      <c r="F73" s="12" t="s">
        <v>311</v>
      </c>
      <c r="G73" s="12" t="s">
        <v>25</v>
      </c>
      <c r="H73" s="12" t="s">
        <v>75</v>
      </c>
      <c r="I73" s="14" t="s">
        <v>76</v>
      </c>
      <c r="J73" s="14">
        <v>51834.6</v>
      </c>
      <c r="K73" s="14">
        <v>0</v>
      </c>
      <c r="L73" s="14">
        <v>44685</v>
      </c>
      <c r="M73" s="14">
        <v>7149.6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x14ac:dyDescent="0.25">
      <c r="A74" s="15" t="s">
        <v>286</v>
      </c>
      <c r="B74" s="13" t="s">
        <v>299</v>
      </c>
      <c r="C74" s="12" t="s">
        <v>54</v>
      </c>
      <c r="D74" s="12" t="s">
        <v>300</v>
      </c>
      <c r="E74" s="12" t="s">
        <v>25</v>
      </c>
      <c r="F74" s="12" t="s">
        <v>301</v>
      </c>
      <c r="G74" s="12" t="s">
        <v>25</v>
      </c>
      <c r="H74" s="12" t="s">
        <v>302</v>
      </c>
      <c r="I74" s="14" t="s">
        <v>303</v>
      </c>
      <c r="J74" s="14">
        <v>313928.40000000002</v>
      </c>
      <c r="K74" s="14">
        <v>313928.40000000002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x14ac:dyDescent="0.25">
      <c r="A75" s="15" t="s">
        <v>289</v>
      </c>
      <c r="B75" s="13" t="s">
        <v>299</v>
      </c>
      <c r="C75" s="12" t="s">
        <v>24</v>
      </c>
      <c r="D75" s="12" t="s">
        <v>25</v>
      </c>
      <c r="E75" s="12" t="s">
        <v>339</v>
      </c>
      <c r="F75" s="12" t="s">
        <v>340</v>
      </c>
      <c r="G75" s="12" t="s">
        <v>300</v>
      </c>
      <c r="H75" s="12" t="s">
        <v>302</v>
      </c>
      <c r="I75" s="14" t="s">
        <v>303</v>
      </c>
      <c r="J75" s="14">
        <v>-21960</v>
      </c>
      <c r="K75" s="14">
        <v>-21960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15" t="s">
        <v>292</v>
      </c>
      <c r="B76" s="13" t="s">
        <v>299</v>
      </c>
      <c r="C76" s="12" t="s">
        <v>54</v>
      </c>
      <c r="D76" s="12" t="s">
        <v>313</v>
      </c>
      <c r="E76" s="12" t="s">
        <v>25</v>
      </c>
      <c r="F76" s="12" t="s">
        <v>314</v>
      </c>
      <c r="G76" s="12" t="s">
        <v>25</v>
      </c>
      <c r="H76" s="12" t="s">
        <v>263</v>
      </c>
      <c r="I76" s="14" t="s">
        <v>264</v>
      </c>
      <c r="J76" s="14">
        <v>35310.574000000001</v>
      </c>
      <c r="K76" s="14">
        <v>0</v>
      </c>
      <c r="L76" s="14">
        <v>30440.15</v>
      </c>
      <c r="M76" s="14">
        <v>4870.42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x14ac:dyDescent="0.25">
      <c r="A77" s="15" t="s">
        <v>295</v>
      </c>
      <c r="B77" s="13" t="s">
        <v>299</v>
      </c>
      <c r="C77" s="12" t="s">
        <v>54</v>
      </c>
      <c r="D77" s="12" t="s">
        <v>321</v>
      </c>
      <c r="E77" s="12" t="s">
        <v>25</v>
      </c>
      <c r="F77" s="12" t="s">
        <v>322</v>
      </c>
      <c r="G77" s="12" t="s">
        <v>25</v>
      </c>
      <c r="H77" s="12" t="s">
        <v>323</v>
      </c>
      <c r="I77" s="14" t="s">
        <v>324</v>
      </c>
      <c r="J77" s="14">
        <v>1300415.23</v>
      </c>
      <c r="K77" s="14">
        <v>1137395.5899999999</v>
      </c>
      <c r="L77" s="14">
        <v>140533.82</v>
      </c>
      <c r="M77" s="14">
        <v>22485.82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15" t="s">
        <v>298</v>
      </c>
      <c r="B78" s="16" t="s">
        <v>299</v>
      </c>
      <c r="C78" s="15" t="s">
        <v>54</v>
      </c>
      <c r="D78" s="15" t="s">
        <v>305</v>
      </c>
      <c r="E78" s="15" t="s">
        <v>25</v>
      </c>
      <c r="F78" s="15" t="s">
        <v>306</v>
      </c>
      <c r="G78" s="15" t="s">
        <v>25</v>
      </c>
      <c r="H78" s="15" t="s">
        <v>307</v>
      </c>
      <c r="I78" s="17" t="s">
        <v>308</v>
      </c>
      <c r="J78" s="17">
        <v>185760</v>
      </c>
      <c r="K78" s="17">
        <v>185760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5" t="s">
        <v>25</v>
      </c>
    </row>
    <row r="79" spans="1:19" x14ac:dyDescent="0.25">
      <c r="A79" s="15" t="s">
        <v>304</v>
      </c>
      <c r="B79" s="13" t="s">
        <v>299</v>
      </c>
      <c r="C79" s="12" t="s">
        <v>54</v>
      </c>
      <c r="D79" s="12" t="s">
        <v>316</v>
      </c>
      <c r="E79" s="12" t="s">
        <v>25</v>
      </c>
      <c r="F79" s="12" t="s">
        <v>317</v>
      </c>
      <c r="G79" s="12" t="s">
        <v>25</v>
      </c>
      <c r="H79" s="12" t="s">
        <v>318</v>
      </c>
      <c r="I79" s="14" t="s">
        <v>319</v>
      </c>
      <c r="J79" s="14">
        <v>70000</v>
      </c>
      <c r="K79" s="14">
        <v>70000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x14ac:dyDescent="0.25">
      <c r="A80" s="15" t="s">
        <v>309</v>
      </c>
      <c r="B80" s="13" t="s">
        <v>299</v>
      </c>
      <c r="C80" s="12" t="s">
        <v>24</v>
      </c>
      <c r="D80" s="12" t="s">
        <v>25</v>
      </c>
      <c r="E80" s="12" t="s">
        <v>327</v>
      </c>
      <c r="F80" s="12" t="s">
        <v>25</v>
      </c>
      <c r="G80" s="12" t="s">
        <v>261</v>
      </c>
      <c r="H80" s="12" t="s">
        <v>263</v>
      </c>
      <c r="I80" s="14" t="s">
        <v>264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3319.07</v>
      </c>
      <c r="S80" s="12" t="s">
        <v>328</v>
      </c>
    </row>
    <row r="81" spans="1:19" x14ac:dyDescent="0.25">
      <c r="A81" s="15" t="s">
        <v>312</v>
      </c>
      <c r="B81" s="13" t="s">
        <v>299</v>
      </c>
      <c r="C81" s="12" t="s">
        <v>24</v>
      </c>
      <c r="D81" s="12" t="s">
        <v>25</v>
      </c>
      <c r="E81" s="12" t="s">
        <v>330</v>
      </c>
      <c r="F81" s="12" t="s">
        <v>25</v>
      </c>
      <c r="G81" s="12" t="s">
        <v>256</v>
      </c>
      <c r="H81" s="12" t="s">
        <v>258</v>
      </c>
      <c r="I81" s="14" t="s">
        <v>259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2520</v>
      </c>
      <c r="S81" s="12" t="s">
        <v>331</v>
      </c>
    </row>
    <row r="82" spans="1:19" x14ac:dyDescent="0.25">
      <c r="A82" s="15" t="s">
        <v>315</v>
      </c>
      <c r="B82" s="13" t="s">
        <v>299</v>
      </c>
      <c r="C82" s="12" t="s">
        <v>24</v>
      </c>
      <c r="D82" s="12" t="s">
        <v>25</v>
      </c>
      <c r="E82" s="12" t="s">
        <v>333</v>
      </c>
      <c r="F82" s="12" t="s">
        <v>25</v>
      </c>
      <c r="G82" s="12" t="s">
        <v>190</v>
      </c>
      <c r="H82" s="12" t="s">
        <v>192</v>
      </c>
      <c r="I82" s="14" t="s">
        <v>193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1726.96</v>
      </c>
      <c r="S82" s="12" t="s">
        <v>334</v>
      </c>
    </row>
    <row r="83" spans="1:19" x14ac:dyDescent="0.25">
      <c r="A83" s="15" t="s">
        <v>320</v>
      </c>
      <c r="B83" s="13" t="s">
        <v>299</v>
      </c>
      <c r="C83" s="12" t="s">
        <v>24</v>
      </c>
      <c r="D83" s="12" t="s">
        <v>25</v>
      </c>
      <c r="E83" s="12" t="s">
        <v>336</v>
      </c>
      <c r="F83" s="12" t="s">
        <v>25</v>
      </c>
      <c r="G83" s="12" t="s">
        <v>251</v>
      </c>
      <c r="H83" s="12" t="s">
        <v>253</v>
      </c>
      <c r="I83" s="14" t="s">
        <v>254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17100</v>
      </c>
      <c r="S83" s="12" t="s">
        <v>337</v>
      </c>
    </row>
    <row r="84" spans="1:19" x14ac:dyDescent="0.25">
      <c r="A84" s="15" t="s">
        <v>325</v>
      </c>
      <c r="B84" s="13" t="s">
        <v>342</v>
      </c>
      <c r="C84" s="12" t="s">
        <v>54</v>
      </c>
      <c r="D84" s="12" t="s">
        <v>343</v>
      </c>
      <c r="E84" s="12" t="s">
        <v>25</v>
      </c>
      <c r="F84" s="12" t="s">
        <v>344</v>
      </c>
      <c r="G84" s="12" t="s">
        <v>25</v>
      </c>
      <c r="H84" s="12" t="s">
        <v>345</v>
      </c>
      <c r="I84" s="14" t="s">
        <v>346</v>
      </c>
      <c r="J84" s="14">
        <v>23750.13</v>
      </c>
      <c r="K84" s="14">
        <v>0</v>
      </c>
      <c r="L84" s="14">
        <v>20474.25</v>
      </c>
      <c r="M84" s="14">
        <v>3275.88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8" customFormat="1" x14ac:dyDescent="0.25">
      <c r="A85" s="15" t="s">
        <v>326</v>
      </c>
      <c r="B85" s="13" t="s">
        <v>342</v>
      </c>
      <c r="C85" s="12" t="s">
        <v>24</v>
      </c>
      <c r="D85" s="12" t="s">
        <v>25</v>
      </c>
      <c r="E85" s="12" t="s">
        <v>357</v>
      </c>
      <c r="F85" s="12" t="s">
        <v>25</v>
      </c>
      <c r="G85" s="12" t="s">
        <v>343</v>
      </c>
      <c r="H85" s="12" t="s">
        <v>345</v>
      </c>
      <c r="I85" s="14" t="s">
        <v>346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2456.91</v>
      </c>
      <c r="S85" s="12" t="s">
        <v>25</v>
      </c>
    </row>
    <row r="86" spans="1:19" s="18" customFormat="1" x14ac:dyDescent="0.25">
      <c r="A86" s="15" t="s">
        <v>329</v>
      </c>
      <c r="B86" s="13" t="s">
        <v>342</v>
      </c>
      <c r="C86" s="12" t="s">
        <v>24</v>
      </c>
      <c r="D86" s="12" t="s">
        <v>25</v>
      </c>
      <c r="E86" s="12" t="s">
        <v>362</v>
      </c>
      <c r="F86" s="12" t="s">
        <v>25</v>
      </c>
      <c r="G86" s="12" t="s">
        <v>310</v>
      </c>
      <c r="H86" s="12" t="s">
        <v>75</v>
      </c>
      <c r="I86" s="14" t="s">
        <v>76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5362.2000000000007</v>
      </c>
      <c r="S86" s="12" t="s">
        <v>363</v>
      </c>
    </row>
    <row r="87" spans="1:19" s="18" customFormat="1" x14ac:dyDescent="0.25">
      <c r="A87" s="15" t="s">
        <v>332</v>
      </c>
      <c r="B87" s="13" t="s">
        <v>342</v>
      </c>
      <c r="C87" s="12" t="s">
        <v>24</v>
      </c>
      <c r="D87" s="12" t="s">
        <v>25</v>
      </c>
      <c r="E87" s="12" t="s">
        <v>349</v>
      </c>
      <c r="F87" s="12" t="s">
        <v>25</v>
      </c>
      <c r="G87" s="12" t="s">
        <v>195</v>
      </c>
      <c r="H87" s="12" t="s">
        <v>197</v>
      </c>
      <c r="I87" s="14" t="s">
        <v>198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2592</v>
      </c>
      <c r="S87" s="12" t="s">
        <v>350</v>
      </c>
    </row>
    <row r="88" spans="1:19" s="18" customFormat="1" x14ac:dyDescent="0.25">
      <c r="A88" s="15" t="s">
        <v>335</v>
      </c>
      <c r="B88" s="13" t="s">
        <v>342</v>
      </c>
      <c r="C88" s="12" t="s">
        <v>24</v>
      </c>
      <c r="D88" s="12" t="s">
        <v>25</v>
      </c>
      <c r="E88" s="12" t="s">
        <v>351</v>
      </c>
      <c r="F88" s="12" t="s">
        <v>25</v>
      </c>
      <c r="G88" s="12" t="s">
        <v>271</v>
      </c>
      <c r="H88" s="12" t="s">
        <v>273</v>
      </c>
      <c r="I88" s="14" t="s">
        <v>274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10500.55</v>
      </c>
      <c r="S88" s="12" t="s">
        <v>352</v>
      </c>
    </row>
    <row r="89" spans="1:19" s="18" customFormat="1" x14ac:dyDescent="0.25">
      <c r="A89" s="15" t="s">
        <v>338</v>
      </c>
      <c r="B89" s="13" t="s">
        <v>342</v>
      </c>
      <c r="C89" s="12" t="s">
        <v>24</v>
      </c>
      <c r="D89" s="12" t="s">
        <v>25</v>
      </c>
      <c r="E89" s="12" t="s">
        <v>353</v>
      </c>
      <c r="F89" s="12" t="s">
        <v>25</v>
      </c>
      <c r="G89" s="12" t="s">
        <v>266</v>
      </c>
      <c r="H89" s="12" t="s">
        <v>268</v>
      </c>
      <c r="I89" s="14" t="s">
        <v>269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12291.12</v>
      </c>
      <c r="S89" s="12" t="s">
        <v>354</v>
      </c>
    </row>
    <row r="90" spans="1:19" x14ac:dyDescent="0.25">
      <c r="A90" s="15" t="s">
        <v>341</v>
      </c>
      <c r="B90" s="13" t="s">
        <v>342</v>
      </c>
      <c r="C90" s="12" t="s">
        <v>24</v>
      </c>
      <c r="D90" s="12" t="s">
        <v>25</v>
      </c>
      <c r="E90" s="12" t="s">
        <v>355</v>
      </c>
      <c r="F90" s="12" t="s">
        <v>25</v>
      </c>
      <c r="G90" s="12" t="s">
        <v>313</v>
      </c>
      <c r="H90" s="12" t="s">
        <v>263</v>
      </c>
      <c r="I90" s="14" t="s">
        <v>264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3652.82</v>
      </c>
      <c r="S90" s="12" t="s">
        <v>356</v>
      </c>
    </row>
    <row r="91" spans="1:19" x14ac:dyDescent="0.25">
      <c r="A91" s="15" t="s">
        <v>347</v>
      </c>
      <c r="B91" s="13" t="s">
        <v>342</v>
      </c>
      <c r="C91" s="12" t="s">
        <v>24</v>
      </c>
      <c r="D91" s="12" t="s">
        <v>25</v>
      </c>
      <c r="E91" s="12" t="s">
        <v>358</v>
      </c>
      <c r="F91" s="12" t="s">
        <v>25</v>
      </c>
      <c r="G91" s="12" t="s">
        <v>115</v>
      </c>
      <c r="H91" s="12" t="s">
        <v>117</v>
      </c>
      <c r="I91" s="14" t="s">
        <v>118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2640</v>
      </c>
      <c r="S91" s="12" t="s">
        <v>359</v>
      </c>
    </row>
    <row r="92" spans="1:19" x14ac:dyDescent="0.25">
      <c r="A92" s="15" t="s">
        <v>348</v>
      </c>
      <c r="B92" s="13" t="s">
        <v>342</v>
      </c>
      <c r="C92" s="12" t="s">
        <v>24</v>
      </c>
      <c r="D92" s="12" t="s">
        <v>25</v>
      </c>
      <c r="E92" s="12" t="s">
        <v>360</v>
      </c>
      <c r="F92" s="12" t="s">
        <v>25</v>
      </c>
      <c r="G92" s="12" t="s">
        <v>321</v>
      </c>
      <c r="H92" s="12" t="s">
        <v>323</v>
      </c>
      <c r="I92" s="14" t="s">
        <v>324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16864.37</v>
      </c>
      <c r="S92" s="12" t="s">
        <v>361</v>
      </c>
    </row>
    <row r="94" spans="1:19" x14ac:dyDescent="0.25">
      <c r="J94" s="7">
        <f>SUM(J8:J92)</f>
        <v>9070562.8833871074</v>
      </c>
      <c r="K94" s="7">
        <f t="shared" ref="K94:R94" si="0">SUM(K8:K92)</f>
        <v>5333562.2713305838</v>
      </c>
      <c r="L94" s="7">
        <f t="shared" si="0"/>
        <v>3221549.9386694152</v>
      </c>
      <c r="M94" s="7">
        <f t="shared" si="0"/>
        <v>515448.37999999983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392761.82999999996</v>
      </c>
    </row>
    <row r="96" spans="1:19" x14ac:dyDescent="0.25">
      <c r="J96" s="6" t="s">
        <v>364</v>
      </c>
    </row>
    <row r="98" spans="9:12" x14ac:dyDescent="0.25">
      <c r="J98" s="6" t="s">
        <v>365</v>
      </c>
      <c r="K98" s="6" t="s">
        <v>366</v>
      </c>
      <c r="L98" s="6" t="s">
        <v>367</v>
      </c>
    </row>
    <row r="100" spans="9:12" x14ac:dyDescent="0.25">
      <c r="I100" s="6" t="s">
        <v>368</v>
      </c>
      <c r="J100" s="6">
        <f>K94</f>
        <v>5333562.2713305838</v>
      </c>
    </row>
    <row r="102" spans="9:12" x14ac:dyDescent="0.25">
      <c r="I102" s="6" t="s">
        <v>369</v>
      </c>
      <c r="J102" s="6">
        <f>L94</f>
        <v>3221549.9386694152</v>
      </c>
      <c r="K102" s="6">
        <f>M94</f>
        <v>515448.37999999983</v>
      </c>
    </row>
    <row r="104" spans="9:12" x14ac:dyDescent="0.25">
      <c r="I104" s="6" t="s">
        <v>370</v>
      </c>
      <c r="J104" s="6">
        <v>0</v>
      </c>
      <c r="K104" s="6">
        <v>0</v>
      </c>
      <c r="L104" s="6">
        <v>0</v>
      </c>
    </row>
    <row r="106" spans="9:12" x14ac:dyDescent="0.25">
      <c r="I106" s="6" t="s">
        <v>371</v>
      </c>
      <c r="J106" s="6">
        <v>0</v>
      </c>
      <c r="K106" s="6">
        <v>0</v>
      </c>
    </row>
    <row r="108" spans="9:12" x14ac:dyDescent="0.25">
      <c r="I108" s="6" t="s">
        <v>372</v>
      </c>
      <c r="J108" s="6">
        <f>J100+J102</f>
        <v>8555112.209999999</v>
      </c>
      <c r="K108" s="6">
        <f>K102</f>
        <v>515448.37999999983</v>
      </c>
      <c r="L108" s="6">
        <v>0</v>
      </c>
    </row>
  </sheetData>
  <sortState ref="A8:S92">
    <sortCondition ref="B8:B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EA3C-8730-421A-A760-8E0ACDAE39E1}">
  <dimension ref="A2:S108"/>
  <sheetViews>
    <sheetView tabSelected="1" workbookViewId="0">
      <pane ySplit="7" topLeftCell="A8" activePane="bottomLeft" state="frozen"/>
      <selection pane="bottomLeft" activeCell="A11" sqref="A11:XFD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3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4" t="s">
        <v>85</v>
      </c>
      <c r="B8" s="25" t="s">
        <v>86</v>
      </c>
      <c r="C8" s="24" t="s">
        <v>54</v>
      </c>
      <c r="D8" s="24" t="s">
        <v>87</v>
      </c>
      <c r="E8" s="24" t="s">
        <v>25</v>
      </c>
      <c r="F8" s="24" t="s">
        <v>88</v>
      </c>
      <c r="G8" s="24" t="s">
        <v>25</v>
      </c>
      <c r="H8" s="24" t="s">
        <v>89</v>
      </c>
      <c r="I8" s="26" t="s">
        <v>90</v>
      </c>
      <c r="J8" s="26">
        <v>5562</v>
      </c>
      <c r="K8" s="26">
        <v>5562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7" customFormat="1" x14ac:dyDescent="0.25">
      <c r="A9" s="24" t="s">
        <v>119</v>
      </c>
      <c r="B9" s="25" t="s">
        <v>120</v>
      </c>
      <c r="C9" s="24" t="s">
        <v>54</v>
      </c>
      <c r="D9" s="24" t="s">
        <v>126</v>
      </c>
      <c r="E9" s="24" t="s">
        <v>25</v>
      </c>
      <c r="F9" s="24" t="s">
        <v>127</v>
      </c>
      <c r="G9" s="24" t="s">
        <v>25</v>
      </c>
      <c r="H9" s="24" t="s">
        <v>89</v>
      </c>
      <c r="I9" s="26" t="s">
        <v>90</v>
      </c>
      <c r="J9" s="26">
        <v>5440</v>
      </c>
      <c r="K9" s="26">
        <v>5440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</row>
    <row r="10" spans="1:19" s="27" customFormat="1" x14ac:dyDescent="0.25">
      <c r="A10" s="24" t="s">
        <v>91</v>
      </c>
      <c r="B10" s="25" t="s">
        <v>86</v>
      </c>
      <c r="C10" s="24" t="s">
        <v>54</v>
      </c>
      <c r="D10" s="24" t="s">
        <v>97</v>
      </c>
      <c r="E10" s="24" t="s">
        <v>25</v>
      </c>
      <c r="F10" s="24" t="s">
        <v>98</v>
      </c>
      <c r="G10" s="24" t="s">
        <v>25</v>
      </c>
      <c r="H10" s="24" t="s">
        <v>99</v>
      </c>
      <c r="I10" s="26" t="s">
        <v>100</v>
      </c>
      <c r="J10" s="26">
        <v>75600</v>
      </c>
      <c r="K10" s="26">
        <v>75600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25</v>
      </c>
    </row>
    <row r="11" spans="1:19" s="27" customFormat="1" x14ac:dyDescent="0.25">
      <c r="A11" s="24" t="s">
        <v>219</v>
      </c>
      <c r="B11" s="25" t="s">
        <v>229</v>
      </c>
      <c r="C11" s="24" t="s">
        <v>54</v>
      </c>
      <c r="D11" s="24" t="s">
        <v>241</v>
      </c>
      <c r="E11" s="24" t="s">
        <v>25</v>
      </c>
      <c r="F11" s="24" t="s">
        <v>242</v>
      </c>
      <c r="G11" s="24" t="s">
        <v>25</v>
      </c>
      <c r="H11" s="24" t="s">
        <v>243</v>
      </c>
      <c r="I11" s="26" t="s">
        <v>244</v>
      </c>
      <c r="J11" s="26">
        <v>748812</v>
      </c>
      <c r="K11" s="26">
        <v>748812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222</v>
      </c>
      <c r="B12" s="25" t="s">
        <v>229</v>
      </c>
      <c r="C12" s="24" t="s">
        <v>54</v>
      </c>
      <c r="D12" s="24" t="s">
        <v>246</v>
      </c>
      <c r="E12" s="24" t="s">
        <v>25</v>
      </c>
      <c r="F12" s="24" t="s">
        <v>247</v>
      </c>
      <c r="G12" s="24" t="s">
        <v>25</v>
      </c>
      <c r="H12" s="24" t="s">
        <v>248</v>
      </c>
      <c r="I12" s="26" t="s">
        <v>249</v>
      </c>
      <c r="J12" s="26">
        <v>223650</v>
      </c>
      <c r="K12" s="26">
        <v>223650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19" s="18" customFormat="1" x14ac:dyDescent="0.25">
      <c r="A13" s="15" t="s">
        <v>22</v>
      </c>
      <c r="B13" s="16" t="s">
        <v>23</v>
      </c>
      <c r="C13" s="15" t="s">
        <v>24</v>
      </c>
      <c r="D13" s="15" t="s">
        <v>25</v>
      </c>
      <c r="E13" s="15" t="s">
        <v>32</v>
      </c>
      <c r="F13" s="15" t="s">
        <v>33</v>
      </c>
      <c r="G13" s="15" t="s">
        <v>34</v>
      </c>
      <c r="H13" s="15" t="s">
        <v>35</v>
      </c>
      <c r="I13" s="17" t="s">
        <v>36</v>
      </c>
      <c r="J13" s="17">
        <v>-1653.6</v>
      </c>
      <c r="K13" s="17">
        <v>-1653.6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25</v>
      </c>
    </row>
    <row r="14" spans="1:19" s="18" customFormat="1" x14ac:dyDescent="0.25">
      <c r="A14" s="15" t="s">
        <v>47</v>
      </c>
      <c r="B14" s="16" t="s">
        <v>48</v>
      </c>
      <c r="C14" s="15" t="s">
        <v>24</v>
      </c>
      <c r="D14" s="15" t="s">
        <v>25</v>
      </c>
      <c r="E14" s="15" t="s">
        <v>49</v>
      </c>
      <c r="F14" s="15" t="s">
        <v>50</v>
      </c>
      <c r="G14" s="15" t="s">
        <v>51</v>
      </c>
      <c r="H14" s="15" t="s">
        <v>35</v>
      </c>
      <c r="I14" s="17" t="s">
        <v>36</v>
      </c>
      <c r="J14" s="17">
        <v>-163857.79999999999</v>
      </c>
      <c r="K14" s="17">
        <v>-163857.79999999999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25</v>
      </c>
    </row>
    <row r="15" spans="1:19" s="27" customFormat="1" x14ac:dyDescent="0.25">
      <c r="A15" s="24" t="s">
        <v>164</v>
      </c>
      <c r="B15" s="25" t="s">
        <v>168</v>
      </c>
      <c r="C15" s="24" t="s">
        <v>54</v>
      </c>
      <c r="D15" s="24" t="s">
        <v>184</v>
      </c>
      <c r="E15" s="24" t="s">
        <v>25</v>
      </c>
      <c r="F15" s="24" t="s">
        <v>185</v>
      </c>
      <c r="G15" s="24" t="s">
        <v>25</v>
      </c>
      <c r="H15" s="24" t="s">
        <v>35</v>
      </c>
      <c r="I15" s="26" t="s">
        <v>36</v>
      </c>
      <c r="J15" s="26">
        <v>838984.58218710648</v>
      </c>
      <c r="K15" s="26">
        <v>712188.59133058414</v>
      </c>
      <c r="L15" s="26">
        <v>109306.88866941584</v>
      </c>
      <c r="M15" s="26">
        <v>17489.099999999999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25</v>
      </c>
    </row>
    <row r="16" spans="1:19" s="27" customFormat="1" x14ac:dyDescent="0.25">
      <c r="A16" s="24" t="s">
        <v>167</v>
      </c>
      <c r="B16" s="25" t="s">
        <v>168</v>
      </c>
      <c r="C16" s="24" t="s">
        <v>54</v>
      </c>
      <c r="D16" s="24" t="s">
        <v>187</v>
      </c>
      <c r="E16" s="24" t="s">
        <v>25</v>
      </c>
      <c r="F16" s="24" t="s">
        <v>188</v>
      </c>
      <c r="G16" s="24" t="s">
        <v>25</v>
      </c>
      <c r="H16" s="24" t="s">
        <v>35</v>
      </c>
      <c r="I16" s="26" t="s">
        <v>36</v>
      </c>
      <c r="J16" s="26">
        <v>71760.729599999991</v>
      </c>
      <c r="K16" s="26">
        <v>29028</v>
      </c>
      <c r="L16" s="26">
        <v>36838.559999999998</v>
      </c>
      <c r="M16" s="26">
        <v>5894.16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25</v>
      </c>
    </row>
    <row r="17" spans="1:19" s="27" customFormat="1" x14ac:dyDescent="0.25">
      <c r="A17" s="24" t="s">
        <v>277</v>
      </c>
      <c r="B17" s="25" t="s">
        <v>229</v>
      </c>
      <c r="C17" s="24" t="s">
        <v>24</v>
      </c>
      <c r="D17" s="24" t="s">
        <v>25</v>
      </c>
      <c r="E17" s="24" t="s">
        <v>287</v>
      </c>
      <c r="F17" s="24" t="s">
        <v>25</v>
      </c>
      <c r="G17" s="24" t="s">
        <v>187</v>
      </c>
      <c r="H17" s="24" t="s">
        <v>35</v>
      </c>
      <c r="I17" s="26" t="s">
        <v>36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4420.63</v>
      </c>
      <c r="S17" s="24" t="s">
        <v>288</v>
      </c>
    </row>
    <row r="18" spans="1:19" s="27" customFormat="1" x14ac:dyDescent="0.25">
      <c r="A18" s="24" t="s">
        <v>280</v>
      </c>
      <c r="B18" s="25" t="s">
        <v>229</v>
      </c>
      <c r="C18" s="24" t="s">
        <v>24</v>
      </c>
      <c r="D18" s="24" t="s">
        <v>25</v>
      </c>
      <c r="E18" s="24" t="s">
        <v>290</v>
      </c>
      <c r="F18" s="24" t="s">
        <v>25</v>
      </c>
      <c r="G18" s="24" t="s">
        <v>184</v>
      </c>
      <c r="H18" s="24" t="s">
        <v>35</v>
      </c>
      <c r="I18" s="26" t="s">
        <v>36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13116.83</v>
      </c>
      <c r="S18" s="24" t="s">
        <v>291</v>
      </c>
    </row>
    <row r="19" spans="1:19" s="27" customFormat="1" x14ac:dyDescent="0.25">
      <c r="A19" s="24" t="s">
        <v>59</v>
      </c>
      <c r="B19" s="25" t="s">
        <v>60</v>
      </c>
      <c r="C19" s="24" t="s">
        <v>54</v>
      </c>
      <c r="D19" s="24" t="s">
        <v>73</v>
      </c>
      <c r="E19" s="24" t="s">
        <v>25</v>
      </c>
      <c r="F19" s="24" t="s">
        <v>74</v>
      </c>
      <c r="G19" s="24" t="s">
        <v>25</v>
      </c>
      <c r="H19" s="24" t="s">
        <v>75</v>
      </c>
      <c r="I19" s="26" t="s">
        <v>76</v>
      </c>
      <c r="J19" s="26">
        <v>96638.9</v>
      </c>
      <c r="K19" s="26">
        <v>63895</v>
      </c>
      <c r="L19" s="26">
        <v>28227.5</v>
      </c>
      <c r="M19" s="26">
        <v>4516.3999999999996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25</v>
      </c>
    </row>
    <row r="20" spans="1:19" s="27" customFormat="1" x14ac:dyDescent="0.25">
      <c r="A20" s="24" t="s">
        <v>149</v>
      </c>
      <c r="B20" s="25" t="s">
        <v>120</v>
      </c>
      <c r="C20" s="24" t="s">
        <v>24</v>
      </c>
      <c r="D20" s="24" t="s">
        <v>25</v>
      </c>
      <c r="E20" s="24" t="s">
        <v>162</v>
      </c>
      <c r="F20" s="24" t="s">
        <v>25</v>
      </c>
      <c r="G20" s="24" t="s">
        <v>73</v>
      </c>
      <c r="H20" s="24" t="s">
        <v>75</v>
      </c>
      <c r="I20" s="26" t="s">
        <v>76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3387.2999999999997</v>
      </c>
      <c r="S20" s="24" t="s">
        <v>163</v>
      </c>
    </row>
    <row r="21" spans="1:19" s="27" customFormat="1" x14ac:dyDescent="0.25">
      <c r="A21" s="24" t="s">
        <v>283</v>
      </c>
      <c r="B21" s="25" t="s">
        <v>299</v>
      </c>
      <c r="C21" s="24" t="s">
        <v>54</v>
      </c>
      <c r="D21" s="24" t="s">
        <v>310</v>
      </c>
      <c r="E21" s="24" t="s">
        <v>25</v>
      </c>
      <c r="F21" s="24" t="s">
        <v>311</v>
      </c>
      <c r="G21" s="24" t="s">
        <v>25</v>
      </c>
      <c r="H21" s="24" t="s">
        <v>75</v>
      </c>
      <c r="I21" s="26" t="s">
        <v>76</v>
      </c>
      <c r="J21" s="26">
        <v>51834.6</v>
      </c>
      <c r="K21" s="26">
        <v>0</v>
      </c>
      <c r="L21" s="26">
        <v>44685</v>
      </c>
      <c r="M21" s="26">
        <v>7149.6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25</v>
      </c>
    </row>
    <row r="22" spans="1:19" s="27" customFormat="1" x14ac:dyDescent="0.25">
      <c r="A22" s="24" t="s">
        <v>329</v>
      </c>
      <c r="B22" s="25" t="s">
        <v>342</v>
      </c>
      <c r="C22" s="24" t="s">
        <v>24</v>
      </c>
      <c r="D22" s="24" t="s">
        <v>25</v>
      </c>
      <c r="E22" s="24" t="s">
        <v>362</v>
      </c>
      <c r="F22" s="24" t="s">
        <v>25</v>
      </c>
      <c r="G22" s="24" t="s">
        <v>310</v>
      </c>
      <c r="H22" s="24" t="s">
        <v>75</v>
      </c>
      <c r="I22" s="26" t="s">
        <v>76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5362.2000000000007</v>
      </c>
      <c r="S22" s="24" t="s">
        <v>363</v>
      </c>
    </row>
    <row r="23" spans="1:19" s="27" customFormat="1" x14ac:dyDescent="0.25">
      <c r="A23" s="24" t="s">
        <v>125</v>
      </c>
      <c r="B23" s="25" t="s">
        <v>120</v>
      </c>
      <c r="C23" s="24" t="s">
        <v>54</v>
      </c>
      <c r="D23" s="24" t="s">
        <v>121</v>
      </c>
      <c r="E23" s="24" t="s">
        <v>25</v>
      </c>
      <c r="F23" s="24" t="s">
        <v>122</v>
      </c>
      <c r="G23" s="24" t="s">
        <v>25</v>
      </c>
      <c r="H23" s="24" t="s">
        <v>123</v>
      </c>
      <c r="I23" s="26" t="s">
        <v>124</v>
      </c>
      <c r="J23" s="26">
        <v>45233.73</v>
      </c>
      <c r="K23" s="26">
        <v>45233.73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s="27" customFormat="1" x14ac:dyDescent="0.25">
      <c r="A24" s="24" t="s">
        <v>128</v>
      </c>
      <c r="B24" s="25" t="s">
        <v>120</v>
      </c>
      <c r="C24" s="24" t="s">
        <v>24</v>
      </c>
      <c r="D24" s="24" t="s">
        <v>25</v>
      </c>
      <c r="E24" s="24" t="s">
        <v>165</v>
      </c>
      <c r="F24" s="24" t="s">
        <v>166</v>
      </c>
      <c r="G24" s="24" t="s">
        <v>121</v>
      </c>
      <c r="H24" s="24" t="s">
        <v>123</v>
      </c>
      <c r="I24" s="26" t="s">
        <v>124</v>
      </c>
      <c r="J24" s="26">
        <v>-691.2</v>
      </c>
      <c r="K24" s="26">
        <v>-691.2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25</v>
      </c>
    </row>
    <row r="25" spans="1:19" s="27" customFormat="1" x14ac:dyDescent="0.25">
      <c r="A25" s="24" t="s">
        <v>225</v>
      </c>
      <c r="B25" s="25" t="s">
        <v>229</v>
      </c>
      <c r="C25" s="24" t="s">
        <v>54</v>
      </c>
      <c r="D25" s="24" t="s">
        <v>238</v>
      </c>
      <c r="E25" s="24" t="s">
        <v>25</v>
      </c>
      <c r="F25" s="24" t="s">
        <v>239</v>
      </c>
      <c r="G25" s="24" t="s">
        <v>25</v>
      </c>
      <c r="H25" s="24" t="s">
        <v>123</v>
      </c>
      <c r="I25" s="26" t="s">
        <v>124</v>
      </c>
      <c r="J25" s="26">
        <v>13411.14</v>
      </c>
      <c r="K25" s="26">
        <v>13411.14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25</v>
      </c>
    </row>
    <row r="26" spans="1:19" s="27" customFormat="1" x14ac:dyDescent="0.25">
      <c r="A26" s="24" t="s">
        <v>96</v>
      </c>
      <c r="B26" s="25" t="s">
        <v>86</v>
      </c>
      <c r="C26" s="24" t="s">
        <v>54</v>
      </c>
      <c r="D26" s="24" t="s">
        <v>107</v>
      </c>
      <c r="E26" s="24" t="s">
        <v>25</v>
      </c>
      <c r="F26" s="24" t="s">
        <v>108</v>
      </c>
      <c r="G26" s="24" t="s">
        <v>25</v>
      </c>
      <c r="H26" s="24" t="s">
        <v>109</v>
      </c>
      <c r="I26" s="26" t="s">
        <v>110</v>
      </c>
      <c r="J26" s="26">
        <v>279360</v>
      </c>
      <c r="K26" s="26">
        <v>279360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25</v>
      </c>
    </row>
    <row r="27" spans="1:19" s="27" customFormat="1" x14ac:dyDescent="0.25">
      <c r="A27" s="24" t="s">
        <v>173</v>
      </c>
      <c r="B27" s="25" t="s">
        <v>168</v>
      </c>
      <c r="C27" s="24" t="s">
        <v>54</v>
      </c>
      <c r="D27" s="24" t="s">
        <v>174</v>
      </c>
      <c r="E27" s="24" t="s">
        <v>25</v>
      </c>
      <c r="F27" s="24" t="s">
        <v>175</v>
      </c>
      <c r="G27" s="24" t="s">
        <v>25</v>
      </c>
      <c r="H27" s="24" t="s">
        <v>176</v>
      </c>
      <c r="I27" s="26" t="s">
        <v>177</v>
      </c>
      <c r="J27" s="26">
        <v>1538112.47</v>
      </c>
      <c r="K27" s="26">
        <v>375199.95999999996</v>
      </c>
      <c r="L27" s="26">
        <v>1002510.79</v>
      </c>
      <c r="M27" s="26">
        <v>160401.72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275</v>
      </c>
      <c r="B28" s="25" t="s">
        <v>229</v>
      </c>
      <c r="C28" s="24" t="s">
        <v>24</v>
      </c>
      <c r="D28" s="24" t="s">
        <v>25</v>
      </c>
      <c r="E28" s="24" t="s">
        <v>281</v>
      </c>
      <c r="F28" s="24" t="s">
        <v>25</v>
      </c>
      <c r="G28" s="24" t="s">
        <v>174</v>
      </c>
      <c r="H28" s="24" t="s">
        <v>176</v>
      </c>
      <c r="I28" s="26" t="s">
        <v>177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120301.29</v>
      </c>
      <c r="S28" s="24" t="s">
        <v>282</v>
      </c>
    </row>
    <row r="29" spans="1:19" s="18" customFormat="1" x14ac:dyDescent="0.25">
      <c r="A29" s="15" t="s">
        <v>31</v>
      </c>
      <c r="B29" s="16" t="s">
        <v>23</v>
      </c>
      <c r="C29" s="15" t="s">
        <v>24</v>
      </c>
      <c r="D29" s="15" t="s">
        <v>25</v>
      </c>
      <c r="E29" s="15" t="s">
        <v>26</v>
      </c>
      <c r="F29" s="15" t="s">
        <v>27</v>
      </c>
      <c r="G29" s="15" t="s">
        <v>28</v>
      </c>
      <c r="H29" s="15" t="s">
        <v>29</v>
      </c>
      <c r="I29" s="17" t="s">
        <v>30</v>
      </c>
      <c r="J29" s="17">
        <v>-1001.06</v>
      </c>
      <c r="K29" s="17">
        <v>0</v>
      </c>
      <c r="L29" s="17">
        <v>-862.98</v>
      </c>
      <c r="M29" s="17">
        <v>-138.08000000000001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25</v>
      </c>
    </row>
    <row r="30" spans="1:19" s="27" customFormat="1" x14ac:dyDescent="0.25">
      <c r="A30" s="24" t="s">
        <v>65</v>
      </c>
      <c r="B30" s="25" t="s">
        <v>60</v>
      </c>
      <c r="C30" s="24" t="s">
        <v>54</v>
      </c>
      <c r="D30" s="24" t="s">
        <v>28</v>
      </c>
      <c r="E30" s="24" t="s">
        <v>25</v>
      </c>
      <c r="F30" s="24" t="s">
        <v>78</v>
      </c>
      <c r="G30" s="24" t="s">
        <v>25</v>
      </c>
      <c r="H30" s="24" t="s">
        <v>29</v>
      </c>
      <c r="I30" s="26" t="s">
        <v>30</v>
      </c>
      <c r="J30" s="26">
        <v>46303.72</v>
      </c>
      <c r="K30" s="26">
        <v>-4.0000000000873115E-2</v>
      </c>
      <c r="L30" s="26">
        <v>39917</v>
      </c>
      <c r="M30" s="26">
        <v>6386.72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25</v>
      </c>
    </row>
    <row r="31" spans="1:19" s="18" customFormat="1" x14ac:dyDescent="0.25">
      <c r="A31" s="15" t="s">
        <v>133</v>
      </c>
      <c r="B31" s="16" t="s">
        <v>120</v>
      </c>
      <c r="C31" s="15" t="s">
        <v>24</v>
      </c>
      <c r="D31" s="15" t="s">
        <v>25</v>
      </c>
      <c r="E31" s="15" t="s">
        <v>147</v>
      </c>
      <c r="F31" s="15" t="s">
        <v>25</v>
      </c>
      <c r="G31" s="15" t="s">
        <v>25</v>
      </c>
      <c r="H31" s="15" t="s">
        <v>29</v>
      </c>
      <c r="I31" s="17" t="s">
        <v>30</v>
      </c>
      <c r="J31" s="17">
        <v>-1003.0699999999999</v>
      </c>
      <c r="K31" s="17">
        <v>-4.0399999999999636</v>
      </c>
      <c r="L31" s="17">
        <v>-862.98</v>
      </c>
      <c r="M31" s="17">
        <v>-138.07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25</v>
      </c>
    </row>
    <row r="32" spans="1:19" s="27" customFormat="1" x14ac:dyDescent="0.25">
      <c r="A32" s="24" t="s">
        <v>161</v>
      </c>
      <c r="B32" s="25" t="s">
        <v>120</v>
      </c>
      <c r="C32" s="24" t="s">
        <v>24</v>
      </c>
      <c r="D32" s="24" t="s">
        <v>25</v>
      </c>
      <c r="E32" s="24" t="s">
        <v>159</v>
      </c>
      <c r="F32" s="24" t="s">
        <v>25</v>
      </c>
      <c r="G32" s="24" t="s">
        <v>28</v>
      </c>
      <c r="H32" s="24" t="s">
        <v>29</v>
      </c>
      <c r="I32" s="26" t="s">
        <v>30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4790.04</v>
      </c>
      <c r="S32" s="24" t="s">
        <v>160</v>
      </c>
    </row>
    <row r="33" spans="1:19" s="27" customFormat="1" x14ac:dyDescent="0.25">
      <c r="A33" s="24" t="s">
        <v>70</v>
      </c>
      <c r="B33" s="25" t="s">
        <v>60</v>
      </c>
      <c r="C33" s="24" t="s">
        <v>54</v>
      </c>
      <c r="D33" s="24" t="s">
        <v>66</v>
      </c>
      <c r="E33" s="24" t="s">
        <v>25</v>
      </c>
      <c r="F33" s="24" t="s">
        <v>67</v>
      </c>
      <c r="G33" s="24" t="s">
        <v>25</v>
      </c>
      <c r="H33" s="24" t="s">
        <v>68</v>
      </c>
      <c r="I33" s="26" t="s">
        <v>69</v>
      </c>
      <c r="J33" s="26">
        <v>201607.17</v>
      </c>
      <c r="K33" s="26">
        <v>40584.020000000019</v>
      </c>
      <c r="L33" s="26">
        <v>138813.06</v>
      </c>
      <c r="M33" s="26">
        <v>22210.09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25</v>
      </c>
    </row>
    <row r="34" spans="1:19" s="27" customFormat="1" x14ac:dyDescent="0.25">
      <c r="A34" s="24" t="s">
        <v>101</v>
      </c>
      <c r="B34" s="25" t="s">
        <v>86</v>
      </c>
      <c r="C34" s="24" t="s">
        <v>54</v>
      </c>
      <c r="D34" s="24" t="s">
        <v>112</v>
      </c>
      <c r="E34" s="24" t="s">
        <v>25</v>
      </c>
      <c r="F34" s="24" t="s">
        <v>113</v>
      </c>
      <c r="G34" s="24" t="s">
        <v>25</v>
      </c>
      <c r="H34" s="24" t="s">
        <v>68</v>
      </c>
      <c r="I34" s="26" t="s">
        <v>69</v>
      </c>
      <c r="J34" s="26">
        <v>100359.60400000001</v>
      </c>
      <c r="K34" s="26">
        <v>0</v>
      </c>
      <c r="L34" s="26">
        <v>86516.9</v>
      </c>
      <c r="M34" s="26">
        <v>13842.7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27" customFormat="1" x14ac:dyDescent="0.25">
      <c r="A35" s="24" t="s">
        <v>152</v>
      </c>
      <c r="B35" s="25" t="s">
        <v>120</v>
      </c>
      <c r="C35" s="24" t="s">
        <v>24</v>
      </c>
      <c r="D35" s="24" t="s">
        <v>25</v>
      </c>
      <c r="E35" s="24" t="s">
        <v>150</v>
      </c>
      <c r="F35" s="24" t="s">
        <v>25</v>
      </c>
      <c r="G35" s="24" t="s">
        <v>66</v>
      </c>
      <c r="H35" s="24" t="s">
        <v>68</v>
      </c>
      <c r="I35" s="26" t="s">
        <v>69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16657.57</v>
      </c>
      <c r="S35" s="24" t="s">
        <v>151</v>
      </c>
    </row>
    <row r="36" spans="1:19" s="27" customFormat="1" x14ac:dyDescent="0.25">
      <c r="A36" s="24" t="s">
        <v>178</v>
      </c>
      <c r="B36" s="25" t="s">
        <v>168</v>
      </c>
      <c r="C36" s="24" t="s">
        <v>24</v>
      </c>
      <c r="D36" s="24" t="s">
        <v>25</v>
      </c>
      <c r="E36" s="24" t="s">
        <v>223</v>
      </c>
      <c r="F36" s="24" t="s">
        <v>224</v>
      </c>
      <c r="G36" s="24" t="s">
        <v>112</v>
      </c>
      <c r="H36" s="24" t="s">
        <v>68</v>
      </c>
      <c r="I36" s="26" t="s">
        <v>69</v>
      </c>
      <c r="J36" s="26">
        <v>-5891.29</v>
      </c>
      <c r="K36" s="26">
        <v>0</v>
      </c>
      <c r="L36" s="26">
        <v>-5078.7</v>
      </c>
      <c r="M36" s="26">
        <v>-812.59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27" customFormat="1" x14ac:dyDescent="0.25">
      <c r="A37" s="24" t="s">
        <v>204</v>
      </c>
      <c r="B37" s="25" t="s">
        <v>168</v>
      </c>
      <c r="C37" s="24" t="s">
        <v>24</v>
      </c>
      <c r="D37" s="24" t="s">
        <v>25</v>
      </c>
      <c r="E37" s="24" t="s">
        <v>208</v>
      </c>
      <c r="F37" s="24" t="s">
        <v>25</v>
      </c>
      <c r="G37" s="24" t="s">
        <v>112</v>
      </c>
      <c r="H37" s="24" t="s">
        <v>68</v>
      </c>
      <c r="I37" s="26" t="s">
        <v>69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10382.030000000001</v>
      </c>
      <c r="S37" s="24" t="s">
        <v>209</v>
      </c>
    </row>
    <row r="38" spans="1:19" x14ac:dyDescent="0.25">
      <c r="A38" s="15" t="s">
        <v>138</v>
      </c>
      <c r="B38" s="13" t="s">
        <v>120</v>
      </c>
      <c r="C38" s="12" t="s">
        <v>54</v>
      </c>
      <c r="D38" s="12" t="s">
        <v>142</v>
      </c>
      <c r="E38" s="12" t="s">
        <v>25</v>
      </c>
      <c r="F38" s="12" t="s">
        <v>143</v>
      </c>
      <c r="G38" s="12" t="s">
        <v>25</v>
      </c>
      <c r="H38" s="12" t="s">
        <v>144</v>
      </c>
      <c r="I38" s="14" t="s">
        <v>145</v>
      </c>
      <c r="J38" s="14">
        <v>706909.8</v>
      </c>
      <c r="K38" s="14">
        <v>0</v>
      </c>
      <c r="L38" s="14">
        <v>609405</v>
      </c>
      <c r="M38" s="14">
        <v>97504.8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5" t="s">
        <v>216</v>
      </c>
      <c r="B39" s="13" t="s">
        <v>168</v>
      </c>
      <c r="C39" s="12" t="s">
        <v>24</v>
      </c>
      <c r="D39" s="12" t="s">
        <v>25</v>
      </c>
      <c r="E39" s="12" t="s">
        <v>226</v>
      </c>
      <c r="F39" s="12" t="s">
        <v>25</v>
      </c>
      <c r="G39" s="12" t="s">
        <v>142</v>
      </c>
      <c r="H39" s="12" t="s">
        <v>144</v>
      </c>
      <c r="I39" s="14" t="s">
        <v>145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73128.600000000006</v>
      </c>
      <c r="S39" s="12" t="s">
        <v>227</v>
      </c>
    </row>
    <row r="40" spans="1:19" x14ac:dyDescent="0.25">
      <c r="A40" s="15" t="s">
        <v>325</v>
      </c>
      <c r="B40" s="13" t="s">
        <v>342</v>
      </c>
      <c r="C40" s="12" t="s">
        <v>54</v>
      </c>
      <c r="D40" s="12" t="s">
        <v>343</v>
      </c>
      <c r="E40" s="12" t="s">
        <v>25</v>
      </c>
      <c r="F40" s="12" t="s">
        <v>344</v>
      </c>
      <c r="G40" s="12" t="s">
        <v>25</v>
      </c>
      <c r="H40" s="12" t="s">
        <v>345</v>
      </c>
      <c r="I40" s="14" t="s">
        <v>346</v>
      </c>
      <c r="J40" s="14">
        <v>23750.13</v>
      </c>
      <c r="K40" s="14">
        <v>0</v>
      </c>
      <c r="L40" s="14">
        <v>20474.25</v>
      </c>
      <c r="M40" s="14">
        <v>3275.88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5" t="s">
        <v>326</v>
      </c>
      <c r="B41" s="13" t="s">
        <v>342</v>
      </c>
      <c r="C41" s="12" t="s">
        <v>24</v>
      </c>
      <c r="D41" s="12" t="s">
        <v>25</v>
      </c>
      <c r="E41" s="12" t="s">
        <v>357</v>
      </c>
      <c r="F41" s="12" t="s">
        <v>25</v>
      </c>
      <c r="G41" s="12" t="s">
        <v>343</v>
      </c>
      <c r="H41" s="12" t="s">
        <v>345</v>
      </c>
      <c r="I41" s="14" t="s">
        <v>346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2456.91</v>
      </c>
      <c r="S41" s="12" t="s">
        <v>25</v>
      </c>
    </row>
    <row r="42" spans="1:19" s="27" customFormat="1" x14ac:dyDescent="0.25">
      <c r="A42" s="24" t="s">
        <v>106</v>
      </c>
      <c r="B42" s="25" t="s">
        <v>86</v>
      </c>
      <c r="C42" s="24" t="s">
        <v>54</v>
      </c>
      <c r="D42" s="24" t="s">
        <v>92</v>
      </c>
      <c r="E42" s="24" t="s">
        <v>25</v>
      </c>
      <c r="F42" s="24" t="s">
        <v>93</v>
      </c>
      <c r="G42" s="24" t="s">
        <v>25</v>
      </c>
      <c r="H42" s="24" t="s">
        <v>94</v>
      </c>
      <c r="I42" s="26" t="s">
        <v>95</v>
      </c>
      <c r="J42" s="26">
        <v>350000</v>
      </c>
      <c r="K42" s="26">
        <v>350000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286</v>
      </c>
      <c r="B43" s="25" t="s">
        <v>299</v>
      </c>
      <c r="C43" s="24" t="s">
        <v>54</v>
      </c>
      <c r="D43" s="24" t="s">
        <v>300</v>
      </c>
      <c r="E43" s="24" t="s">
        <v>25</v>
      </c>
      <c r="F43" s="24" t="s">
        <v>301</v>
      </c>
      <c r="G43" s="24" t="s">
        <v>25</v>
      </c>
      <c r="H43" s="24" t="s">
        <v>302</v>
      </c>
      <c r="I43" s="26" t="s">
        <v>303</v>
      </c>
      <c r="J43" s="26">
        <v>313928.40000000002</v>
      </c>
      <c r="K43" s="26">
        <v>313928.40000000002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25</v>
      </c>
    </row>
    <row r="44" spans="1:19" x14ac:dyDescent="0.25">
      <c r="A44" s="15" t="s">
        <v>289</v>
      </c>
      <c r="B44" s="13" t="s">
        <v>299</v>
      </c>
      <c r="C44" s="12" t="s">
        <v>24</v>
      </c>
      <c r="D44" s="12" t="s">
        <v>25</v>
      </c>
      <c r="E44" s="12" t="s">
        <v>339</v>
      </c>
      <c r="F44" s="12" t="s">
        <v>340</v>
      </c>
      <c r="G44" s="12" t="s">
        <v>300</v>
      </c>
      <c r="H44" s="12" t="s">
        <v>302</v>
      </c>
      <c r="I44" s="14" t="s">
        <v>303</v>
      </c>
      <c r="J44" s="14">
        <v>-21960</v>
      </c>
      <c r="K44" s="14">
        <v>-21960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27" customFormat="1" x14ac:dyDescent="0.25">
      <c r="A45" s="24" t="s">
        <v>228</v>
      </c>
      <c r="B45" s="25" t="s">
        <v>229</v>
      </c>
      <c r="C45" s="24" t="s">
        <v>54</v>
      </c>
      <c r="D45" s="24" t="s">
        <v>251</v>
      </c>
      <c r="E45" s="24" t="s">
        <v>25</v>
      </c>
      <c r="F45" s="24" t="s">
        <v>252</v>
      </c>
      <c r="G45" s="24" t="s">
        <v>25</v>
      </c>
      <c r="H45" s="24" t="s">
        <v>253</v>
      </c>
      <c r="I45" s="26" t="s">
        <v>254</v>
      </c>
      <c r="J45" s="26">
        <v>165300</v>
      </c>
      <c r="K45" s="26">
        <v>0</v>
      </c>
      <c r="L45" s="26">
        <v>142500</v>
      </c>
      <c r="M45" s="26">
        <v>22800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25</v>
      </c>
    </row>
    <row r="46" spans="1:19" s="27" customFormat="1" x14ac:dyDescent="0.25">
      <c r="A46" s="24" t="s">
        <v>320</v>
      </c>
      <c r="B46" s="25" t="s">
        <v>299</v>
      </c>
      <c r="C46" s="24" t="s">
        <v>24</v>
      </c>
      <c r="D46" s="24" t="s">
        <v>25</v>
      </c>
      <c r="E46" s="24" t="s">
        <v>336</v>
      </c>
      <c r="F46" s="24" t="s">
        <v>25</v>
      </c>
      <c r="G46" s="24" t="s">
        <v>251</v>
      </c>
      <c r="H46" s="24" t="s">
        <v>253</v>
      </c>
      <c r="I46" s="26" t="s">
        <v>254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17100</v>
      </c>
      <c r="S46" s="24" t="s">
        <v>337</v>
      </c>
    </row>
    <row r="47" spans="1:19" s="27" customFormat="1" x14ac:dyDescent="0.25">
      <c r="A47" s="24" t="s">
        <v>234</v>
      </c>
      <c r="B47" s="25" t="s">
        <v>229</v>
      </c>
      <c r="C47" s="24" t="s">
        <v>54</v>
      </c>
      <c r="D47" s="24" t="s">
        <v>261</v>
      </c>
      <c r="E47" s="24" t="s">
        <v>25</v>
      </c>
      <c r="F47" s="24" t="s">
        <v>262</v>
      </c>
      <c r="G47" s="24" t="s">
        <v>25</v>
      </c>
      <c r="H47" s="24" t="s">
        <v>263</v>
      </c>
      <c r="I47" s="26" t="s">
        <v>264</v>
      </c>
      <c r="J47" s="26">
        <v>212877.96</v>
      </c>
      <c r="K47" s="26">
        <v>180793.74</v>
      </c>
      <c r="L47" s="26">
        <v>27658.79</v>
      </c>
      <c r="M47" s="26">
        <v>4425.43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25</v>
      </c>
    </row>
    <row r="48" spans="1:19" s="27" customFormat="1" x14ac:dyDescent="0.25">
      <c r="A48" s="24" t="s">
        <v>292</v>
      </c>
      <c r="B48" s="25" t="s">
        <v>299</v>
      </c>
      <c r="C48" s="24" t="s">
        <v>54</v>
      </c>
      <c r="D48" s="24" t="s">
        <v>313</v>
      </c>
      <c r="E48" s="24" t="s">
        <v>25</v>
      </c>
      <c r="F48" s="24" t="s">
        <v>314</v>
      </c>
      <c r="G48" s="24" t="s">
        <v>25</v>
      </c>
      <c r="H48" s="24" t="s">
        <v>263</v>
      </c>
      <c r="I48" s="26" t="s">
        <v>264</v>
      </c>
      <c r="J48" s="26">
        <v>35310.574000000001</v>
      </c>
      <c r="K48" s="26">
        <v>0</v>
      </c>
      <c r="L48" s="26">
        <v>30440.15</v>
      </c>
      <c r="M48" s="26">
        <v>4870.42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25</v>
      </c>
    </row>
    <row r="49" spans="1:19" s="27" customFormat="1" x14ac:dyDescent="0.25">
      <c r="A49" s="24" t="s">
        <v>309</v>
      </c>
      <c r="B49" s="25" t="s">
        <v>299</v>
      </c>
      <c r="C49" s="24" t="s">
        <v>24</v>
      </c>
      <c r="D49" s="24" t="s">
        <v>25</v>
      </c>
      <c r="E49" s="24" t="s">
        <v>327</v>
      </c>
      <c r="F49" s="24" t="s">
        <v>25</v>
      </c>
      <c r="G49" s="24" t="s">
        <v>261</v>
      </c>
      <c r="H49" s="24" t="s">
        <v>263</v>
      </c>
      <c r="I49" s="26" t="s">
        <v>264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3319.07</v>
      </c>
      <c r="S49" s="24" t="s">
        <v>328</v>
      </c>
    </row>
    <row r="50" spans="1:19" s="27" customFormat="1" x14ac:dyDescent="0.25">
      <c r="A50" s="24" t="s">
        <v>341</v>
      </c>
      <c r="B50" s="25" t="s">
        <v>342</v>
      </c>
      <c r="C50" s="24" t="s">
        <v>24</v>
      </c>
      <c r="D50" s="24" t="s">
        <v>25</v>
      </c>
      <c r="E50" s="24" t="s">
        <v>355</v>
      </c>
      <c r="F50" s="24" t="s">
        <v>25</v>
      </c>
      <c r="G50" s="24" t="s">
        <v>313</v>
      </c>
      <c r="H50" s="24" t="s">
        <v>263</v>
      </c>
      <c r="I50" s="26" t="s">
        <v>264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3652.82</v>
      </c>
      <c r="S50" s="24" t="s">
        <v>356</v>
      </c>
    </row>
    <row r="51" spans="1:19" s="27" customFormat="1" x14ac:dyDescent="0.25">
      <c r="A51" s="24" t="s">
        <v>183</v>
      </c>
      <c r="B51" s="25" t="s">
        <v>168</v>
      </c>
      <c r="C51" s="24" t="s">
        <v>54</v>
      </c>
      <c r="D51" s="24" t="s">
        <v>179</v>
      </c>
      <c r="E51" s="24" t="s">
        <v>25</v>
      </c>
      <c r="F51" s="24" t="s">
        <v>180</v>
      </c>
      <c r="G51" s="24" t="s">
        <v>25</v>
      </c>
      <c r="H51" s="24" t="s">
        <v>181</v>
      </c>
      <c r="I51" s="26" t="s">
        <v>182</v>
      </c>
      <c r="J51" s="26">
        <v>145823.6</v>
      </c>
      <c r="K51" s="26">
        <v>0</v>
      </c>
      <c r="L51" s="26">
        <v>125710</v>
      </c>
      <c r="M51" s="26">
        <v>20113.599999999999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25</v>
      </c>
    </row>
    <row r="52" spans="1:19" s="27" customFormat="1" x14ac:dyDescent="0.25">
      <c r="A52" s="24" t="s">
        <v>276</v>
      </c>
      <c r="B52" s="25" t="s">
        <v>229</v>
      </c>
      <c r="C52" s="24" t="s">
        <v>24</v>
      </c>
      <c r="D52" s="24" t="s">
        <v>25</v>
      </c>
      <c r="E52" s="24" t="s">
        <v>284</v>
      </c>
      <c r="F52" s="24" t="s">
        <v>25</v>
      </c>
      <c r="G52" s="24" t="s">
        <v>179</v>
      </c>
      <c r="H52" s="24" t="s">
        <v>181</v>
      </c>
      <c r="I52" s="26" t="s">
        <v>182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20113.599999999999</v>
      </c>
      <c r="S52" s="24" t="s">
        <v>285</v>
      </c>
    </row>
    <row r="53" spans="1:19" s="27" customFormat="1" x14ac:dyDescent="0.25">
      <c r="A53" s="24" t="s">
        <v>186</v>
      </c>
      <c r="B53" s="25" t="s">
        <v>168</v>
      </c>
      <c r="C53" s="24" t="s">
        <v>54</v>
      </c>
      <c r="D53" s="24" t="s">
        <v>195</v>
      </c>
      <c r="E53" s="24" t="s">
        <v>25</v>
      </c>
      <c r="F53" s="24" t="s">
        <v>196</v>
      </c>
      <c r="G53" s="24" t="s">
        <v>25</v>
      </c>
      <c r="H53" s="24" t="s">
        <v>197</v>
      </c>
      <c r="I53" s="26" t="s">
        <v>198</v>
      </c>
      <c r="J53" s="26">
        <v>25056</v>
      </c>
      <c r="K53" s="26">
        <v>0</v>
      </c>
      <c r="L53" s="26">
        <v>21600</v>
      </c>
      <c r="M53" s="26">
        <v>3456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332</v>
      </c>
      <c r="B54" s="25" t="s">
        <v>342</v>
      </c>
      <c r="C54" s="24" t="s">
        <v>24</v>
      </c>
      <c r="D54" s="24" t="s">
        <v>25</v>
      </c>
      <c r="E54" s="24" t="s">
        <v>349</v>
      </c>
      <c r="F54" s="24" t="s">
        <v>25</v>
      </c>
      <c r="G54" s="24" t="s">
        <v>195</v>
      </c>
      <c r="H54" s="24" t="s">
        <v>197</v>
      </c>
      <c r="I54" s="26" t="s">
        <v>198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2592</v>
      </c>
      <c r="S54" s="24" t="s">
        <v>350</v>
      </c>
    </row>
    <row r="55" spans="1:19" s="27" customFormat="1" x14ac:dyDescent="0.25">
      <c r="A55" s="24" t="s">
        <v>141</v>
      </c>
      <c r="B55" s="25" t="s">
        <v>120</v>
      </c>
      <c r="C55" s="24" t="s">
        <v>54</v>
      </c>
      <c r="D55" s="24" t="s">
        <v>129</v>
      </c>
      <c r="E55" s="24" t="s">
        <v>25</v>
      </c>
      <c r="F55" s="24" t="s">
        <v>130</v>
      </c>
      <c r="G55" s="24" t="s">
        <v>25</v>
      </c>
      <c r="H55" s="24" t="s">
        <v>131</v>
      </c>
      <c r="I55" s="26" t="s">
        <v>132</v>
      </c>
      <c r="J55" s="26">
        <v>181524.59520000001</v>
      </c>
      <c r="K55" s="26">
        <v>0</v>
      </c>
      <c r="L55" s="26">
        <v>156486.72000000006</v>
      </c>
      <c r="M55" s="26">
        <v>25037.87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200</v>
      </c>
      <c r="B56" s="25" t="s">
        <v>168</v>
      </c>
      <c r="C56" s="24" t="s">
        <v>24</v>
      </c>
      <c r="D56" s="24" t="s">
        <v>25</v>
      </c>
      <c r="E56" s="24" t="s">
        <v>202</v>
      </c>
      <c r="F56" s="24" t="s">
        <v>25</v>
      </c>
      <c r="G56" s="24" t="s">
        <v>129</v>
      </c>
      <c r="H56" s="24" t="s">
        <v>131</v>
      </c>
      <c r="I56" s="26" t="s">
        <v>132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18778.41</v>
      </c>
      <c r="S56" s="24" t="s">
        <v>203</v>
      </c>
    </row>
    <row r="57" spans="1:19" s="27" customFormat="1" x14ac:dyDescent="0.25">
      <c r="A57" s="24" t="s">
        <v>237</v>
      </c>
      <c r="B57" s="25" t="s">
        <v>229</v>
      </c>
      <c r="C57" s="24" t="s">
        <v>54</v>
      </c>
      <c r="D57" s="24" t="s">
        <v>256</v>
      </c>
      <c r="E57" s="24" t="s">
        <v>25</v>
      </c>
      <c r="F57" s="24" t="s">
        <v>257</v>
      </c>
      <c r="G57" s="24" t="s">
        <v>25</v>
      </c>
      <c r="H57" s="24" t="s">
        <v>258</v>
      </c>
      <c r="I57" s="26" t="s">
        <v>259</v>
      </c>
      <c r="J57" s="26">
        <v>24360</v>
      </c>
      <c r="K57" s="26">
        <v>0</v>
      </c>
      <c r="L57" s="26">
        <v>21000</v>
      </c>
      <c r="M57" s="26">
        <v>3360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25</v>
      </c>
    </row>
    <row r="58" spans="1:19" s="27" customFormat="1" x14ac:dyDescent="0.25">
      <c r="A58" s="24" t="s">
        <v>312</v>
      </c>
      <c r="B58" s="25" t="s">
        <v>299</v>
      </c>
      <c r="C58" s="24" t="s">
        <v>24</v>
      </c>
      <c r="D58" s="24" t="s">
        <v>25</v>
      </c>
      <c r="E58" s="24" t="s">
        <v>330</v>
      </c>
      <c r="F58" s="24" t="s">
        <v>25</v>
      </c>
      <c r="G58" s="24" t="s">
        <v>256</v>
      </c>
      <c r="H58" s="24" t="s">
        <v>258</v>
      </c>
      <c r="I58" s="26" t="s">
        <v>259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2520</v>
      </c>
      <c r="S58" s="24" t="s">
        <v>331</v>
      </c>
    </row>
    <row r="59" spans="1:19" s="27" customFormat="1" x14ac:dyDescent="0.25">
      <c r="A59" s="24" t="s">
        <v>111</v>
      </c>
      <c r="B59" s="25" t="s">
        <v>86</v>
      </c>
      <c r="C59" s="24" t="s">
        <v>54</v>
      </c>
      <c r="D59" s="24" t="s">
        <v>102</v>
      </c>
      <c r="E59" s="24" t="s">
        <v>25</v>
      </c>
      <c r="F59" s="24" t="s">
        <v>103</v>
      </c>
      <c r="G59" s="24" t="s">
        <v>25</v>
      </c>
      <c r="H59" s="24" t="s">
        <v>104</v>
      </c>
      <c r="I59" s="26" t="s">
        <v>105</v>
      </c>
      <c r="J59" s="26">
        <v>4872</v>
      </c>
      <c r="K59" s="26">
        <v>0</v>
      </c>
      <c r="L59" s="26">
        <v>4200</v>
      </c>
      <c r="M59" s="26">
        <v>672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25</v>
      </c>
    </row>
    <row r="60" spans="1:19" s="27" customFormat="1" x14ac:dyDescent="0.25">
      <c r="A60" s="24" t="s">
        <v>146</v>
      </c>
      <c r="B60" s="25" t="s">
        <v>120</v>
      </c>
      <c r="C60" s="24" t="s">
        <v>54</v>
      </c>
      <c r="D60" s="24" t="s">
        <v>139</v>
      </c>
      <c r="E60" s="24" t="s">
        <v>25</v>
      </c>
      <c r="F60" s="24" t="s">
        <v>140</v>
      </c>
      <c r="G60" s="24" t="s">
        <v>25</v>
      </c>
      <c r="H60" s="24" t="s">
        <v>104</v>
      </c>
      <c r="I60" s="26" t="s">
        <v>105</v>
      </c>
      <c r="J60" s="26">
        <v>7308</v>
      </c>
      <c r="K60" s="26">
        <v>0</v>
      </c>
      <c r="L60" s="26">
        <v>6300</v>
      </c>
      <c r="M60" s="26">
        <v>1008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25</v>
      </c>
    </row>
    <row r="61" spans="1:19" s="27" customFormat="1" x14ac:dyDescent="0.25">
      <c r="A61" s="24" t="s">
        <v>158</v>
      </c>
      <c r="B61" s="25" t="s">
        <v>120</v>
      </c>
      <c r="C61" s="24" t="s">
        <v>24</v>
      </c>
      <c r="D61" s="24" t="s">
        <v>25</v>
      </c>
      <c r="E61" s="24" t="s">
        <v>156</v>
      </c>
      <c r="F61" s="24" t="s">
        <v>25</v>
      </c>
      <c r="G61" s="24" t="s">
        <v>102</v>
      </c>
      <c r="H61" s="24" t="s">
        <v>104</v>
      </c>
      <c r="I61" s="26" t="s">
        <v>105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504</v>
      </c>
      <c r="S61" s="24" t="s">
        <v>157</v>
      </c>
    </row>
    <row r="62" spans="1:19" s="27" customFormat="1" x14ac:dyDescent="0.25">
      <c r="A62" s="24" t="s">
        <v>210</v>
      </c>
      <c r="B62" s="25" t="s">
        <v>168</v>
      </c>
      <c r="C62" s="24" t="s">
        <v>24</v>
      </c>
      <c r="D62" s="24" t="s">
        <v>25</v>
      </c>
      <c r="E62" s="24" t="s">
        <v>211</v>
      </c>
      <c r="F62" s="24" t="s">
        <v>25</v>
      </c>
      <c r="G62" s="24" t="s">
        <v>139</v>
      </c>
      <c r="H62" s="24" t="s">
        <v>104</v>
      </c>
      <c r="I62" s="26" t="s">
        <v>105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756</v>
      </c>
      <c r="S62" s="24" t="s">
        <v>212</v>
      </c>
    </row>
    <row r="63" spans="1:19" s="27" customFormat="1" x14ac:dyDescent="0.25">
      <c r="A63" s="24" t="s">
        <v>240</v>
      </c>
      <c r="B63" s="25" t="s">
        <v>229</v>
      </c>
      <c r="C63" s="24" t="s">
        <v>54</v>
      </c>
      <c r="D63" s="24" t="s">
        <v>235</v>
      </c>
      <c r="E63" s="24" t="s">
        <v>25</v>
      </c>
      <c r="F63" s="24" t="s">
        <v>236</v>
      </c>
      <c r="G63" s="24" t="s">
        <v>25</v>
      </c>
      <c r="H63" s="24" t="s">
        <v>104</v>
      </c>
      <c r="I63" s="26" t="s">
        <v>105</v>
      </c>
      <c r="J63" s="26">
        <v>8700</v>
      </c>
      <c r="K63" s="26">
        <v>0</v>
      </c>
      <c r="L63" s="26">
        <v>7500</v>
      </c>
      <c r="M63" s="26">
        <v>1200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25</v>
      </c>
    </row>
    <row r="64" spans="1:19" s="27" customFormat="1" x14ac:dyDescent="0.25">
      <c r="A64" s="24" t="s">
        <v>270</v>
      </c>
      <c r="B64" s="25" t="s">
        <v>229</v>
      </c>
      <c r="C64" s="24" t="s">
        <v>24</v>
      </c>
      <c r="D64" s="24" t="s">
        <v>25</v>
      </c>
      <c r="E64" s="24" t="s">
        <v>278</v>
      </c>
      <c r="F64" s="24" t="s">
        <v>25</v>
      </c>
      <c r="G64" s="24" t="s">
        <v>235</v>
      </c>
      <c r="H64" s="24" t="s">
        <v>104</v>
      </c>
      <c r="I64" s="26" t="s">
        <v>105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900</v>
      </c>
      <c r="S64" s="24" t="s">
        <v>279</v>
      </c>
    </row>
    <row r="65" spans="1:19" x14ac:dyDescent="0.25">
      <c r="A65" s="15" t="s">
        <v>114</v>
      </c>
      <c r="B65" s="13" t="s">
        <v>86</v>
      </c>
      <c r="C65" s="12" t="s">
        <v>54</v>
      </c>
      <c r="D65" s="12" t="s">
        <v>115</v>
      </c>
      <c r="E65" s="12" t="s">
        <v>25</v>
      </c>
      <c r="F65" s="12" t="s">
        <v>116</v>
      </c>
      <c r="G65" s="12" t="s">
        <v>25</v>
      </c>
      <c r="H65" s="12" t="s">
        <v>117</v>
      </c>
      <c r="I65" s="14" t="s">
        <v>118</v>
      </c>
      <c r="J65" s="14">
        <v>25520</v>
      </c>
      <c r="K65" s="14">
        <v>0</v>
      </c>
      <c r="L65" s="14">
        <v>22000</v>
      </c>
      <c r="M65" s="14">
        <v>3520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15" t="s">
        <v>347</v>
      </c>
      <c r="B66" s="13" t="s">
        <v>342</v>
      </c>
      <c r="C66" s="12" t="s">
        <v>24</v>
      </c>
      <c r="D66" s="12" t="s">
        <v>25</v>
      </c>
      <c r="E66" s="12" t="s">
        <v>358</v>
      </c>
      <c r="F66" s="12" t="s">
        <v>25</v>
      </c>
      <c r="G66" s="12" t="s">
        <v>115</v>
      </c>
      <c r="H66" s="12" t="s">
        <v>117</v>
      </c>
      <c r="I66" s="14" t="s">
        <v>118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2640</v>
      </c>
      <c r="S66" s="12" t="s">
        <v>359</v>
      </c>
    </row>
    <row r="67" spans="1:19" s="27" customFormat="1" x14ac:dyDescent="0.25">
      <c r="A67" s="24" t="s">
        <v>72</v>
      </c>
      <c r="B67" s="25" t="s">
        <v>60</v>
      </c>
      <c r="C67" s="24" t="s">
        <v>54</v>
      </c>
      <c r="D67" s="24" t="s">
        <v>61</v>
      </c>
      <c r="E67" s="24" t="s">
        <v>25</v>
      </c>
      <c r="F67" s="24" t="s">
        <v>62</v>
      </c>
      <c r="G67" s="24" t="s">
        <v>25</v>
      </c>
      <c r="H67" s="24" t="s">
        <v>63</v>
      </c>
      <c r="I67" s="26" t="s">
        <v>64</v>
      </c>
      <c r="J67" s="26">
        <v>305250</v>
      </c>
      <c r="K67" s="26">
        <v>305250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25</v>
      </c>
    </row>
    <row r="68" spans="1:19" s="27" customFormat="1" x14ac:dyDescent="0.25">
      <c r="A68" s="24" t="s">
        <v>295</v>
      </c>
      <c r="B68" s="25" t="s">
        <v>299</v>
      </c>
      <c r="C68" s="24" t="s">
        <v>54</v>
      </c>
      <c r="D68" s="24" t="s">
        <v>321</v>
      </c>
      <c r="E68" s="24" t="s">
        <v>25</v>
      </c>
      <c r="F68" s="24" t="s">
        <v>322</v>
      </c>
      <c r="G68" s="24" t="s">
        <v>25</v>
      </c>
      <c r="H68" s="24" t="s">
        <v>323</v>
      </c>
      <c r="I68" s="26" t="s">
        <v>324</v>
      </c>
      <c r="J68" s="26">
        <v>1300415.23</v>
      </c>
      <c r="K68" s="26">
        <v>1137395.5899999999</v>
      </c>
      <c r="L68" s="26">
        <v>140533.82</v>
      </c>
      <c r="M68" s="26">
        <v>22485.82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25</v>
      </c>
    </row>
    <row r="69" spans="1:19" s="27" customFormat="1" x14ac:dyDescent="0.25">
      <c r="A69" s="24" t="s">
        <v>348</v>
      </c>
      <c r="B69" s="25" t="s">
        <v>342</v>
      </c>
      <c r="C69" s="24" t="s">
        <v>24</v>
      </c>
      <c r="D69" s="24" t="s">
        <v>25</v>
      </c>
      <c r="E69" s="24" t="s">
        <v>360</v>
      </c>
      <c r="F69" s="24" t="s">
        <v>25</v>
      </c>
      <c r="G69" s="24" t="s">
        <v>321</v>
      </c>
      <c r="H69" s="24" t="s">
        <v>323</v>
      </c>
      <c r="I69" s="26" t="s">
        <v>324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16864.37</v>
      </c>
      <c r="S69" s="24" t="s">
        <v>361</v>
      </c>
    </row>
    <row r="70" spans="1:19" s="27" customFormat="1" x14ac:dyDescent="0.25">
      <c r="A70" s="24" t="s">
        <v>245</v>
      </c>
      <c r="B70" s="25" t="s">
        <v>229</v>
      </c>
      <c r="C70" s="24" t="s">
        <v>54</v>
      </c>
      <c r="D70" s="24" t="s">
        <v>266</v>
      </c>
      <c r="E70" s="24" t="s">
        <v>25</v>
      </c>
      <c r="F70" s="24" t="s">
        <v>267</v>
      </c>
      <c r="G70" s="24" t="s">
        <v>25</v>
      </c>
      <c r="H70" s="24" t="s">
        <v>268</v>
      </c>
      <c r="I70" s="26" t="s">
        <v>269</v>
      </c>
      <c r="J70" s="26">
        <v>118814.16</v>
      </c>
      <c r="K70" s="26">
        <v>0</v>
      </c>
      <c r="L70" s="26">
        <v>102426</v>
      </c>
      <c r="M70" s="26">
        <v>16388.16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25</v>
      </c>
    </row>
    <row r="71" spans="1:19" s="27" customFormat="1" x14ac:dyDescent="0.25">
      <c r="A71" s="24" t="s">
        <v>338</v>
      </c>
      <c r="B71" s="25" t="s">
        <v>342</v>
      </c>
      <c r="C71" s="24" t="s">
        <v>24</v>
      </c>
      <c r="D71" s="24" t="s">
        <v>25</v>
      </c>
      <c r="E71" s="24" t="s">
        <v>353</v>
      </c>
      <c r="F71" s="24" t="s">
        <v>25</v>
      </c>
      <c r="G71" s="24" t="s">
        <v>266</v>
      </c>
      <c r="H71" s="24" t="s">
        <v>268</v>
      </c>
      <c r="I71" s="26" t="s">
        <v>269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12291.12</v>
      </c>
      <c r="S71" s="24" t="s">
        <v>354</v>
      </c>
    </row>
    <row r="72" spans="1:19" s="27" customFormat="1" x14ac:dyDescent="0.25">
      <c r="A72" s="24" t="s">
        <v>148</v>
      </c>
      <c r="B72" s="25" t="s">
        <v>120</v>
      </c>
      <c r="C72" s="24" t="s">
        <v>54</v>
      </c>
      <c r="D72" s="24" t="s">
        <v>134</v>
      </c>
      <c r="E72" s="24" t="s">
        <v>25</v>
      </c>
      <c r="F72" s="24" t="s">
        <v>135</v>
      </c>
      <c r="G72" s="24" t="s">
        <v>25</v>
      </c>
      <c r="H72" s="24" t="s">
        <v>136</v>
      </c>
      <c r="I72" s="26" t="s">
        <v>137</v>
      </c>
      <c r="J72" s="26">
        <v>27333.414000000001</v>
      </c>
      <c r="K72" s="26">
        <v>21506.85</v>
      </c>
      <c r="L72" s="26">
        <v>5022.8999999999996</v>
      </c>
      <c r="M72" s="26">
        <v>803.66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4" t="s">
        <v>25</v>
      </c>
    </row>
    <row r="73" spans="1:19" s="27" customFormat="1" x14ac:dyDescent="0.25">
      <c r="A73" s="24" t="s">
        <v>189</v>
      </c>
      <c r="B73" s="25" t="s">
        <v>168</v>
      </c>
      <c r="C73" s="24" t="s">
        <v>24</v>
      </c>
      <c r="D73" s="24" t="s">
        <v>25</v>
      </c>
      <c r="E73" s="24" t="s">
        <v>217</v>
      </c>
      <c r="F73" s="24" t="s">
        <v>218</v>
      </c>
      <c r="G73" s="24" t="s">
        <v>134</v>
      </c>
      <c r="H73" s="24" t="s">
        <v>136</v>
      </c>
      <c r="I73" s="26" t="s">
        <v>137</v>
      </c>
      <c r="J73" s="26">
        <v>-323.7</v>
      </c>
      <c r="K73" s="26">
        <v>0</v>
      </c>
      <c r="L73" s="26">
        <v>-279.05</v>
      </c>
      <c r="M73" s="26">
        <v>-44.65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25</v>
      </c>
    </row>
    <row r="74" spans="1:19" x14ac:dyDescent="0.25">
      <c r="A74" s="15" t="s">
        <v>201</v>
      </c>
      <c r="B74" s="13" t="s">
        <v>168</v>
      </c>
      <c r="C74" s="12" t="s">
        <v>24</v>
      </c>
      <c r="D74" s="12" t="s">
        <v>25</v>
      </c>
      <c r="E74" s="12" t="s">
        <v>205</v>
      </c>
      <c r="F74" s="12" t="s">
        <v>25</v>
      </c>
      <c r="G74" s="12" t="s">
        <v>134</v>
      </c>
      <c r="H74" s="12" t="s">
        <v>136</v>
      </c>
      <c r="I74" s="14" t="s">
        <v>137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602.75</v>
      </c>
      <c r="S74" s="12" t="s">
        <v>206</v>
      </c>
    </row>
    <row r="75" spans="1:19" x14ac:dyDescent="0.25">
      <c r="A75" s="15" t="s">
        <v>207</v>
      </c>
      <c r="B75" s="13" t="s">
        <v>168</v>
      </c>
      <c r="C75" s="12" t="s">
        <v>24</v>
      </c>
      <c r="D75" s="12" t="s">
        <v>25</v>
      </c>
      <c r="E75" s="12" t="s">
        <v>220</v>
      </c>
      <c r="F75" s="12" t="s">
        <v>25</v>
      </c>
      <c r="G75" s="12" t="s">
        <v>134</v>
      </c>
      <c r="H75" s="12" t="s">
        <v>136</v>
      </c>
      <c r="I75" s="14" t="s">
        <v>137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-33.49</v>
      </c>
      <c r="S75" s="12" t="s">
        <v>221</v>
      </c>
    </row>
    <row r="76" spans="1:19" s="27" customFormat="1" x14ac:dyDescent="0.25">
      <c r="A76" s="24" t="s">
        <v>250</v>
      </c>
      <c r="B76" s="25" t="s">
        <v>229</v>
      </c>
      <c r="C76" s="24" t="s">
        <v>54</v>
      </c>
      <c r="D76" s="24" t="s">
        <v>230</v>
      </c>
      <c r="E76" s="24" t="s">
        <v>25</v>
      </c>
      <c r="F76" s="24" t="s">
        <v>231</v>
      </c>
      <c r="G76" s="24" t="s">
        <v>25</v>
      </c>
      <c r="H76" s="24" t="s">
        <v>232</v>
      </c>
      <c r="I76" s="26" t="s">
        <v>233</v>
      </c>
      <c r="J76" s="26">
        <v>164227.5</v>
      </c>
      <c r="K76" s="26">
        <v>164227.5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25</v>
      </c>
    </row>
    <row r="77" spans="1:19" s="27" customFormat="1" x14ac:dyDescent="0.25">
      <c r="A77" s="24" t="s">
        <v>255</v>
      </c>
      <c r="B77" s="25" t="s">
        <v>229</v>
      </c>
      <c r="C77" s="24" t="s">
        <v>24</v>
      </c>
      <c r="D77" s="24" t="s">
        <v>25</v>
      </c>
      <c r="E77" s="24" t="s">
        <v>293</v>
      </c>
      <c r="F77" s="24" t="s">
        <v>294</v>
      </c>
      <c r="G77" s="24" t="s">
        <v>230</v>
      </c>
      <c r="H77" s="24" t="s">
        <v>232</v>
      </c>
      <c r="I77" s="26" t="s">
        <v>233</v>
      </c>
      <c r="J77" s="26">
        <v>-6987.5</v>
      </c>
      <c r="K77" s="26">
        <v>-6987.5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25</v>
      </c>
    </row>
    <row r="78" spans="1:19" s="27" customFormat="1" x14ac:dyDescent="0.25">
      <c r="A78" s="24" t="s">
        <v>260</v>
      </c>
      <c r="B78" s="25" t="s">
        <v>229</v>
      </c>
      <c r="C78" s="24" t="s">
        <v>54</v>
      </c>
      <c r="D78" s="24" t="s">
        <v>271</v>
      </c>
      <c r="E78" s="24" t="s">
        <v>25</v>
      </c>
      <c r="F78" s="24" t="s">
        <v>272</v>
      </c>
      <c r="G78" s="24" t="s">
        <v>25</v>
      </c>
      <c r="H78" s="24" t="s">
        <v>273</v>
      </c>
      <c r="I78" s="26" t="s">
        <v>274</v>
      </c>
      <c r="J78" s="26">
        <v>101505.336</v>
      </c>
      <c r="K78" s="26">
        <v>0</v>
      </c>
      <c r="L78" s="26">
        <v>87504.6</v>
      </c>
      <c r="M78" s="26">
        <v>14000.73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4" t="s">
        <v>25</v>
      </c>
    </row>
    <row r="79" spans="1:19" s="27" customFormat="1" x14ac:dyDescent="0.25">
      <c r="A79" s="24" t="s">
        <v>335</v>
      </c>
      <c r="B79" s="25" t="s">
        <v>342</v>
      </c>
      <c r="C79" s="24" t="s">
        <v>24</v>
      </c>
      <c r="D79" s="24" t="s">
        <v>25</v>
      </c>
      <c r="E79" s="24" t="s">
        <v>351</v>
      </c>
      <c r="F79" s="24" t="s">
        <v>25</v>
      </c>
      <c r="G79" s="24" t="s">
        <v>271</v>
      </c>
      <c r="H79" s="24" t="s">
        <v>273</v>
      </c>
      <c r="I79" s="26" t="s">
        <v>274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10500.55</v>
      </c>
      <c r="S79" s="24" t="s">
        <v>352</v>
      </c>
    </row>
    <row r="80" spans="1:19" s="27" customFormat="1" x14ac:dyDescent="0.25">
      <c r="A80" s="24" t="s">
        <v>194</v>
      </c>
      <c r="B80" s="25" t="s">
        <v>168</v>
      </c>
      <c r="C80" s="24" t="s">
        <v>54</v>
      </c>
      <c r="D80" s="24" t="s">
        <v>169</v>
      </c>
      <c r="E80" s="24" t="s">
        <v>25</v>
      </c>
      <c r="F80" s="24" t="s">
        <v>170</v>
      </c>
      <c r="G80" s="24" t="s">
        <v>25</v>
      </c>
      <c r="H80" s="24" t="s">
        <v>171</v>
      </c>
      <c r="I80" s="26" t="s">
        <v>172</v>
      </c>
      <c r="J80" s="26">
        <v>192966.2</v>
      </c>
      <c r="K80" s="26">
        <v>192966.2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25</v>
      </c>
    </row>
    <row r="81" spans="1:19" s="27" customFormat="1" x14ac:dyDescent="0.25">
      <c r="A81" s="24" t="s">
        <v>265</v>
      </c>
      <c r="B81" s="25" t="s">
        <v>229</v>
      </c>
      <c r="C81" s="24" t="s">
        <v>24</v>
      </c>
      <c r="D81" s="24" t="s">
        <v>25</v>
      </c>
      <c r="E81" s="24" t="s">
        <v>296</v>
      </c>
      <c r="F81" s="24" t="s">
        <v>297</v>
      </c>
      <c r="G81" s="24" t="s">
        <v>296</v>
      </c>
      <c r="H81" s="24" t="s">
        <v>171</v>
      </c>
      <c r="I81" s="26" t="s">
        <v>172</v>
      </c>
      <c r="J81" s="26">
        <v>-1186.0999999999999</v>
      </c>
      <c r="K81" s="26">
        <v>-1186.0999999999999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4" t="s">
        <v>25</v>
      </c>
    </row>
    <row r="82" spans="1:19" s="27" customFormat="1" x14ac:dyDescent="0.25">
      <c r="A82" s="24" t="s">
        <v>77</v>
      </c>
      <c r="B82" s="25" t="s">
        <v>60</v>
      </c>
      <c r="C82" s="24" t="s">
        <v>24</v>
      </c>
      <c r="D82" s="24" t="s">
        <v>25</v>
      </c>
      <c r="E82" s="24" t="s">
        <v>80</v>
      </c>
      <c r="F82" s="24" t="s">
        <v>81</v>
      </c>
      <c r="G82" s="24" t="s">
        <v>82</v>
      </c>
      <c r="H82" s="24" t="s">
        <v>83</v>
      </c>
      <c r="I82" s="26" t="s">
        <v>84</v>
      </c>
      <c r="J82" s="26">
        <v>-9889.98</v>
      </c>
      <c r="K82" s="26">
        <v>-9889.98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4" t="s">
        <v>25</v>
      </c>
    </row>
    <row r="83" spans="1:19" s="27" customFormat="1" x14ac:dyDescent="0.25">
      <c r="A83" s="24" t="s">
        <v>52</v>
      </c>
      <c r="B83" s="25" t="s">
        <v>53</v>
      </c>
      <c r="C83" s="24" t="s">
        <v>54</v>
      </c>
      <c r="D83" s="24" t="s">
        <v>55</v>
      </c>
      <c r="E83" s="24" t="s">
        <v>25</v>
      </c>
      <c r="F83" s="24" t="s">
        <v>56</v>
      </c>
      <c r="G83" s="24" t="s">
        <v>25</v>
      </c>
      <c r="H83" s="24" t="s">
        <v>57</v>
      </c>
      <c r="I83" s="26" t="s">
        <v>58</v>
      </c>
      <c r="J83" s="26">
        <v>9164</v>
      </c>
      <c r="K83" s="26">
        <v>-0.10999999999967258</v>
      </c>
      <c r="L83" s="26">
        <v>7900</v>
      </c>
      <c r="M83" s="26">
        <v>1264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25</v>
      </c>
    </row>
    <row r="84" spans="1:19" s="27" customFormat="1" x14ac:dyDescent="0.25">
      <c r="A84" s="24" t="s">
        <v>213</v>
      </c>
      <c r="B84" s="25" t="s">
        <v>168</v>
      </c>
      <c r="C84" s="24" t="s">
        <v>24</v>
      </c>
      <c r="D84" s="24" t="s">
        <v>25</v>
      </c>
      <c r="E84" s="24" t="s">
        <v>214</v>
      </c>
      <c r="F84" s="24" t="s">
        <v>25</v>
      </c>
      <c r="G84" s="24" t="s">
        <v>55</v>
      </c>
      <c r="H84" s="24" t="s">
        <v>57</v>
      </c>
      <c r="I84" s="26" t="s">
        <v>58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948</v>
      </c>
      <c r="S84" s="24" t="s">
        <v>215</v>
      </c>
    </row>
    <row r="85" spans="1:19" s="27" customFormat="1" x14ac:dyDescent="0.25">
      <c r="A85" s="24" t="s">
        <v>37</v>
      </c>
      <c r="B85" s="25" t="s">
        <v>38</v>
      </c>
      <c r="C85" s="24" t="s">
        <v>24</v>
      </c>
      <c r="D85" s="24" t="s">
        <v>25</v>
      </c>
      <c r="E85" s="24" t="s">
        <v>39</v>
      </c>
      <c r="F85" s="24" t="s">
        <v>40</v>
      </c>
      <c r="G85" s="24" t="s">
        <v>41</v>
      </c>
      <c r="H85" s="24" t="s">
        <v>42</v>
      </c>
      <c r="I85" s="26" t="s">
        <v>43</v>
      </c>
      <c r="J85" s="26">
        <v>-1167.8499999999999</v>
      </c>
      <c r="K85" s="26">
        <v>0</v>
      </c>
      <c r="L85" s="26">
        <v>-1006.77</v>
      </c>
      <c r="M85" s="26">
        <v>-161.08000000000001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4" t="s">
        <v>25</v>
      </c>
    </row>
    <row r="86" spans="1:19" s="27" customFormat="1" x14ac:dyDescent="0.25">
      <c r="A86" s="24" t="s">
        <v>44</v>
      </c>
      <c r="B86" s="25" t="s">
        <v>38</v>
      </c>
      <c r="C86" s="24" t="s">
        <v>24</v>
      </c>
      <c r="D86" s="24" t="s">
        <v>25</v>
      </c>
      <c r="E86" s="24" t="s">
        <v>45</v>
      </c>
      <c r="F86" s="24" t="s">
        <v>46</v>
      </c>
      <c r="G86" s="24" t="s">
        <v>41</v>
      </c>
      <c r="H86" s="24" t="s">
        <v>42</v>
      </c>
      <c r="I86" s="26" t="s">
        <v>43</v>
      </c>
      <c r="J86" s="26">
        <v>-2027.39</v>
      </c>
      <c r="K86" s="26">
        <v>0</v>
      </c>
      <c r="L86" s="26">
        <v>-1747.75</v>
      </c>
      <c r="M86" s="26">
        <v>-279.64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4" t="s">
        <v>25</v>
      </c>
    </row>
    <row r="87" spans="1:19" s="27" customFormat="1" x14ac:dyDescent="0.25">
      <c r="A87" s="24" t="s">
        <v>79</v>
      </c>
      <c r="B87" s="25" t="s">
        <v>60</v>
      </c>
      <c r="C87" s="24" t="s">
        <v>54</v>
      </c>
      <c r="D87" s="24" t="s">
        <v>41</v>
      </c>
      <c r="E87" s="24" t="s">
        <v>25</v>
      </c>
      <c r="F87" s="24" t="s">
        <v>71</v>
      </c>
      <c r="G87" s="24" t="s">
        <v>25</v>
      </c>
      <c r="H87" s="24" t="s">
        <v>42</v>
      </c>
      <c r="I87" s="26" t="s">
        <v>43</v>
      </c>
      <c r="J87" s="26">
        <v>222161.94720000002</v>
      </c>
      <c r="K87" s="26">
        <v>-7.9999999987194315E-2</v>
      </c>
      <c r="L87" s="26">
        <v>191518.92</v>
      </c>
      <c r="M87" s="26">
        <v>30643.02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4" t="s">
        <v>25</v>
      </c>
    </row>
    <row r="88" spans="1:19" s="27" customFormat="1" x14ac:dyDescent="0.25">
      <c r="A88" s="24" t="s">
        <v>155</v>
      </c>
      <c r="B88" s="25" t="s">
        <v>120</v>
      </c>
      <c r="C88" s="24" t="s">
        <v>24</v>
      </c>
      <c r="D88" s="24" t="s">
        <v>25</v>
      </c>
      <c r="E88" s="24" t="s">
        <v>153</v>
      </c>
      <c r="F88" s="24" t="s">
        <v>25</v>
      </c>
      <c r="G88" s="24" t="s">
        <v>41</v>
      </c>
      <c r="H88" s="24" t="s">
        <v>42</v>
      </c>
      <c r="I88" s="26" t="s">
        <v>43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22982.27</v>
      </c>
      <c r="S88" s="24" t="s">
        <v>154</v>
      </c>
    </row>
    <row r="89" spans="1:19" s="27" customFormat="1" x14ac:dyDescent="0.25">
      <c r="A89" s="24" t="s">
        <v>298</v>
      </c>
      <c r="B89" s="25" t="s">
        <v>299</v>
      </c>
      <c r="C89" s="24" t="s">
        <v>54</v>
      </c>
      <c r="D89" s="24" t="s">
        <v>305</v>
      </c>
      <c r="E89" s="24" t="s">
        <v>25</v>
      </c>
      <c r="F89" s="24" t="s">
        <v>306</v>
      </c>
      <c r="G89" s="24" t="s">
        <v>25</v>
      </c>
      <c r="H89" s="24" t="s">
        <v>307</v>
      </c>
      <c r="I89" s="26" t="s">
        <v>308</v>
      </c>
      <c r="J89" s="26">
        <v>185760</v>
      </c>
      <c r="K89" s="26">
        <v>185760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4" t="s">
        <v>25</v>
      </c>
    </row>
    <row r="90" spans="1:19" s="27" customFormat="1" x14ac:dyDescent="0.25">
      <c r="A90" s="24" t="s">
        <v>304</v>
      </c>
      <c r="B90" s="25" t="s">
        <v>299</v>
      </c>
      <c r="C90" s="24" t="s">
        <v>54</v>
      </c>
      <c r="D90" s="24" t="s">
        <v>316</v>
      </c>
      <c r="E90" s="24" t="s">
        <v>25</v>
      </c>
      <c r="F90" s="24" t="s">
        <v>317</v>
      </c>
      <c r="G90" s="24" t="s">
        <v>25</v>
      </c>
      <c r="H90" s="24" t="s">
        <v>318</v>
      </c>
      <c r="I90" s="26" t="s">
        <v>319</v>
      </c>
      <c r="J90" s="26">
        <v>70000</v>
      </c>
      <c r="K90" s="26">
        <v>70000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4" t="s">
        <v>25</v>
      </c>
    </row>
    <row r="91" spans="1:19" s="27" customFormat="1" x14ac:dyDescent="0.25">
      <c r="A91" s="24" t="s">
        <v>199</v>
      </c>
      <c r="B91" s="25" t="s">
        <v>168</v>
      </c>
      <c r="C91" s="24" t="s">
        <v>54</v>
      </c>
      <c r="D91" s="24" t="s">
        <v>190</v>
      </c>
      <c r="E91" s="24" t="s">
        <v>25</v>
      </c>
      <c r="F91" s="24" t="s">
        <v>191</v>
      </c>
      <c r="G91" s="24" t="s">
        <v>25</v>
      </c>
      <c r="H91" s="24" t="s">
        <v>192</v>
      </c>
      <c r="I91" s="26" t="s">
        <v>193</v>
      </c>
      <c r="J91" s="26">
        <v>16693.931199999999</v>
      </c>
      <c r="K91" s="26">
        <v>0</v>
      </c>
      <c r="L91" s="26">
        <v>14391.32</v>
      </c>
      <c r="M91" s="26">
        <v>2302.61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4" t="s">
        <v>25</v>
      </c>
    </row>
    <row r="92" spans="1:19" s="27" customFormat="1" x14ac:dyDescent="0.25">
      <c r="A92" s="24" t="s">
        <v>315</v>
      </c>
      <c r="B92" s="25" t="s">
        <v>299</v>
      </c>
      <c r="C92" s="24" t="s">
        <v>24</v>
      </c>
      <c r="D92" s="24" t="s">
        <v>25</v>
      </c>
      <c r="E92" s="24" t="s">
        <v>333</v>
      </c>
      <c r="F92" s="24" t="s">
        <v>25</v>
      </c>
      <c r="G92" s="24" t="s">
        <v>190</v>
      </c>
      <c r="H92" s="24" t="s">
        <v>192</v>
      </c>
      <c r="I92" s="26" t="s">
        <v>193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1726.96</v>
      </c>
      <c r="S92" s="24" t="s">
        <v>334</v>
      </c>
    </row>
    <row r="94" spans="1:19" x14ac:dyDescent="0.25">
      <c r="J94" s="7">
        <f>SUM(J8:J92)</f>
        <v>9070562.8833871055</v>
      </c>
      <c r="K94" s="7">
        <f t="shared" ref="K94:R94" si="0">SUM(K8:K92)</f>
        <v>5333562.2713305829</v>
      </c>
      <c r="L94" s="7">
        <f t="shared" si="0"/>
        <v>3221549.9386694157</v>
      </c>
      <c r="M94" s="7">
        <f t="shared" si="0"/>
        <v>515448.37999999983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392761.83</v>
      </c>
    </row>
    <row r="96" spans="1:19" x14ac:dyDescent="0.25">
      <c r="J96" s="6" t="s">
        <v>364</v>
      </c>
    </row>
    <row r="98" spans="9:12" x14ac:dyDescent="0.25">
      <c r="J98" s="6" t="s">
        <v>365</v>
      </c>
      <c r="K98" s="6" t="s">
        <v>366</v>
      </c>
      <c r="L98" s="6" t="s">
        <v>367</v>
      </c>
    </row>
    <row r="100" spans="9:12" x14ac:dyDescent="0.25">
      <c r="I100" s="6" t="s">
        <v>368</v>
      </c>
      <c r="J100" s="6">
        <f>K94</f>
        <v>5333562.2713305829</v>
      </c>
    </row>
    <row r="102" spans="9:12" x14ac:dyDescent="0.25">
      <c r="I102" s="6" t="s">
        <v>369</v>
      </c>
      <c r="J102" s="6">
        <f>L94</f>
        <v>3221549.9386694157</v>
      </c>
      <c r="K102" s="6">
        <f>M94</f>
        <v>515448.37999999983</v>
      </c>
    </row>
    <row r="104" spans="9:12" x14ac:dyDescent="0.25">
      <c r="I104" s="6" t="s">
        <v>370</v>
      </c>
      <c r="J104" s="6">
        <v>0</v>
      </c>
      <c r="K104" s="6">
        <v>0</v>
      </c>
      <c r="L104" s="6">
        <v>0</v>
      </c>
    </row>
    <row r="106" spans="9:12" x14ac:dyDescent="0.25">
      <c r="I106" s="6" t="s">
        <v>371</v>
      </c>
      <c r="J106" s="6">
        <v>0</v>
      </c>
      <c r="K106" s="6">
        <v>0</v>
      </c>
    </row>
    <row r="108" spans="9:12" x14ac:dyDescent="0.25">
      <c r="I108" s="6" t="s">
        <v>372</v>
      </c>
      <c r="J108" s="6">
        <f>J100+J102</f>
        <v>8555112.209999999</v>
      </c>
      <c r="K108" s="6">
        <f>K102</f>
        <v>515448.37999999983</v>
      </c>
      <c r="L108" s="6">
        <v>0</v>
      </c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2018-12-17T19:03:44Z</dcterms:created>
  <dcterms:modified xsi:type="dcterms:W3CDTF">2019-01-25T16:06:50Z</dcterms:modified>
</cp:coreProperties>
</file>