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8\"/>
    </mc:Choice>
  </mc:AlternateContent>
  <xr:revisionPtr revIDLastSave="0" documentId="13_ncr:1_{5E3685D4-E410-40D7-ADE6-AA8E35579E73}" xr6:coauthVersionLast="40" xr6:coauthVersionMax="40" xr10:uidLastSave="{00000000-0000-0000-0000-000000000000}"/>
  <bookViews>
    <workbookView xWindow="0" yWindow="0" windowWidth="21600" windowHeight="9675" activeTab="1" xr2:uid="{00000000-000D-0000-FFFF-FFFF00000000}"/>
  </bookViews>
  <sheets>
    <sheet name="DECLARAR" sheetId="1" r:id="rId1"/>
    <sheet name="CONTROL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R64" i="4" l="1"/>
  <c r="Q64" i="4"/>
  <c r="P64" i="4"/>
  <c r="O64" i="4"/>
  <c r="N64" i="4"/>
  <c r="M64" i="4"/>
  <c r="L64" i="4"/>
  <c r="K64" i="4"/>
  <c r="J70" i="4" s="1"/>
  <c r="J78" i="4" s="1"/>
  <c r="J64" i="4"/>
  <c r="K64" i="1" l="1"/>
  <c r="J70" i="1" s="1"/>
  <c r="J78" i="1" s="1"/>
  <c r="L64" i="1"/>
  <c r="M64" i="1"/>
  <c r="N64" i="1"/>
  <c r="O64" i="1"/>
  <c r="P64" i="1"/>
  <c r="Q64" i="1"/>
  <c r="R64" i="1"/>
  <c r="J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40" authorId="0" shapeId="0" xr:uid="{6C75F20F-5495-490A-99E3-58E53E2F9E4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1034 EN 12-3/21</t>
        </r>
      </text>
    </comment>
  </commentList>
</comments>
</file>

<file path=xl/sharedStrings.xml><?xml version="1.0" encoding="utf-8"?>
<sst xmlns="http://schemas.openxmlformats.org/spreadsheetml/2006/main" count="1164" uniqueCount="266">
  <si>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</si>
  <si>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</si>
  <si>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</si>
  <si>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</si>
  <si>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</si>
  <si>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</si>
  <si>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</si>
  <si>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</si>
  <si>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</si>
  <si>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</si>
  <si>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</si>
  <si>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</si>
  <si>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</si>
  <si>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</si>
  <si>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</si>
  <si>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</si>
  <si>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</si>
  <si>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</si>
  <si>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</si>
  <si>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</si>
  <si>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</si>
  <si>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</si>
  <si>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</si>
  <si>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12/12/2018</t>
  </si>
  <si>
    <t>FC</t>
  </si>
  <si>
    <t>0000000730</t>
  </si>
  <si>
    <t/>
  </si>
  <si>
    <t>00-000813</t>
  </si>
  <si>
    <t>J407991604</t>
  </si>
  <si>
    <t>SNACKS &amp; CANDYS SOLUTIONS, C.A</t>
  </si>
  <si>
    <t>2</t>
  </si>
  <si>
    <t>13/12/2018</t>
  </si>
  <si>
    <t>1800126643</t>
  </si>
  <si>
    <t>00-0347020</t>
  </si>
  <si>
    <t>J085020217</t>
  </si>
  <si>
    <t>CONSORCIO OLEAGINOSO PORTUGUESA, S.A.</t>
  </si>
  <si>
    <t>3</t>
  </si>
  <si>
    <t>4854</t>
  </si>
  <si>
    <t>00-004854</t>
  </si>
  <si>
    <t>J295708017</t>
  </si>
  <si>
    <t>REPRESENTACIONES YELISALVA 2008, C.A.</t>
  </si>
  <si>
    <t>4</t>
  </si>
  <si>
    <t>704904</t>
  </si>
  <si>
    <t>00-00481348</t>
  </si>
  <si>
    <t>J305351198</t>
  </si>
  <si>
    <t>COMERCIALIZADORA DISBECA, C.A.</t>
  </si>
  <si>
    <t>5</t>
  </si>
  <si>
    <t>98400</t>
  </si>
  <si>
    <t>00-0146906</t>
  </si>
  <si>
    <t>J405845198</t>
  </si>
  <si>
    <t>DISTRIBUIDORA DE CONFITERIA TEQUE VALLE,C.A</t>
  </si>
  <si>
    <t>6</t>
  </si>
  <si>
    <t>14/12/2018</t>
  </si>
  <si>
    <t>0000158342</t>
  </si>
  <si>
    <t>00-0150051</t>
  </si>
  <si>
    <t>J000713820</t>
  </si>
  <si>
    <t xml:space="preserve">MATADERO MAELLA, C.A. </t>
  </si>
  <si>
    <t>7</t>
  </si>
  <si>
    <t>A001238</t>
  </si>
  <si>
    <t>00-075588</t>
  </si>
  <si>
    <t>J298199121</t>
  </si>
  <si>
    <t>AGRICOLA CAMBANA C.A</t>
  </si>
  <si>
    <t>8</t>
  </si>
  <si>
    <t>001427</t>
  </si>
  <si>
    <t>00-001493</t>
  </si>
  <si>
    <t>J407543890</t>
  </si>
  <si>
    <t>DISTRIBUIDORA DAMASCUS, C. A.</t>
  </si>
  <si>
    <t>9</t>
  </si>
  <si>
    <t>14597</t>
  </si>
  <si>
    <t>00-81147</t>
  </si>
  <si>
    <t>J314695215</t>
  </si>
  <si>
    <t>AGRO BANANERA EL VIGIA C.A.</t>
  </si>
  <si>
    <t>10</t>
  </si>
  <si>
    <t>001220</t>
  </si>
  <si>
    <t>00-001220</t>
  </si>
  <si>
    <t>V148924674</t>
  </si>
  <si>
    <t xml:space="preserve">NELSY ALEJANDRA PEREZ MORALES </t>
  </si>
  <si>
    <t>11</t>
  </si>
  <si>
    <t>1032</t>
  </si>
  <si>
    <t>00-001032</t>
  </si>
  <si>
    <t>J410117605</t>
  </si>
  <si>
    <t>DISTRIBUIDORA MATHYFRED C.A.</t>
  </si>
  <si>
    <t>12</t>
  </si>
  <si>
    <t>V0087030588376</t>
  </si>
  <si>
    <t>07-5796334</t>
  </si>
  <si>
    <t>J301370139</t>
  </si>
  <si>
    <t>PEPSI-COLA VENEZUELA, C.A.</t>
  </si>
  <si>
    <t>13</t>
  </si>
  <si>
    <t>15/12/2018</t>
  </si>
  <si>
    <t>005099</t>
  </si>
  <si>
    <t>00-043349</t>
  </si>
  <si>
    <t>J400063957</t>
  </si>
  <si>
    <t>AGROPECUARIA BURLERO C.A.</t>
  </si>
  <si>
    <t>14</t>
  </si>
  <si>
    <t>16/12/2018</t>
  </si>
  <si>
    <t>NC</t>
  </si>
  <si>
    <t>1800029516</t>
  </si>
  <si>
    <t>00-0346582</t>
  </si>
  <si>
    <t>15</t>
  </si>
  <si>
    <t>17/12/2018</t>
  </si>
  <si>
    <t>T142200029135</t>
  </si>
  <si>
    <t>00-06604050</t>
  </si>
  <si>
    <t>J000469199</t>
  </si>
  <si>
    <t>BIMBO DE VENEZUELA, C.A.</t>
  </si>
  <si>
    <t>16</t>
  </si>
  <si>
    <t>A011401</t>
  </si>
  <si>
    <t>00-078451</t>
  </si>
  <si>
    <t>17</t>
  </si>
  <si>
    <t>1034</t>
  </si>
  <si>
    <t>00-001034</t>
  </si>
  <si>
    <t>18</t>
  </si>
  <si>
    <t>0000158358</t>
  </si>
  <si>
    <t>00-0150079</t>
  </si>
  <si>
    <t>19</t>
  </si>
  <si>
    <t>005105</t>
  </si>
  <si>
    <t>00-043355</t>
  </si>
  <si>
    <t>20</t>
  </si>
  <si>
    <t>00141</t>
  </si>
  <si>
    <t>00-00141</t>
  </si>
  <si>
    <t>V110447856</t>
  </si>
  <si>
    <t xml:space="preserve">DANIEL PASCUAL ANDRADE DOS SANTOS </t>
  </si>
  <si>
    <t>21</t>
  </si>
  <si>
    <t>00-6826</t>
  </si>
  <si>
    <t>J309121774</t>
  </si>
  <si>
    <t>DISTRIBUIDORA JHEANDAN C.A.</t>
  </si>
  <si>
    <t>22</t>
  </si>
  <si>
    <t>000161</t>
  </si>
  <si>
    <t>00-000161</t>
  </si>
  <si>
    <t>J407492411</t>
  </si>
  <si>
    <t>INVERSIONES SAN MIGUEL ZZGE , C.A</t>
  </si>
  <si>
    <t>23</t>
  </si>
  <si>
    <t>24</t>
  </si>
  <si>
    <t>25</t>
  </si>
  <si>
    <t>300001188</t>
  </si>
  <si>
    <t>20181200011133</t>
  </si>
  <si>
    <t>26</t>
  </si>
  <si>
    <t>300001189</t>
  </si>
  <si>
    <t>20181200011134</t>
  </si>
  <si>
    <t>27</t>
  </si>
  <si>
    <t>300001190</t>
  </si>
  <si>
    <t>20181200011135</t>
  </si>
  <si>
    <t>28</t>
  </si>
  <si>
    <t>300001191</t>
  </si>
  <si>
    <t>20181200011136</t>
  </si>
  <si>
    <t>29</t>
  </si>
  <si>
    <t>300001192</t>
  </si>
  <si>
    <t>20181200011137</t>
  </si>
  <si>
    <t>30</t>
  </si>
  <si>
    <t>300001193</t>
  </si>
  <si>
    <t>20181200011138</t>
  </si>
  <si>
    <t>31</t>
  </si>
  <si>
    <t>300001186</t>
  </si>
  <si>
    <t>20181200011132</t>
  </si>
  <si>
    <t>32</t>
  </si>
  <si>
    <t>T142200010464</t>
  </si>
  <si>
    <t>00-06604051</t>
  </si>
  <si>
    <t>33</t>
  </si>
  <si>
    <t>18/12/2018</t>
  </si>
  <si>
    <t>00006348</t>
  </si>
  <si>
    <t>00-006788</t>
  </si>
  <si>
    <t>J402080107</t>
  </si>
  <si>
    <t>CARNICOS LOS TEQUES C.A.</t>
  </si>
  <si>
    <t>34</t>
  </si>
  <si>
    <t>1000129258</t>
  </si>
  <si>
    <t>00-0297992</t>
  </si>
  <si>
    <t>J297975519</t>
  </si>
  <si>
    <t>DISTRIBUIDORA GASEOSA SAN DIEGO, C.A.</t>
  </si>
  <si>
    <t>35</t>
  </si>
  <si>
    <t>.000784</t>
  </si>
  <si>
    <t>00-000784</t>
  </si>
  <si>
    <t>J402604653</t>
  </si>
  <si>
    <t>ASOCIACIÓN COOPERATIVA CAFE CAMPO ELIAS R.L.</t>
  </si>
  <si>
    <t>36</t>
  </si>
  <si>
    <t>14611</t>
  </si>
  <si>
    <t>00-81161</t>
  </si>
  <si>
    <t>37</t>
  </si>
  <si>
    <t>C00790657</t>
  </si>
  <si>
    <t>00-2576385</t>
  </si>
  <si>
    <t>J000564868</t>
  </si>
  <si>
    <t>UNILEVER ANDINA VENEZUELA, S.A.</t>
  </si>
  <si>
    <t>38</t>
  </si>
  <si>
    <t>1487126</t>
  </si>
  <si>
    <t>00-2174425</t>
  </si>
  <si>
    <t>J316405885</t>
  </si>
  <si>
    <t xml:space="preserve">DISTRIBUIDORA DE PRODUCTOS HERMANOS CAMACHO DPROCA,C.A </t>
  </si>
  <si>
    <t>39</t>
  </si>
  <si>
    <t>300001195</t>
  </si>
  <si>
    <t>20181200011139</t>
  </si>
  <si>
    <t>40</t>
  </si>
  <si>
    <t>300001196</t>
  </si>
  <si>
    <t>20181200011140</t>
  </si>
  <si>
    <t>41</t>
  </si>
  <si>
    <t>300001197</t>
  </si>
  <si>
    <t>20181200011141</t>
  </si>
  <si>
    <t>42</t>
  </si>
  <si>
    <t>00066656</t>
  </si>
  <si>
    <t>00-0150126</t>
  </si>
  <si>
    <t>43</t>
  </si>
  <si>
    <t>19/12/2018</t>
  </si>
  <si>
    <t>T142200029152</t>
  </si>
  <si>
    <t>00-06604068</t>
  </si>
  <si>
    <t>44</t>
  </si>
  <si>
    <t>000905</t>
  </si>
  <si>
    <t>00-00001905</t>
  </si>
  <si>
    <t>J302296579</t>
  </si>
  <si>
    <t>LACTEOS PUENTE C, C.A.</t>
  </si>
  <si>
    <t>45</t>
  </si>
  <si>
    <t>1041</t>
  </si>
  <si>
    <t>00-001041</t>
  </si>
  <si>
    <t>46</t>
  </si>
  <si>
    <t>444177</t>
  </si>
  <si>
    <t>00-00447588</t>
  </si>
  <si>
    <t>J309923986</t>
  </si>
  <si>
    <t>IBERO AMERICANA LICORES, C.A.</t>
  </si>
  <si>
    <t>47</t>
  </si>
  <si>
    <t>1393505243</t>
  </si>
  <si>
    <t>00-24162163</t>
  </si>
  <si>
    <t>J000413126</t>
  </si>
  <si>
    <t>ALIMENTOS POLAR COMERCIAL, C.A.</t>
  </si>
  <si>
    <t>48</t>
  </si>
  <si>
    <t>334359</t>
  </si>
  <si>
    <t>00-0223357</t>
  </si>
  <si>
    <t>J303089917</t>
  </si>
  <si>
    <t>DISTRIBUIDORA DE LACTEOS LA COSTA J.E.B. C.A.</t>
  </si>
  <si>
    <t>49</t>
  </si>
  <si>
    <t>50</t>
  </si>
  <si>
    <t>300001200</t>
  </si>
  <si>
    <t>20181200011143</t>
  </si>
  <si>
    <t>51</t>
  </si>
  <si>
    <t>300001199</t>
  </si>
  <si>
    <t>20181200011142</t>
  </si>
  <si>
    <t>52</t>
  </si>
  <si>
    <t>20/12/2018</t>
  </si>
  <si>
    <t>TA19208080</t>
  </si>
  <si>
    <t>01-754080</t>
  </si>
  <si>
    <t>J304689713</t>
  </si>
  <si>
    <t>CORPORACION DIGITEL, C.A.</t>
  </si>
  <si>
    <t>53</t>
  </si>
  <si>
    <t>15875</t>
  </si>
  <si>
    <t>00-12375</t>
  </si>
  <si>
    <t>V118191524</t>
  </si>
  <si>
    <t>ALEJANDRO JOSE DOMINGUEZ PADILLA</t>
  </si>
  <si>
    <t>54</t>
  </si>
  <si>
    <t>300001201</t>
  </si>
  <si>
    <t>20181200011144</t>
  </si>
  <si>
    <t>55</t>
  </si>
  <si>
    <t>21/12/2018</t>
  </si>
  <si>
    <t>300001202</t>
  </si>
  <si>
    <t>20181200011145</t>
  </si>
  <si>
    <t>300001203</t>
  </si>
  <si>
    <t>20181200011146</t>
  </si>
  <si>
    <t>300001204</t>
  </si>
  <si>
    <t>20181200011147</t>
  </si>
  <si>
    <t>300001205</t>
  </si>
  <si>
    <t>20181200011148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</si>
  <si>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</si>
  <si>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</si>
  <si>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</si>
  <si>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</si>
  <si>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</si>
  <si>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</si>
  <si>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</si>
  <si>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</si>
  <si>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</si>
  <si>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17 AL 23-12-2018</t>
  </si>
  <si>
    <t>10576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</si>
</sst>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8"/>
  <sheetViews>
    <sheetView workbookViewId="0">
      <selection activeCell="D61" sqref="D6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5" t="s">
        <v>264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150057.60000000001</v>
      </c>
      <c r="K8" s="14">
        <v>0</v>
      </c>
      <c r="L8" s="14">
        <v>129360</v>
      </c>
      <c r="M8" s="14">
        <v>20697.599999999999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24</v>
      </c>
      <c r="D9" s="12" t="s">
        <v>42</v>
      </c>
      <c r="E9" s="12" t="s">
        <v>26</v>
      </c>
      <c r="F9" s="12" t="s">
        <v>43</v>
      </c>
      <c r="G9" s="12" t="s">
        <v>26</v>
      </c>
      <c r="H9" s="12" t="s">
        <v>44</v>
      </c>
      <c r="I9" s="14" t="s">
        <v>45</v>
      </c>
      <c r="J9" s="14">
        <v>58393.135600000001</v>
      </c>
      <c r="K9" s="14">
        <v>-1.0000000002037268E-2</v>
      </c>
      <c r="L9" s="14">
        <v>50338.91</v>
      </c>
      <c r="M9" s="14">
        <v>8054.22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36</v>
      </c>
      <c r="B10" s="13" t="s">
        <v>31</v>
      </c>
      <c r="C10" s="12" t="s">
        <v>24</v>
      </c>
      <c r="D10" s="12" t="s">
        <v>32</v>
      </c>
      <c r="E10" s="12" t="s">
        <v>26</v>
      </c>
      <c r="F10" s="12" t="s">
        <v>33</v>
      </c>
      <c r="G10" s="12" t="s">
        <v>26</v>
      </c>
      <c r="H10" s="12" t="s">
        <v>34</v>
      </c>
      <c r="I10" s="14" t="s">
        <v>35</v>
      </c>
      <c r="J10" s="14">
        <v>214656</v>
      </c>
      <c r="K10" s="14">
        <v>214656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41</v>
      </c>
      <c r="B11" s="13" t="s">
        <v>31</v>
      </c>
      <c r="C11" s="12" t="s">
        <v>24</v>
      </c>
      <c r="D11" s="12" t="s">
        <v>47</v>
      </c>
      <c r="E11" s="12" t="s">
        <v>26</v>
      </c>
      <c r="F11" s="12" t="s">
        <v>48</v>
      </c>
      <c r="G11" s="12" t="s">
        <v>26</v>
      </c>
      <c r="H11" s="12" t="s">
        <v>49</v>
      </c>
      <c r="I11" s="14" t="s">
        <v>50</v>
      </c>
      <c r="J11" s="14">
        <v>398521.19</v>
      </c>
      <c r="K11" s="14">
        <v>-3.0000000027939677E-2</v>
      </c>
      <c r="L11" s="14">
        <v>343552.74999999994</v>
      </c>
      <c r="M11" s="14">
        <v>54968.44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31</v>
      </c>
      <c r="C12" s="12" t="s">
        <v>24</v>
      </c>
      <c r="D12" s="12" t="s">
        <v>37</v>
      </c>
      <c r="E12" s="12" t="s">
        <v>26</v>
      </c>
      <c r="F12" s="12" t="s">
        <v>38</v>
      </c>
      <c r="G12" s="12" t="s">
        <v>26</v>
      </c>
      <c r="H12" s="12" t="s">
        <v>39</v>
      </c>
      <c r="I12" s="14" t="s">
        <v>40</v>
      </c>
      <c r="J12" s="14">
        <v>16704</v>
      </c>
      <c r="K12" s="14">
        <v>0</v>
      </c>
      <c r="L12" s="14">
        <v>14400</v>
      </c>
      <c r="M12" s="14">
        <v>2304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51</v>
      </c>
      <c r="B13" s="13" t="s">
        <v>52</v>
      </c>
      <c r="C13" s="12" t="s">
        <v>24</v>
      </c>
      <c r="D13" s="12" t="s">
        <v>58</v>
      </c>
      <c r="E13" s="12" t="s">
        <v>26</v>
      </c>
      <c r="F13" s="12" t="s">
        <v>59</v>
      </c>
      <c r="G13" s="12" t="s">
        <v>26</v>
      </c>
      <c r="H13" s="12" t="s">
        <v>60</v>
      </c>
      <c r="I13" s="14" t="s">
        <v>61</v>
      </c>
      <c r="J13" s="14">
        <v>9760</v>
      </c>
      <c r="K13" s="14">
        <v>9760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57</v>
      </c>
      <c r="B14" s="13" t="s">
        <v>52</v>
      </c>
      <c r="C14" s="12" t="s">
        <v>24</v>
      </c>
      <c r="D14" s="12" t="s">
        <v>68</v>
      </c>
      <c r="E14" s="12" t="s">
        <v>26</v>
      </c>
      <c r="F14" s="12" t="s">
        <v>69</v>
      </c>
      <c r="G14" s="12" t="s">
        <v>26</v>
      </c>
      <c r="H14" s="12" t="s">
        <v>70</v>
      </c>
      <c r="I14" s="14" t="s">
        <v>71</v>
      </c>
      <c r="J14" s="14">
        <v>104850</v>
      </c>
      <c r="K14" s="14">
        <v>104850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52</v>
      </c>
      <c r="C15" s="12" t="s">
        <v>24</v>
      </c>
      <c r="D15" s="12" t="s">
        <v>63</v>
      </c>
      <c r="E15" s="12" t="s">
        <v>26</v>
      </c>
      <c r="F15" s="12" t="s">
        <v>64</v>
      </c>
      <c r="G15" s="12" t="s">
        <v>26</v>
      </c>
      <c r="H15" s="12" t="s">
        <v>65</v>
      </c>
      <c r="I15" s="14" t="s">
        <v>66</v>
      </c>
      <c r="J15" s="14">
        <v>8580</v>
      </c>
      <c r="K15" s="14">
        <v>8580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67</v>
      </c>
      <c r="B16" s="13" t="s">
        <v>52</v>
      </c>
      <c r="C16" s="12" t="s">
        <v>24</v>
      </c>
      <c r="D16" s="12" t="s">
        <v>78</v>
      </c>
      <c r="E16" s="12" t="s">
        <v>26</v>
      </c>
      <c r="F16" s="12" t="s">
        <v>79</v>
      </c>
      <c r="G16" s="12" t="s">
        <v>26</v>
      </c>
      <c r="H16" s="12" t="s">
        <v>80</v>
      </c>
      <c r="I16" s="14" t="s">
        <v>81</v>
      </c>
      <c r="J16" s="14">
        <v>7308</v>
      </c>
      <c r="K16" s="14">
        <v>0</v>
      </c>
      <c r="L16" s="14">
        <v>6300</v>
      </c>
      <c r="M16" s="14">
        <v>1008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72</v>
      </c>
      <c r="B17" s="13" t="s">
        <v>52</v>
      </c>
      <c r="C17" s="12" t="s">
        <v>24</v>
      </c>
      <c r="D17" s="12" t="s">
        <v>53</v>
      </c>
      <c r="E17" s="12" t="s">
        <v>26</v>
      </c>
      <c r="F17" s="12" t="s">
        <v>54</v>
      </c>
      <c r="G17" s="12" t="s">
        <v>26</v>
      </c>
      <c r="H17" s="12" t="s">
        <v>55</v>
      </c>
      <c r="I17" s="14" t="s">
        <v>56</v>
      </c>
      <c r="J17" s="14">
        <v>189530.6</v>
      </c>
      <c r="K17" s="14">
        <v>189530.6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77</v>
      </c>
      <c r="B18" s="13" t="s">
        <v>52</v>
      </c>
      <c r="C18" s="12" t="s">
        <v>24</v>
      </c>
      <c r="D18" s="12" t="s">
        <v>73</v>
      </c>
      <c r="E18" s="12" t="s">
        <v>26</v>
      </c>
      <c r="F18" s="12" t="s">
        <v>74</v>
      </c>
      <c r="G18" s="12" t="s">
        <v>26</v>
      </c>
      <c r="H18" s="12" t="s">
        <v>75</v>
      </c>
      <c r="I18" s="14" t="s">
        <v>76</v>
      </c>
      <c r="J18" s="14">
        <v>31060.044000000002</v>
      </c>
      <c r="K18" s="14">
        <v>0</v>
      </c>
      <c r="L18" s="14">
        <v>26775.9</v>
      </c>
      <c r="M18" s="14">
        <v>4284.1400000000003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82</v>
      </c>
      <c r="B19" s="13" t="s">
        <v>52</v>
      </c>
      <c r="C19" s="12" t="s">
        <v>24</v>
      </c>
      <c r="D19" s="12" t="s">
        <v>83</v>
      </c>
      <c r="E19" s="12" t="s">
        <v>26</v>
      </c>
      <c r="F19" s="12" t="s">
        <v>84</v>
      </c>
      <c r="G19" s="12" t="s">
        <v>26</v>
      </c>
      <c r="H19" s="12" t="s">
        <v>85</v>
      </c>
      <c r="I19" s="14" t="s">
        <v>86</v>
      </c>
      <c r="J19" s="14">
        <v>281327.09759999998</v>
      </c>
      <c r="K19" s="14">
        <v>0</v>
      </c>
      <c r="L19" s="14">
        <v>242523.36</v>
      </c>
      <c r="M19" s="14">
        <v>38803.730000000003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87</v>
      </c>
      <c r="B20" s="13" t="s">
        <v>88</v>
      </c>
      <c r="C20" s="12" t="s">
        <v>24</v>
      </c>
      <c r="D20" s="12" t="s">
        <v>89</v>
      </c>
      <c r="E20" s="12" t="s">
        <v>26</v>
      </c>
      <c r="F20" s="12" t="s">
        <v>90</v>
      </c>
      <c r="G20" s="12" t="s">
        <v>26</v>
      </c>
      <c r="H20" s="12" t="s">
        <v>91</v>
      </c>
      <c r="I20" s="14" t="s">
        <v>92</v>
      </c>
      <c r="J20" s="14">
        <v>745192</v>
      </c>
      <c r="K20" s="14">
        <v>745192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93</v>
      </c>
      <c r="B21" s="13" t="s">
        <v>94</v>
      </c>
      <c r="C21" s="12" t="s">
        <v>95</v>
      </c>
      <c r="D21" s="12" t="s">
        <v>26</v>
      </c>
      <c r="E21" s="12" t="s">
        <v>96</v>
      </c>
      <c r="F21" s="12" t="s">
        <v>97</v>
      </c>
      <c r="G21" s="12" t="s">
        <v>32</v>
      </c>
      <c r="H21" s="12" t="s">
        <v>34</v>
      </c>
      <c r="I21" s="14" t="s">
        <v>35</v>
      </c>
      <c r="J21" s="14">
        <v>-2550</v>
      </c>
      <c r="K21" s="14">
        <v>-2550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98</v>
      </c>
      <c r="B22" s="13" t="s">
        <v>99</v>
      </c>
      <c r="C22" s="12" t="s">
        <v>24</v>
      </c>
      <c r="D22" s="12" t="s">
        <v>105</v>
      </c>
      <c r="E22" s="12" t="s">
        <v>26</v>
      </c>
      <c r="F22" s="12" t="s">
        <v>106</v>
      </c>
      <c r="G22" s="12" t="s">
        <v>26</v>
      </c>
      <c r="H22" s="12" t="s">
        <v>60</v>
      </c>
      <c r="I22" s="14" t="s">
        <v>61</v>
      </c>
      <c r="J22" s="14">
        <v>8480</v>
      </c>
      <c r="K22" s="14">
        <v>8480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104</v>
      </c>
      <c r="B23" s="13" t="s">
        <v>99</v>
      </c>
      <c r="C23" s="12" t="s">
        <v>24</v>
      </c>
      <c r="D23" s="12" t="s">
        <v>114</v>
      </c>
      <c r="E23" s="12" t="s">
        <v>26</v>
      </c>
      <c r="F23" s="12" t="s">
        <v>115</v>
      </c>
      <c r="G23" s="12" t="s">
        <v>26</v>
      </c>
      <c r="H23" s="12" t="s">
        <v>91</v>
      </c>
      <c r="I23" s="14" t="s">
        <v>92</v>
      </c>
      <c r="J23" s="14">
        <v>907560</v>
      </c>
      <c r="K23" s="14">
        <v>907560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107</v>
      </c>
      <c r="B24" s="13" t="s">
        <v>99</v>
      </c>
      <c r="C24" s="12" t="s">
        <v>24</v>
      </c>
      <c r="D24" s="12" t="s">
        <v>100</v>
      </c>
      <c r="E24" s="12" t="s">
        <v>26</v>
      </c>
      <c r="F24" s="12" t="s">
        <v>101</v>
      </c>
      <c r="G24" s="12" t="s">
        <v>26</v>
      </c>
      <c r="H24" s="12" t="s">
        <v>102</v>
      </c>
      <c r="I24" s="14" t="s">
        <v>103</v>
      </c>
      <c r="J24" s="14">
        <v>64590.98</v>
      </c>
      <c r="K24" s="14">
        <v>64590.98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110</v>
      </c>
      <c r="B25" s="13" t="s">
        <v>99</v>
      </c>
      <c r="C25" s="12" t="s">
        <v>95</v>
      </c>
      <c r="D25" s="12" t="s">
        <v>26</v>
      </c>
      <c r="E25" s="12" t="s">
        <v>154</v>
      </c>
      <c r="F25" s="12" t="s">
        <v>155</v>
      </c>
      <c r="G25" s="12" t="s">
        <v>100</v>
      </c>
      <c r="H25" s="12" t="s">
        <v>102</v>
      </c>
      <c r="I25" s="14" t="s">
        <v>103</v>
      </c>
      <c r="J25" s="14">
        <v>-10984.72</v>
      </c>
      <c r="K25" s="14">
        <v>-10984.72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113</v>
      </c>
      <c r="B26" s="13" t="s">
        <v>99</v>
      </c>
      <c r="C26" s="12" t="s">
        <v>24</v>
      </c>
      <c r="D26" s="12" t="s">
        <v>117</v>
      </c>
      <c r="E26" s="12" t="s">
        <v>26</v>
      </c>
      <c r="F26" s="12" t="s">
        <v>118</v>
      </c>
      <c r="G26" s="12" t="s">
        <v>26</v>
      </c>
      <c r="H26" s="12" t="s">
        <v>119</v>
      </c>
      <c r="I26" s="14" t="s">
        <v>120</v>
      </c>
      <c r="J26" s="14">
        <v>321470.52</v>
      </c>
      <c r="K26" s="14">
        <v>321470.52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116</v>
      </c>
      <c r="B27" s="13" t="s">
        <v>99</v>
      </c>
      <c r="C27" s="12" t="s">
        <v>24</v>
      </c>
      <c r="D27" s="12" t="s">
        <v>265</v>
      </c>
      <c r="E27" s="12" t="s">
        <v>26</v>
      </c>
      <c r="F27" s="12" t="s">
        <v>122</v>
      </c>
      <c r="G27" s="12" t="s">
        <v>26</v>
      </c>
      <c r="H27" s="12" t="s">
        <v>123</v>
      </c>
      <c r="I27" s="14" t="s">
        <v>124</v>
      </c>
      <c r="J27" s="14">
        <v>28420</v>
      </c>
      <c r="K27" s="14">
        <v>0</v>
      </c>
      <c r="L27" s="14">
        <v>24500</v>
      </c>
      <c r="M27" s="14">
        <v>3920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121</v>
      </c>
      <c r="B28" s="13" t="s">
        <v>99</v>
      </c>
      <c r="C28" s="12" t="s">
        <v>24</v>
      </c>
      <c r="D28" s="12" t="s">
        <v>108</v>
      </c>
      <c r="E28" s="12" t="s">
        <v>26</v>
      </c>
      <c r="F28" s="12" t="s">
        <v>109</v>
      </c>
      <c r="G28" s="12" t="s">
        <v>26</v>
      </c>
      <c r="H28" s="12" t="s">
        <v>80</v>
      </c>
      <c r="I28" s="14" t="s">
        <v>81</v>
      </c>
      <c r="J28" s="14">
        <v>8004</v>
      </c>
      <c r="K28" s="14">
        <v>0</v>
      </c>
      <c r="L28" s="14">
        <v>6900</v>
      </c>
      <c r="M28" s="14">
        <v>1104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125</v>
      </c>
      <c r="B29" s="13" t="s">
        <v>99</v>
      </c>
      <c r="C29" s="12" t="s">
        <v>24</v>
      </c>
      <c r="D29" s="12" t="s">
        <v>126</v>
      </c>
      <c r="E29" s="12" t="s">
        <v>26</v>
      </c>
      <c r="F29" s="12" t="s">
        <v>127</v>
      </c>
      <c r="G29" s="12" t="s">
        <v>26</v>
      </c>
      <c r="H29" s="12" t="s">
        <v>128</v>
      </c>
      <c r="I29" s="14" t="s">
        <v>129</v>
      </c>
      <c r="J29" s="14">
        <v>131920.53600000002</v>
      </c>
      <c r="K29" s="14">
        <v>0</v>
      </c>
      <c r="L29" s="14">
        <v>113724.6</v>
      </c>
      <c r="M29" s="14">
        <v>18195.93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130</v>
      </c>
      <c r="B30" s="13" t="s">
        <v>99</v>
      </c>
      <c r="C30" s="12" t="s">
        <v>24</v>
      </c>
      <c r="D30" s="12" t="s">
        <v>111</v>
      </c>
      <c r="E30" s="12" t="s">
        <v>26</v>
      </c>
      <c r="F30" s="12" t="s">
        <v>112</v>
      </c>
      <c r="G30" s="12" t="s">
        <v>26</v>
      </c>
      <c r="H30" s="12" t="s">
        <v>55</v>
      </c>
      <c r="I30" s="14" t="s">
        <v>56</v>
      </c>
      <c r="J30" s="14">
        <v>78833.7</v>
      </c>
      <c r="K30" s="14">
        <v>78833.7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131</v>
      </c>
      <c r="B31" s="13" t="s">
        <v>99</v>
      </c>
      <c r="C31" s="12" t="s">
        <v>95</v>
      </c>
      <c r="D31" s="12" t="s">
        <v>26</v>
      </c>
      <c r="E31" s="12" t="s">
        <v>151</v>
      </c>
      <c r="F31" s="12" t="s">
        <v>26</v>
      </c>
      <c r="G31" s="12" t="s">
        <v>37</v>
      </c>
      <c r="H31" s="12" t="s">
        <v>39</v>
      </c>
      <c r="I31" s="14" t="s">
        <v>40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1728</v>
      </c>
      <c r="S31" s="12" t="s">
        <v>152</v>
      </c>
    </row>
    <row r="32" spans="1:19" x14ac:dyDescent="0.25">
      <c r="A32" s="12" t="s">
        <v>132</v>
      </c>
      <c r="B32" s="13" t="s">
        <v>99</v>
      </c>
      <c r="C32" s="12" t="s">
        <v>95</v>
      </c>
      <c r="D32" s="12" t="s">
        <v>26</v>
      </c>
      <c r="E32" s="12" t="s">
        <v>133</v>
      </c>
      <c r="F32" s="12" t="s">
        <v>26</v>
      </c>
      <c r="G32" s="12" t="s">
        <v>83</v>
      </c>
      <c r="H32" s="12" t="s">
        <v>85</v>
      </c>
      <c r="I32" s="14" t="s">
        <v>86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29102.799999999999</v>
      </c>
      <c r="S32" s="12" t="s">
        <v>134</v>
      </c>
    </row>
    <row r="33" spans="1:19" x14ac:dyDescent="0.25">
      <c r="A33" s="12" t="s">
        <v>135</v>
      </c>
      <c r="B33" s="13" t="s">
        <v>99</v>
      </c>
      <c r="C33" s="12" t="s">
        <v>95</v>
      </c>
      <c r="D33" s="12" t="s">
        <v>26</v>
      </c>
      <c r="E33" s="12" t="s">
        <v>136</v>
      </c>
      <c r="F33" s="12" t="s">
        <v>26</v>
      </c>
      <c r="G33" s="12" t="s">
        <v>42</v>
      </c>
      <c r="H33" s="12" t="s">
        <v>44</v>
      </c>
      <c r="I33" s="14" t="s">
        <v>45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6040.67</v>
      </c>
      <c r="S33" s="12" t="s">
        <v>137</v>
      </c>
    </row>
    <row r="34" spans="1:19" x14ac:dyDescent="0.25">
      <c r="A34" s="12" t="s">
        <v>138</v>
      </c>
      <c r="B34" s="13" t="s">
        <v>99</v>
      </c>
      <c r="C34" s="12" t="s">
        <v>95</v>
      </c>
      <c r="D34" s="12" t="s">
        <v>26</v>
      </c>
      <c r="E34" s="12" t="s">
        <v>139</v>
      </c>
      <c r="F34" s="12" t="s">
        <v>26</v>
      </c>
      <c r="G34" s="12" t="s">
        <v>78</v>
      </c>
      <c r="H34" s="12" t="s">
        <v>80</v>
      </c>
      <c r="I34" s="14" t="s">
        <v>81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756</v>
      </c>
      <c r="S34" s="12" t="s">
        <v>140</v>
      </c>
    </row>
    <row r="35" spans="1:19" x14ac:dyDescent="0.25">
      <c r="A35" s="12" t="s">
        <v>141</v>
      </c>
      <c r="B35" s="13" t="s">
        <v>99</v>
      </c>
      <c r="C35" s="12" t="s">
        <v>95</v>
      </c>
      <c r="D35" s="12" t="s">
        <v>26</v>
      </c>
      <c r="E35" s="12" t="s">
        <v>142</v>
      </c>
      <c r="F35" s="12" t="s">
        <v>26</v>
      </c>
      <c r="G35" s="12" t="s">
        <v>108</v>
      </c>
      <c r="H35" s="12" t="s">
        <v>80</v>
      </c>
      <c r="I35" s="14" t="s">
        <v>81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828</v>
      </c>
      <c r="S35" s="12" t="s">
        <v>143</v>
      </c>
    </row>
    <row r="36" spans="1:19" x14ac:dyDescent="0.25">
      <c r="A36" s="12" t="s">
        <v>144</v>
      </c>
      <c r="B36" s="13" t="s">
        <v>99</v>
      </c>
      <c r="C36" s="12" t="s">
        <v>95</v>
      </c>
      <c r="D36" s="12" t="s">
        <v>26</v>
      </c>
      <c r="E36" s="12" t="s">
        <v>145</v>
      </c>
      <c r="F36" s="12" t="s">
        <v>26</v>
      </c>
      <c r="G36" s="12" t="s">
        <v>73</v>
      </c>
      <c r="H36" s="12" t="s">
        <v>75</v>
      </c>
      <c r="I36" s="14" t="s">
        <v>76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3213.11</v>
      </c>
      <c r="S36" s="12" t="s">
        <v>146</v>
      </c>
    </row>
    <row r="37" spans="1:19" x14ac:dyDescent="0.25">
      <c r="A37" s="12" t="s">
        <v>147</v>
      </c>
      <c r="B37" s="13" t="s">
        <v>99</v>
      </c>
      <c r="C37" s="12" t="s">
        <v>95</v>
      </c>
      <c r="D37" s="12" t="s">
        <v>26</v>
      </c>
      <c r="E37" s="12" t="s">
        <v>148</v>
      </c>
      <c r="F37" s="12" t="s">
        <v>26</v>
      </c>
      <c r="G37" s="12" t="s">
        <v>25</v>
      </c>
      <c r="H37" s="12" t="s">
        <v>28</v>
      </c>
      <c r="I37" s="14" t="s">
        <v>29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15523.2</v>
      </c>
      <c r="S37" s="12" t="s">
        <v>149</v>
      </c>
    </row>
    <row r="38" spans="1:19" x14ac:dyDescent="0.25">
      <c r="A38" s="12" t="s">
        <v>150</v>
      </c>
      <c r="B38" s="13" t="s">
        <v>157</v>
      </c>
      <c r="C38" s="12" t="s">
        <v>24</v>
      </c>
      <c r="D38" s="12" t="s">
        <v>173</v>
      </c>
      <c r="E38" s="12" t="s">
        <v>26</v>
      </c>
      <c r="F38" s="12" t="s">
        <v>174</v>
      </c>
      <c r="G38" s="12" t="s">
        <v>26</v>
      </c>
      <c r="H38" s="12" t="s">
        <v>70</v>
      </c>
      <c r="I38" s="14" t="s">
        <v>71</v>
      </c>
      <c r="J38" s="14">
        <v>34200</v>
      </c>
      <c r="K38" s="14">
        <v>34200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153</v>
      </c>
      <c r="B39" s="13" t="s">
        <v>157</v>
      </c>
      <c r="C39" s="12" t="s">
        <v>24</v>
      </c>
      <c r="D39" s="12" t="s">
        <v>168</v>
      </c>
      <c r="E39" s="12" t="s">
        <v>26</v>
      </c>
      <c r="F39" s="12" t="s">
        <v>169</v>
      </c>
      <c r="G39" s="12" t="s">
        <v>26</v>
      </c>
      <c r="H39" s="12" t="s">
        <v>170</v>
      </c>
      <c r="I39" s="14" t="s">
        <v>171</v>
      </c>
      <c r="J39" s="14">
        <v>280000</v>
      </c>
      <c r="K39" s="14">
        <v>280000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156</v>
      </c>
      <c r="B40" s="13" t="s">
        <v>157</v>
      </c>
      <c r="C40" s="12" t="s">
        <v>24</v>
      </c>
      <c r="D40" s="12" t="s">
        <v>158</v>
      </c>
      <c r="E40" s="12" t="s">
        <v>26</v>
      </c>
      <c r="F40" s="12" t="s">
        <v>159</v>
      </c>
      <c r="G40" s="12" t="s">
        <v>26</v>
      </c>
      <c r="H40" s="12" t="s">
        <v>160</v>
      </c>
      <c r="I40" s="14" t="s">
        <v>161</v>
      </c>
      <c r="J40" s="14">
        <v>246640</v>
      </c>
      <c r="K40" s="14">
        <v>246640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162</v>
      </c>
      <c r="B41" s="13" t="s">
        <v>157</v>
      </c>
      <c r="C41" s="12" t="s">
        <v>24</v>
      </c>
      <c r="D41" s="12" t="s">
        <v>181</v>
      </c>
      <c r="E41" s="12" t="s">
        <v>26</v>
      </c>
      <c r="F41" s="12" t="s">
        <v>182</v>
      </c>
      <c r="G41" s="12" t="s">
        <v>26</v>
      </c>
      <c r="H41" s="12" t="s">
        <v>183</v>
      </c>
      <c r="I41" s="14" t="s">
        <v>184</v>
      </c>
      <c r="J41" s="14">
        <v>527850.84279999998</v>
      </c>
      <c r="K41" s="14">
        <v>-5.8207660913467407E-11</v>
      </c>
      <c r="L41" s="14">
        <v>455043.83000000007</v>
      </c>
      <c r="M41" s="14">
        <v>72807.009999999995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167</v>
      </c>
      <c r="B42" s="13" t="s">
        <v>157</v>
      </c>
      <c r="C42" s="12" t="s">
        <v>24</v>
      </c>
      <c r="D42" s="12" t="s">
        <v>163</v>
      </c>
      <c r="E42" s="12" t="s">
        <v>26</v>
      </c>
      <c r="F42" s="12" t="s">
        <v>164</v>
      </c>
      <c r="G42" s="12" t="s">
        <v>26</v>
      </c>
      <c r="H42" s="12" t="s">
        <v>165</v>
      </c>
      <c r="I42" s="14" t="s">
        <v>166</v>
      </c>
      <c r="J42" s="14">
        <v>164000.04599999997</v>
      </c>
      <c r="K42" s="14">
        <v>-2.9999999998835847E-2</v>
      </c>
      <c r="L42" s="14">
        <v>141379.34999999998</v>
      </c>
      <c r="M42" s="14">
        <v>22620.69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172</v>
      </c>
      <c r="B43" s="13" t="s">
        <v>157</v>
      </c>
      <c r="C43" s="12" t="s">
        <v>95</v>
      </c>
      <c r="D43" s="12" t="s">
        <v>26</v>
      </c>
      <c r="E43" s="12" t="s">
        <v>195</v>
      </c>
      <c r="F43" s="12" t="s">
        <v>196</v>
      </c>
      <c r="G43" s="12" t="s">
        <v>111</v>
      </c>
      <c r="H43" s="12" t="s">
        <v>55</v>
      </c>
      <c r="I43" s="14" t="s">
        <v>56</v>
      </c>
      <c r="J43" s="14">
        <v>-720</v>
      </c>
      <c r="K43" s="14">
        <v>-720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175</v>
      </c>
      <c r="B44" s="13" t="s">
        <v>157</v>
      </c>
      <c r="C44" s="12" t="s">
        <v>24</v>
      </c>
      <c r="D44" s="12" t="s">
        <v>176</v>
      </c>
      <c r="E44" s="12" t="s">
        <v>26</v>
      </c>
      <c r="F44" s="12" t="s">
        <v>177</v>
      </c>
      <c r="G44" s="12" t="s">
        <v>26</v>
      </c>
      <c r="H44" s="12" t="s">
        <v>178</v>
      </c>
      <c r="I44" s="14" t="s">
        <v>179</v>
      </c>
      <c r="J44" s="14">
        <v>56438.222399999999</v>
      </c>
      <c r="K44" s="14">
        <v>0</v>
      </c>
      <c r="L44" s="14">
        <v>48653.64</v>
      </c>
      <c r="M44" s="14">
        <v>7784.58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180</v>
      </c>
      <c r="B45" s="13" t="s">
        <v>157</v>
      </c>
      <c r="C45" s="12" t="s">
        <v>95</v>
      </c>
      <c r="D45" s="12" t="s">
        <v>26</v>
      </c>
      <c r="E45" s="12" t="s">
        <v>186</v>
      </c>
      <c r="F45" s="12" t="s">
        <v>26</v>
      </c>
      <c r="G45" s="12" t="s">
        <v>47</v>
      </c>
      <c r="H45" s="12" t="s">
        <v>49</v>
      </c>
      <c r="I45" s="14" t="s">
        <v>50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41226.33</v>
      </c>
      <c r="S45" s="12" t="s">
        <v>187</v>
      </c>
    </row>
    <row r="46" spans="1:19" x14ac:dyDescent="0.25">
      <c r="A46" s="12" t="s">
        <v>185</v>
      </c>
      <c r="B46" s="13" t="s">
        <v>157</v>
      </c>
      <c r="C46" s="12" t="s">
        <v>95</v>
      </c>
      <c r="D46" s="12" t="s">
        <v>26</v>
      </c>
      <c r="E46" s="12" t="s">
        <v>189</v>
      </c>
      <c r="F46" s="12" t="s">
        <v>26</v>
      </c>
      <c r="G46" s="12" t="s">
        <v>265</v>
      </c>
      <c r="H46" s="12" t="s">
        <v>123</v>
      </c>
      <c r="I46" s="14" t="s">
        <v>124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2940</v>
      </c>
      <c r="S46" s="12" t="s">
        <v>190</v>
      </c>
    </row>
    <row r="47" spans="1:19" x14ac:dyDescent="0.25">
      <c r="A47" s="12" t="s">
        <v>188</v>
      </c>
      <c r="B47" s="13" t="s">
        <v>157</v>
      </c>
      <c r="C47" s="12" t="s">
        <v>95</v>
      </c>
      <c r="D47" s="12" t="s">
        <v>26</v>
      </c>
      <c r="E47" s="12" t="s">
        <v>192</v>
      </c>
      <c r="F47" s="12" t="s">
        <v>26</v>
      </c>
      <c r="G47" s="12" t="s">
        <v>126</v>
      </c>
      <c r="H47" s="12" t="s">
        <v>128</v>
      </c>
      <c r="I47" s="14" t="s">
        <v>129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18195.939999999999</v>
      </c>
      <c r="S47" s="12" t="s">
        <v>193</v>
      </c>
    </row>
    <row r="48" spans="1:19" x14ac:dyDescent="0.25">
      <c r="A48" s="12" t="s">
        <v>191</v>
      </c>
      <c r="B48" s="13" t="s">
        <v>198</v>
      </c>
      <c r="C48" s="12" t="s">
        <v>24</v>
      </c>
      <c r="D48" s="12" t="s">
        <v>215</v>
      </c>
      <c r="E48" s="12" t="s">
        <v>26</v>
      </c>
      <c r="F48" s="12" t="s">
        <v>216</v>
      </c>
      <c r="G48" s="12" t="s">
        <v>26</v>
      </c>
      <c r="H48" s="12" t="s">
        <v>217</v>
      </c>
      <c r="I48" s="14" t="s">
        <v>218</v>
      </c>
      <c r="J48" s="14">
        <v>1585591.5791578256</v>
      </c>
      <c r="K48" s="14">
        <v>713327.99026359024</v>
      </c>
      <c r="L48" s="14">
        <v>751951.36973640963</v>
      </c>
      <c r="M48" s="14">
        <v>120312.21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194</v>
      </c>
      <c r="B49" s="13" t="s">
        <v>198</v>
      </c>
      <c r="C49" s="12" t="s">
        <v>24</v>
      </c>
      <c r="D49" s="12" t="s">
        <v>199</v>
      </c>
      <c r="E49" s="12" t="s">
        <v>26</v>
      </c>
      <c r="F49" s="12" t="s">
        <v>200</v>
      </c>
      <c r="G49" s="12" t="s">
        <v>26</v>
      </c>
      <c r="H49" s="12" t="s">
        <v>102</v>
      </c>
      <c r="I49" s="14" t="s">
        <v>103</v>
      </c>
      <c r="J49" s="14">
        <v>31658.32</v>
      </c>
      <c r="K49" s="14">
        <v>31658.32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197</v>
      </c>
      <c r="B50" s="13" t="s">
        <v>198</v>
      </c>
      <c r="C50" s="12" t="s">
        <v>24</v>
      </c>
      <c r="D50" s="12" t="s">
        <v>220</v>
      </c>
      <c r="E50" s="12" t="s">
        <v>26</v>
      </c>
      <c r="F50" s="12" t="s">
        <v>221</v>
      </c>
      <c r="G50" s="12" t="s">
        <v>26</v>
      </c>
      <c r="H50" s="12" t="s">
        <v>222</v>
      </c>
      <c r="I50" s="14" t="s">
        <v>223</v>
      </c>
      <c r="J50" s="14">
        <v>239464</v>
      </c>
      <c r="K50" s="14">
        <v>131700.87</v>
      </c>
      <c r="L50" s="14">
        <v>92899.13</v>
      </c>
      <c r="M50" s="14">
        <v>14864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201</v>
      </c>
      <c r="B51" s="13" t="s">
        <v>198</v>
      </c>
      <c r="C51" s="12" t="s">
        <v>24</v>
      </c>
      <c r="D51" s="12" t="s">
        <v>207</v>
      </c>
      <c r="E51" s="12" t="s">
        <v>26</v>
      </c>
      <c r="F51" s="12" t="s">
        <v>208</v>
      </c>
      <c r="G51" s="12" t="s">
        <v>26</v>
      </c>
      <c r="H51" s="12" t="s">
        <v>80</v>
      </c>
      <c r="I51" s="14" t="s">
        <v>81</v>
      </c>
      <c r="J51" s="14">
        <v>6960</v>
      </c>
      <c r="K51" s="14">
        <v>0</v>
      </c>
      <c r="L51" s="14">
        <v>6000</v>
      </c>
      <c r="M51" s="14">
        <v>960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206</v>
      </c>
      <c r="B52" s="13" t="s">
        <v>198</v>
      </c>
      <c r="C52" s="12" t="s">
        <v>24</v>
      </c>
      <c r="D52" s="12" t="s">
        <v>210</v>
      </c>
      <c r="E52" s="12" t="s">
        <v>26</v>
      </c>
      <c r="F52" s="12" t="s">
        <v>211</v>
      </c>
      <c r="G52" s="12" t="s">
        <v>26</v>
      </c>
      <c r="H52" s="12" t="s">
        <v>212</v>
      </c>
      <c r="I52" s="14" t="s">
        <v>213</v>
      </c>
      <c r="J52" s="14">
        <v>215298.24</v>
      </c>
      <c r="K52" s="14">
        <v>215298.24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209</v>
      </c>
      <c r="B53" s="13" t="s">
        <v>198</v>
      </c>
      <c r="C53" s="12" t="s">
        <v>24</v>
      </c>
      <c r="D53" s="12" t="s">
        <v>202</v>
      </c>
      <c r="E53" s="12" t="s">
        <v>26</v>
      </c>
      <c r="F53" s="12" t="s">
        <v>203</v>
      </c>
      <c r="G53" s="12" t="s">
        <v>26</v>
      </c>
      <c r="H53" s="12" t="s">
        <v>204</v>
      </c>
      <c r="I53" s="14" t="s">
        <v>205</v>
      </c>
      <c r="J53" s="14">
        <v>43674</v>
      </c>
      <c r="K53" s="14">
        <v>43674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214</v>
      </c>
      <c r="B54" s="13" t="s">
        <v>198</v>
      </c>
      <c r="C54" s="12" t="s">
        <v>95</v>
      </c>
      <c r="D54" s="12" t="s">
        <v>26</v>
      </c>
      <c r="E54" s="12" t="s">
        <v>229</v>
      </c>
      <c r="F54" s="12" t="s">
        <v>26</v>
      </c>
      <c r="G54" s="12" t="s">
        <v>163</v>
      </c>
      <c r="H54" s="12" t="s">
        <v>165</v>
      </c>
      <c r="I54" s="14" t="s">
        <v>166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16965.525000000001</v>
      </c>
      <c r="S54" s="12" t="s">
        <v>230</v>
      </c>
    </row>
    <row r="55" spans="1:19" x14ac:dyDescent="0.25">
      <c r="A55" s="12" t="s">
        <v>219</v>
      </c>
      <c r="B55" s="13" t="s">
        <v>198</v>
      </c>
      <c r="C55" s="12" t="s">
        <v>95</v>
      </c>
      <c r="D55" s="12" t="s">
        <v>26</v>
      </c>
      <c r="E55" s="12" t="s">
        <v>226</v>
      </c>
      <c r="F55" s="12" t="s">
        <v>26</v>
      </c>
      <c r="G55" s="12" t="s">
        <v>207</v>
      </c>
      <c r="H55" s="12" t="s">
        <v>80</v>
      </c>
      <c r="I55" s="14" t="s">
        <v>81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720</v>
      </c>
      <c r="S55" s="12" t="s">
        <v>227</v>
      </c>
    </row>
    <row r="56" spans="1:19" x14ac:dyDescent="0.25">
      <c r="A56" s="12" t="s">
        <v>224</v>
      </c>
      <c r="B56" s="13" t="s">
        <v>232</v>
      </c>
      <c r="C56" s="12" t="s">
        <v>24</v>
      </c>
      <c r="D56" s="12" t="s">
        <v>238</v>
      </c>
      <c r="E56" s="12" t="s">
        <v>26</v>
      </c>
      <c r="F56" s="12" t="s">
        <v>239</v>
      </c>
      <c r="G56" s="12" t="s">
        <v>26</v>
      </c>
      <c r="H56" s="12" t="s">
        <v>240</v>
      </c>
      <c r="I56" s="14" t="s">
        <v>241</v>
      </c>
      <c r="J56" s="14">
        <v>536760</v>
      </c>
      <c r="K56" s="14">
        <v>536760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225</v>
      </c>
      <c r="B57" s="13" t="s">
        <v>232</v>
      </c>
      <c r="C57" s="12" t="s">
        <v>24</v>
      </c>
      <c r="D57" s="12" t="s">
        <v>233</v>
      </c>
      <c r="E57" s="12" t="s">
        <v>26</v>
      </c>
      <c r="F57" s="12" t="s">
        <v>234</v>
      </c>
      <c r="G57" s="12" t="s">
        <v>26</v>
      </c>
      <c r="H57" s="12" t="s">
        <v>235</v>
      </c>
      <c r="I57" s="14" t="s">
        <v>236</v>
      </c>
      <c r="J57" s="14">
        <v>23750.13</v>
      </c>
      <c r="K57" s="14">
        <v>0</v>
      </c>
      <c r="L57" s="14">
        <v>20474.25</v>
      </c>
      <c r="M57" s="14">
        <v>3275.88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228</v>
      </c>
      <c r="B58" s="13" t="s">
        <v>232</v>
      </c>
      <c r="C58" s="12" t="s">
        <v>95</v>
      </c>
      <c r="D58" s="12" t="s">
        <v>26</v>
      </c>
      <c r="E58" s="12" t="s">
        <v>243</v>
      </c>
      <c r="F58" s="12" t="s">
        <v>26</v>
      </c>
      <c r="G58" s="12" t="s">
        <v>233</v>
      </c>
      <c r="H58" s="12" t="s">
        <v>235</v>
      </c>
      <c r="I58" s="14" t="s">
        <v>236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2456.91</v>
      </c>
      <c r="S58" s="12" t="s">
        <v>244</v>
      </c>
    </row>
    <row r="59" spans="1:19" x14ac:dyDescent="0.25">
      <c r="A59" s="12" t="s">
        <v>231</v>
      </c>
      <c r="B59" s="13" t="s">
        <v>246</v>
      </c>
      <c r="C59" s="12" t="s">
        <v>95</v>
      </c>
      <c r="D59" s="12" t="s">
        <v>26</v>
      </c>
      <c r="E59" s="12" t="s">
        <v>247</v>
      </c>
      <c r="F59" s="12" t="s">
        <v>26</v>
      </c>
      <c r="G59" s="12" t="s">
        <v>220</v>
      </c>
      <c r="H59" s="12" t="s">
        <v>222</v>
      </c>
      <c r="I59" s="14" t="s">
        <v>223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11148</v>
      </c>
      <c r="S59" s="12" t="s">
        <v>248</v>
      </c>
    </row>
    <row r="60" spans="1:19" x14ac:dyDescent="0.25">
      <c r="A60" s="12" t="s">
        <v>237</v>
      </c>
      <c r="B60" s="13" t="s">
        <v>246</v>
      </c>
      <c r="C60" s="12" t="s">
        <v>95</v>
      </c>
      <c r="D60" s="12" t="s">
        <v>26</v>
      </c>
      <c r="E60" s="12" t="s">
        <v>249</v>
      </c>
      <c r="F60" s="12" t="s">
        <v>26</v>
      </c>
      <c r="G60" s="12" t="s">
        <v>215</v>
      </c>
      <c r="H60" s="12" t="s">
        <v>217</v>
      </c>
      <c r="I60" s="14" t="s">
        <v>218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90234.16</v>
      </c>
      <c r="S60" s="12" t="s">
        <v>250</v>
      </c>
    </row>
    <row r="61" spans="1:19" x14ac:dyDescent="0.25">
      <c r="A61" s="12" t="s">
        <v>242</v>
      </c>
      <c r="B61" s="13" t="s">
        <v>246</v>
      </c>
      <c r="C61" s="12" t="s">
        <v>95</v>
      </c>
      <c r="D61" s="12" t="s">
        <v>26</v>
      </c>
      <c r="E61" s="12" t="s">
        <v>251</v>
      </c>
      <c r="F61" s="12" t="s">
        <v>26</v>
      </c>
      <c r="G61" s="12" t="s">
        <v>181</v>
      </c>
      <c r="H61" s="12" t="s">
        <v>183</v>
      </c>
      <c r="I61" s="14" t="s">
        <v>184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54605.26</v>
      </c>
      <c r="S61" s="12" t="s">
        <v>252</v>
      </c>
    </row>
    <row r="62" spans="1:19" x14ac:dyDescent="0.25">
      <c r="A62" s="12" t="s">
        <v>245</v>
      </c>
      <c r="B62" s="13" t="s">
        <v>246</v>
      </c>
      <c r="C62" s="12" t="s">
        <v>95</v>
      </c>
      <c r="D62" s="12" t="s">
        <v>26</v>
      </c>
      <c r="E62" s="12" t="s">
        <v>253</v>
      </c>
      <c r="F62" s="12" t="s">
        <v>26</v>
      </c>
      <c r="G62" s="12" t="s">
        <v>176</v>
      </c>
      <c r="H62" s="12" t="s">
        <v>178</v>
      </c>
      <c r="I62" s="14" t="s">
        <v>179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5838.44</v>
      </c>
      <c r="S62" s="12" t="s">
        <v>254</v>
      </c>
    </row>
    <row r="64" spans="1:19" x14ac:dyDescent="0.25">
      <c r="J64" s="7">
        <f>SUM(J8:J62)</f>
        <v>7743250.063557826</v>
      </c>
      <c r="K64" s="7">
        <f t="shared" ref="K64:R64" si="0">SUM(K8:K62)</f>
        <v>4872508.4302635901</v>
      </c>
      <c r="L64" s="7">
        <f t="shared" si="0"/>
        <v>2474777.0897364095</v>
      </c>
      <c r="M64" s="7">
        <f t="shared" si="0"/>
        <v>395964.43</v>
      </c>
      <c r="N64" s="7">
        <f t="shared" si="0"/>
        <v>0</v>
      </c>
      <c r="O64" s="7">
        <f t="shared" si="0"/>
        <v>0</v>
      </c>
      <c r="P64" s="7">
        <f t="shared" si="0"/>
        <v>0</v>
      </c>
      <c r="Q64" s="7">
        <f t="shared" si="0"/>
        <v>0</v>
      </c>
      <c r="R64" s="7">
        <f t="shared" si="0"/>
        <v>301522.34500000003</v>
      </c>
    </row>
    <row r="66" spans="9:12" x14ac:dyDescent="0.25">
      <c r="J66" s="6" t="s">
        <v>255</v>
      </c>
    </row>
    <row r="68" spans="9:12" x14ac:dyDescent="0.25">
      <c r="J68" s="6" t="s">
        <v>256</v>
      </c>
      <c r="K68" s="6" t="s">
        <v>257</v>
      </c>
      <c r="L68" s="6" t="s">
        <v>258</v>
      </c>
    </row>
    <row r="70" spans="9:12" x14ac:dyDescent="0.25">
      <c r="I70" s="6" t="s">
        <v>259</v>
      </c>
      <c r="J70" s="6">
        <f>K64</f>
        <v>4872508.4302635901</v>
      </c>
    </row>
    <row r="72" spans="9:12" x14ac:dyDescent="0.25">
      <c r="I72" s="6" t="s">
        <v>260</v>
      </c>
      <c r="J72" s="6">
        <v>2474777.0897364095</v>
      </c>
      <c r="K72" s="6">
        <v>395964.43</v>
      </c>
    </row>
    <row r="74" spans="9:12" x14ac:dyDescent="0.25">
      <c r="I74" s="6" t="s">
        <v>261</v>
      </c>
      <c r="J74" s="6">
        <v>0</v>
      </c>
      <c r="K74" s="6">
        <v>0</v>
      </c>
      <c r="L74" s="6">
        <v>0</v>
      </c>
    </row>
    <row r="76" spans="9:12" x14ac:dyDescent="0.25">
      <c r="I76" s="6" t="s">
        <v>262</v>
      </c>
      <c r="J76" s="6">
        <v>0</v>
      </c>
      <c r="K76" s="6">
        <v>0</v>
      </c>
    </row>
    <row r="78" spans="9:12" x14ac:dyDescent="0.25">
      <c r="I78" s="6" t="s">
        <v>263</v>
      </c>
      <c r="J78" s="6">
        <f>J70+J72</f>
        <v>7347285.5199999996</v>
      </c>
      <c r="K78" s="6">
        <v>395964.43</v>
      </c>
      <c r="L78" s="6">
        <v>0</v>
      </c>
    </row>
  </sheetData>
  <sortState ref="A8:S62">
    <sortCondition ref="B8:B62"/>
    <sortCondition ref="S8:S6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88D2-E3B2-4086-A42A-8D5911CB0AD3}">
  <dimension ref="A2:S78"/>
  <sheetViews>
    <sheetView tabSelected="1" workbookViewId="0">
      <pane ySplit="7" topLeftCell="A8" activePane="bottomLeft" state="frozen"/>
      <selection pane="bottomLeft" activeCell="A12" sqref="A12:XFD12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4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10.710937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15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15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15" customFormat="1" x14ac:dyDescent="0.25">
      <c r="A4" s="25" t="s">
        <v>264</v>
      </c>
      <c r="B4" s="25"/>
      <c r="C4" s="25"/>
      <c r="D4" s="25"/>
      <c r="E4" s="25"/>
      <c r="F4" s="25"/>
      <c r="G4" s="25"/>
      <c r="H4" s="25"/>
      <c r="I4" s="25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15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9" customFormat="1" x14ac:dyDescent="0.25">
      <c r="A8" s="16" t="s">
        <v>51</v>
      </c>
      <c r="B8" s="17" t="s">
        <v>52</v>
      </c>
      <c r="C8" s="16" t="s">
        <v>24</v>
      </c>
      <c r="D8" s="16" t="s">
        <v>58</v>
      </c>
      <c r="E8" s="16" t="s">
        <v>26</v>
      </c>
      <c r="F8" s="16" t="s">
        <v>59</v>
      </c>
      <c r="G8" s="16" t="s">
        <v>26</v>
      </c>
      <c r="H8" s="16" t="s">
        <v>60</v>
      </c>
      <c r="I8" s="18" t="s">
        <v>61</v>
      </c>
      <c r="J8" s="18">
        <v>9760</v>
      </c>
      <c r="K8" s="18">
        <v>9760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s="19" customFormat="1" x14ac:dyDescent="0.25">
      <c r="A9" s="16" t="s">
        <v>98</v>
      </c>
      <c r="B9" s="17" t="s">
        <v>99</v>
      </c>
      <c r="C9" s="16" t="s">
        <v>24</v>
      </c>
      <c r="D9" s="16" t="s">
        <v>105</v>
      </c>
      <c r="E9" s="16" t="s">
        <v>26</v>
      </c>
      <c r="F9" s="16" t="s">
        <v>106</v>
      </c>
      <c r="G9" s="16" t="s">
        <v>26</v>
      </c>
      <c r="H9" s="16" t="s">
        <v>60</v>
      </c>
      <c r="I9" s="18" t="s">
        <v>61</v>
      </c>
      <c r="J9" s="18">
        <v>8480</v>
      </c>
      <c r="K9" s="18">
        <v>8480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6" t="s">
        <v>26</v>
      </c>
    </row>
    <row r="10" spans="1:19" s="23" customFormat="1" x14ac:dyDescent="0.25">
      <c r="A10" s="20" t="s">
        <v>57</v>
      </c>
      <c r="B10" s="21" t="s">
        <v>52</v>
      </c>
      <c r="C10" s="20" t="s">
        <v>24</v>
      </c>
      <c r="D10" s="20" t="s">
        <v>68</v>
      </c>
      <c r="E10" s="20" t="s">
        <v>26</v>
      </c>
      <c r="F10" s="20" t="s">
        <v>69</v>
      </c>
      <c r="G10" s="20" t="s">
        <v>26</v>
      </c>
      <c r="H10" s="20" t="s">
        <v>70</v>
      </c>
      <c r="I10" s="22" t="s">
        <v>71</v>
      </c>
      <c r="J10" s="22">
        <v>104850</v>
      </c>
      <c r="K10" s="22">
        <v>104850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19" customFormat="1" x14ac:dyDescent="0.25">
      <c r="A11" s="16" t="s">
        <v>150</v>
      </c>
      <c r="B11" s="17" t="s">
        <v>157</v>
      </c>
      <c r="C11" s="16" t="s">
        <v>24</v>
      </c>
      <c r="D11" s="16" t="s">
        <v>173</v>
      </c>
      <c r="E11" s="16" t="s">
        <v>26</v>
      </c>
      <c r="F11" s="16" t="s">
        <v>174</v>
      </c>
      <c r="G11" s="16" t="s">
        <v>26</v>
      </c>
      <c r="H11" s="16" t="s">
        <v>70</v>
      </c>
      <c r="I11" s="18" t="s">
        <v>71</v>
      </c>
      <c r="J11" s="18">
        <v>34200</v>
      </c>
      <c r="K11" s="18">
        <v>34200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6" t="s">
        <v>26</v>
      </c>
    </row>
    <row r="12" spans="1:19" s="19" customFormat="1" x14ac:dyDescent="0.25">
      <c r="A12" s="16" t="s">
        <v>87</v>
      </c>
      <c r="B12" s="17" t="s">
        <v>88</v>
      </c>
      <c r="C12" s="16" t="s">
        <v>24</v>
      </c>
      <c r="D12" s="16" t="s">
        <v>89</v>
      </c>
      <c r="E12" s="16" t="s">
        <v>26</v>
      </c>
      <c r="F12" s="16" t="s">
        <v>90</v>
      </c>
      <c r="G12" s="16" t="s">
        <v>26</v>
      </c>
      <c r="H12" s="16" t="s">
        <v>91</v>
      </c>
      <c r="I12" s="18" t="s">
        <v>92</v>
      </c>
      <c r="J12" s="18">
        <v>745192</v>
      </c>
      <c r="K12" s="18">
        <v>745192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6" t="s">
        <v>26</v>
      </c>
    </row>
    <row r="13" spans="1:19" s="19" customFormat="1" x14ac:dyDescent="0.25">
      <c r="A13" s="16" t="s">
        <v>104</v>
      </c>
      <c r="B13" s="17" t="s">
        <v>99</v>
      </c>
      <c r="C13" s="16" t="s">
        <v>24</v>
      </c>
      <c r="D13" s="16" t="s">
        <v>114</v>
      </c>
      <c r="E13" s="16" t="s">
        <v>26</v>
      </c>
      <c r="F13" s="16" t="s">
        <v>115</v>
      </c>
      <c r="G13" s="16" t="s">
        <v>26</v>
      </c>
      <c r="H13" s="16" t="s">
        <v>91</v>
      </c>
      <c r="I13" s="18" t="s">
        <v>92</v>
      </c>
      <c r="J13" s="18">
        <v>907560</v>
      </c>
      <c r="K13" s="18">
        <v>907560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6" t="s">
        <v>26</v>
      </c>
    </row>
    <row r="14" spans="1:19" s="19" customFormat="1" x14ac:dyDescent="0.25">
      <c r="A14" s="16" t="s">
        <v>224</v>
      </c>
      <c r="B14" s="17" t="s">
        <v>232</v>
      </c>
      <c r="C14" s="16" t="s">
        <v>24</v>
      </c>
      <c r="D14" s="16" t="s">
        <v>238</v>
      </c>
      <c r="E14" s="16" t="s">
        <v>26</v>
      </c>
      <c r="F14" s="16" t="s">
        <v>239</v>
      </c>
      <c r="G14" s="16" t="s">
        <v>26</v>
      </c>
      <c r="H14" s="16" t="s">
        <v>240</v>
      </c>
      <c r="I14" s="18" t="s">
        <v>241</v>
      </c>
      <c r="J14" s="18">
        <v>536760</v>
      </c>
      <c r="K14" s="18">
        <v>536760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6" t="s">
        <v>26</v>
      </c>
    </row>
    <row r="15" spans="1:19" s="19" customFormat="1" x14ac:dyDescent="0.25">
      <c r="A15" s="16" t="s">
        <v>191</v>
      </c>
      <c r="B15" s="17" t="s">
        <v>198</v>
      </c>
      <c r="C15" s="16" t="s">
        <v>24</v>
      </c>
      <c r="D15" s="16" t="s">
        <v>215</v>
      </c>
      <c r="E15" s="16" t="s">
        <v>26</v>
      </c>
      <c r="F15" s="16" t="s">
        <v>216</v>
      </c>
      <c r="G15" s="16" t="s">
        <v>26</v>
      </c>
      <c r="H15" s="16" t="s">
        <v>217</v>
      </c>
      <c r="I15" s="18" t="s">
        <v>218</v>
      </c>
      <c r="J15" s="18">
        <v>1585591.5791578256</v>
      </c>
      <c r="K15" s="18">
        <v>713327.99026359024</v>
      </c>
      <c r="L15" s="18">
        <v>751951.36973640963</v>
      </c>
      <c r="M15" s="18">
        <v>120312.21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6" t="s">
        <v>26</v>
      </c>
    </row>
    <row r="16" spans="1:19" s="19" customFormat="1" x14ac:dyDescent="0.25">
      <c r="A16" s="16" t="s">
        <v>237</v>
      </c>
      <c r="B16" s="17" t="s">
        <v>246</v>
      </c>
      <c r="C16" s="16" t="s">
        <v>95</v>
      </c>
      <c r="D16" s="16" t="s">
        <v>26</v>
      </c>
      <c r="E16" s="16" t="s">
        <v>249</v>
      </c>
      <c r="F16" s="16" t="s">
        <v>26</v>
      </c>
      <c r="G16" s="16" t="s">
        <v>215</v>
      </c>
      <c r="H16" s="16" t="s">
        <v>217</v>
      </c>
      <c r="I16" s="18" t="s">
        <v>218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90234.16</v>
      </c>
      <c r="S16" s="16" t="s">
        <v>250</v>
      </c>
    </row>
    <row r="17" spans="1:19" s="19" customFormat="1" x14ac:dyDescent="0.25">
      <c r="A17" s="16" t="s">
        <v>153</v>
      </c>
      <c r="B17" s="17" t="s">
        <v>157</v>
      </c>
      <c r="C17" s="16" t="s">
        <v>24</v>
      </c>
      <c r="D17" s="16" t="s">
        <v>168</v>
      </c>
      <c r="E17" s="16" t="s">
        <v>26</v>
      </c>
      <c r="F17" s="16" t="s">
        <v>169</v>
      </c>
      <c r="G17" s="16" t="s">
        <v>26</v>
      </c>
      <c r="H17" s="16" t="s">
        <v>170</v>
      </c>
      <c r="I17" s="18" t="s">
        <v>171</v>
      </c>
      <c r="J17" s="18">
        <v>280000</v>
      </c>
      <c r="K17" s="18">
        <v>280000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6" t="s">
        <v>26</v>
      </c>
    </row>
    <row r="18" spans="1:19" s="19" customFormat="1" x14ac:dyDescent="0.25">
      <c r="A18" s="16" t="s">
        <v>107</v>
      </c>
      <c r="B18" s="17" t="s">
        <v>99</v>
      </c>
      <c r="C18" s="16" t="s">
        <v>24</v>
      </c>
      <c r="D18" s="16" t="s">
        <v>100</v>
      </c>
      <c r="E18" s="16" t="s">
        <v>26</v>
      </c>
      <c r="F18" s="16" t="s">
        <v>101</v>
      </c>
      <c r="G18" s="16" t="s">
        <v>26</v>
      </c>
      <c r="H18" s="16" t="s">
        <v>102</v>
      </c>
      <c r="I18" s="18" t="s">
        <v>103</v>
      </c>
      <c r="J18" s="18">
        <v>64590.98</v>
      </c>
      <c r="K18" s="18">
        <v>64590.98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  <c r="S18" s="16" t="s">
        <v>26</v>
      </c>
    </row>
    <row r="19" spans="1:19" s="19" customFormat="1" x14ac:dyDescent="0.25">
      <c r="A19" s="16" t="s">
        <v>110</v>
      </c>
      <c r="B19" s="17" t="s">
        <v>99</v>
      </c>
      <c r="C19" s="16" t="s">
        <v>95</v>
      </c>
      <c r="D19" s="16" t="s">
        <v>26</v>
      </c>
      <c r="E19" s="16" t="s">
        <v>154</v>
      </c>
      <c r="F19" s="16" t="s">
        <v>155</v>
      </c>
      <c r="G19" s="16" t="s">
        <v>100</v>
      </c>
      <c r="H19" s="16" t="s">
        <v>102</v>
      </c>
      <c r="I19" s="18" t="s">
        <v>103</v>
      </c>
      <c r="J19" s="18">
        <v>-10984.72</v>
      </c>
      <c r="K19" s="18">
        <v>-10984.72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6" t="s">
        <v>26</v>
      </c>
    </row>
    <row r="20" spans="1:19" s="19" customFormat="1" x14ac:dyDescent="0.25">
      <c r="A20" s="16" t="s">
        <v>194</v>
      </c>
      <c r="B20" s="17" t="s">
        <v>198</v>
      </c>
      <c r="C20" s="16" t="s">
        <v>24</v>
      </c>
      <c r="D20" s="16" t="s">
        <v>199</v>
      </c>
      <c r="E20" s="16" t="s">
        <v>26</v>
      </c>
      <c r="F20" s="16" t="s">
        <v>200</v>
      </c>
      <c r="G20" s="16" t="s">
        <v>26</v>
      </c>
      <c r="H20" s="16" t="s">
        <v>102</v>
      </c>
      <c r="I20" s="18" t="s">
        <v>103</v>
      </c>
      <c r="J20" s="18">
        <v>31658.32</v>
      </c>
      <c r="K20" s="18">
        <v>31658.32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6" t="s">
        <v>26</v>
      </c>
    </row>
    <row r="21" spans="1:19" s="19" customFormat="1" x14ac:dyDescent="0.25">
      <c r="A21" s="16" t="s">
        <v>156</v>
      </c>
      <c r="B21" s="17" t="s">
        <v>157</v>
      </c>
      <c r="C21" s="16" t="s">
        <v>24</v>
      </c>
      <c r="D21" s="16" t="s">
        <v>158</v>
      </c>
      <c r="E21" s="16" t="s">
        <v>26</v>
      </c>
      <c r="F21" s="16" t="s">
        <v>159</v>
      </c>
      <c r="G21" s="16" t="s">
        <v>26</v>
      </c>
      <c r="H21" s="16" t="s">
        <v>160</v>
      </c>
      <c r="I21" s="18" t="s">
        <v>161</v>
      </c>
      <c r="J21" s="18">
        <v>246640</v>
      </c>
      <c r="K21" s="18">
        <v>246640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6" t="s">
        <v>26</v>
      </c>
    </row>
    <row r="22" spans="1:19" s="19" customFormat="1" x14ac:dyDescent="0.25">
      <c r="A22" s="16" t="s">
        <v>30</v>
      </c>
      <c r="B22" s="17" t="s">
        <v>31</v>
      </c>
      <c r="C22" s="16" t="s">
        <v>24</v>
      </c>
      <c r="D22" s="16" t="s">
        <v>42</v>
      </c>
      <c r="E22" s="16" t="s">
        <v>26</v>
      </c>
      <c r="F22" s="16" t="s">
        <v>43</v>
      </c>
      <c r="G22" s="16" t="s">
        <v>26</v>
      </c>
      <c r="H22" s="16" t="s">
        <v>44</v>
      </c>
      <c r="I22" s="18" t="s">
        <v>45</v>
      </c>
      <c r="J22" s="18">
        <v>58393.135600000001</v>
      </c>
      <c r="K22" s="18">
        <v>-1.0000000002037268E-2</v>
      </c>
      <c r="L22" s="18">
        <v>50338.91</v>
      </c>
      <c r="M22" s="18">
        <v>8054.22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6" t="s">
        <v>26</v>
      </c>
    </row>
    <row r="23" spans="1:19" s="19" customFormat="1" x14ac:dyDescent="0.25">
      <c r="A23" s="16" t="s">
        <v>135</v>
      </c>
      <c r="B23" s="17" t="s">
        <v>99</v>
      </c>
      <c r="C23" s="16" t="s">
        <v>95</v>
      </c>
      <c r="D23" s="16" t="s">
        <v>26</v>
      </c>
      <c r="E23" s="16" t="s">
        <v>136</v>
      </c>
      <c r="F23" s="16" t="s">
        <v>26</v>
      </c>
      <c r="G23" s="16" t="s">
        <v>42</v>
      </c>
      <c r="H23" s="16" t="s">
        <v>44</v>
      </c>
      <c r="I23" s="18" t="s">
        <v>45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6040.67</v>
      </c>
      <c r="S23" s="16" t="s">
        <v>137</v>
      </c>
    </row>
    <row r="24" spans="1:19" s="19" customFormat="1" x14ac:dyDescent="0.25">
      <c r="A24" s="16" t="s">
        <v>36</v>
      </c>
      <c r="B24" s="17" t="s">
        <v>31</v>
      </c>
      <c r="C24" s="16" t="s">
        <v>24</v>
      </c>
      <c r="D24" s="16" t="s">
        <v>32</v>
      </c>
      <c r="E24" s="16" t="s">
        <v>26</v>
      </c>
      <c r="F24" s="16" t="s">
        <v>33</v>
      </c>
      <c r="G24" s="16" t="s">
        <v>26</v>
      </c>
      <c r="H24" s="16" t="s">
        <v>34</v>
      </c>
      <c r="I24" s="18" t="s">
        <v>35</v>
      </c>
      <c r="J24" s="18">
        <v>214656</v>
      </c>
      <c r="K24" s="18">
        <v>214656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6" t="s">
        <v>26</v>
      </c>
    </row>
    <row r="25" spans="1:19" s="19" customFormat="1" x14ac:dyDescent="0.25">
      <c r="A25" s="16" t="s">
        <v>93</v>
      </c>
      <c r="B25" s="17" t="s">
        <v>94</v>
      </c>
      <c r="C25" s="16" t="s">
        <v>95</v>
      </c>
      <c r="D25" s="16" t="s">
        <v>26</v>
      </c>
      <c r="E25" s="16" t="s">
        <v>96</v>
      </c>
      <c r="F25" s="16" t="s">
        <v>97</v>
      </c>
      <c r="G25" s="16" t="s">
        <v>32</v>
      </c>
      <c r="H25" s="16" t="s">
        <v>34</v>
      </c>
      <c r="I25" s="18" t="s">
        <v>35</v>
      </c>
      <c r="J25" s="18">
        <v>-2550</v>
      </c>
      <c r="K25" s="18">
        <v>-2550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6" t="s">
        <v>26</v>
      </c>
    </row>
    <row r="26" spans="1:19" x14ac:dyDescent="0.25">
      <c r="A26" s="12" t="s">
        <v>225</v>
      </c>
      <c r="B26" s="13" t="s">
        <v>232</v>
      </c>
      <c r="C26" s="12" t="s">
        <v>24</v>
      </c>
      <c r="D26" s="12" t="s">
        <v>233</v>
      </c>
      <c r="E26" s="12" t="s">
        <v>26</v>
      </c>
      <c r="F26" s="12" t="s">
        <v>234</v>
      </c>
      <c r="G26" s="12" t="s">
        <v>26</v>
      </c>
      <c r="H26" s="12" t="s">
        <v>235</v>
      </c>
      <c r="I26" s="14" t="s">
        <v>236</v>
      </c>
      <c r="J26" s="14">
        <v>23750.13</v>
      </c>
      <c r="K26" s="14">
        <v>0</v>
      </c>
      <c r="L26" s="14">
        <v>20474.25</v>
      </c>
      <c r="M26" s="14">
        <v>3275.88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228</v>
      </c>
      <c r="B27" s="13" t="s">
        <v>232</v>
      </c>
      <c r="C27" s="12" t="s">
        <v>95</v>
      </c>
      <c r="D27" s="12" t="s">
        <v>26</v>
      </c>
      <c r="E27" s="12" t="s">
        <v>243</v>
      </c>
      <c r="F27" s="12" t="s">
        <v>26</v>
      </c>
      <c r="G27" s="12" t="s">
        <v>233</v>
      </c>
      <c r="H27" s="12" t="s">
        <v>235</v>
      </c>
      <c r="I27" s="14" t="s">
        <v>236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2456.91</v>
      </c>
      <c r="S27" s="12" t="s">
        <v>244</v>
      </c>
    </row>
    <row r="28" spans="1:19" s="19" customFormat="1" x14ac:dyDescent="0.25">
      <c r="A28" s="16" t="s">
        <v>113</v>
      </c>
      <c r="B28" s="17" t="s">
        <v>99</v>
      </c>
      <c r="C28" s="16" t="s">
        <v>24</v>
      </c>
      <c r="D28" s="16" t="s">
        <v>117</v>
      </c>
      <c r="E28" s="16" t="s">
        <v>26</v>
      </c>
      <c r="F28" s="16" t="s">
        <v>118</v>
      </c>
      <c r="G28" s="16" t="s">
        <v>26</v>
      </c>
      <c r="H28" s="16" t="s">
        <v>119</v>
      </c>
      <c r="I28" s="18" t="s">
        <v>120</v>
      </c>
      <c r="J28" s="18">
        <v>321470.52</v>
      </c>
      <c r="K28" s="18">
        <v>321470.52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v>0</v>
      </c>
      <c r="S28" s="16" t="s">
        <v>26</v>
      </c>
    </row>
    <row r="29" spans="1:19" s="19" customFormat="1" x14ac:dyDescent="0.25">
      <c r="A29" s="16" t="s">
        <v>62</v>
      </c>
      <c r="B29" s="17" t="s">
        <v>52</v>
      </c>
      <c r="C29" s="16" t="s">
        <v>24</v>
      </c>
      <c r="D29" s="16" t="s">
        <v>63</v>
      </c>
      <c r="E29" s="16" t="s">
        <v>26</v>
      </c>
      <c r="F29" s="16" t="s">
        <v>64</v>
      </c>
      <c r="G29" s="16" t="s">
        <v>26</v>
      </c>
      <c r="H29" s="16" t="s">
        <v>65</v>
      </c>
      <c r="I29" s="18" t="s">
        <v>66</v>
      </c>
      <c r="J29" s="18">
        <v>8580</v>
      </c>
      <c r="K29" s="18">
        <v>8580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6" t="s">
        <v>26</v>
      </c>
    </row>
    <row r="30" spans="1:19" s="19" customFormat="1" x14ac:dyDescent="0.25">
      <c r="A30" s="16" t="s">
        <v>41</v>
      </c>
      <c r="B30" s="17" t="s">
        <v>31</v>
      </c>
      <c r="C30" s="16" t="s">
        <v>24</v>
      </c>
      <c r="D30" s="16" t="s">
        <v>47</v>
      </c>
      <c r="E30" s="16" t="s">
        <v>26</v>
      </c>
      <c r="F30" s="16" t="s">
        <v>48</v>
      </c>
      <c r="G30" s="16" t="s">
        <v>26</v>
      </c>
      <c r="H30" s="16" t="s">
        <v>49</v>
      </c>
      <c r="I30" s="18" t="s">
        <v>50</v>
      </c>
      <c r="J30" s="18">
        <v>398521.19</v>
      </c>
      <c r="K30" s="18">
        <v>-3.0000000027939677E-2</v>
      </c>
      <c r="L30" s="18">
        <v>343552.74999999994</v>
      </c>
      <c r="M30" s="18">
        <v>54968.44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6" t="s">
        <v>26</v>
      </c>
    </row>
    <row r="31" spans="1:19" s="19" customFormat="1" x14ac:dyDescent="0.25">
      <c r="A31" s="16" t="s">
        <v>180</v>
      </c>
      <c r="B31" s="17" t="s">
        <v>157</v>
      </c>
      <c r="C31" s="16" t="s">
        <v>95</v>
      </c>
      <c r="D31" s="16" t="s">
        <v>26</v>
      </c>
      <c r="E31" s="16" t="s">
        <v>186</v>
      </c>
      <c r="F31" s="16" t="s">
        <v>26</v>
      </c>
      <c r="G31" s="16" t="s">
        <v>47</v>
      </c>
      <c r="H31" s="16" t="s">
        <v>49</v>
      </c>
      <c r="I31" s="18" t="s">
        <v>50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41226.33</v>
      </c>
      <c r="S31" s="16" t="s">
        <v>187</v>
      </c>
    </row>
    <row r="32" spans="1:19" s="19" customFormat="1" x14ac:dyDescent="0.25">
      <c r="A32" s="16" t="s">
        <v>197</v>
      </c>
      <c r="B32" s="17" t="s">
        <v>198</v>
      </c>
      <c r="C32" s="16" t="s">
        <v>24</v>
      </c>
      <c r="D32" s="16" t="s">
        <v>220</v>
      </c>
      <c r="E32" s="16" t="s">
        <v>26</v>
      </c>
      <c r="F32" s="16" t="s">
        <v>221</v>
      </c>
      <c r="G32" s="16" t="s">
        <v>26</v>
      </c>
      <c r="H32" s="16" t="s">
        <v>222</v>
      </c>
      <c r="I32" s="18" t="s">
        <v>223</v>
      </c>
      <c r="J32" s="18">
        <v>239464</v>
      </c>
      <c r="K32" s="18">
        <v>131700.87</v>
      </c>
      <c r="L32" s="18">
        <v>92899.13</v>
      </c>
      <c r="M32" s="18">
        <v>14864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6" t="s">
        <v>26</v>
      </c>
    </row>
    <row r="33" spans="1:19" s="19" customFormat="1" x14ac:dyDescent="0.25">
      <c r="A33" s="16" t="s">
        <v>231</v>
      </c>
      <c r="B33" s="17" t="s">
        <v>246</v>
      </c>
      <c r="C33" s="16" t="s">
        <v>95</v>
      </c>
      <c r="D33" s="16" t="s">
        <v>26</v>
      </c>
      <c r="E33" s="16" t="s">
        <v>247</v>
      </c>
      <c r="F33" s="16" t="s">
        <v>26</v>
      </c>
      <c r="G33" s="16" t="s">
        <v>220</v>
      </c>
      <c r="H33" s="16" t="s">
        <v>222</v>
      </c>
      <c r="I33" s="18" t="s">
        <v>223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11148</v>
      </c>
      <c r="S33" s="16" t="s">
        <v>248</v>
      </c>
    </row>
    <row r="34" spans="1:19" s="19" customFormat="1" x14ac:dyDescent="0.25">
      <c r="A34" s="16" t="s">
        <v>162</v>
      </c>
      <c r="B34" s="17" t="s">
        <v>157</v>
      </c>
      <c r="C34" s="16" t="s">
        <v>24</v>
      </c>
      <c r="D34" s="16" t="s">
        <v>181</v>
      </c>
      <c r="E34" s="16" t="s">
        <v>26</v>
      </c>
      <c r="F34" s="16" t="s">
        <v>182</v>
      </c>
      <c r="G34" s="16" t="s">
        <v>26</v>
      </c>
      <c r="H34" s="16" t="s">
        <v>183</v>
      </c>
      <c r="I34" s="18" t="s">
        <v>184</v>
      </c>
      <c r="J34" s="18">
        <v>527850.84279999998</v>
      </c>
      <c r="K34" s="18">
        <v>-5.8207660913467407E-11</v>
      </c>
      <c r="L34" s="18">
        <v>455043.83000000007</v>
      </c>
      <c r="M34" s="18">
        <v>72807.009999999995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6" t="s">
        <v>26</v>
      </c>
    </row>
    <row r="35" spans="1:19" s="19" customFormat="1" x14ac:dyDescent="0.25">
      <c r="A35" s="16" t="s">
        <v>242</v>
      </c>
      <c r="B35" s="17" t="s">
        <v>246</v>
      </c>
      <c r="C35" s="16" t="s">
        <v>95</v>
      </c>
      <c r="D35" s="16" t="s">
        <v>26</v>
      </c>
      <c r="E35" s="16" t="s">
        <v>251</v>
      </c>
      <c r="F35" s="16" t="s">
        <v>26</v>
      </c>
      <c r="G35" s="16" t="s">
        <v>181</v>
      </c>
      <c r="H35" s="16" t="s">
        <v>183</v>
      </c>
      <c r="I35" s="18" t="s">
        <v>184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54605.26</v>
      </c>
      <c r="S35" s="16" t="s">
        <v>252</v>
      </c>
    </row>
    <row r="36" spans="1:19" s="19" customFormat="1" x14ac:dyDescent="0.25">
      <c r="A36" s="16" t="s">
        <v>167</v>
      </c>
      <c r="B36" s="17" t="s">
        <v>157</v>
      </c>
      <c r="C36" s="16" t="s">
        <v>24</v>
      </c>
      <c r="D36" s="16" t="s">
        <v>163</v>
      </c>
      <c r="E36" s="16" t="s">
        <v>26</v>
      </c>
      <c r="F36" s="16" t="s">
        <v>164</v>
      </c>
      <c r="G36" s="16" t="s">
        <v>26</v>
      </c>
      <c r="H36" s="16" t="s">
        <v>165</v>
      </c>
      <c r="I36" s="18" t="s">
        <v>166</v>
      </c>
      <c r="J36" s="18">
        <v>164000.04599999997</v>
      </c>
      <c r="K36" s="18">
        <v>-2.9999999998835847E-2</v>
      </c>
      <c r="L36" s="18">
        <v>141379.34999999998</v>
      </c>
      <c r="M36" s="18">
        <v>22620.69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6" t="s">
        <v>26</v>
      </c>
    </row>
    <row r="37" spans="1:19" s="19" customFormat="1" x14ac:dyDescent="0.25">
      <c r="A37" s="16" t="s">
        <v>214</v>
      </c>
      <c r="B37" s="17" t="s">
        <v>198</v>
      </c>
      <c r="C37" s="16" t="s">
        <v>95</v>
      </c>
      <c r="D37" s="16" t="s">
        <v>26</v>
      </c>
      <c r="E37" s="16" t="s">
        <v>229</v>
      </c>
      <c r="F37" s="16" t="s">
        <v>26</v>
      </c>
      <c r="G37" s="16" t="s">
        <v>163</v>
      </c>
      <c r="H37" s="16" t="s">
        <v>165</v>
      </c>
      <c r="I37" s="18" t="s">
        <v>166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16965.525000000001</v>
      </c>
      <c r="S37" s="16" t="s">
        <v>230</v>
      </c>
    </row>
    <row r="38" spans="1:19" s="19" customFormat="1" x14ac:dyDescent="0.25">
      <c r="A38" s="16" t="s">
        <v>116</v>
      </c>
      <c r="B38" s="17" t="s">
        <v>99</v>
      </c>
      <c r="C38" s="16" t="s">
        <v>24</v>
      </c>
      <c r="D38" s="16" t="s">
        <v>265</v>
      </c>
      <c r="E38" s="16" t="s">
        <v>26</v>
      </c>
      <c r="F38" s="16" t="s">
        <v>122</v>
      </c>
      <c r="G38" s="16" t="s">
        <v>26</v>
      </c>
      <c r="H38" s="16" t="s">
        <v>123</v>
      </c>
      <c r="I38" s="18" t="s">
        <v>124</v>
      </c>
      <c r="J38" s="18">
        <v>28420</v>
      </c>
      <c r="K38" s="18">
        <v>0</v>
      </c>
      <c r="L38" s="18">
        <v>24500</v>
      </c>
      <c r="M38" s="18">
        <v>3920</v>
      </c>
      <c r="N38" s="18">
        <v>0</v>
      </c>
      <c r="O38" s="18">
        <v>0</v>
      </c>
      <c r="P38" s="18">
        <v>0</v>
      </c>
      <c r="Q38" s="18">
        <v>0</v>
      </c>
      <c r="R38" s="18">
        <v>0</v>
      </c>
      <c r="S38" s="16" t="s">
        <v>26</v>
      </c>
    </row>
    <row r="39" spans="1:19" s="19" customFormat="1" x14ac:dyDescent="0.25">
      <c r="A39" s="16" t="s">
        <v>185</v>
      </c>
      <c r="B39" s="17" t="s">
        <v>157</v>
      </c>
      <c r="C39" s="16" t="s">
        <v>95</v>
      </c>
      <c r="D39" s="16" t="s">
        <v>26</v>
      </c>
      <c r="E39" s="16" t="s">
        <v>189</v>
      </c>
      <c r="F39" s="16" t="s">
        <v>26</v>
      </c>
      <c r="G39" s="16" t="s">
        <v>265</v>
      </c>
      <c r="H39" s="16" t="s">
        <v>123</v>
      </c>
      <c r="I39" s="18" t="s">
        <v>124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2940</v>
      </c>
      <c r="S39" s="16" t="s">
        <v>190</v>
      </c>
    </row>
    <row r="40" spans="1:19" s="19" customFormat="1" x14ac:dyDescent="0.25">
      <c r="A40" s="16" t="s">
        <v>67</v>
      </c>
      <c r="B40" s="17" t="s">
        <v>52</v>
      </c>
      <c r="C40" s="16" t="s">
        <v>24</v>
      </c>
      <c r="D40" s="16" t="s">
        <v>78</v>
      </c>
      <c r="E40" s="16" t="s">
        <v>26</v>
      </c>
      <c r="F40" s="16" t="s">
        <v>79</v>
      </c>
      <c r="G40" s="16" t="s">
        <v>26</v>
      </c>
      <c r="H40" s="16" t="s">
        <v>80</v>
      </c>
      <c r="I40" s="18" t="s">
        <v>81</v>
      </c>
      <c r="J40" s="18">
        <v>7308</v>
      </c>
      <c r="K40" s="18">
        <v>0</v>
      </c>
      <c r="L40" s="18">
        <v>6300</v>
      </c>
      <c r="M40" s="18">
        <v>1008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6" t="s">
        <v>26</v>
      </c>
    </row>
    <row r="41" spans="1:19" s="19" customFormat="1" x14ac:dyDescent="0.25">
      <c r="A41" s="16" t="s">
        <v>121</v>
      </c>
      <c r="B41" s="17" t="s">
        <v>99</v>
      </c>
      <c r="C41" s="16" t="s">
        <v>24</v>
      </c>
      <c r="D41" s="16" t="s">
        <v>108</v>
      </c>
      <c r="E41" s="16" t="s">
        <v>26</v>
      </c>
      <c r="F41" s="16" t="s">
        <v>109</v>
      </c>
      <c r="G41" s="16" t="s">
        <v>26</v>
      </c>
      <c r="H41" s="16" t="s">
        <v>80</v>
      </c>
      <c r="I41" s="18" t="s">
        <v>81</v>
      </c>
      <c r="J41" s="18">
        <v>8004</v>
      </c>
      <c r="K41" s="18">
        <v>0</v>
      </c>
      <c r="L41" s="18">
        <v>6900</v>
      </c>
      <c r="M41" s="18">
        <v>1104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26</v>
      </c>
    </row>
    <row r="42" spans="1:19" s="19" customFormat="1" x14ac:dyDescent="0.25">
      <c r="A42" s="16" t="s">
        <v>138</v>
      </c>
      <c r="B42" s="17" t="s">
        <v>99</v>
      </c>
      <c r="C42" s="16" t="s">
        <v>95</v>
      </c>
      <c r="D42" s="16" t="s">
        <v>26</v>
      </c>
      <c r="E42" s="16" t="s">
        <v>139</v>
      </c>
      <c r="F42" s="16" t="s">
        <v>26</v>
      </c>
      <c r="G42" s="16" t="s">
        <v>78</v>
      </c>
      <c r="H42" s="16" t="s">
        <v>80</v>
      </c>
      <c r="I42" s="18" t="s">
        <v>81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756</v>
      </c>
      <c r="S42" s="16" t="s">
        <v>140</v>
      </c>
    </row>
    <row r="43" spans="1:19" s="19" customFormat="1" x14ac:dyDescent="0.25">
      <c r="A43" s="16" t="s">
        <v>141</v>
      </c>
      <c r="B43" s="17" t="s">
        <v>99</v>
      </c>
      <c r="C43" s="16" t="s">
        <v>95</v>
      </c>
      <c r="D43" s="16" t="s">
        <v>26</v>
      </c>
      <c r="E43" s="16" t="s">
        <v>142</v>
      </c>
      <c r="F43" s="16" t="s">
        <v>26</v>
      </c>
      <c r="G43" s="16" t="s">
        <v>108</v>
      </c>
      <c r="H43" s="16" t="s">
        <v>80</v>
      </c>
      <c r="I43" s="18" t="s">
        <v>81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18">
        <v>0</v>
      </c>
      <c r="Q43" s="18">
        <v>0</v>
      </c>
      <c r="R43" s="18">
        <v>828</v>
      </c>
      <c r="S43" s="16" t="s">
        <v>143</v>
      </c>
    </row>
    <row r="44" spans="1:19" s="23" customFormat="1" x14ac:dyDescent="0.25">
      <c r="A44" s="20" t="s">
        <v>201</v>
      </c>
      <c r="B44" s="21" t="s">
        <v>198</v>
      </c>
      <c r="C44" s="20" t="s">
        <v>24</v>
      </c>
      <c r="D44" s="20" t="s">
        <v>207</v>
      </c>
      <c r="E44" s="20" t="s">
        <v>26</v>
      </c>
      <c r="F44" s="20" t="s">
        <v>208</v>
      </c>
      <c r="G44" s="20" t="s">
        <v>26</v>
      </c>
      <c r="H44" s="20" t="s">
        <v>80</v>
      </c>
      <c r="I44" s="22" t="s">
        <v>81</v>
      </c>
      <c r="J44" s="22">
        <v>6960</v>
      </c>
      <c r="K44" s="22">
        <v>0</v>
      </c>
      <c r="L44" s="22">
        <v>6000</v>
      </c>
      <c r="M44" s="22">
        <v>960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219</v>
      </c>
      <c r="B45" s="21" t="s">
        <v>198</v>
      </c>
      <c r="C45" s="20" t="s">
        <v>95</v>
      </c>
      <c r="D45" s="20" t="s">
        <v>26</v>
      </c>
      <c r="E45" s="20" t="s">
        <v>226</v>
      </c>
      <c r="F45" s="20" t="s">
        <v>26</v>
      </c>
      <c r="G45" s="20" t="s">
        <v>207</v>
      </c>
      <c r="H45" s="20" t="s">
        <v>80</v>
      </c>
      <c r="I45" s="22" t="s">
        <v>81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22">
        <v>0</v>
      </c>
      <c r="R45" s="22">
        <v>720</v>
      </c>
      <c r="S45" s="20" t="s">
        <v>227</v>
      </c>
    </row>
    <row r="46" spans="1:19" s="19" customFormat="1" x14ac:dyDescent="0.25">
      <c r="A46" s="16" t="s">
        <v>206</v>
      </c>
      <c r="B46" s="17" t="s">
        <v>198</v>
      </c>
      <c r="C46" s="16" t="s">
        <v>24</v>
      </c>
      <c r="D46" s="16" t="s">
        <v>210</v>
      </c>
      <c r="E46" s="16" t="s">
        <v>26</v>
      </c>
      <c r="F46" s="16" t="s">
        <v>211</v>
      </c>
      <c r="G46" s="16" t="s">
        <v>26</v>
      </c>
      <c r="H46" s="16" t="s">
        <v>212</v>
      </c>
      <c r="I46" s="18" t="s">
        <v>213</v>
      </c>
      <c r="J46" s="18">
        <v>215298.24</v>
      </c>
      <c r="K46" s="18">
        <v>215298.24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6" t="s">
        <v>26</v>
      </c>
    </row>
    <row r="47" spans="1:19" s="23" customFormat="1" x14ac:dyDescent="0.25">
      <c r="A47" s="20" t="s">
        <v>125</v>
      </c>
      <c r="B47" s="21" t="s">
        <v>99</v>
      </c>
      <c r="C47" s="20" t="s">
        <v>24</v>
      </c>
      <c r="D47" s="20" t="s">
        <v>126</v>
      </c>
      <c r="E47" s="20" t="s">
        <v>26</v>
      </c>
      <c r="F47" s="20" t="s">
        <v>127</v>
      </c>
      <c r="G47" s="20" t="s">
        <v>26</v>
      </c>
      <c r="H47" s="20" t="s">
        <v>128</v>
      </c>
      <c r="I47" s="22" t="s">
        <v>129</v>
      </c>
      <c r="J47" s="22">
        <v>131920.53600000002</v>
      </c>
      <c r="K47" s="22">
        <v>0</v>
      </c>
      <c r="L47" s="22">
        <v>113724.6</v>
      </c>
      <c r="M47" s="22">
        <v>18195.93</v>
      </c>
      <c r="N47" s="22">
        <v>0</v>
      </c>
      <c r="O47" s="22">
        <v>0</v>
      </c>
      <c r="P47" s="22">
        <v>0</v>
      </c>
      <c r="Q47" s="22">
        <v>0</v>
      </c>
      <c r="R47" s="22">
        <v>0</v>
      </c>
      <c r="S47" s="20" t="s">
        <v>26</v>
      </c>
    </row>
    <row r="48" spans="1:19" s="23" customFormat="1" x14ac:dyDescent="0.25">
      <c r="A48" s="20" t="s">
        <v>188</v>
      </c>
      <c r="B48" s="21" t="s">
        <v>157</v>
      </c>
      <c r="C48" s="20" t="s">
        <v>95</v>
      </c>
      <c r="D48" s="20" t="s">
        <v>26</v>
      </c>
      <c r="E48" s="20" t="s">
        <v>192</v>
      </c>
      <c r="F48" s="20" t="s">
        <v>26</v>
      </c>
      <c r="G48" s="20" t="s">
        <v>126</v>
      </c>
      <c r="H48" s="20" t="s">
        <v>128</v>
      </c>
      <c r="I48" s="22" t="s">
        <v>129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18195.939999999999</v>
      </c>
      <c r="S48" s="20" t="s">
        <v>193</v>
      </c>
    </row>
    <row r="49" spans="1:19" s="23" customFormat="1" x14ac:dyDescent="0.25">
      <c r="A49" s="20" t="s">
        <v>209</v>
      </c>
      <c r="B49" s="21" t="s">
        <v>198</v>
      </c>
      <c r="C49" s="20" t="s">
        <v>24</v>
      </c>
      <c r="D49" s="20" t="s">
        <v>202</v>
      </c>
      <c r="E49" s="20" t="s">
        <v>26</v>
      </c>
      <c r="F49" s="20" t="s">
        <v>203</v>
      </c>
      <c r="G49" s="20" t="s">
        <v>26</v>
      </c>
      <c r="H49" s="20" t="s">
        <v>204</v>
      </c>
      <c r="I49" s="22" t="s">
        <v>205</v>
      </c>
      <c r="J49" s="22">
        <v>43674</v>
      </c>
      <c r="K49" s="22">
        <v>43674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0" t="s">
        <v>26</v>
      </c>
    </row>
    <row r="50" spans="1:19" s="19" customFormat="1" x14ac:dyDescent="0.25">
      <c r="A50" s="16" t="s">
        <v>72</v>
      </c>
      <c r="B50" s="17" t="s">
        <v>52</v>
      </c>
      <c r="C50" s="16" t="s">
        <v>24</v>
      </c>
      <c r="D50" s="16" t="s">
        <v>53</v>
      </c>
      <c r="E50" s="16" t="s">
        <v>26</v>
      </c>
      <c r="F50" s="16" t="s">
        <v>54</v>
      </c>
      <c r="G50" s="16" t="s">
        <v>26</v>
      </c>
      <c r="H50" s="16" t="s">
        <v>55</v>
      </c>
      <c r="I50" s="18" t="s">
        <v>56</v>
      </c>
      <c r="J50" s="18">
        <v>189530.6</v>
      </c>
      <c r="K50" s="18">
        <v>189530.6</v>
      </c>
      <c r="L50" s="18">
        <v>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6" t="s">
        <v>26</v>
      </c>
    </row>
    <row r="51" spans="1:19" s="19" customFormat="1" x14ac:dyDescent="0.25">
      <c r="A51" s="16" t="s">
        <v>130</v>
      </c>
      <c r="B51" s="17" t="s">
        <v>99</v>
      </c>
      <c r="C51" s="16" t="s">
        <v>24</v>
      </c>
      <c r="D51" s="16" t="s">
        <v>111</v>
      </c>
      <c r="E51" s="16" t="s">
        <v>26</v>
      </c>
      <c r="F51" s="16" t="s">
        <v>112</v>
      </c>
      <c r="G51" s="16" t="s">
        <v>26</v>
      </c>
      <c r="H51" s="16" t="s">
        <v>55</v>
      </c>
      <c r="I51" s="18" t="s">
        <v>56</v>
      </c>
      <c r="J51" s="18">
        <v>78833.7</v>
      </c>
      <c r="K51" s="18">
        <v>78833.7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6" t="s">
        <v>26</v>
      </c>
    </row>
    <row r="52" spans="1:19" s="19" customFormat="1" x14ac:dyDescent="0.25">
      <c r="A52" s="16" t="s">
        <v>172</v>
      </c>
      <c r="B52" s="17" t="s">
        <v>157</v>
      </c>
      <c r="C52" s="16" t="s">
        <v>95</v>
      </c>
      <c r="D52" s="16" t="s">
        <v>26</v>
      </c>
      <c r="E52" s="16" t="s">
        <v>195</v>
      </c>
      <c r="F52" s="16" t="s">
        <v>196</v>
      </c>
      <c r="G52" s="16" t="s">
        <v>111</v>
      </c>
      <c r="H52" s="16" t="s">
        <v>55</v>
      </c>
      <c r="I52" s="18" t="s">
        <v>56</v>
      </c>
      <c r="J52" s="18">
        <v>-720</v>
      </c>
      <c r="K52" s="18">
        <v>-720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6" t="s">
        <v>26</v>
      </c>
    </row>
    <row r="53" spans="1:19" s="19" customFormat="1" x14ac:dyDescent="0.25">
      <c r="A53" s="16" t="s">
        <v>77</v>
      </c>
      <c r="B53" s="17" t="s">
        <v>52</v>
      </c>
      <c r="C53" s="16" t="s">
        <v>24</v>
      </c>
      <c r="D53" s="16" t="s">
        <v>73</v>
      </c>
      <c r="E53" s="16" t="s">
        <v>26</v>
      </c>
      <c r="F53" s="16" t="s">
        <v>74</v>
      </c>
      <c r="G53" s="16" t="s">
        <v>26</v>
      </c>
      <c r="H53" s="16" t="s">
        <v>75</v>
      </c>
      <c r="I53" s="18" t="s">
        <v>76</v>
      </c>
      <c r="J53" s="18">
        <v>31060.044000000002</v>
      </c>
      <c r="K53" s="18">
        <v>0</v>
      </c>
      <c r="L53" s="18">
        <v>26775.9</v>
      </c>
      <c r="M53" s="18">
        <v>4284.1400000000003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6" t="s">
        <v>26</v>
      </c>
    </row>
    <row r="54" spans="1:19" s="19" customFormat="1" x14ac:dyDescent="0.25">
      <c r="A54" s="16" t="s">
        <v>144</v>
      </c>
      <c r="B54" s="17" t="s">
        <v>99</v>
      </c>
      <c r="C54" s="16" t="s">
        <v>95</v>
      </c>
      <c r="D54" s="16" t="s">
        <v>26</v>
      </c>
      <c r="E54" s="16" t="s">
        <v>145</v>
      </c>
      <c r="F54" s="16" t="s">
        <v>26</v>
      </c>
      <c r="G54" s="16" t="s">
        <v>73</v>
      </c>
      <c r="H54" s="16" t="s">
        <v>75</v>
      </c>
      <c r="I54" s="18" t="s">
        <v>76</v>
      </c>
      <c r="J54" s="18">
        <v>0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3213.11</v>
      </c>
      <c r="S54" s="16" t="s">
        <v>146</v>
      </c>
    </row>
    <row r="55" spans="1:19" s="19" customFormat="1" x14ac:dyDescent="0.25">
      <c r="A55" s="16" t="s">
        <v>82</v>
      </c>
      <c r="B55" s="17" t="s">
        <v>52</v>
      </c>
      <c r="C55" s="16" t="s">
        <v>24</v>
      </c>
      <c r="D55" s="16" t="s">
        <v>83</v>
      </c>
      <c r="E55" s="16" t="s">
        <v>26</v>
      </c>
      <c r="F55" s="16" t="s">
        <v>84</v>
      </c>
      <c r="G55" s="16" t="s">
        <v>26</v>
      </c>
      <c r="H55" s="16" t="s">
        <v>85</v>
      </c>
      <c r="I55" s="18" t="s">
        <v>86</v>
      </c>
      <c r="J55" s="18">
        <v>281327.09759999998</v>
      </c>
      <c r="K55" s="18">
        <v>0</v>
      </c>
      <c r="L55" s="18">
        <v>242523.36</v>
      </c>
      <c r="M55" s="18">
        <v>38803.730000000003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6" t="s">
        <v>26</v>
      </c>
    </row>
    <row r="56" spans="1:19" s="19" customFormat="1" x14ac:dyDescent="0.25">
      <c r="A56" s="16" t="s">
        <v>132</v>
      </c>
      <c r="B56" s="17" t="s">
        <v>99</v>
      </c>
      <c r="C56" s="16" t="s">
        <v>95</v>
      </c>
      <c r="D56" s="16" t="s">
        <v>26</v>
      </c>
      <c r="E56" s="16" t="s">
        <v>133</v>
      </c>
      <c r="F56" s="16" t="s">
        <v>26</v>
      </c>
      <c r="G56" s="16" t="s">
        <v>83</v>
      </c>
      <c r="H56" s="16" t="s">
        <v>85</v>
      </c>
      <c r="I56" s="18" t="s">
        <v>86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v>29102.799999999999</v>
      </c>
      <c r="S56" s="16" t="s">
        <v>134</v>
      </c>
    </row>
    <row r="57" spans="1:19" s="19" customFormat="1" x14ac:dyDescent="0.25">
      <c r="A57" s="16" t="s">
        <v>46</v>
      </c>
      <c r="B57" s="17" t="s">
        <v>31</v>
      </c>
      <c r="C57" s="16" t="s">
        <v>24</v>
      </c>
      <c r="D57" s="16" t="s">
        <v>37</v>
      </c>
      <c r="E57" s="16" t="s">
        <v>26</v>
      </c>
      <c r="F57" s="16" t="s">
        <v>38</v>
      </c>
      <c r="G57" s="16" t="s">
        <v>26</v>
      </c>
      <c r="H57" s="16" t="s">
        <v>39</v>
      </c>
      <c r="I57" s="18" t="s">
        <v>40</v>
      </c>
      <c r="J57" s="18">
        <v>16704</v>
      </c>
      <c r="K57" s="18">
        <v>0</v>
      </c>
      <c r="L57" s="18">
        <v>14400</v>
      </c>
      <c r="M57" s="18">
        <v>2304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6" t="s">
        <v>26</v>
      </c>
    </row>
    <row r="58" spans="1:19" s="19" customFormat="1" x14ac:dyDescent="0.25">
      <c r="A58" s="16" t="s">
        <v>131</v>
      </c>
      <c r="B58" s="17" t="s">
        <v>99</v>
      </c>
      <c r="C58" s="16" t="s">
        <v>95</v>
      </c>
      <c r="D58" s="16" t="s">
        <v>26</v>
      </c>
      <c r="E58" s="16" t="s">
        <v>151</v>
      </c>
      <c r="F58" s="16" t="s">
        <v>26</v>
      </c>
      <c r="G58" s="16" t="s">
        <v>37</v>
      </c>
      <c r="H58" s="16" t="s">
        <v>39</v>
      </c>
      <c r="I58" s="18" t="s">
        <v>40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1728</v>
      </c>
      <c r="S58" s="16" t="s">
        <v>152</v>
      </c>
    </row>
    <row r="59" spans="1:19" s="19" customFormat="1" x14ac:dyDescent="0.25">
      <c r="A59" s="16" t="s">
        <v>22</v>
      </c>
      <c r="B59" s="17" t="s">
        <v>23</v>
      </c>
      <c r="C59" s="16" t="s">
        <v>24</v>
      </c>
      <c r="D59" s="16" t="s">
        <v>25</v>
      </c>
      <c r="E59" s="16" t="s">
        <v>26</v>
      </c>
      <c r="F59" s="16" t="s">
        <v>27</v>
      </c>
      <c r="G59" s="16" t="s">
        <v>26</v>
      </c>
      <c r="H59" s="16" t="s">
        <v>28</v>
      </c>
      <c r="I59" s="18" t="s">
        <v>29</v>
      </c>
      <c r="J59" s="18">
        <v>150057.60000000001</v>
      </c>
      <c r="K59" s="18">
        <v>0</v>
      </c>
      <c r="L59" s="18">
        <v>129360</v>
      </c>
      <c r="M59" s="18">
        <v>20697.599999999999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6" t="s">
        <v>26</v>
      </c>
    </row>
    <row r="60" spans="1:19" s="19" customFormat="1" x14ac:dyDescent="0.25">
      <c r="A60" s="16" t="s">
        <v>147</v>
      </c>
      <c r="B60" s="17" t="s">
        <v>99</v>
      </c>
      <c r="C60" s="16" t="s">
        <v>95</v>
      </c>
      <c r="D60" s="16" t="s">
        <v>26</v>
      </c>
      <c r="E60" s="16" t="s">
        <v>148</v>
      </c>
      <c r="F60" s="16" t="s">
        <v>26</v>
      </c>
      <c r="G60" s="16" t="s">
        <v>25</v>
      </c>
      <c r="H60" s="16" t="s">
        <v>28</v>
      </c>
      <c r="I60" s="18" t="s">
        <v>29</v>
      </c>
      <c r="J60" s="18">
        <v>0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15523.2</v>
      </c>
      <c r="S60" s="16" t="s">
        <v>149</v>
      </c>
    </row>
    <row r="61" spans="1:19" s="19" customFormat="1" x14ac:dyDescent="0.25">
      <c r="A61" s="16" t="s">
        <v>175</v>
      </c>
      <c r="B61" s="17" t="s">
        <v>157</v>
      </c>
      <c r="C61" s="16" t="s">
        <v>24</v>
      </c>
      <c r="D61" s="16" t="s">
        <v>176</v>
      </c>
      <c r="E61" s="16" t="s">
        <v>26</v>
      </c>
      <c r="F61" s="16" t="s">
        <v>177</v>
      </c>
      <c r="G61" s="16" t="s">
        <v>26</v>
      </c>
      <c r="H61" s="16" t="s">
        <v>178</v>
      </c>
      <c r="I61" s="18" t="s">
        <v>179</v>
      </c>
      <c r="J61" s="18">
        <v>56438.222399999999</v>
      </c>
      <c r="K61" s="18">
        <v>0</v>
      </c>
      <c r="L61" s="18">
        <v>48653.64</v>
      </c>
      <c r="M61" s="18">
        <v>7784.58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6" t="s">
        <v>26</v>
      </c>
    </row>
    <row r="62" spans="1:19" s="19" customFormat="1" x14ac:dyDescent="0.25">
      <c r="A62" s="16" t="s">
        <v>245</v>
      </c>
      <c r="B62" s="17" t="s">
        <v>246</v>
      </c>
      <c r="C62" s="16" t="s">
        <v>95</v>
      </c>
      <c r="D62" s="16" t="s">
        <v>26</v>
      </c>
      <c r="E62" s="16" t="s">
        <v>253</v>
      </c>
      <c r="F62" s="16" t="s">
        <v>26</v>
      </c>
      <c r="G62" s="16" t="s">
        <v>176</v>
      </c>
      <c r="H62" s="16" t="s">
        <v>178</v>
      </c>
      <c r="I62" s="18" t="s">
        <v>179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5838.44</v>
      </c>
      <c r="S62" s="16" t="s">
        <v>254</v>
      </c>
    </row>
    <row r="64" spans="1:19" x14ac:dyDescent="0.25">
      <c r="J64" s="7">
        <f>SUM(J8:J62)</f>
        <v>7743250.0635578269</v>
      </c>
      <c r="K64" s="7">
        <f t="shared" ref="K64:R64" si="0">SUM(K8:K62)</f>
        <v>4872508.4302635901</v>
      </c>
      <c r="L64" s="7">
        <f t="shared" si="0"/>
        <v>2474777.08973641</v>
      </c>
      <c r="M64" s="7">
        <f t="shared" si="0"/>
        <v>395964.43</v>
      </c>
      <c r="N64" s="7">
        <f t="shared" si="0"/>
        <v>0</v>
      </c>
      <c r="O64" s="7">
        <f t="shared" si="0"/>
        <v>0</v>
      </c>
      <c r="P64" s="7">
        <f t="shared" si="0"/>
        <v>0</v>
      </c>
      <c r="Q64" s="7">
        <f t="shared" si="0"/>
        <v>0</v>
      </c>
      <c r="R64" s="7">
        <f t="shared" si="0"/>
        <v>301522.34500000003</v>
      </c>
    </row>
    <row r="66" spans="9:12" x14ac:dyDescent="0.25">
      <c r="J66" s="6" t="s">
        <v>255</v>
      </c>
    </row>
    <row r="68" spans="9:12" x14ac:dyDescent="0.25">
      <c r="J68" s="6" t="s">
        <v>256</v>
      </c>
      <c r="K68" s="6" t="s">
        <v>257</v>
      </c>
      <c r="L68" s="6" t="s">
        <v>258</v>
      </c>
    </row>
    <row r="70" spans="9:12" x14ac:dyDescent="0.25">
      <c r="I70" s="6" t="s">
        <v>259</v>
      </c>
      <c r="J70" s="6">
        <f>K64</f>
        <v>4872508.4302635901</v>
      </c>
    </row>
    <row r="72" spans="9:12" x14ac:dyDescent="0.25">
      <c r="I72" s="6" t="s">
        <v>260</v>
      </c>
      <c r="J72" s="6">
        <v>2474777.0897364095</v>
      </c>
      <c r="K72" s="6">
        <v>395964.43</v>
      </c>
    </row>
    <row r="74" spans="9:12" x14ac:dyDescent="0.25">
      <c r="I74" s="6" t="s">
        <v>261</v>
      </c>
      <c r="J74" s="6">
        <v>0</v>
      </c>
      <c r="K74" s="6">
        <v>0</v>
      </c>
      <c r="L74" s="6">
        <v>0</v>
      </c>
    </row>
    <row r="76" spans="9:12" x14ac:dyDescent="0.25">
      <c r="I76" s="6" t="s">
        <v>262</v>
      </c>
      <c r="J76" s="6">
        <v>0</v>
      </c>
      <c r="K76" s="6">
        <v>0</v>
      </c>
    </row>
    <row r="78" spans="9:12" x14ac:dyDescent="0.25">
      <c r="I78" s="6" t="s">
        <v>263</v>
      </c>
      <c r="J78" s="6">
        <f>J70+J72</f>
        <v>7347285.5199999996</v>
      </c>
      <c r="K78" s="6">
        <v>395964.43</v>
      </c>
      <c r="L78" s="6">
        <v>0</v>
      </c>
    </row>
  </sheetData>
  <sortState ref="A8:S62">
    <sortCondition ref="I8:I6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2018-12-26T14:38:43Z</dcterms:created>
  <dcterms:modified xsi:type="dcterms:W3CDTF">2019-01-25T16:12:37Z</dcterms:modified>
</cp:coreProperties>
</file>