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748C57D5-9A15-4607-A6A9-AD0906A25F0D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GASTOS" sheetId="7" r:id="rId1"/>
    <sheet name="DECLARADO" sheetId="6" r:id="rId2"/>
  </sheets>
  <definedNames>
    <definedName name="_xlnm._FilterDatabase" localSheetId="1" hidden="1">DECLARADO!$A$7:$S$7</definedName>
  </definedNames>
  <calcPr calcId="181029"/>
</workbook>
</file>

<file path=xl/calcChain.xml><?xml version="1.0" encoding="utf-8"?>
<calcChain xmlns="http://schemas.openxmlformats.org/spreadsheetml/2006/main">
  <c r="R16" i="7" l="1"/>
  <c r="Q16" i="7"/>
  <c r="P16" i="7"/>
  <c r="O16" i="7"/>
  <c r="N16" i="7"/>
  <c r="M16" i="7"/>
  <c r="K24" i="7" s="1"/>
  <c r="K30" i="7" s="1"/>
  <c r="L16" i="7"/>
  <c r="J24" i="7" s="1"/>
  <c r="K16" i="7"/>
  <c r="J22" i="7" s="1"/>
  <c r="J16" i="7"/>
  <c r="J30" i="7" l="1"/>
  <c r="R323" i="6"/>
  <c r="Q323" i="6"/>
  <c r="P323" i="6"/>
  <c r="O323" i="6"/>
  <c r="N323" i="6"/>
  <c r="M323" i="6"/>
  <c r="K331" i="6" s="1"/>
  <c r="K337" i="6" s="1"/>
  <c r="L323" i="6"/>
  <c r="J331" i="6" s="1"/>
  <c r="K323" i="6"/>
  <c r="J329" i="6" s="1"/>
  <c r="J323" i="6"/>
  <c r="J3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31" authorId="0" shapeId="0" xr:uid="{59F609E6-272D-44F9-94C9-DE8136440B4B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33871 EN CxP 8/162</t>
        </r>
      </text>
    </comment>
  </commentList>
</comments>
</file>

<file path=xl/sharedStrings.xml><?xml version="1.0" encoding="utf-8"?>
<sst xmlns="http://schemas.openxmlformats.org/spreadsheetml/2006/main" count="3266" uniqueCount="1177">
  <si>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</si>
  <si>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</si>
  <si>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</si>
  <si>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</si>
  <si>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</si>
  <si>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</si>
  <si>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</si>
  <si>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</si>
  <si>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</si>
  <si>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</si>
  <si>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</si>
  <si>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</si>
  <si>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</si>
  <si>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</si>
  <si>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</si>
  <si>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</si>
  <si>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</si>
  <si>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</si>
  <si>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</si>
  <si>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</si>
  <si>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</si>
  <si>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</si>
  <si>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</si>
  <si>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12-04-2018</t>
  </si>
  <si>
    <t>NC</t>
  </si>
  <si>
    <t/>
  </si>
  <si>
    <t>155012091</t>
  </si>
  <si>
    <t>00-00119915</t>
  </si>
  <si>
    <t>90188197</t>
  </si>
  <si>
    <t>J008537630</t>
  </si>
  <si>
    <t>MOLDEADOS ANDINOS, C.A "MOLANCA"</t>
  </si>
  <si>
    <t>2</t>
  </si>
  <si>
    <t>28-05-2018</t>
  </si>
  <si>
    <t>1800029029</t>
  </si>
  <si>
    <t>00-0338112</t>
  </si>
  <si>
    <t>1800124489</t>
  </si>
  <si>
    <t>J085020217</t>
  </si>
  <si>
    <t>CONSORCIO OLEAGINOSO PORTUGUESA, S.A.</t>
  </si>
  <si>
    <t>3</t>
  </si>
  <si>
    <t>30-05-2018</t>
  </si>
  <si>
    <t>01971</t>
  </si>
  <si>
    <t>00-62871</t>
  </si>
  <si>
    <t>J001783</t>
  </si>
  <si>
    <t>J306822518</t>
  </si>
  <si>
    <t>DISTRIBUIDORA DE ALIMENTOS LA LLANERA C.J.F. C.A.</t>
  </si>
  <si>
    <t>4</t>
  </si>
  <si>
    <t>07-06-2018</t>
  </si>
  <si>
    <t>FC</t>
  </si>
  <si>
    <t>04602249</t>
  </si>
  <si>
    <t>00-3736944</t>
  </si>
  <si>
    <t>J075455525</t>
  </si>
  <si>
    <t xml:space="preserve">DISTRIBUIDORA DE GALLETAS, C.A. </t>
  </si>
  <si>
    <t>5</t>
  </si>
  <si>
    <t>4602247</t>
  </si>
  <si>
    <t>00-3736942</t>
  </si>
  <si>
    <t>8</t>
  </si>
  <si>
    <t>13-06-2018</t>
  </si>
  <si>
    <t>A010839</t>
  </si>
  <si>
    <t>00-077889</t>
  </si>
  <si>
    <t>J298199121</t>
  </si>
  <si>
    <t>AGRICOLA CAMBANA C.A</t>
  </si>
  <si>
    <t>9</t>
  </si>
  <si>
    <t>19-06-2018</t>
  </si>
  <si>
    <t>00004578</t>
  </si>
  <si>
    <t>00-4598</t>
  </si>
  <si>
    <t>J402079966</t>
  </si>
  <si>
    <t>DISTRIBUIDORA CORTEZ NC 2013 C,A</t>
  </si>
  <si>
    <t>10</t>
  </si>
  <si>
    <t>25-06-2018</t>
  </si>
  <si>
    <t>435264</t>
  </si>
  <si>
    <t>00-00438624</t>
  </si>
  <si>
    <t>J309923986</t>
  </si>
  <si>
    <t>IBERO AMERICANA LICORES, C.A.</t>
  </si>
  <si>
    <t>11</t>
  </si>
  <si>
    <t>27-06-2018</t>
  </si>
  <si>
    <t>00000041</t>
  </si>
  <si>
    <t>00-005526</t>
  </si>
  <si>
    <t>00005040</t>
  </si>
  <si>
    <t>J402080107</t>
  </si>
  <si>
    <t>CARNICOS LOS TEQUES C.A.</t>
  </si>
  <si>
    <t>12</t>
  </si>
  <si>
    <t>1957</t>
  </si>
  <si>
    <t>00-022947</t>
  </si>
  <si>
    <t>20973</t>
  </si>
  <si>
    <t>J316846229</t>
  </si>
  <si>
    <t>INVERSIONES JHOSE 21, C.A.</t>
  </si>
  <si>
    <t>13</t>
  </si>
  <si>
    <t>1320</t>
  </si>
  <si>
    <t>00-00007695</t>
  </si>
  <si>
    <t>6355</t>
  </si>
  <si>
    <t>J409608905</t>
  </si>
  <si>
    <t>CORPORACION GLOBAL ATHENA, C.A.</t>
  </si>
  <si>
    <t>14</t>
  </si>
  <si>
    <t>28-06-2018</t>
  </si>
  <si>
    <t>01355</t>
  </si>
  <si>
    <t>00-01355</t>
  </si>
  <si>
    <t>V223865115</t>
  </si>
  <si>
    <t>MARCOS ALEJANDRO CASTILLO GUZMAN</t>
  </si>
  <si>
    <t>15</t>
  </si>
  <si>
    <t>13813</t>
  </si>
  <si>
    <t>0</t>
  </si>
  <si>
    <t>J307513373</t>
  </si>
  <si>
    <t>COMERCIALIZADORA EL VERDUGO C.A.</t>
  </si>
  <si>
    <t>16</t>
  </si>
  <si>
    <t>13812</t>
  </si>
  <si>
    <t>17</t>
  </si>
  <si>
    <t>001581</t>
  </si>
  <si>
    <t>00-001581</t>
  </si>
  <si>
    <t>J405641959</t>
  </si>
  <si>
    <t>INVERSIONES EL KIKE G&amp;A, C.A.</t>
  </si>
  <si>
    <t>18</t>
  </si>
  <si>
    <t>A000100580419</t>
  </si>
  <si>
    <t>00-0453454</t>
  </si>
  <si>
    <t>J001406450</t>
  </si>
  <si>
    <t>DISTRIBUIDORA NUBE AZUL, C.A.</t>
  </si>
  <si>
    <t>19</t>
  </si>
  <si>
    <t>A000100580418</t>
  </si>
  <si>
    <t>00-0453453</t>
  </si>
  <si>
    <t>20</t>
  </si>
  <si>
    <t>90821</t>
  </si>
  <si>
    <t>00-00063873</t>
  </si>
  <si>
    <t>J307692197</t>
  </si>
  <si>
    <t xml:space="preserve">DISTRIBUIDORA NATJOR C.A. </t>
  </si>
  <si>
    <t>21</t>
  </si>
  <si>
    <t>29-06-2018</t>
  </si>
  <si>
    <t>6564</t>
  </si>
  <si>
    <t>00-006564</t>
  </si>
  <si>
    <t>J317409930</t>
  </si>
  <si>
    <t>INVERSIONES JPII 2012, C.A.</t>
  </si>
  <si>
    <t>22</t>
  </si>
  <si>
    <t>A010903</t>
  </si>
  <si>
    <t>00-077953</t>
  </si>
  <si>
    <t>23</t>
  </si>
  <si>
    <t>0583</t>
  </si>
  <si>
    <t>00-000583</t>
  </si>
  <si>
    <t>J410117605</t>
  </si>
  <si>
    <t>DISTRIBUIDORA MATHYFRED C.A.</t>
  </si>
  <si>
    <t>24</t>
  </si>
  <si>
    <t>00-005552</t>
  </si>
  <si>
    <t>25</t>
  </si>
  <si>
    <t>4323</t>
  </si>
  <si>
    <t>00-004323</t>
  </si>
  <si>
    <t>J295708017</t>
  </si>
  <si>
    <t>REPRESENTACIONES YELISALVA 2008, C.A.</t>
  </si>
  <si>
    <t>26</t>
  </si>
  <si>
    <t>A0000878</t>
  </si>
  <si>
    <t>00-006758</t>
  </si>
  <si>
    <t>J299674486</t>
  </si>
  <si>
    <t>COSECHAS SAN JOSE C.A.</t>
  </si>
  <si>
    <t>27</t>
  </si>
  <si>
    <t>A0000879</t>
  </si>
  <si>
    <t>00-006759</t>
  </si>
  <si>
    <t>28</t>
  </si>
  <si>
    <t>10431</t>
  </si>
  <si>
    <t>00-6681</t>
  </si>
  <si>
    <t>J309121774</t>
  </si>
  <si>
    <t>DISTRIBUIDORA JHEANDAN C.A.</t>
  </si>
  <si>
    <t>29</t>
  </si>
  <si>
    <t>018308</t>
  </si>
  <si>
    <t>00-21548</t>
  </si>
  <si>
    <t>J315516560</t>
  </si>
  <si>
    <t>AUSTRALIS FOODS, C.A.</t>
  </si>
  <si>
    <t>30</t>
  </si>
  <si>
    <t>00005167</t>
  </si>
  <si>
    <t>31</t>
  </si>
  <si>
    <t>1101500035769</t>
  </si>
  <si>
    <t>00-0168386</t>
  </si>
  <si>
    <t>J000423865</t>
  </si>
  <si>
    <t>QUESOLANDIA, S.A.</t>
  </si>
  <si>
    <t>32</t>
  </si>
  <si>
    <t>30-06-2018</t>
  </si>
  <si>
    <t>33772</t>
  </si>
  <si>
    <t>J406700827</t>
  </si>
  <si>
    <t>AUTOMERCADO EXPRESS 2707 C.A.</t>
  </si>
  <si>
    <t>33</t>
  </si>
  <si>
    <t>02-07-2018</t>
  </si>
  <si>
    <t>89799</t>
  </si>
  <si>
    <t>00-103288</t>
  </si>
  <si>
    <t>J295904576</t>
  </si>
  <si>
    <t>ALIMENTOS PRODALVA, C.A.</t>
  </si>
  <si>
    <t>34</t>
  </si>
  <si>
    <t>114131</t>
  </si>
  <si>
    <t>00-78181</t>
  </si>
  <si>
    <t>J314695215</t>
  </si>
  <si>
    <t>AGRO BANANERA EL VIGIA C.A.</t>
  </si>
  <si>
    <t>35</t>
  </si>
  <si>
    <t>A010912</t>
  </si>
  <si>
    <t>00-077962</t>
  </si>
  <si>
    <t>36</t>
  </si>
  <si>
    <t>10435</t>
  </si>
  <si>
    <t>00-6685</t>
  </si>
  <si>
    <t>37</t>
  </si>
  <si>
    <t>0585</t>
  </si>
  <si>
    <t>00-000585</t>
  </si>
  <si>
    <t>38</t>
  </si>
  <si>
    <t>519</t>
  </si>
  <si>
    <t>00-000519</t>
  </si>
  <si>
    <t>J408550342</t>
  </si>
  <si>
    <t>ALIVANTI DISTRIBUIDORA C.A.</t>
  </si>
  <si>
    <t>39</t>
  </si>
  <si>
    <t>1363522647</t>
  </si>
  <si>
    <t>00-03176796</t>
  </si>
  <si>
    <t>J000301255</t>
  </si>
  <si>
    <t>PRODUCTOS EFE, S.A.</t>
  </si>
  <si>
    <t>40</t>
  </si>
  <si>
    <t>01359</t>
  </si>
  <si>
    <t>00-01359</t>
  </si>
  <si>
    <t>41</t>
  </si>
  <si>
    <t>300000393</t>
  </si>
  <si>
    <t>20180700010561</t>
  </si>
  <si>
    <t>42</t>
  </si>
  <si>
    <t>300000394</t>
  </si>
  <si>
    <t>20180700010562</t>
  </si>
  <si>
    <t>43</t>
  </si>
  <si>
    <t>300000395</t>
  </si>
  <si>
    <t>20180700010563</t>
  </si>
  <si>
    <t>44</t>
  </si>
  <si>
    <t>300000396</t>
  </si>
  <si>
    <t>20180700010564</t>
  </si>
  <si>
    <t>45</t>
  </si>
  <si>
    <t>300000397</t>
  </si>
  <si>
    <t>20180700010565</t>
  </si>
  <si>
    <t>46</t>
  </si>
  <si>
    <t>300000398</t>
  </si>
  <si>
    <t>20180700010566</t>
  </si>
  <si>
    <t>47</t>
  </si>
  <si>
    <t>300000399</t>
  </si>
  <si>
    <t>20180700010567</t>
  </si>
  <si>
    <t>48</t>
  </si>
  <si>
    <t>300000400</t>
  </si>
  <si>
    <t>20180700010568</t>
  </si>
  <si>
    <t>49</t>
  </si>
  <si>
    <t>00000042</t>
  </si>
  <si>
    <t>00-005567</t>
  </si>
  <si>
    <t>50</t>
  </si>
  <si>
    <t>51</t>
  </si>
  <si>
    <t>03-07-2018</t>
  </si>
  <si>
    <t>00-061933</t>
  </si>
  <si>
    <t>52</t>
  </si>
  <si>
    <t>002100</t>
  </si>
  <si>
    <t>00-0002114</t>
  </si>
  <si>
    <t>J403107882</t>
  </si>
  <si>
    <t>COMERCIALIZADORA DISTRILAC, CA</t>
  </si>
  <si>
    <t>53</t>
  </si>
  <si>
    <t>300000401</t>
  </si>
  <si>
    <t>20180700010569</t>
  </si>
  <si>
    <t>54</t>
  </si>
  <si>
    <t>300000402</t>
  </si>
  <si>
    <t>20180700010570</t>
  </si>
  <si>
    <t>55</t>
  </si>
  <si>
    <t>300000403</t>
  </si>
  <si>
    <t>20180700010571</t>
  </si>
  <si>
    <t>56</t>
  </si>
  <si>
    <t>04-07-2018</t>
  </si>
  <si>
    <t>A175291</t>
  </si>
  <si>
    <t>00-00445417</t>
  </si>
  <si>
    <t>J305882940</t>
  </si>
  <si>
    <t xml:space="preserve">CENTRO DE DISTRIBUCIONES FRANCIS C.A. </t>
  </si>
  <si>
    <t>57</t>
  </si>
  <si>
    <t>15414</t>
  </si>
  <si>
    <t>00-011914</t>
  </si>
  <si>
    <t>V118191524</t>
  </si>
  <si>
    <t>ALEJANDRO JOSE DOMINGUEZ PADILLA</t>
  </si>
  <si>
    <t>58</t>
  </si>
  <si>
    <t>00-000590</t>
  </si>
  <si>
    <t>59</t>
  </si>
  <si>
    <t>A010922</t>
  </si>
  <si>
    <t>00-077972</t>
  </si>
  <si>
    <t>60</t>
  </si>
  <si>
    <t>0000017101</t>
  </si>
  <si>
    <t>00-17101</t>
  </si>
  <si>
    <t>J403307610</t>
  </si>
  <si>
    <t>LA MAGIA DEL QUESO, C.A.</t>
  </si>
  <si>
    <t>61</t>
  </si>
  <si>
    <t>A000100580852</t>
  </si>
  <si>
    <t>00-0453924</t>
  </si>
  <si>
    <t>62</t>
  </si>
  <si>
    <t>1101500035829</t>
  </si>
  <si>
    <t>00-0168511</t>
  </si>
  <si>
    <t>63</t>
  </si>
  <si>
    <t>003216</t>
  </si>
  <si>
    <t>00-003222</t>
  </si>
  <si>
    <t>J409099091</t>
  </si>
  <si>
    <t>DISTRIBUIDORA SAO VICENTE, C.A.</t>
  </si>
  <si>
    <t>64</t>
  </si>
  <si>
    <t>003215</t>
  </si>
  <si>
    <t>00-003221</t>
  </si>
  <si>
    <t>65</t>
  </si>
  <si>
    <t>300000409</t>
  </si>
  <si>
    <t>20180700010572</t>
  </si>
  <si>
    <t>66</t>
  </si>
  <si>
    <t>300000411</t>
  </si>
  <si>
    <t>20180700010573</t>
  </si>
  <si>
    <t>67</t>
  </si>
  <si>
    <t>300000412</t>
  </si>
  <si>
    <t>20180700010574</t>
  </si>
  <si>
    <t>68</t>
  </si>
  <si>
    <t>4011500004397</t>
  </si>
  <si>
    <t>00-0168479</t>
  </si>
  <si>
    <t>05-07-2018</t>
  </si>
  <si>
    <t>71</t>
  </si>
  <si>
    <t>3380</t>
  </si>
  <si>
    <t>72</t>
  </si>
  <si>
    <t>01363</t>
  </si>
  <si>
    <t>00-01363</t>
  </si>
  <si>
    <t>73</t>
  </si>
  <si>
    <t>300000413</t>
  </si>
  <si>
    <t>20180700010575</t>
  </si>
  <si>
    <t>74</t>
  </si>
  <si>
    <t>300000415</t>
  </si>
  <si>
    <t>20180700010576</t>
  </si>
  <si>
    <t>75</t>
  </si>
  <si>
    <t>300000416</t>
  </si>
  <si>
    <t>20180700010577</t>
  </si>
  <si>
    <t>76</t>
  </si>
  <si>
    <t>300000417</t>
  </si>
  <si>
    <t>20180700010578</t>
  </si>
  <si>
    <t>77</t>
  </si>
  <si>
    <t>78</t>
  </si>
  <si>
    <t>79</t>
  </si>
  <si>
    <t>06-07-2018</t>
  </si>
  <si>
    <t>TA19187697</t>
  </si>
  <si>
    <t>01-728697</t>
  </si>
  <si>
    <t>J304689713</t>
  </si>
  <si>
    <t>CORPORACION DIGITEL, C.A.</t>
  </si>
  <si>
    <t>80</t>
  </si>
  <si>
    <t>147</t>
  </si>
  <si>
    <t>00-147</t>
  </si>
  <si>
    <t>J411190624</t>
  </si>
  <si>
    <t>DISTRIBUIDORA CHICKEN BAY, C.A.</t>
  </si>
  <si>
    <t>81</t>
  </si>
  <si>
    <t>114142</t>
  </si>
  <si>
    <t>00-78192</t>
  </si>
  <si>
    <t>82</t>
  </si>
  <si>
    <t>0594</t>
  </si>
  <si>
    <t>00-000594</t>
  </si>
  <si>
    <t>83</t>
  </si>
  <si>
    <t>A010938</t>
  </si>
  <si>
    <t>00-077988</t>
  </si>
  <si>
    <t>84</t>
  </si>
  <si>
    <t>696810</t>
  </si>
  <si>
    <t>00-00472895</t>
  </si>
  <si>
    <t>J305351198</t>
  </si>
  <si>
    <t>COMERCIALIZADORA DISBECA, C.A.</t>
  </si>
  <si>
    <t>85</t>
  </si>
  <si>
    <t>003782</t>
  </si>
  <si>
    <t>00-3782</t>
  </si>
  <si>
    <t>J402974442</t>
  </si>
  <si>
    <t xml:space="preserve">DISTRIBUCION Y VENTAS DE CALIDAD (DISTRIVENCA), C.A. </t>
  </si>
  <si>
    <t>86</t>
  </si>
  <si>
    <t>87</t>
  </si>
  <si>
    <t>300000421</t>
  </si>
  <si>
    <t>20180700010579</t>
  </si>
  <si>
    <t>88</t>
  </si>
  <si>
    <t>300000422</t>
  </si>
  <si>
    <t>20180700010580</t>
  </si>
  <si>
    <t>89</t>
  </si>
  <si>
    <t>09-07-2018</t>
  </si>
  <si>
    <t>17325</t>
  </si>
  <si>
    <t>00-015425</t>
  </si>
  <si>
    <t>J311594396</t>
  </si>
  <si>
    <t>INDUSTRIAS LA FAVORITA ANCP, C.A</t>
  </si>
  <si>
    <t>90</t>
  </si>
  <si>
    <t>114148</t>
  </si>
  <si>
    <t>00-78198</t>
  </si>
  <si>
    <t>91</t>
  </si>
  <si>
    <t>0600</t>
  </si>
  <si>
    <t>00-000600</t>
  </si>
  <si>
    <t>92</t>
  </si>
  <si>
    <t>000766</t>
  </si>
  <si>
    <t>00-00001766</t>
  </si>
  <si>
    <t>J302296579</t>
  </si>
  <si>
    <t>LACTEOS PUENTE C, C.A.</t>
  </si>
  <si>
    <t>93</t>
  </si>
  <si>
    <t>A010951</t>
  </si>
  <si>
    <t>00-078001</t>
  </si>
  <si>
    <t>94</t>
  </si>
  <si>
    <t>00-00182433</t>
  </si>
  <si>
    <t>95</t>
  </si>
  <si>
    <t>00249196</t>
  </si>
  <si>
    <t>00-00381981</t>
  </si>
  <si>
    <t>J304145721</t>
  </si>
  <si>
    <t>CENTRAL DE LICORES UNIDOS DE VENEZUELA C.A.</t>
  </si>
  <si>
    <t>96</t>
  </si>
  <si>
    <t>242791</t>
  </si>
  <si>
    <t>00-100268</t>
  </si>
  <si>
    <t>J001185020</t>
  </si>
  <si>
    <t>JAMONES CURADOS JACUSA, S.A.</t>
  </si>
  <si>
    <t>97</t>
  </si>
  <si>
    <t>28961</t>
  </si>
  <si>
    <t>00-0042544</t>
  </si>
  <si>
    <t>J295014309</t>
  </si>
  <si>
    <t>DISTRIBUIDORA DIFRITZ, C.A.</t>
  </si>
  <si>
    <t>98</t>
  </si>
  <si>
    <t>01368</t>
  </si>
  <si>
    <t>00-01368</t>
  </si>
  <si>
    <t>99</t>
  </si>
  <si>
    <t>2241009185</t>
  </si>
  <si>
    <t>00-01023728</t>
  </si>
  <si>
    <t>J303085474</t>
  </si>
  <si>
    <t>INDUSTRIAS ALIMENTICIAS HERMO DE VENEZUELA, S.A.</t>
  </si>
  <si>
    <t>100</t>
  </si>
  <si>
    <t>101</t>
  </si>
  <si>
    <t>300000423</t>
  </si>
  <si>
    <t>20180700010581</t>
  </si>
  <si>
    <t>102</t>
  </si>
  <si>
    <t>300000424</t>
  </si>
  <si>
    <t>20180700010582</t>
  </si>
  <si>
    <t>103</t>
  </si>
  <si>
    <t>104</t>
  </si>
  <si>
    <t>105</t>
  </si>
  <si>
    <t>10-07-2018</t>
  </si>
  <si>
    <t>106</t>
  </si>
  <si>
    <t>107</t>
  </si>
  <si>
    <t>1000123582</t>
  </si>
  <si>
    <t>00-0292319</t>
  </si>
  <si>
    <t>J297975519</t>
  </si>
  <si>
    <t>DISTRIBUIDORA GASEOSA SAN DIEGO, C.A.</t>
  </si>
  <si>
    <t>108</t>
  </si>
  <si>
    <t>008291</t>
  </si>
  <si>
    <t>00-008291</t>
  </si>
  <si>
    <t>J299170615</t>
  </si>
  <si>
    <t>ALVAGRI DE VENEZUELA, C.A.</t>
  </si>
  <si>
    <t>109</t>
  </si>
  <si>
    <t>00005254</t>
  </si>
  <si>
    <t>00-005642</t>
  </si>
  <si>
    <t>110</t>
  </si>
  <si>
    <t>0329993</t>
  </si>
  <si>
    <t>00-217107</t>
  </si>
  <si>
    <t>J303089917</t>
  </si>
  <si>
    <t>DISTRIBUIDORA DE LACTEOS LA COSTA J.E.B. C.A.</t>
  </si>
  <si>
    <t>111</t>
  </si>
  <si>
    <t>70588</t>
  </si>
  <si>
    <t>00-0067891</t>
  </si>
  <si>
    <t>J313242535</t>
  </si>
  <si>
    <t xml:space="preserve">ESPECIALIDADES ALEMANAS MEISTER, C.A. </t>
  </si>
  <si>
    <t>112</t>
  </si>
  <si>
    <t>C00778182</t>
  </si>
  <si>
    <t>00-2541701</t>
  </si>
  <si>
    <t>J000564868</t>
  </si>
  <si>
    <t>UNILEVER ANDINA VENEZUELA, S.A.</t>
  </si>
  <si>
    <t>113</t>
  </si>
  <si>
    <t>0648</t>
  </si>
  <si>
    <t>00-000648</t>
  </si>
  <si>
    <t>V069610885</t>
  </si>
  <si>
    <t>ROLANDO RAFAEL RAZZAK GARCIA</t>
  </si>
  <si>
    <t>114</t>
  </si>
  <si>
    <t>00648</t>
  </si>
  <si>
    <t>115</t>
  </si>
  <si>
    <t>116</t>
  </si>
  <si>
    <t>117</t>
  </si>
  <si>
    <t>118</t>
  </si>
  <si>
    <t>000080</t>
  </si>
  <si>
    <t>119</t>
  </si>
  <si>
    <t>120</t>
  </si>
  <si>
    <t>121</t>
  </si>
  <si>
    <t>122</t>
  </si>
  <si>
    <t>11-07-2018</t>
  </si>
  <si>
    <t>123</t>
  </si>
  <si>
    <t>4364</t>
  </si>
  <si>
    <t>00-004364</t>
  </si>
  <si>
    <t>124</t>
  </si>
  <si>
    <t>00-78204</t>
  </si>
  <si>
    <t>125</t>
  </si>
  <si>
    <t>10958</t>
  </si>
  <si>
    <t>00-078008</t>
  </si>
  <si>
    <t>126</t>
  </si>
  <si>
    <t>00-000605</t>
  </si>
  <si>
    <t>127</t>
  </si>
  <si>
    <t>15436</t>
  </si>
  <si>
    <t>00-011936</t>
  </si>
  <si>
    <t>128</t>
  </si>
  <si>
    <t>00-034563</t>
  </si>
  <si>
    <t>J400063957</t>
  </si>
  <si>
    <t>AGROPECUARIA BURLERO C.A.</t>
  </si>
  <si>
    <t>129</t>
  </si>
  <si>
    <t>A175569</t>
  </si>
  <si>
    <t>00-00445705</t>
  </si>
  <si>
    <t>130</t>
  </si>
  <si>
    <t>00-0279437</t>
  </si>
  <si>
    <t>J000422141</t>
  </si>
  <si>
    <t>C.A. LICORES DE CALIDAD</t>
  </si>
  <si>
    <t>131</t>
  </si>
  <si>
    <t>01596</t>
  </si>
  <si>
    <t>00-001596</t>
  </si>
  <si>
    <t>132</t>
  </si>
  <si>
    <t>A010958</t>
  </si>
  <si>
    <t>133</t>
  </si>
  <si>
    <t>114154</t>
  </si>
  <si>
    <t>134</t>
  </si>
  <si>
    <t>300000428</t>
  </si>
  <si>
    <t>20180700010585</t>
  </si>
  <si>
    <t>135</t>
  </si>
  <si>
    <t>136</t>
  </si>
  <si>
    <t>300000431</t>
  </si>
  <si>
    <t>20180700010587</t>
  </si>
  <si>
    <t>137</t>
  </si>
  <si>
    <t>300000432</t>
  </si>
  <si>
    <t>20180700010588</t>
  </si>
  <si>
    <t>138</t>
  </si>
  <si>
    <t>300000433</t>
  </si>
  <si>
    <t>20180700010589</t>
  </si>
  <si>
    <t>139</t>
  </si>
  <si>
    <t>300000434</t>
  </si>
  <si>
    <t>20180700010590</t>
  </si>
  <si>
    <t>140</t>
  </si>
  <si>
    <t>300000435</t>
  </si>
  <si>
    <t>20180700010591</t>
  </si>
  <si>
    <t>141</t>
  </si>
  <si>
    <t>300000436</t>
  </si>
  <si>
    <t>20180700010592</t>
  </si>
  <si>
    <t>142</t>
  </si>
  <si>
    <t>300000437</t>
  </si>
  <si>
    <t>20180700010593</t>
  </si>
  <si>
    <t>143</t>
  </si>
  <si>
    <t>300000438</t>
  </si>
  <si>
    <t>20180700010594</t>
  </si>
  <si>
    <t>144</t>
  </si>
  <si>
    <t>300000439</t>
  </si>
  <si>
    <t>20180700010595</t>
  </si>
  <si>
    <t>145</t>
  </si>
  <si>
    <t>146</t>
  </si>
  <si>
    <t>12-07-2018</t>
  </si>
  <si>
    <t>TA19188696</t>
  </si>
  <si>
    <t>01-729696</t>
  </si>
  <si>
    <t>148</t>
  </si>
  <si>
    <t>06577</t>
  </si>
  <si>
    <t>00-006577</t>
  </si>
  <si>
    <t>149</t>
  </si>
  <si>
    <t>000807</t>
  </si>
  <si>
    <t>00-000807</t>
  </si>
  <si>
    <t>J403880085</t>
  </si>
  <si>
    <t>INVERSIONES NEYRECH18, C.A.</t>
  </si>
  <si>
    <t>150</t>
  </si>
  <si>
    <t>000217</t>
  </si>
  <si>
    <t>00-000217</t>
  </si>
  <si>
    <t>J406011614</t>
  </si>
  <si>
    <t>DISTRIBUIDORA RADAMANTIS, C.A.</t>
  </si>
  <si>
    <t>151</t>
  </si>
  <si>
    <t>D110137761</t>
  </si>
  <si>
    <t>00-0279716</t>
  </si>
  <si>
    <t>152</t>
  </si>
  <si>
    <t>0000156374</t>
  </si>
  <si>
    <t>00-0146699</t>
  </si>
  <si>
    <t>J000713820</t>
  </si>
  <si>
    <t xml:space="preserve">MATADERO MAELLA, C.A. </t>
  </si>
  <si>
    <t>153</t>
  </si>
  <si>
    <t>156</t>
  </si>
  <si>
    <t>157</t>
  </si>
  <si>
    <t>300000445</t>
  </si>
  <si>
    <t>20180700010598</t>
  </si>
  <si>
    <t>158</t>
  </si>
  <si>
    <t>300000448</t>
  </si>
  <si>
    <t>20180700010599</t>
  </si>
  <si>
    <t>159</t>
  </si>
  <si>
    <t>300000461</t>
  </si>
  <si>
    <t>20180700010608</t>
  </si>
  <si>
    <t>160</t>
  </si>
  <si>
    <t>300000462</t>
  </si>
  <si>
    <t>20180700010609</t>
  </si>
  <si>
    <t>161</t>
  </si>
  <si>
    <t>300000463</t>
  </si>
  <si>
    <t>20180700010610</t>
  </si>
  <si>
    <t>162</t>
  </si>
  <si>
    <t>300000464</t>
  </si>
  <si>
    <t>20180700010611</t>
  </si>
  <si>
    <t>163</t>
  </si>
  <si>
    <t>300000465</t>
  </si>
  <si>
    <t>20180700010612</t>
  </si>
  <si>
    <t>164</t>
  </si>
  <si>
    <t>166079</t>
  </si>
  <si>
    <t>20180700010596</t>
  </si>
  <si>
    <t>165</t>
  </si>
  <si>
    <t>20180700010597</t>
  </si>
  <si>
    <t>166</t>
  </si>
  <si>
    <t>167</t>
  </si>
  <si>
    <t>168</t>
  </si>
  <si>
    <t>169</t>
  </si>
  <si>
    <t>170</t>
  </si>
  <si>
    <t>00015</t>
  </si>
  <si>
    <t>00-000015</t>
  </si>
  <si>
    <t>171</t>
  </si>
  <si>
    <t>20180700010600</t>
  </si>
  <si>
    <t>172</t>
  </si>
  <si>
    <t>13-07-2018</t>
  </si>
  <si>
    <t>TA19188903</t>
  </si>
  <si>
    <t>01-729903</t>
  </si>
  <si>
    <t>173</t>
  </si>
  <si>
    <t>174</t>
  </si>
  <si>
    <t>175</t>
  </si>
  <si>
    <t>000607</t>
  </si>
  <si>
    <t>00-000607</t>
  </si>
  <si>
    <t>J404649581</t>
  </si>
  <si>
    <t>DISTRIBUIDORA ALIMAR 3000, C.A.</t>
  </si>
  <si>
    <t>176</t>
  </si>
  <si>
    <t>10447</t>
  </si>
  <si>
    <t>00-6697</t>
  </si>
  <si>
    <t>6345</t>
  </si>
  <si>
    <t>00-6545</t>
  </si>
  <si>
    <t>J311760768</t>
  </si>
  <si>
    <t>FRUTAS DE ARAGUA C. A.</t>
  </si>
  <si>
    <t>178</t>
  </si>
  <si>
    <t>V0087030573515</t>
  </si>
  <si>
    <t>07-4464902</t>
  </si>
  <si>
    <t>J301370139</t>
  </si>
  <si>
    <t>PEPSI-COLA VENEZUELA, C.A.</t>
  </si>
  <si>
    <t>179</t>
  </si>
  <si>
    <t>001024</t>
  </si>
  <si>
    <t>00-001066</t>
  </si>
  <si>
    <t>J407543890</t>
  </si>
  <si>
    <t>DISTRIBUIDORA DAMASCUS, C. A.</t>
  </si>
  <si>
    <t>180</t>
  </si>
  <si>
    <t>A500152141</t>
  </si>
  <si>
    <t>00-610885</t>
  </si>
  <si>
    <t>J300617505</t>
  </si>
  <si>
    <t>DISTRIBUCIONES DIPROCHER C.A</t>
  </si>
  <si>
    <t>181</t>
  </si>
  <si>
    <t>A500152144</t>
  </si>
  <si>
    <t>182</t>
  </si>
  <si>
    <t>A578129991</t>
  </si>
  <si>
    <t>00-0498045</t>
  </si>
  <si>
    <t>J304823541</t>
  </si>
  <si>
    <t>DISTRIBUCIONES MERCADISA, C.A.</t>
  </si>
  <si>
    <t>183</t>
  </si>
  <si>
    <t>00-610888</t>
  </si>
  <si>
    <t>184</t>
  </si>
  <si>
    <t>90347</t>
  </si>
  <si>
    <t>00-103838</t>
  </si>
  <si>
    <t>185</t>
  </si>
  <si>
    <t>0612</t>
  </si>
  <si>
    <t>00-000612</t>
  </si>
  <si>
    <t>186</t>
  </si>
  <si>
    <t>018373</t>
  </si>
  <si>
    <t>00-21617</t>
  </si>
  <si>
    <t>187</t>
  </si>
  <si>
    <t>0010507</t>
  </si>
  <si>
    <t>00-00011007</t>
  </si>
  <si>
    <t>J310093334</t>
  </si>
  <si>
    <t>CORPORACION Y DISTRIBUCION DE LICORES CORDILISCA C.A.</t>
  </si>
  <si>
    <t>188</t>
  </si>
  <si>
    <t>300000451</t>
  </si>
  <si>
    <t>20180700010601</t>
  </si>
  <si>
    <t>189</t>
  </si>
  <si>
    <t>300000454</t>
  </si>
  <si>
    <t>20180700010602</t>
  </si>
  <si>
    <t>190</t>
  </si>
  <si>
    <t>300000455</t>
  </si>
  <si>
    <t>20180700010603</t>
  </si>
  <si>
    <t>191</t>
  </si>
  <si>
    <t>300000456</t>
  </si>
  <si>
    <t>20180700010604</t>
  </si>
  <si>
    <t>192</t>
  </si>
  <si>
    <t>300000457</t>
  </si>
  <si>
    <t>20180700010605</t>
  </si>
  <si>
    <t>193</t>
  </si>
  <si>
    <t>300000459</t>
  </si>
  <si>
    <t>20180700010606</t>
  </si>
  <si>
    <t>194</t>
  </si>
  <si>
    <t>195</t>
  </si>
  <si>
    <t>196</t>
  </si>
  <si>
    <t>197</t>
  </si>
  <si>
    <t>198</t>
  </si>
  <si>
    <t>00065280</t>
  </si>
  <si>
    <t>00-0146757</t>
  </si>
  <si>
    <t>199</t>
  </si>
  <si>
    <t>14-07-2018</t>
  </si>
  <si>
    <t>300000460</t>
  </si>
  <si>
    <t>20180700010607</t>
  </si>
  <si>
    <t>200</t>
  </si>
  <si>
    <t>300000470</t>
  </si>
  <si>
    <t>20180700010613</t>
  </si>
  <si>
    <t>201</t>
  </si>
  <si>
    <t>300000471</t>
  </si>
  <si>
    <t>20180700010614</t>
  </si>
  <si>
    <t>202</t>
  </si>
  <si>
    <t>16-07-2018</t>
  </si>
  <si>
    <t>A010969</t>
  </si>
  <si>
    <t>00-078019</t>
  </si>
  <si>
    <t>203</t>
  </si>
  <si>
    <t>204</t>
  </si>
  <si>
    <t>1800124260</t>
  </si>
  <si>
    <t>00-0340158</t>
  </si>
  <si>
    <t>205</t>
  </si>
  <si>
    <t>424222</t>
  </si>
  <si>
    <t>00-00371722</t>
  </si>
  <si>
    <t>J302180503</t>
  </si>
  <si>
    <t>DISTRIBUIDORA GLASGOW, C.A.</t>
  </si>
  <si>
    <t>206</t>
  </si>
  <si>
    <t>01375</t>
  </si>
  <si>
    <t>00-01375</t>
  </si>
  <si>
    <t>207</t>
  </si>
  <si>
    <t>00-610902</t>
  </si>
  <si>
    <t>208</t>
  </si>
  <si>
    <t>3544</t>
  </si>
  <si>
    <t>00-3544</t>
  </si>
  <si>
    <t>V121598562</t>
  </si>
  <si>
    <t>ELIZABETH DOS SANTOS BELO</t>
  </si>
  <si>
    <t>209</t>
  </si>
  <si>
    <t>210</t>
  </si>
  <si>
    <t>211</t>
  </si>
  <si>
    <t>212</t>
  </si>
  <si>
    <t>300000472</t>
  </si>
  <si>
    <t>20180700010615</t>
  </si>
  <si>
    <t>213</t>
  </si>
  <si>
    <t>214</t>
  </si>
  <si>
    <t>300000474</t>
  </si>
  <si>
    <t>20180700010617</t>
  </si>
  <si>
    <t>215</t>
  </si>
  <si>
    <t>300000476</t>
  </si>
  <si>
    <t>216</t>
  </si>
  <si>
    <t>300000477</t>
  </si>
  <si>
    <t>20180700010619</t>
  </si>
  <si>
    <t>217</t>
  </si>
  <si>
    <t>218</t>
  </si>
  <si>
    <t>300000484</t>
  </si>
  <si>
    <t>20180700010621</t>
  </si>
  <si>
    <t>219</t>
  </si>
  <si>
    <t>220</t>
  </si>
  <si>
    <t>17-07-2018</t>
  </si>
  <si>
    <t>3003229014</t>
  </si>
  <si>
    <t>00-3228202</t>
  </si>
  <si>
    <t>J000255431</t>
  </si>
  <si>
    <t>MOLINOS NACIONALES. C.A. (MONACA)</t>
  </si>
  <si>
    <t>221</t>
  </si>
  <si>
    <t>3003229012</t>
  </si>
  <si>
    <t>00-3228200</t>
  </si>
  <si>
    <t>222</t>
  </si>
  <si>
    <t>615</t>
  </si>
  <si>
    <t>00-000615</t>
  </si>
  <si>
    <t>223</t>
  </si>
  <si>
    <t>1393447915</t>
  </si>
  <si>
    <t>00-24109842</t>
  </si>
  <si>
    <t>J000413126</t>
  </si>
  <si>
    <t>ALIMENTOS POLAR COMERCIAL, C.A.</t>
  </si>
  <si>
    <t>224</t>
  </si>
  <si>
    <t>1393448260</t>
  </si>
  <si>
    <t>00-24110159</t>
  </si>
  <si>
    <t>225</t>
  </si>
  <si>
    <t>1393448261</t>
  </si>
  <si>
    <t>00-24110160</t>
  </si>
  <si>
    <t>226</t>
  </si>
  <si>
    <t>1393448259</t>
  </si>
  <si>
    <t>00-24110158</t>
  </si>
  <si>
    <t>227</t>
  </si>
  <si>
    <t>10448</t>
  </si>
  <si>
    <t>00-6698</t>
  </si>
  <si>
    <t>228</t>
  </si>
  <si>
    <t>14173</t>
  </si>
  <si>
    <t>00-78223</t>
  </si>
  <si>
    <t>229</t>
  </si>
  <si>
    <t>00033846</t>
  </si>
  <si>
    <t>230</t>
  </si>
  <si>
    <t>C00778879</t>
  </si>
  <si>
    <t>00-2542535</t>
  </si>
  <si>
    <t>231</t>
  </si>
  <si>
    <t>FL0000624</t>
  </si>
  <si>
    <t>00-0348424</t>
  </si>
  <si>
    <t>J075129342</t>
  </si>
  <si>
    <t>ONCE ONCE, C.A.</t>
  </si>
  <si>
    <t>232</t>
  </si>
  <si>
    <t>300000487</t>
  </si>
  <si>
    <t>20180700010622</t>
  </si>
  <si>
    <t>233</t>
  </si>
  <si>
    <t>18-07-2018</t>
  </si>
  <si>
    <t>0033</t>
  </si>
  <si>
    <t>00-000033</t>
  </si>
  <si>
    <t>V153159030</t>
  </si>
  <si>
    <t>MARIA ANGELICA BLANCO</t>
  </si>
  <si>
    <t>234</t>
  </si>
  <si>
    <t>15460</t>
  </si>
  <si>
    <t>00-011960</t>
  </si>
  <si>
    <t>235</t>
  </si>
  <si>
    <t>L 118011112</t>
  </si>
  <si>
    <t>00-4719696</t>
  </si>
  <si>
    <t>J000193614</t>
  </si>
  <si>
    <t>PLUMROSE LATINOAMERICANA, C.A.</t>
  </si>
  <si>
    <t>236</t>
  </si>
  <si>
    <t>6714</t>
  </si>
  <si>
    <t>00-00008096</t>
  </si>
  <si>
    <t>237</t>
  </si>
  <si>
    <t>4393</t>
  </si>
  <si>
    <t>00-004393</t>
  </si>
  <si>
    <t>238</t>
  </si>
  <si>
    <t>00-078030</t>
  </si>
  <si>
    <t>239</t>
  </si>
  <si>
    <t>639</t>
  </si>
  <si>
    <t>00-000550</t>
  </si>
  <si>
    <t>J312062800</t>
  </si>
  <si>
    <t>COOPERATIVA HORTIAGRO9 421 R.L.</t>
  </si>
  <si>
    <t>240</t>
  </si>
  <si>
    <t>L 118011111</t>
  </si>
  <si>
    <t>00-4719695</t>
  </si>
  <si>
    <t>241</t>
  </si>
  <si>
    <t>L 118011110</t>
  </si>
  <si>
    <t>00-4719694</t>
  </si>
  <si>
    <t>242</t>
  </si>
  <si>
    <t>243</t>
  </si>
  <si>
    <t>19-07-2018</t>
  </si>
  <si>
    <t>001049</t>
  </si>
  <si>
    <t>00-036299</t>
  </si>
  <si>
    <t>244</t>
  </si>
  <si>
    <t>00090879</t>
  </si>
  <si>
    <t>00-00063932</t>
  </si>
  <si>
    <t>245</t>
  </si>
  <si>
    <t>00005335</t>
  </si>
  <si>
    <t>00-005723</t>
  </si>
  <si>
    <t>246</t>
  </si>
  <si>
    <t>008299</t>
  </si>
  <si>
    <t>00-005999</t>
  </si>
  <si>
    <t>J303954391</t>
  </si>
  <si>
    <t>DISTRIBUIDORA DIFRAJOCA,C.A.</t>
  </si>
  <si>
    <t>247</t>
  </si>
  <si>
    <t>00005334</t>
  </si>
  <si>
    <t>00-005722</t>
  </si>
  <si>
    <t>248</t>
  </si>
  <si>
    <t>00096812</t>
  </si>
  <si>
    <t>00-0090325</t>
  </si>
  <si>
    <t>J306048685</t>
  </si>
  <si>
    <t>EMBUTIDOS MOVILLA C.A.</t>
  </si>
  <si>
    <t>249</t>
  </si>
  <si>
    <t>A00160270</t>
  </si>
  <si>
    <t>00-0175303</t>
  </si>
  <si>
    <t>J298298464</t>
  </si>
  <si>
    <t>SUMIPAN. C.A.</t>
  </si>
  <si>
    <t>250</t>
  </si>
  <si>
    <t>90188472</t>
  </si>
  <si>
    <t>00-00182708</t>
  </si>
  <si>
    <t>251</t>
  </si>
  <si>
    <t>BP1599590330991</t>
  </si>
  <si>
    <t>00-09242088</t>
  </si>
  <si>
    <t>J070003448</t>
  </si>
  <si>
    <t xml:space="preserve"> C.A. CERVECERIA REGIONAL </t>
  </si>
  <si>
    <t>252</t>
  </si>
  <si>
    <t>BP1599590330992</t>
  </si>
  <si>
    <t>00-09242070</t>
  </si>
  <si>
    <t>253</t>
  </si>
  <si>
    <t>697501</t>
  </si>
  <si>
    <t>00-00473611</t>
  </si>
  <si>
    <t>254</t>
  </si>
  <si>
    <t>A0029940</t>
  </si>
  <si>
    <t>00-00033796</t>
  </si>
  <si>
    <t>J311377689</t>
  </si>
  <si>
    <t>CORPORACION MEGALIMETOS 2011,C.A.</t>
  </si>
  <si>
    <t>255</t>
  </si>
  <si>
    <t>256</t>
  </si>
  <si>
    <t>20-07-2018</t>
  </si>
  <si>
    <t>TA190049</t>
  </si>
  <si>
    <t>01-736049</t>
  </si>
  <si>
    <t>257</t>
  </si>
  <si>
    <t>14188</t>
  </si>
  <si>
    <t>00-78238</t>
  </si>
  <si>
    <t>258</t>
  </si>
  <si>
    <t>001984</t>
  </si>
  <si>
    <t>00-002484</t>
  </si>
  <si>
    <t>J299117838</t>
  </si>
  <si>
    <t>INVERSIONES G.A.C.2026.C.A.</t>
  </si>
  <si>
    <t>259</t>
  </si>
  <si>
    <t>90733</t>
  </si>
  <si>
    <t>00-104221</t>
  </si>
  <si>
    <t>260</t>
  </si>
  <si>
    <t>0625</t>
  </si>
  <si>
    <t>00-000625</t>
  </si>
  <si>
    <t>261</t>
  </si>
  <si>
    <t>300000489</t>
  </si>
  <si>
    <t>20180700010623</t>
  </si>
  <si>
    <t>262</t>
  </si>
  <si>
    <t>300000490</t>
  </si>
  <si>
    <t>20180700010624</t>
  </si>
  <si>
    <t>263</t>
  </si>
  <si>
    <t>300000491</t>
  </si>
  <si>
    <t>20180700010625</t>
  </si>
  <si>
    <t>264</t>
  </si>
  <si>
    <t>300000492</t>
  </si>
  <si>
    <t>20180700010626</t>
  </si>
  <si>
    <t>265</t>
  </si>
  <si>
    <t>300000493</t>
  </si>
  <si>
    <t>20180700010627</t>
  </si>
  <si>
    <t>266</t>
  </si>
  <si>
    <t>300000494</t>
  </si>
  <si>
    <t>20180700010628</t>
  </si>
  <si>
    <t>267</t>
  </si>
  <si>
    <t>300000495</t>
  </si>
  <si>
    <t>20180700010629</t>
  </si>
  <si>
    <t>268</t>
  </si>
  <si>
    <t>22-07-2018</t>
  </si>
  <si>
    <t>33862</t>
  </si>
  <si>
    <t>269</t>
  </si>
  <si>
    <t>23-07-2018</t>
  </si>
  <si>
    <t>A 010997</t>
  </si>
  <si>
    <t>00-078047</t>
  </si>
  <si>
    <t>270</t>
  </si>
  <si>
    <t>002139</t>
  </si>
  <si>
    <t>00-0002153</t>
  </si>
  <si>
    <t>271</t>
  </si>
  <si>
    <t>00033865</t>
  </si>
  <si>
    <t>272</t>
  </si>
  <si>
    <t>00033866</t>
  </si>
  <si>
    <t>273</t>
  </si>
  <si>
    <t>00033863</t>
  </si>
  <si>
    <t>274</t>
  </si>
  <si>
    <t>000000018</t>
  </si>
  <si>
    <t>00-0000268</t>
  </si>
  <si>
    <t>J400978840</t>
  </si>
  <si>
    <t>DISTRIBUIDORA TOVAR S K , C.A</t>
  </si>
  <si>
    <t>275</t>
  </si>
  <si>
    <t>000000017</t>
  </si>
  <si>
    <t>00-0000267</t>
  </si>
  <si>
    <t>276</t>
  </si>
  <si>
    <t>000344</t>
  </si>
  <si>
    <t>00-000344</t>
  </si>
  <si>
    <t>J405590351</t>
  </si>
  <si>
    <t>INVERSIONES THAINY 23, C.A.</t>
  </si>
  <si>
    <t>277</t>
  </si>
  <si>
    <t>14196</t>
  </si>
  <si>
    <t>00-78246</t>
  </si>
  <si>
    <t>278</t>
  </si>
  <si>
    <t>0628</t>
  </si>
  <si>
    <t>00-000628</t>
  </si>
  <si>
    <t>279</t>
  </si>
  <si>
    <t>004229</t>
  </si>
  <si>
    <t>00-002979</t>
  </si>
  <si>
    <t>J315554631</t>
  </si>
  <si>
    <t>SILICAR ARAGUA, C.A.</t>
  </si>
  <si>
    <t>280</t>
  </si>
  <si>
    <t>00773551</t>
  </si>
  <si>
    <t>00-671445</t>
  </si>
  <si>
    <t>J307253380</t>
  </si>
  <si>
    <t>INVERSIONES SATORNO JC, C.A.</t>
  </si>
  <si>
    <t>281</t>
  </si>
  <si>
    <t>00033718</t>
  </si>
  <si>
    <t>00-030454</t>
  </si>
  <si>
    <t>J313575917</t>
  </si>
  <si>
    <t>INVERSIONES BENAR, C.A.</t>
  </si>
  <si>
    <t>282</t>
  </si>
  <si>
    <t>01383</t>
  </si>
  <si>
    <t>00-01383</t>
  </si>
  <si>
    <t>283</t>
  </si>
  <si>
    <t>300000496</t>
  </si>
  <si>
    <t>20180700010630</t>
  </si>
  <si>
    <t>284</t>
  </si>
  <si>
    <t>300000497</t>
  </si>
  <si>
    <t>20180700010631</t>
  </si>
  <si>
    <t>285</t>
  </si>
  <si>
    <t>300000498</t>
  </si>
  <si>
    <t>20180700010632</t>
  </si>
  <si>
    <t>286</t>
  </si>
  <si>
    <t>300000499</t>
  </si>
  <si>
    <t>20180700010633</t>
  </si>
  <si>
    <t>287</t>
  </si>
  <si>
    <t>300000500</t>
  </si>
  <si>
    <t>20180700010634</t>
  </si>
  <si>
    <t>288</t>
  </si>
  <si>
    <t>300000501</t>
  </si>
  <si>
    <t>20180700010635</t>
  </si>
  <si>
    <t>289</t>
  </si>
  <si>
    <t>300000502</t>
  </si>
  <si>
    <t>20180700010636</t>
  </si>
  <si>
    <t>290</t>
  </si>
  <si>
    <t>300000503</t>
  </si>
  <si>
    <t>20180700010637</t>
  </si>
  <si>
    <t>291</t>
  </si>
  <si>
    <t>300000504</t>
  </si>
  <si>
    <t>20180700010638</t>
  </si>
  <si>
    <t>292</t>
  </si>
  <si>
    <t>300000505</t>
  </si>
  <si>
    <t>20180700010639</t>
  </si>
  <si>
    <t>293</t>
  </si>
  <si>
    <t>300000506</t>
  </si>
  <si>
    <t>20180700010640</t>
  </si>
  <si>
    <t>294</t>
  </si>
  <si>
    <t>300000507</t>
  </si>
  <si>
    <t>20180700010641</t>
  </si>
  <si>
    <t>295</t>
  </si>
  <si>
    <t>300000508</t>
  </si>
  <si>
    <t>20180700010642</t>
  </si>
  <si>
    <t>296</t>
  </si>
  <si>
    <t>24-07-2018</t>
  </si>
  <si>
    <t>19102</t>
  </si>
  <si>
    <t>00-014102</t>
  </si>
  <si>
    <t>E811718958</t>
  </si>
  <si>
    <t>FRANCISCO DE SALES DE ANDRADE BARRETO</t>
  </si>
  <si>
    <t>297</t>
  </si>
  <si>
    <t>00-184</t>
  </si>
  <si>
    <t>298</t>
  </si>
  <si>
    <t>300000509</t>
  </si>
  <si>
    <t>20180700010643</t>
  </si>
  <si>
    <t>299</t>
  </si>
  <si>
    <t>300000510</t>
  </si>
  <si>
    <t>20180700010644</t>
  </si>
  <si>
    <t>300</t>
  </si>
  <si>
    <t>300000511</t>
  </si>
  <si>
    <t>20180700010645</t>
  </si>
  <si>
    <t>301</t>
  </si>
  <si>
    <t>300000512</t>
  </si>
  <si>
    <t>20180700010646</t>
  </si>
  <si>
    <t>300000513</t>
  </si>
  <si>
    <t>20180700010647</t>
  </si>
  <si>
    <t>303</t>
  </si>
  <si>
    <t>300000514</t>
  </si>
  <si>
    <t>20180700010648</t>
  </si>
  <si>
    <t>304</t>
  </si>
  <si>
    <t>25-07-2018</t>
  </si>
  <si>
    <t>00-078055</t>
  </si>
  <si>
    <t>305</t>
  </si>
  <si>
    <t>A365467</t>
  </si>
  <si>
    <t>00-0688059</t>
  </si>
  <si>
    <t>J085033289</t>
  </si>
  <si>
    <t>INDUSTRIA ALIMENTICIA NACIONAL DE CEREALES Y HARINAS C.A.</t>
  </si>
  <si>
    <t>306</t>
  </si>
  <si>
    <t>0634</t>
  </si>
  <si>
    <t>00-000634</t>
  </si>
  <si>
    <t>307</t>
  </si>
  <si>
    <t>0000017249</t>
  </si>
  <si>
    <t>00-17249</t>
  </si>
  <si>
    <t>308</t>
  </si>
  <si>
    <t>3003231222</t>
  </si>
  <si>
    <t>00-3228662</t>
  </si>
  <si>
    <t>309</t>
  </si>
  <si>
    <t>A365468</t>
  </si>
  <si>
    <t>00-0688060</t>
  </si>
  <si>
    <t>310</t>
  </si>
  <si>
    <t>001200</t>
  </si>
  <si>
    <t>00-001200</t>
  </si>
  <si>
    <t>J408998041</t>
  </si>
  <si>
    <t>INVERSIONES E IMPORTACIONES DIG, C.A.</t>
  </si>
  <si>
    <t>311</t>
  </si>
  <si>
    <t>43030</t>
  </si>
  <si>
    <t>00-00049734</t>
  </si>
  <si>
    <t>J002798068</t>
  </si>
  <si>
    <t>COMERCIAL AMANDA, C.A</t>
  </si>
  <si>
    <t>312</t>
  </si>
  <si>
    <t>A115935</t>
  </si>
  <si>
    <t>00-00184658</t>
  </si>
  <si>
    <t xml:space="preserve">J309424149 </t>
  </si>
  <si>
    <t>FIRMAS SELECTAS, C.A.</t>
  </si>
  <si>
    <t>313</t>
  </si>
  <si>
    <t>0652</t>
  </si>
  <si>
    <t>00-000652</t>
  </si>
  <si>
    <t>314</t>
  </si>
  <si>
    <t>43029</t>
  </si>
  <si>
    <t>00-00049733</t>
  </si>
  <si>
    <t>315</t>
  </si>
  <si>
    <t>300000515</t>
  </si>
  <si>
    <t>20180700010649</t>
  </si>
  <si>
    <t>316</t>
  </si>
  <si>
    <t>300000516</t>
  </si>
  <si>
    <t>20180700010650</t>
  </si>
  <si>
    <t>317</t>
  </si>
  <si>
    <t>300000517</t>
  </si>
  <si>
    <t>20180700010651</t>
  </si>
  <si>
    <t>318</t>
  </si>
  <si>
    <t>300000518</t>
  </si>
  <si>
    <t>20180700010652</t>
  </si>
  <si>
    <t>319</t>
  </si>
  <si>
    <t>26-07-2018</t>
  </si>
  <si>
    <t>00-0341089</t>
  </si>
  <si>
    <t>320</t>
  </si>
  <si>
    <t>697789</t>
  </si>
  <si>
    <t>00-00473908</t>
  </si>
  <si>
    <t>321</t>
  </si>
  <si>
    <t>A1484</t>
  </si>
  <si>
    <t>00-004115</t>
  </si>
  <si>
    <t>J403680019</t>
  </si>
  <si>
    <t>INVERSIONES EPR 2013, C.A.</t>
  </si>
  <si>
    <t>322</t>
  </si>
  <si>
    <t>025319</t>
  </si>
  <si>
    <t>00-0012413</t>
  </si>
  <si>
    <t>J003529648</t>
  </si>
  <si>
    <t>DISTRIBUIDORA BAUTISTA, C.A.</t>
  </si>
  <si>
    <t>0000156528</t>
  </si>
  <si>
    <t>00-0146978</t>
  </si>
  <si>
    <t>15478</t>
  </si>
  <si>
    <t>00-011978</t>
  </si>
  <si>
    <t>000238000</t>
  </si>
  <si>
    <t>00-198921</t>
  </si>
  <si>
    <t>J307812117</t>
  </si>
  <si>
    <t>ROMA C.A.</t>
  </si>
  <si>
    <t>000238001</t>
  </si>
  <si>
    <t>00-198922</t>
  </si>
  <si>
    <t>023586</t>
  </si>
  <si>
    <t>00-0030558</t>
  </si>
  <si>
    <t>J313473162</t>
  </si>
  <si>
    <t>COMERCIALIZADORA INPROFA 2011, C.A</t>
  </si>
  <si>
    <t>01388</t>
  </si>
  <si>
    <t>00-01388</t>
  </si>
  <si>
    <t>330434</t>
  </si>
  <si>
    <t>00-217814</t>
  </si>
  <si>
    <t>300000519</t>
  </si>
  <si>
    <t>20180700010653</t>
  </si>
  <si>
    <t>300000521</t>
  </si>
  <si>
    <t>20180700010654</t>
  </si>
  <si>
    <t>300000522</t>
  </si>
  <si>
    <t>20180700010655</t>
  </si>
  <si>
    <t>300000523</t>
  </si>
  <si>
    <t>20180700010656</t>
  </si>
  <si>
    <t>27-07-2018</t>
  </si>
  <si>
    <t>0641</t>
  </si>
  <si>
    <t>00-000641</t>
  </si>
  <si>
    <t>001058</t>
  </si>
  <si>
    <t>00-001101</t>
  </si>
  <si>
    <t>06586</t>
  </si>
  <si>
    <t>00-006586</t>
  </si>
  <si>
    <t>14208</t>
  </si>
  <si>
    <t>697932</t>
  </si>
  <si>
    <t>00-00474052</t>
  </si>
  <si>
    <t>28-07-2018</t>
  </si>
  <si>
    <t>00-078076</t>
  </si>
  <si>
    <t>30-07-2018</t>
  </si>
  <si>
    <t>A011032</t>
  </si>
  <si>
    <t>00-078082</t>
  </si>
  <si>
    <t>19118</t>
  </si>
  <si>
    <t>00-014118</t>
  </si>
  <si>
    <t>0000277</t>
  </si>
  <si>
    <t>00-0000277</t>
  </si>
  <si>
    <t>00071115</t>
  </si>
  <si>
    <t>00-0068478</t>
  </si>
  <si>
    <t>300000524</t>
  </si>
  <si>
    <t>20180700010657</t>
  </si>
  <si>
    <t>300000525</t>
  </si>
  <si>
    <t>20180700010658</t>
  </si>
  <si>
    <t>300000526</t>
  </si>
  <si>
    <t>20180700010659</t>
  </si>
  <si>
    <t>300000527</t>
  </si>
  <si>
    <t>20180700010660</t>
  </si>
  <si>
    <t>300000528</t>
  </si>
  <si>
    <t>20180700010661</t>
  </si>
  <si>
    <t>300000529</t>
  </si>
  <si>
    <t>20180700010662</t>
  </si>
  <si>
    <t>300000530</t>
  </si>
  <si>
    <t>20180700010663</t>
  </si>
  <si>
    <t>300000531</t>
  </si>
  <si>
    <t>20180700010664</t>
  </si>
  <si>
    <t>300000532</t>
  </si>
  <si>
    <t>20180700010665</t>
  </si>
  <si>
    <t>300000533</t>
  </si>
  <si>
    <t>20180700010666</t>
  </si>
  <si>
    <t>300000534</t>
  </si>
  <si>
    <t>20180700010667</t>
  </si>
  <si>
    <t>300000535</t>
  </si>
  <si>
    <t>20180700010668</t>
  </si>
  <si>
    <t>300000537</t>
  </si>
  <si>
    <t>20180700010669</t>
  </si>
  <si>
    <t>300000539</t>
  </si>
  <si>
    <t>20180700010670</t>
  </si>
  <si>
    <t>31-07-2018</t>
  </si>
  <si>
    <t>300000020</t>
  </si>
  <si>
    <t>300000542</t>
  </si>
  <si>
    <t>20180700010671</t>
  </si>
  <si>
    <t>300000543</t>
  </si>
  <si>
    <t>20180700010672</t>
  </si>
  <si>
    <t>300000544</t>
  </si>
  <si>
    <t>20180700010673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</si>
  <si>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</si>
  <si>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</si>
  <si>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</si>
  <si>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</si>
  <si>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</si>
  <si>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</si>
  <si>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</si>
  <si>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</si>
  <si>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</si>
  <si>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A010980</t>
  </si>
  <si>
    <t>A011005</t>
  </si>
  <si>
    <t>A011026</t>
  </si>
  <si>
    <t>00-78258</t>
  </si>
  <si>
    <t>003313</t>
  </si>
  <si>
    <t>D110137458</t>
  </si>
  <si>
    <t>B500152158</t>
  </si>
  <si>
    <t>LIBRO DE COMPRAS JULIO 2018</t>
  </si>
  <si>
    <t>0590</t>
  </si>
  <si>
    <t>0605</t>
  </si>
  <si>
    <t>COMPRAS</t>
  </si>
  <si>
    <t>GASTOS</t>
  </si>
  <si>
    <t>000081</t>
  </si>
  <si>
    <t>00-000331</t>
  </si>
  <si>
    <t>00-000330</t>
  </si>
  <si>
    <t>33779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</si>
</sst>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1" xfId="0" applyNumberFormat="1" applyFon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" fontId="0" fillId="0" borderId="0" xfId="0" applyNumberFormat="1" applyFill="1" applyAlignment="1">
      <alignment horizontal="right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2" borderId="0" xfId="0" applyNumberFormat="1" applyFill="1"/>
    <xf numFmtId="49" fontId="0" fillId="3" borderId="0" xfId="0" applyNumberFormat="1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opLeftCell="A3" zoomScaleNormal="100" workbookViewId="0">
      <selection activeCell="E16" sqref="E16"/>
    </sheetView>
  </sheetViews>
  <sheetFormatPr baseColWidth="10" defaultRowHeight="15" x14ac:dyDescent="0.25"/>
  <cols>
    <col min="1" max="1" width="6.28515625" style="11" bestFit="1" customWidth="1"/>
    <col min="2" max="2" width="11.5703125" style="12" customWidth="1"/>
    <col min="3" max="3" width="3.42578125" style="11" customWidth="1"/>
    <col min="4" max="4" width="16.42578125" style="11" bestFit="1" customWidth="1"/>
    <col min="5" max="5" width="11.5703125" style="11" customWidth="1"/>
    <col min="6" max="6" width="14.140625" style="11" customWidth="1"/>
    <col min="7" max="7" width="16.140625" style="11" customWidth="1"/>
    <col min="8" max="8" width="11.28515625" style="11" bestFit="1" customWidth="1"/>
    <col min="9" max="9" width="31.7109375" style="13" customWidth="1"/>
    <col min="10" max="10" width="19" style="13" customWidth="1"/>
    <col min="11" max="11" width="18.140625" style="13" customWidth="1"/>
    <col min="12" max="12" width="18.5703125" style="13" customWidth="1"/>
    <col min="13" max="13" width="16.85546875" style="13" customWidth="1"/>
    <col min="14" max="17" width="5.140625" style="13" customWidth="1"/>
    <col min="18" max="18" width="17.140625" style="13" customWidth="1"/>
    <col min="19" max="19" width="17.42578125" style="11" bestFit="1" customWidth="1"/>
    <col min="20" max="16384" width="11.42578125" style="9"/>
  </cols>
  <sheetData>
    <row r="1" spans="1:19" x14ac:dyDescent="0.25">
      <c r="A1" s="24"/>
      <c r="B1" s="12" t="s">
        <v>1171</v>
      </c>
    </row>
    <row r="2" spans="1:19" x14ac:dyDescent="0.25">
      <c r="A2" s="25"/>
      <c r="B2" s="12" t="s">
        <v>1172</v>
      </c>
    </row>
    <row r="3" spans="1:19" s="19" customFormat="1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1"/>
      <c r="K3" s="1"/>
      <c r="L3" s="1"/>
      <c r="M3" s="1"/>
      <c r="N3" s="1"/>
      <c r="O3" s="1"/>
      <c r="P3" s="1"/>
      <c r="Q3" s="1"/>
      <c r="R3" s="1"/>
      <c r="S3" s="20"/>
    </row>
    <row r="4" spans="1:19" s="19" customFormat="1" x14ac:dyDescent="0.25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1"/>
      <c r="K4" s="1"/>
      <c r="L4" s="1"/>
      <c r="M4" s="1"/>
      <c r="N4" s="1"/>
      <c r="O4" s="1"/>
      <c r="P4" s="1"/>
      <c r="Q4" s="1"/>
      <c r="R4" s="1"/>
      <c r="S4" s="20"/>
    </row>
    <row r="5" spans="1:19" s="19" customFormat="1" x14ac:dyDescent="0.25">
      <c r="A5" s="34" t="s">
        <v>1168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20"/>
    </row>
    <row r="6" spans="1:19" s="19" customFormat="1" x14ac:dyDescent="0.25">
      <c r="A6" s="32" t="s">
        <v>2</v>
      </c>
      <c r="B6" s="32"/>
      <c r="C6" s="32"/>
      <c r="D6" s="32"/>
      <c r="E6" s="32"/>
      <c r="F6" s="32"/>
      <c r="G6" s="32"/>
      <c r="H6" s="32"/>
      <c r="I6" s="32"/>
      <c r="J6" s="1"/>
      <c r="K6" s="1"/>
      <c r="L6" s="1"/>
      <c r="M6" s="1"/>
      <c r="N6" s="1"/>
      <c r="O6" s="1"/>
      <c r="P6" s="1"/>
      <c r="Q6" s="1"/>
      <c r="R6" s="1"/>
      <c r="S6" s="20"/>
    </row>
    <row r="8" spans="1:19" s="5" customFormat="1" x14ac:dyDescent="0.25">
      <c r="A8" s="2" t="s">
        <v>3</v>
      </c>
      <c r="B8" s="3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4" t="s">
        <v>11</v>
      </c>
      <c r="J8" s="4" t="s">
        <v>12</v>
      </c>
      <c r="K8" s="4" t="s">
        <v>13</v>
      </c>
      <c r="L8" s="4" t="s">
        <v>14</v>
      </c>
      <c r="M8" s="4" t="s">
        <v>15</v>
      </c>
      <c r="N8" s="4" t="s">
        <v>16</v>
      </c>
      <c r="O8" s="4" t="s">
        <v>17</v>
      </c>
      <c r="P8" s="4" t="s">
        <v>18</v>
      </c>
      <c r="Q8" s="4" t="s">
        <v>19</v>
      </c>
      <c r="R8" s="4" t="s">
        <v>20</v>
      </c>
      <c r="S8" s="2" t="s">
        <v>21</v>
      </c>
    </row>
    <row r="9" spans="1:19" s="17" customFormat="1" x14ac:dyDescent="0.25">
      <c r="A9" s="21" t="s">
        <v>589</v>
      </c>
      <c r="B9" s="22" t="s">
        <v>675</v>
      </c>
      <c r="C9" s="21" t="s">
        <v>47</v>
      </c>
      <c r="D9" s="21" t="s">
        <v>693</v>
      </c>
      <c r="E9" s="21" t="s">
        <v>25</v>
      </c>
      <c r="F9" s="21" t="s">
        <v>694</v>
      </c>
      <c r="G9" s="21" t="s">
        <v>25</v>
      </c>
      <c r="H9" s="21" t="s">
        <v>695</v>
      </c>
      <c r="I9" s="23" t="s">
        <v>696</v>
      </c>
      <c r="J9" s="23">
        <v>22400000</v>
      </c>
      <c r="K9" s="23">
        <v>0</v>
      </c>
      <c r="L9" s="23">
        <v>20000000</v>
      </c>
      <c r="M9" s="23">
        <v>2400000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1" t="s">
        <v>25</v>
      </c>
    </row>
    <row r="10" spans="1:19" s="17" customFormat="1" x14ac:dyDescent="0.25">
      <c r="A10" s="21" t="s">
        <v>1047</v>
      </c>
      <c r="B10" s="22" t="s">
        <v>1107</v>
      </c>
      <c r="C10" s="21" t="s">
        <v>24</v>
      </c>
      <c r="D10" s="21" t="s">
        <v>25</v>
      </c>
      <c r="E10" s="21" t="s">
        <v>1140</v>
      </c>
      <c r="F10" s="21" t="s">
        <v>25</v>
      </c>
      <c r="G10" s="21" t="s">
        <v>693</v>
      </c>
      <c r="H10" s="21" t="s">
        <v>695</v>
      </c>
      <c r="I10" s="23" t="s">
        <v>696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1800000</v>
      </c>
      <c r="S10" s="21" t="s">
        <v>1141</v>
      </c>
    </row>
    <row r="11" spans="1:19" s="17" customFormat="1" x14ac:dyDescent="0.25">
      <c r="A11" s="21" t="s">
        <v>408</v>
      </c>
      <c r="B11" s="22" t="s">
        <v>411</v>
      </c>
      <c r="C11" s="21" t="s">
        <v>47</v>
      </c>
      <c r="D11" s="21" t="s">
        <v>442</v>
      </c>
      <c r="E11" s="21" t="s">
        <v>25</v>
      </c>
      <c r="F11" s="21" t="s">
        <v>443</v>
      </c>
      <c r="G11" s="21" t="s">
        <v>25</v>
      </c>
      <c r="H11" s="21" t="s">
        <v>444</v>
      </c>
      <c r="I11" s="23" t="s">
        <v>445</v>
      </c>
      <c r="J11" s="23">
        <v>56000000</v>
      </c>
      <c r="K11" s="23">
        <v>0</v>
      </c>
      <c r="L11" s="23">
        <v>50000000</v>
      </c>
      <c r="M11" s="23">
        <v>6000000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1" t="s">
        <v>25</v>
      </c>
    </row>
    <row r="12" spans="1:19" s="17" customFormat="1" x14ac:dyDescent="0.25">
      <c r="A12" s="21" t="s">
        <v>616</v>
      </c>
      <c r="B12" s="22" t="s">
        <v>675</v>
      </c>
      <c r="C12" s="21" t="s">
        <v>24</v>
      </c>
      <c r="D12" s="21" t="s">
        <v>25</v>
      </c>
      <c r="E12" s="21" t="s">
        <v>714</v>
      </c>
      <c r="F12" s="21" t="s">
        <v>25</v>
      </c>
      <c r="G12" s="21" t="s">
        <v>447</v>
      </c>
      <c r="H12" s="21" t="s">
        <v>444</v>
      </c>
      <c r="I12" s="23" t="s">
        <v>445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6000000</v>
      </c>
      <c r="S12" s="21" t="s">
        <v>715</v>
      </c>
    </row>
    <row r="13" spans="1:19" s="17" customFormat="1" x14ac:dyDescent="0.25">
      <c r="A13" s="21" t="s">
        <v>899</v>
      </c>
      <c r="B13" s="22" t="s">
        <v>1001</v>
      </c>
      <c r="C13" s="21" t="s">
        <v>47</v>
      </c>
      <c r="D13" s="21" t="s">
        <v>1036</v>
      </c>
      <c r="E13" s="21" t="s">
        <v>25</v>
      </c>
      <c r="F13" s="21" t="s">
        <v>1037</v>
      </c>
      <c r="G13" s="21" t="s">
        <v>25</v>
      </c>
      <c r="H13" s="21" t="s">
        <v>444</v>
      </c>
      <c r="I13" s="23" t="s">
        <v>445</v>
      </c>
      <c r="J13" s="23">
        <v>56000000</v>
      </c>
      <c r="K13" s="23">
        <v>0</v>
      </c>
      <c r="L13" s="23">
        <v>50000000</v>
      </c>
      <c r="M13" s="23">
        <v>6000000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25</v>
      </c>
    </row>
    <row r="14" spans="1:19" s="17" customFormat="1" x14ac:dyDescent="0.25">
      <c r="A14" s="21" t="s">
        <v>1044</v>
      </c>
      <c r="B14" s="22" t="s">
        <v>1107</v>
      </c>
      <c r="C14" s="21" t="s">
        <v>24</v>
      </c>
      <c r="D14" s="21" t="s">
        <v>25</v>
      </c>
      <c r="E14" s="21" t="s">
        <v>1138</v>
      </c>
      <c r="F14" s="21" t="s">
        <v>25</v>
      </c>
      <c r="G14" s="21" t="s">
        <v>1036</v>
      </c>
      <c r="H14" s="21" t="s">
        <v>444</v>
      </c>
      <c r="I14" s="23" t="s">
        <v>445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6000000</v>
      </c>
      <c r="S14" s="21" t="s">
        <v>1139</v>
      </c>
    </row>
    <row r="15" spans="1:19" x14ac:dyDescent="0.25">
      <c r="A15" s="6"/>
      <c r="B15" s="7"/>
      <c r="C15" s="6"/>
      <c r="D15" s="6"/>
      <c r="E15" s="6"/>
      <c r="F15" s="6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6"/>
    </row>
    <row r="16" spans="1:19" x14ac:dyDescent="0.25">
      <c r="A16" s="6"/>
      <c r="B16" s="7"/>
      <c r="C16" s="6"/>
      <c r="D16" s="6"/>
      <c r="E16" s="6"/>
      <c r="F16" s="6"/>
      <c r="G16" s="6"/>
      <c r="H16" s="6"/>
      <c r="I16" s="8"/>
      <c r="J16" s="10">
        <f t="shared" ref="J16:R16" si="0">SUM(J3:J14)</f>
        <v>134400000</v>
      </c>
      <c r="K16" s="10">
        <f t="shared" si="0"/>
        <v>0</v>
      </c>
      <c r="L16" s="10">
        <f t="shared" si="0"/>
        <v>120000000</v>
      </c>
      <c r="M16" s="10">
        <f t="shared" si="0"/>
        <v>14400000</v>
      </c>
      <c r="N16" s="10">
        <f t="shared" si="0"/>
        <v>0</v>
      </c>
      <c r="O16" s="10">
        <f t="shared" si="0"/>
        <v>0</v>
      </c>
      <c r="P16" s="10">
        <f t="shared" si="0"/>
        <v>0</v>
      </c>
      <c r="Q16" s="10">
        <f t="shared" si="0"/>
        <v>0</v>
      </c>
      <c r="R16" s="10">
        <f t="shared" si="0"/>
        <v>13800000</v>
      </c>
      <c r="S16" s="6"/>
    </row>
    <row r="18" spans="1:19" x14ac:dyDescent="0.25">
      <c r="J18" s="13" t="s">
        <v>1152</v>
      </c>
    </row>
    <row r="20" spans="1:19" x14ac:dyDescent="0.25">
      <c r="J20" s="13" t="s">
        <v>1153</v>
      </c>
      <c r="K20" s="13" t="s">
        <v>1154</v>
      </c>
      <c r="L20" s="11" t="s">
        <v>1155</v>
      </c>
    </row>
    <row r="22" spans="1:19" x14ac:dyDescent="0.25">
      <c r="I22" s="13" t="s">
        <v>1156</v>
      </c>
      <c r="J22" s="13">
        <f>K16</f>
        <v>0</v>
      </c>
    </row>
    <row r="24" spans="1:19" x14ac:dyDescent="0.25">
      <c r="I24" s="13" t="s">
        <v>1157</v>
      </c>
      <c r="J24" s="13">
        <f>L16</f>
        <v>120000000</v>
      </c>
      <c r="K24" s="13">
        <f>M16</f>
        <v>14400000</v>
      </c>
    </row>
    <row r="26" spans="1:19" s="13" customFormat="1" x14ac:dyDescent="0.25">
      <c r="A26" s="11"/>
      <c r="B26" s="12"/>
      <c r="C26" s="11"/>
      <c r="D26" s="11"/>
      <c r="E26" s="11"/>
      <c r="F26" s="11"/>
      <c r="G26" s="11"/>
      <c r="H26" s="11"/>
      <c r="I26" s="13" t="s">
        <v>1158</v>
      </c>
      <c r="J26" s="13">
        <v>0</v>
      </c>
      <c r="K26" s="13">
        <v>0</v>
      </c>
      <c r="L26" s="11">
        <v>0</v>
      </c>
      <c r="S26" s="11"/>
    </row>
    <row r="28" spans="1:19" s="13" customFormat="1" x14ac:dyDescent="0.25">
      <c r="A28" s="11"/>
      <c r="B28" s="12"/>
      <c r="C28" s="11"/>
      <c r="D28" s="11"/>
      <c r="E28" s="11"/>
      <c r="F28" s="11"/>
      <c r="G28" s="11"/>
      <c r="H28" s="11"/>
      <c r="I28" s="13" t="s">
        <v>1159</v>
      </c>
      <c r="J28" s="13">
        <v>0</v>
      </c>
      <c r="K28" s="13">
        <v>0</v>
      </c>
      <c r="S28" s="11"/>
    </row>
    <row r="30" spans="1:19" s="13" customFormat="1" x14ac:dyDescent="0.25">
      <c r="A30" s="11"/>
      <c r="B30" s="12"/>
      <c r="C30" s="11"/>
      <c r="D30" s="11"/>
      <c r="E30" s="11"/>
      <c r="F30" s="11"/>
      <c r="G30" s="11"/>
      <c r="H30" s="11"/>
      <c r="I30" s="13" t="s">
        <v>1160</v>
      </c>
      <c r="J30" s="13">
        <f>J22+J24</f>
        <v>120000000</v>
      </c>
      <c r="K30" s="13">
        <f>K24</f>
        <v>14400000</v>
      </c>
      <c r="L30" s="18">
        <v>3720178676.6700001</v>
      </c>
      <c r="S30" s="11"/>
    </row>
  </sheetData>
  <sortState ref="A8:S322">
    <sortCondition sortBy="cellColor" ref="I8:I322" dxfId="0"/>
  </sortState>
  <mergeCells count="4">
    <mergeCell ref="A3:I3"/>
    <mergeCell ref="A4:I4"/>
    <mergeCell ref="A5:I5"/>
    <mergeCell ref="A6:I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337"/>
  <sheetViews>
    <sheetView tabSelected="1" zoomScaleNormal="100" workbookViewId="0">
      <pane ySplit="7" topLeftCell="A32" activePane="bottomLeft" state="frozen"/>
      <selection pane="bottomLeft" activeCell="A45" sqref="A45:XFD45"/>
    </sheetView>
  </sheetViews>
  <sheetFormatPr baseColWidth="10" defaultRowHeight="15" x14ac:dyDescent="0.25"/>
  <cols>
    <col min="1" max="1" width="6.28515625" style="11" bestFit="1" customWidth="1"/>
    <col min="2" max="2" width="11.5703125" style="12" customWidth="1"/>
    <col min="3" max="3" width="3.42578125" style="11" customWidth="1"/>
    <col min="4" max="4" width="16.140625" style="11" customWidth="1"/>
    <col min="5" max="5" width="11.5703125" style="11" customWidth="1"/>
    <col min="6" max="6" width="14.140625" style="11" customWidth="1"/>
    <col min="7" max="7" width="11.42578125" style="11" customWidth="1"/>
    <col min="8" max="8" width="11.28515625" style="11" bestFit="1" customWidth="1"/>
    <col min="9" max="9" width="31.7109375" style="13" customWidth="1"/>
    <col min="10" max="10" width="16.42578125" style="13" customWidth="1"/>
    <col min="11" max="11" width="15.85546875" style="13" customWidth="1"/>
    <col min="12" max="12" width="16.140625" style="13" customWidth="1"/>
    <col min="13" max="13" width="15.5703125" style="13" customWidth="1"/>
    <col min="14" max="17" width="5.140625" style="13" customWidth="1"/>
    <col min="18" max="18" width="17.140625" style="13" customWidth="1"/>
    <col min="19" max="19" width="17.42578125" style="11" bestFit="1" customWidth="1"/>
    <col min="20" max="16384" width="11.42578125" style="9"/>
  </cols>
  <sheetData>
    <row r="2" spans="1:19" s="30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1"/>
      <c r="M2" s="1"/>
      <c r="N2" s="1"/>
      <c r="O2" s="1"/>
      <c r="P2" s="1"/>
      <c r="Q2" s="1"/>
      <c r="R2" s="1"/>
      <c r="S2" s="31"/>
    </row>
    <row r="3" spans="1:19" s="30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1"/>
      <c r="K3" s="1"/>
      <c r="L3" s="1"/>
      <c r="M3" s="1"/>
      <c r="N3" s="1"/>
      <c r="O3" s="1"/>
      <c r="P3" s="1"/>
      <c r="Q3" s="1"/>
      <c r="R3" s="1"/>
      <c r="S3" s="31"/>
    </row>
    <row r="4" spans="1:19" s="30" customFormat="1" x14ac:dyDescent="0.25">
      <c r="A4" s="34" t="s">
        <v>1168</v>
      </c>
      <c r="B4" s="34"/>
      <c r="C4" s="34"/>
      <c r="D4" s="34"/>
      <c r="E4" s="34"/>
      <c r="F4" s="34"/>
      <c r="G4" s="34"/>
      <c r="H4" s="34"/>
      <c r="I4" s="34"/>
      <c r="J4" s="1"/>
      <c r="K4" s="1"/>
      <c r="L4" s="1"/>
      <c r="M4" s="1"/>
      <c r="N4" s="1"/>
      <c r="O4" s="1"/>
      <c r="P4" s="1"/>
      <c r="Q4" s="1"/>
      <c r="R4" s="1"/>
      <c r="S4" s="31"/>
    </row>
    <row r="5" spans="1:19" s="30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1"/>
      <c r="K5" s="1"/>
      <c r="L5" s="1"/>
      <c r="M5" s="1"/>
      <c r="N5" s="1"/>
      <c r="O5" s="1"/>
      <c r="P5" s="1"/>
      <c r="Q5" s="1"/>
      <c r="R5" s="1"/>
      <c r="S5" s="31"/>
    </row>
    <row r="7" spans="1:19" s="5" customFormat="1" x14ac:dyDescent="0.25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4" t="s">
        <v>15</v>
      </c>
      <c r="N7" s="4" t="s">
        <v>16</v>
      </c>
      <c r="O7" s="4" t="s">
        <v>17</v>
      </c>
      <c r="P7" s="4" t="s">
        <v>18</v>
      </c>
      <c r="Q7" s="4" t="s">
        <v>19</v>
      </c>
      <c r="R7" s="4" t="s">
        <v>20</v>
      </c>
      <c r="S7" s="2" t="s">
        <v>21</v>
      </c>
    </row>
    <row r="8" spans="1:19" s="29" customFormat="1" x14ac:dyDescent="0.25">
      <c r="A8" s="26" t="s">
        <v>679</v>
      </c>
      <c r="B8" s="27" t="s">
        <v>797</v>
      </c>
      <c r="C8" s="26" t="s">
        <v>47</v>
      </c>
      <c r="D8" s="26" t="s">
        <v>828</v>
      </c>
      <c r="E8" s="26" t="s">
        <v>25</v>
      </c>
      <c r="F8" s="26" t="s">
        <v>829</v>
      </c>
      <c r="G8" s="26" t="s">
        <v>25</v>
      </c>
      <c r="H8" s="26" t="s">
        <v>830</v>
      </c>
      <c r="I8" s="28" t="s">
        <v>831</v>
      </c>
      <c r="J8" s="28">
        <v>444359999.98000002</v>
      </c>
      <c r="K8" s="28">
        <v>444359999.98000002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6" t="s">
        <v>25</v>
      </c>
    </row>
    <row r="9" spans="1:19" s="29" customFormat="1" x14ac:dyDescent="0.25">
      <c r="A9" s="26" t="s">
        <v>682</v>
      </c>
      <c r="B9" s="27" t="s">
        <v>797</v>
      </c>
      <c r="C9" s="26" t="s">
        <v>47</v>
      </c>
      <c r="D9" s="26" t="s">
        <v>833</v>
      </c>
      <c r="E9" s="26" t="s">
        <v>25</v>
      </c>
      <c r="F9" s="26" t="s">
        <v>834</v>
      </c>
      <c r="G9" s="26" t="s">
        <v>25</v>
      </c>
      <c r="H9" s="26" t="s">
        <v>830</v>
      </c>
      <c r="I9" s="28" t="s">
        <v>831</v>
      </c>
      <c r="J9" s="28">
        <v>127199999.98999999</v>
      </c>
      <c r="K9" s="28">
        <v>127199999.98999999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6" t="s">
        <v>25</v>
      </c>
    </row>
    <row r="10" spans="1:19" s="17" customFormat="1" x14ac:dyDescent="0.25">
      <c r="A10" s="14" t="s">
        <v>55</v>
      </c>
      <c r="B10" s="15" t="s">
        <v>56</v>
      </c>
      <c r="C10" s="14" t="s">
        <v>47</v>
      </c>
      <c r="D10" s="14" t="s">
        <v>57</v>
      </c>
      <c r="E10" s="14" t="s">
        <v>25</v>
      </c>
      <c r="F10" s="14" t="s">
        <v>58</v>
      </c>
      <c r="G10" s="14" t="s">
        <v>25</v>
      </c>
      <c r="H10" s="14" t="s">
        <v>59</v>
      </c>
      <c r="I10" s="16" t="s">
        <v>60</v>
      </c>
      <c r="J10" s="16">
        <v>18450000</v>
      </c>
      <c r="K10" s="16">
        <v>18450000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4" t="s">
        <v>25</v>
      </c>
    </row>
    <row r="11" spans="1:19" s="17" customFormat="1" x14ac:dyDescent="0.25">
      <c r="A11" s="14" t="s">
        <v>123</v>
      </c>
      <c r="B11" s="15" t="s">
        <v>124</v>
      </c>
      <c r="C11" s="14" t="s">
        <v>47</v>
      </c>
      <c r="D11" s="14" t="s">
        <v>130</v>
      </c>
      <c r="E11" s="14" t="s">
        <v>25</v>
      </c>
      <c r="F11" s="14" t="s">
        <v>131</v>
      </c>
      <c r="G11" s="14" t="s">
        <v>25</v>
      </c>
      <c r="H11" s="14" t="s">
        <v>59</v>
      </c>
      <c r="I11" s="16" t="s">
        <v>60</v>
      </c>
      <c r="J11" s="16">
        <v>26950000</v>
      </c>
      <c r="K11" s="16">
        <v>26950000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4" t="s">
        <v>25</v>
      </c>
    </row>
    <row r="12" spans="1:19" s="17" customFormat="1" x14ac:dyDescent="0.25">
      <c r="A12" s="14" t="s">
        <v>169</v>
      </c>
      <c r="B12" s="15" t="s">
        <v>175</v>
      </c>
      <c r="C12" s="14" t="s">
        <v>47</v>
      </c>
      <c r="D12" s="14" t="s">
        <v>186</v>
      </c>
      <c r="E12" s="14" t="s">
        <v>25</v>
      </c>
      <c r="F12" s="14" t="s">
        <v>187</v>
      </c>
      <c r="G12" s="14" t="s">
        <v>25</v>
      </c>
      <c r="H12" s="14" t="s">
        <v>59</v>
      </c>
      <c r="I12" s="16" t="s">
        <v>60</v>
      </c>
      <c r="J12" s="16">
        <v>24750000</v>
      </c>
      <c r="K12" s="16">
        <v>24750000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4" t="s">
        <v>25</v>
      </c>
    </row>
    <row r="13" spans="1:19" s="17" customFormat="1" x14ac:dyDescent="0.25">
      <c r="A13" s="14" t="s">
        <v>246</v>
      </c>
      <c r="B13" s="15" t="s">
        <v>253</v>
      </c>
      <c r="C13" s="14" t="s">
        <v>47</v>
      </c>
      <c r="D13" s="14" t="s">
        <v>266</v>
      </c>
      <c r="E13" s="14" t="s">
        <v>25</v>
      </c>
      <c r="F13" s="14" t="s">
        <v>267</v>
      </c>
      <c r="G13" s="14" t="s">
        <v>25</v>
      </c>
      <c r="H13" s="14" t="s">
        <v>59</v>
      </c>
      <c r="I13" s="16" t="s">
        <v>60</v>
      </c>
      <c r="J13" s="16">
        <v>15950000</v>
      </c>
      <c r="K13" s="16">
        <v>15950000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4" t="s">
        <v>25</v>
      </c>
    </row>
    <row r="14" spans="1:19" s="17" customFormat="1" x14ac:dyDescent="0.25">
      <c r="A14" s="14" t="s">
        <v>314</v>
      </c>
      <c r="B14" s="15" t="s">
        <v>320</v>
      </c>
      <c r="C14" s="14" t="s">
        <v>47</v>
      </c>
      <c r="D14" s="14" t="s">
        <v>337</v>
      </c>
      <c r="E14" s="14" t="s">
        <v>25</v>
      </c>
      <c r="F14" s="14" t="s">
        <v>338</v>
      </c>
      <c r="G14" s="14" t="s">
        <v>25</v>
      </c>
      <c r="H14" s="14" t="s">
        <v>59</v>
      </c>
      <c r="I14" s="16" t="s">
        <v>60</v>
      </c>
      <c r="J14" s="16">
        <v>38225000</v>
      </c>
      <c r="K14" s="16">
        <v>38225000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4" t="s">
        <v>25</v>
      </c>
    </row>
    <row r="15" spans="1:19" s="17" customFormat="1" x14ac:dyDescent="0.25">
      <c r="A15" s="14" t="s">
        <v>344</v>
      </c>
      <c r="B15" s="15" t="s">
        <v>357</v>
      </c>
      <c r="C15" s="14" t="s">
        <v>47</v>
      </c>
      <c r="D15" s="14" t="s">
        <v>374</v>
      </c>
      <c r="E15" s="14" t="s">
        <v>25</v>
      </c>
      <c r="F15" s="14" t="s">
        <v>375</v>
      </c>
      <c r="G15" s="14" t="s">
        <v>25</v>
      </c>
      <c r="H15" s="14" t="s">
        <v>59</v>
      </c>
      <c r="I15" s="16" t="s">
        <v>60</v>
      </c>
      <c r="J15" s="16">
        <v>70500000</v>
      </c>
      <c r="K15" s="16">
        <v>70500000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4" t="s">
        <v>25</v>
      </c>
    </row>
    <row r="16" spans="1:19" s="17" customFormat="1" x14ac:dyDescent="0.25">
      <c r="A16" s="14" t="s">
        <v>410</v>
      </c>
      <c r="B16" s="15" t="s">
        <v>457</v>
      </c>
      <c r="C16" s="14" t="s">
        <v>47</v>
      </c>
      <c r="D16" s="14" t="s">
        <v>486</v>
      </c>
      <c r="E16" s="14" t="s">
        <v>25</v>
      </c>
      <c r="F16" s="14" t="s">
        <v>465</v>
      </c>
      <c r="G16" s="14" t="s">
        <v>25</v>
      </c>
      <c r="H16" s="14" t="s">
        <v>59</v>
      </c>
      <c r="I16" s="16" t="s">
        <v>60</v>
      </c>
      <c r="J16" s="16">
        <v>39700000</v>
      </c>
      <c r="K16" s="16">
        <v>39700000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4" t="s">
        <v>25</v>
      </c>
    </row>
    <row r="17" spans="1:19" s="17" customFormat="1" x14ac:dyDescent="0.25">
      <c r="A17" s="14" t="s">
        <v>412</v>
      </c>
      <c r="B17" s="15" t="s">
        <v>457</v>
      </c>
      <c r="C17" s="14" t="s">
        <v>47</v>
      </c>
      <c r="D17" s="14" t="s">
        <v>486</v>
      </c>
      <c r="E17" s="14" t="s">
        <v>25</v>
      </c>
      <c r="F17" s="14" t="s">
        <v>465</v>
      </c>
      <c r="G17" s="14" t="s">
        <v>25</v>
      </c>
      <c r="H17" s="14" t="s">
        <v>59</v>
      </c>
      <c r="I17" s="16" t="s">
        <v>60</v>
      </c>
      <c r="J17" s="16">
        <v>39700000</v>
      </c>
      <c r="K17" s="16">
        <v>39700000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4" t="s">
        <v>25</v>
      </c>
    </row>
    <row r="18" spans="1:19" s="17" customFormat="1" x14ac:dyDescent="0.25">
      <c r="A18" s="14" t="s">
        <v>463</v>
      </c>
      <c r="B18" s="15" t="s">
        <v>522</v>
      </c>
      <c r="C18" s="14" t="s">
        <v>24</v>
      </c>
      <c r="D18" s="14" t="s">
        <v>25</v>
      </c>
      <c r="E18" s="14" t="s">
        <v>464</v>
      </c>
      <c r="F18" s="14" t="s">
        <v>465</v>
      </c>
      <c r="G18" s="14" t="s">
        <v>486</v>
      </c>
      <c r="H18" s="14" t="s">
        <v>59</v>
      </c>
      <c r="I18" s="16" t="s">
        <v>60</v>
      </c>
      <c r="J18" s="16">
        <v>-39700000</v>
      </c>
      <c r="K18" s="16">
        <v>-39700000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4" t="s">
        <v>25</v>
      </c>
    </row>
    <row r="19" spans="1:19" s="17" customFormat="1" x14ac:dyDescent="0.25">
      <c r="A19" s="14" t="s">
        <v>578</v>
      </c>
      <c r="B19" s="15" t="s">
        <v>675</v>
      </c>
      <c r="C19" s="14" t="s">
        <v>47</v>
      </c>
      <c r="D19" s="14" t="s">
        <v>676</v>
      </c>
      <c r="E19" s="14" t="s">
        <v>25</v>
      </c>
      <c r="F19" s="14" t="s">
        <v>677</v>
      </c>
      <c r="G19" s="14" t="s">
        <v>25</v>
      </c>
      <c r="H19" s="14" t="s">
        <v>59</v>
      </c>
      <c r="I19" s="16" t="s">
        <v>60</v>
      </c>
      <c r="J19" s="16">
        <v>50000000</v>
      </c>
      <c r="K19" s="16">
        <v>50000000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4" t="s">
        <v>25</v>
      </c>
    </row>
    <row r="20" spans="1:19" s="17" customFormat="1" x14ac:dyDescent="0.25">
      <c r="A20" s="14" t="s">
        <v>658</v>
      </c>
      <c r="B20" s="15" t="s">
        <v>763</v>
      </c>
      <c r="C20" s="14" t="s">
        <v>47</v>
      </c>
      <c r="D20" s="14" t="s">
        <v>1161</v>
      </c>
      <c r="E20" s="14" t="s">
        <v>25</v>
      </c>
      <c r="F20" s="14" t="s">
        <v>783</v>
      </c>
      <c r="G20" s="14" t="s">
        <v>25</v>
      </c>
      <c r="H20" s="14" t="s">
        <v>59</v>
      </c>
      <c r="I20" s="16" t="s">
        <v>60</v>
      </c>
      <c r="J20" s="16">
        <v>58500000</v>
      </c>
      <c r="K20" s="16">
        <v>58500000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4" t="s">
        <v>25</v>
      </c>
    </row>
    <row r="21" spans="1:19" s="17" customFormat="1" x14ac:dyDescent="0.25">
      <c r="A21" s="14" t="s">
        <v>749</v>
      </c>
      <c r="B21" s="15" t="s">
        <v>887</v>
      </c>
      <c r="C21" s="14" t="s">
        <v>47</v>
      </c>
      <c r="D21" s="14" t="s">
        <v>888</v>
      </c>
      <c r="E21" s="14" t="s">
        <v>25</v>
      </c>
      <c r="F21" s="14" t="s">
        <v>889</v>
      </c>
      <c r="G21" s="14" t="s">
        <v>25</v>
      </c>
      <c r="H21" s="14" t="s">
        <v>59</v>
      </c>
      <c r="I21" s="16" t="s">
        <v>60</v>
      </c>
      <c r="J21" s="16">
        <v>38000000</v>
      </c>
      <c r="K21" s="16">
        <v>38000000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4" t="s">
        <v>25</v>
      </c>
    </row>
    <row r="22" spans="1:19" s="17" customFormat="1" x14ac:dyDescent="0.25">
      <c r="A22" s="14" t="s">
        <v>871</v>
      </c>
      <c r="B22" s="15" t="s">
        <v>1001</v>
      </c>
      <c r="C22" s="14" t="s">
        <v>47</v>
      </c>
      <c r="D22" s="14" t="s">
        <v>1162</v>
      </c>
      <c r="E22" s="14" t="s">
        <v>25</v>
      </c>
      <c r="F22" s="14" t="s">
        <v>1002</v>
      </c>
      <c r="G22" s="14" t="s">
        <v>25</v>
      </c>
      <c r="H22" s="14" t="s">
        <v>59</v>
      </c>
      <c r="I22" s="16" t="s">
        <v>60</v>
      </c>
      <c r="J22" s="16">
        <v>45000000</v>
      </c>
      <c r="K22" s="16">
        <v>45000000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4" t="s">
        <v>25</v>
      </c>
    </row>
    <row r="23" spans="1:19" x14ac:dyDescent="0.25">
      <c r="A23" s="6" t="s">
        <v>986</v>
      </c>
      <c r="B23" s="7" t="s">
        <v>1105</v>
      </c>
      <c r="C23" s="6" t="s">
        <v>47</v>
      </c>
      <c r="D23" s="6" t="s">
        <v>1163</v>
      </c>
      <c r="E23" s="6" t="s">
        <v>25</v>
      </c>
      <c r="F23" s="6" t="s">
        <v>1106</v>
      </c>
      <c r="G23" s="6" t="s">
        <v>25</v>
      </c>
      <c r="H23" s="6" t="s">
        <v>59</v>
      </c>
      <c r="I23" s="8" t="s">
        <v>60</v>
      </c>
      <c r="J23" s="8">
        <v>50500000</v>
      </c>
      <c r="K23" s="8">
        <v>50500000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6" t="s">
        <v>25</v>
      </c>
    </row>
    <row r="24" spans="1:19" x14ac:dyDescent="0.25">
      <c r="A24" s="6" t="s">
        <v>989</v>
      </c>
      <c r="B24" s="7" t="s">
        <v>1107</v>
      </c>
      <c r="C24" s="6" t="s">
        <v>47</v>
      </c>
      <c r="D24" s="6" t="s">
        <v>1108</v>
      </c>
      <c r="E24" s="6" t="s">
        <v>25</v>
      </c>
      <c r="F24" s="6" t="s">
        <v>1109</v>
      </c>
      <c r="G24" s="6" t="s">
        <v>25</v>
      </c>
      <c r="H24" s="6" t="s">
        <v>59</v>
      </c>
      <c r="I24" s="8" t="s">
        <v>60</v>
      </c>
      <c r="J24" s="8">
        <v>38000000</v>
      </c>
      <c r="K24" s="8">
        <v>38000000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6" t="s">
        <v>25</v>
      </c>
    </row>
    <row r="25" spans="1:19" s="17" customFormat="1" x14ac:dyDescent="0.25">
      <c r="A25" s="14" t="s">
        <v>174</v>
      </c>
      <c r="B25" s="15" t="s">
        <v>175</v>
      </c>
      <c r="C25" s="14" t="s">
        <v>47</v>
      </c>
      <c r="D25" s="14" t="s">
        <v>181</v>
      </c>
      <c r="E25" s="14" t="s">
        <v>25</v>
      </c>
      <c r="F25" s="14" t="s">
        <v>182</v>
      </c>
      <c r="G25" s="14" t="s">
        <v>25</v>
      </c>
      <c r="H25" s="14" t="s">
        <v>183</v>
      </c>
      <c r="I25" s="16" t="s">
        <v>184</v>
      </c>
      <c r="J25" s="16">
        <v>106800000</v>
      </c>
      <c r="K25" s="16">
        <v>106800000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4" t="s">
        <v>25</v>
      </c>
    </row>
    <row r="26" spans="1:19" s="17" customFormat="1" x14ac:dyDescent="0.25">
      <c r="A26" s="14" t="s">
        <v>317</v>
      </c>
      <c r="B26" s="15" t="s">
        <v>320</v>
      </c>
      <c r="C26" s="14" t="s">
        <v>47</v>
      </c>
      <c r="D26" s="14" t="s">
        <v>331</v>
      </c>
      <c r="E26" s="14" t="s">
        <v>25</v>
      </c>
      <c r="F26" s="14" t="s">
        <v>332</v>
      </c>
      <c r="G26" s="14" t="s">
        <v>25</v>
      </c>
      <c r="H26" s="14" t="s">
        <v>183</v>
      </c>
      <c r="I26" s="16" t="s">
        <v>184</v>
      </c>
      <c r="J26" s="16">
        <v>69000000</v>
      </c>
      <c r="K26" s="16">
        <v>69000000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4" t="s">
        <v>25</v>
      </c>
    </row>
    <row r="27" spans="1:19" s="17" customFormat="1" x14ac:dyDescent="0.25">
      <c r="A27" s="14" t="s">
        <v>349</v>
      </c>
      <c r="B27" s="15" t="s">
        <v>357</v>
      </c>
      <c r="C27" s="14" t="s">
        <v>47</v>
      </c>
      <c r="D27" s="14" t="s">
        <v>363</v>
      </c>
      <c r="E27" s="14" t="s">
        <v>25</v>
      </c>
      <c r="F27" s="14" t="s">
        <v>364</v>
      </c>
      <c r="G27" s="14" t="s">
        <v>25</v>
      </c>
      <c r="H27" s="14" t="s">
        <v>183</v>
      </c>
      <c r="I27" s="16" t="s">
        <v>184</v>
      </c>
      <c r="J27" s="16">
        <v>64000000</v>
      </c>
      <c r="K27" s="16">
        <v>64000000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4" t="s">
        <v>25</v>
      </c>
    </row>
    <row r="28" spans="1:19" s="17" customFormat="1" x14ac:dyDescent="0.25">
      <c r="A28" s="14" t="s">
        <v>413</v>
      </c>
      <c r="B28" s="15" t="s">
        <v>457</v>
      </c>
      <c r="C28" s="14" t="s">
        <v>47</v>
      </c>
      <c r="D28" s="14" t="s">
        <v>488</v>
      </c>
      <c r="E28" s="14" t="s">
        <v>25</v>
      </c>
      <c r="F28" s="14" t="s">
        <v>462</v>
      </c>
      <c r="G28" s="14" t="s">
        <v>25</v>
      </c>
      <c r="H28" s="14" t="s">
        <v>183</v>
      </c>
      <c r="I28" s="16" t="s">
        <v>184</v>
      </c>
      <c r="J28" s="16">
        <v>116500000</v>
      </c>
      <c r="K28" s="16">
        <v>116500000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4" t="s">
        <v>25</v>
      </c>
    </row>
    <row r="29" spans="1:19" s="17" customFormat="1" x14ac:dyDescent="0.25">
      <c r="A29" s="14" t="s">
        <v>618</v>
      </c>
      <c r="B29" s="15" t="s">
        <v>718</v>
      </c>
      <c r="C29" s="14" t="s">
        <v>47</v>
      </c>
      <c r="D29" s="14" t="s">
        <v>747</v>
      </c>
      <c r="E29" s="14" t="s">
        <v>25</v>
      </c>
      <c r="F29" s="14" t="s">
        <v>748</v>
      </c>
      <c r="G29" s="14" t="s">
        <v>25</v>
      </c>
      <c r="H29" s="14" t="s">
        <v>183</v>
      </c>
      <c r="I29" s="16" t="s">
        <v>184</v>
      </c>
      <c r="J29" s="16">
        <v>57750000</v>
      </c>
      <c r="K29" s="16">
        <v>57750000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4" t="s">
        <v>25</v>
      </c>
    </row>
    <row r="30" spans="1:19" s="29" customFormat="1" x14ac:dyDescent="0.25">
      <c r="A30" s="26" t="s">
        <v>709</v>
      </c>
      <c r="B30" s="27" t="s">
        <v>845</v>
      </c>
      <c r="C30" s="26" t="s">
        <v>47</v>
      </c>
      <c r="D30" s="26" t="s">
        <v>849</v>
      </c>
      <c r="E30" s="26" t="s">
        <v>25</v>
      </c>
      <c r="F30" s="26" t="s">
        <v>850</v>
      </c>
      <c r="G30" s="26" t="s">
        <v>25</v>
      </c>
      <c r="H30" s="26" t="s">
        <v>183</v>
      </c>
      <c r="I30" s="28" t="s">
        <v>184</v>
      </c>
      <c r="J30" s="28">
        <v>94500000</v>
      </c>
      <c r="K30" s="28">
        <v>94500000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6" t="s">
        <v>25</v>
      </c>
    </row>
    <row r="31" spans="1:19" s="29" customFormat="1" x14ac:dyDescent="0.25">
      <c r="A31" s="26" t="s">
        <v>751</v>
      </c>
      <c r="B31" s="27" t="s">
        <v>887</v>
      </c>
      <c r="C31" s="26" t="s">
        <v>47</v>
      </c>
      <c r="D31" s="26" t="s">
        <v>913</v>
      </c>
      <c r="E31" s="26" t="s">
        <v>25</v>
      </c>
      <c r="F31" s="26" t="s">
        <v>914</v>
      </c>
      <c r="G31" s="26" t="s">
        <v>25</v>
      </c>
      <c r="H31" s="26" t="s">
        <v>183</v>
      </c>
      <c r="I31" s="28" t="s">
        <v>184</v>
      </c>
      <c r="J31" s="28">
        <v>102000000</v>
      </c>
      <c r="K31" s="28">
        <v>102000000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6" t="s">
        <v>25</v>
      </c>
    </row>
    <row r="32" spans="1:19" s="29" customFormat="1" x14ac:dyDescent="0.25">
      <c r="A32" s="26" t="s">
        <v>969</v>
      </c>
      <c r="B32" s="27" t="s">
        <v>1095</v>
      </c>
      <c r="C32" s="26" t="s">
        <v>47</v>
      </c>
      <c r="D32" s="26" t="s">
        <v>1102</v>
      </c>
      <c r="E32" s="26" t="s">
        <v>25</v>
      </c>
      <c r="F32" s="26" t="s">
        <v>1164</v>
      </c>
      <c r="G32" s="26" t="s">
        <v>25</v>
      </c>
      <c r="H32" s="26" t="s">
        <v>183</v>
      </c>
      <c r="I32" s="28" t="s">
        <v>184</v>
      </c>
      <c r="J32" s="28">
        <v>210000000</v>
      </c>
      <c r="K32" s="28">
        <v>210000000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6" t="s">
        <v>25</v>
      </c>
    </row>
    <row r="33" spans="1:19" s="17" customFormat="1" x14ac:dyDescent="0.25">
      <c r="A33" s="14" t="s">
        <v>418</v>
      </c>
      <c r="B33" s="15" t="s">
        <v>457</v>
      </c>
      <c r="C33" s="14" t="s">
        <v>47</v>
      </c>
      <c r="D33" s="14" t="s">
        <v>1165</v>
      </c>
      <c r="E33" s="14" t="s">
        <v>25</v>
      </c>
      <c r="F33" s="14" t="s">
        <v>472</v>
      </c>
      <c r="G33" s="14" t="s">
        <v>25</v>
      </c>
      <c r="H33" s="14" t="s">
        <v>473</v>
      </c>
      <c r="I33" s="16" t="s">
        <v>474</v>
      </c>
      <c r="J33" s="16">
        <v>2271750000</v>
      </c>
      <c r="K33" s="16">
        <v>2271750000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4" t="s">
        <v>25</v>
      </c>
    </row>
    <row r="34" spans="1:19" s="17" customFormat="1" x14ac:dyDescent="0.25">
      <c r="A34" s="14" t="s">
        <v>687</v>
      </c>
      <c r="B34" s="15" t="s">
        <v>797</v>
      </c>
      <c r="C34" s="14" t="s">
        <v>47</v>
      </c>
      <c r="D34" s="14" t="s">
        <v>798</v>
      </c>
      <c r="E34" s="14" t="s">
        <v>25</v>
      </c>
      <c r="F34" s="14" t="s">
        <v>799</v>
      </c>
      <c r="G34" s="14" t="s">
        <v>25</v>
      </c>
      <c r="H34" s="14" t="s">
        <v>473</v>
      </c>
      <c r="I34" s="16" t="s">
        <v>474</v>
      </c>
      <c r="J34" s="16">
        <v>1376190000</v>
      </c>
      <c r="K34" s="16">
        <v>1376190000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25</v>
      </c>
    </row>
    <row r="35" spans="1:19" s="17" customFormat="1" x14ac:dyDescent="0.25">
      <c r="A35" s="14" t="s">
        <v>249</v>
      </c>
      <c r="B35" s="15" t="s">
        <v>253</v>
      </c>
      <c r="C35" s="14" t="s">
        <v>47</v>
      </c>
      <c r="D35" s="14" t="s">
        <v>259</v>
      </c>
      <c r="E35" s="14" t="s">
        <v>25</v>
      </c>
      <c r="F35" s="14" t="s">
        <v>260</v>
      </c>
      <c r="G35" s="14" t="s">
        <v>25</v>
      </c>
      <c r="H35" s="14" t="s">
        <v>261</v>
      </c>
      <c r="I35" s="16" t="s">
        <v>262</v>
      </c>
      <c r="J35" s="16">
        <v>315000000</v>
      </c>
      <c r="K35" s="16">
        <v>315000000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4" t="s">
        <v>25</v>
      </c>
    </row>
    <row r="36" spans="1:19" s="17" customFormat="1" x14ac:dyDescent="0.25">
      <c r="A36" s="14" t="s">
        <v>423</v>
      </c>
      <c r="B36" s="15" t="s">
        <v>457</v>
      </c>
      <c r="C36" s="14" t="s">
        <v>47</v>
      </c>
      <c r="D36" s="14" t="s">
        <v>469</v>
      </c>
      <c r="E36" s="14" t="s">
        <v>25</v>
      </c>
      <c r="F36" s="14" t="s">
        <v>470</v>
      </c>
      <c r="G36" s="14" t="s">
        <v>25</v>
      </c>
      <c r="H36" s="14" t="s">
        <v>261</v>
      </c>
      <c r="I36" s="16" t="s">
        <v>262</v>
      </c>
      <c r="J36" s="16">
        <v>331200000</v>
      </c>
      <c r="K36" s="16">
        <v>331200000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4" t="s">
        <v>25</v>
      </c>
    </row>
    <row r="37" spans="1:19" s="17" customFormat="1" x14ac:dyDescent="0.25">
      <c r="A37" s="14" t="s">
        <v>659</v>
      </c>
      <c r="B37" s="15" t="s">
        <v>763</v>
      </c>
      <c r="C37" s="14" t="s">
        <v>47</v>
      </c>
      <c r="D37" s="14" t="s">
        <v>769</v>
      </c>
      <c r="E37" s="14" t="s">
        <v>25</v>
      </c>
      <c r="F37" s="14" t="s">
        <v>770</v>
      </c>
      <c r="G37" s="14" t="s">
        <v>25</v>
      </c>
      <c r="H37" s="14" t="s">
        <v>261</v>
      </c>
      <c r="I37" s="16" t="s">
        <v>262</v>
      </c>
      <c r="J37" s="16">
        <v>490900000</v>
      </c>
      <c r="K37" s="16">
        <v>490900000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4" t="s">
        <v>25</v>
      </c>
    </row>
    <row r="38" spans="1:19" s="29" customFormat="1" x14ac:dyDescent="0.25">
      <c r="A38" s="26" t="s">
        <v>918</v>
      </c>
      <c r="B38" s="27" t="s">
        <v>1054</v>
      </c>
      <c r="C38" s="26" t="s">
        <v>47</v>
      </c>
      <c r="D38" s="26" t="s">
        <v>1071</v>
      </c>
      <c r="E38" s="26" t="s">
        <v>25</v>
      </c>
      <c r="F38" s="26" t="s">
        <v>1072</v>
      </c>
      <c r="G38" s="26" t="s">
        <v>25</v>
      </c>
      <c r="H38" s="26" t="s">
        <v>261</v>
      </c>
      <c r="I38" s="28" t="s">
        <v>262</v>
      </c>
      <c r="J38" s="28">
        <v>175460000</v>
      </c>
      <c r="K38" s="28">
        <v>175460000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6" t="s">
        <v>25</v>
      </c>
    </row>
    <row r="39" spans="1:19" x14ac:dyDescent="0.25">
      <c r="A39" s="6" t="s">
        <v>623</v>
      </c>
      <c r="B39" s="7" t="s">
        <v>718</v>
      </c>
      <c r="C39" s="6" t="s">
        <v>47</v>
      </c>
      <c r="D39" s="6" t="s">
        <v>730</v>
      </c>
      <c r="E39" s="6" t="s">
        <v>25</v>
      </c>
      <c r="F39" s="6" t="s">
        <v>731</v>
      </c>
      <c r="G39" s="6" t="s">
        <v>25</v>
      </c>
      <c r="H39" s="6" t="s">
        <v>732</v>
      </c>
      <c r="I39" s="8" t="s">
        <v>733</v>
      </c>
      <c r="J39" s="8">
        <v>141995980.80000001</v>
      </c>
      <c r="K39" s="8">
        <v>141995980.80000001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6" t="s">
        <v>25</v>
      </c>
    </row>
    <row r="40" spans="1:19" x14ac:dyDescent="0.25">
      <c r="A40" s="6" t="s">
        <v>625</v>
      </c>
      <c r="B40" s="7" t="s">
        <v>718</v>
      </c>
      <c r="C40" s="6" t="s">
        <v>47</v>
      </c>
      <c r="D40" s="6" t="s">
        <v>735</v>
      </c>
      <c r="E40" s="6" t="s">
        <v>25</v>
      </c>
      <c r="F40" s="6" t="s">
        <v>736</v>
      </c>
      <c r="G40" s="6" t="s">
        <v>25</v>
      </c>
      <c r="H40" s="6" t="s">
        <v>732</v>
      </c>
      <c r="I40" s="8" t="s">
        <v>733</v>
      </c>
      <c r="J40" s="8">
        <v>2662589399.48</v>
      </c>
      <c r="K40" s="8">
        <v>0</v>
      </c>
      <c r="L40" s="8">
        <v>2377311963.8200002</v>
      </c>
      <c r="M40" s="8">
        <v>285277435.66000003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6" t="s">
        <v>25</v>
      </c>
    </row>
    <row r="41" spans="1:19" s="17" customFormat="1" x14ac:dyDescent="0.25">
      <c r="A41" s="14" t="s">
        <v>628</v>
      </c>
      <c r="B41" s="15" t="s">
        <v>718</v>
      </c>
      <c r="C41" s="14" t="s">
        <v>47</v>
      </c>
      <c r="D41" s="14" t="s">
        <v>738</v>
      </c>
      <c r="E41" s="14" t="s">
        <v>25</v>
      </c>
      <c r="F41" s="14" t="s">
        <v>739</v>
      </c>
      <c r="G41" s="14" t="s">
        <v>25</v>
      </c>
      <c r="H41" s="14" t="s">
        <v>732</v>
      </c>
      <c r="I41" s="16" t="s">
        <v>733</v>
      </c>
      <c r="J41" s="16">
        <v>3134685002.1300001</v>
      </c>
      <c r="K41" s="16">
        <v>519750000</v>
      </c>
      <c r="L41" s="16">
        <v>2334763394.7600002</v>
      </c>
      <c r="M41" s="16">
        <v>280171607.37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4" t="s">
        <v>25</v>
      </c>
    </row>
    <row r="42" spans="1:19" s="17" customFormat="1" x14ac:dyDescent="0.25">
      <c r="A42" s="14" t="s">
        <v>631</v>
      </c>
      <c r="B42" s="15" t="s">
        <v>718</v>
      </c>
      <c r="C42" s="14" t="s">
        <v>47</v>
      </c>
      <c r="D42" s="14" t="s">
        <v>741</v>
      </c>
      <c r="E42" s="14" t="s">
        <v>25</v>
      </c>
      <c r="F42" s="14" t="s">
        <v>742</v>
      </c>
      <c r="G42" s="14" t="s">
        <v>25</v>
      </c>
      <c r="H42" s="14" t="s">
        <v>732</v>
      </c>
      <c r="I42" s="16" t="s">
        <v>733</v>
      </c>
      <c r="J42" s="16">
        <v>4472571431.2799997</v>
      </c>
      <c r="K42" s="16">
        <v>3555903880.8000002</v>
      </c>
      <c r="L42" s="16">
        <v>818453170.07000005</v>
      </c>
      <c r="M42" s="16">
        <v>98214380.409999996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4" t="s">
        <v>25</v>
      </c>
    </row>
    <row r="43" spans="1:19" x14ac:dyDescent="0.25">
      <c r="A43" s="6" t="s">
        <v>723</v>
      </c>
      <c r="B43" s="7" t="s">
        <v>845</v>
      </c>
      <c r="C43" s="6" t="s">
        <v>24</v>
      </c>
      <c r="D43" s="6" t="s">
        <v>25</v>
      </c>
      <c r="E43" s="6" t="s">
        <v>863</v>
      </c>
      <c r="F43" s="6" t="s">
        <v>25</v>
      </c>
      <c r="G43" s="6" t="s">
        <v>735</v>
      </c>
      <c r="H43" s="6" t="s">
        <v>732</v>
      </c>
      <c r="I43" s="8" t="s">
        <v>733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213958076.75</v>
      </c>
      <c r="S43" s="6" t="s">
        <v>864</v>
      </c>
    </row>
    <row r="44" spans="1:19" s="17" customFormat="1" x14ac:dyDescent="0.25">
      <c r="A44" s="14" t="s">
        <v>726</v>
      </c>
      <c r="B44" s="15" t="s">
        <v>845</v>
      </c>
      <c r="C44" s="14" t="s">
        <v>24</v>
      </c>
      <c r="D44" s="14" t="s">
        <v>25</v>
      </c>
      <c r="E44" s="14" t="s">
        <v>866</v>
      </c>
      <c r="F44" s="14" t="s">
        <v>25</v>
      </c>
      <c r="G44" s="14" t="s">
        <v>738</v>
      </c>
      <c r="H44" s="14" t="s">
        <v>732</v>
      </c>
      <c r="I44" s="16" t="s">
        <v>733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210128705.53</v>
      </c>
      <c r="S44" s="14" t="s">
        <v>867</v>
      </c>
    </row>
    <row r="45" spans="1:19" s="17" customFormat="1" x14ac:dyDescent="0.25">
      <c r="A45" s="14" t="s">
        <v>729</v>
      </c>
      <c r="B45" s="15" t="s">
        <v>845</v>
      </c>
      <c r="C45" s="14" t="s">
        <v>24</v>
      </c>
      <c r="D45" s="14" t="s">
        <v>25</v>
      </c>
      <c r="E45" s="14" t="s">
        <v>869</v>
      </c>
      <c r="F45" s="14" t="s">
        <v>25</v>
      </c>
      <c r="G45" s="14" t="s">
        <v>741</v>
      </c>
      <c r="H45" s="14" t="s">
        <v>732</v>
      </c>
      <c r="I45" s="16" t="s">
        <v>733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73660785.310000002</v>
      </c>
      <c r="S45" s="14" t="s">
        <v>870</v>
      </c>
    </row>
    <row r="46" spans="1:19" s="17" customFormat="1" x14ac:dyDescent="0.25">
      <c r="A46" s="14" t="s">
        <v>180</v>
      </c>
      <c r="B46" s="15" t="s">
        <v>175</v>
      </c>
      <c r="C46" s="14" t="s">
        <v>47</v>
      </c>
      <c r="D46" s="14" t="s">
        <v>176</v>
      </c>
      <c r="E46" s="14" t="s">
        <v>25</v>
      </c>
      <c r="F46" s="14" t="s">
        <v>177</v>
      </c>
      <c r="G46" s="14" t="s">
        <v>25</v>
      </c>
      <c r="H46" s="14" t="s">
        <v>178</v>
      </c>
      <c r="I46" s="16" t="s">
        <v>179</v>
      </c>
      <c r="J46" s="16">
        <v>48400000</v>
      </c>
      <c r="K46" s="16">
        <v>48400000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4" t="s">
        <v>25</v>
      </c>
    </row>
    <row r="47" spans="1:19" s="17" customFormat="1" x14ac:dyDescent="0.25">
      <c r="A47" s="14" t="s">
        <v>520</v>
      </c>
      <c r="B47" s="15" t="s">
        <v>584</v>
      </c>
      <c r="C47" s="14" t="s">
        <v>47</v>
      </c>
      <c r="D47" s="14" t="s">
        <v>626</v>
      </c>
      <c r="E47" s="14" t="s">
        <v>25</v>
      </c>
      <c r="F47" s="14" t="s">
        <v>627</v>
      </c>
      <c r="G47" s="14" t="s">
        <v>25</v>
      </c>
      <c r="H47" s="14" t="s">
        <v>178</v>
      </c>
      <c r="I47" s="16" t="s">
        <v>179</v>
      </c>
      <c r="J47" s="16">
        <v>635215000</v>
      </c>
      <c r="K47" s="16">
        <v>635215000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4" t="s">
        <v>25</v>
      </c>
    </row>
    <row r="48" spans="1:19" s="17" customFormat="1" x14ac:dyDescent="0.25">
      <c r="A48" s="14" t="s">
        <v>712</v>
      </c>
      <c r="B48" s="15" t="s">
        <v>845</v>
      </c>
      <c r="C48" s="14" t="s">
        <v>47</v>
      </c>
      <c r="D48" s="14" t="s">
        <v>857</v>
      </c>
      <c r="E48" s="14" t="s">
        <v>25</v>
      </c>
      <c r="F48" s="14" t="s">
        <v>858</v>
      </c>
      <c r="G48" s="14" t="s">
        <v>25</v>
      </c>
      <c r="H48" s="14" t="s">
        <v>178</v>
      </c>
      <c r="I48" s="16" t="s">
        <v>179</v>
      </c>
      <c r="J48" s="16">
        <v>195340000</v>
      </c>
      <c r="K48" s="16">
        <v>195340000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4" t="s">
        <v>25</v>
      </c>
    </row>
    <row r="49" spans="1:19" s="17" customFormat="1" x14ac:dyDescent="0.25">
      <c r="A49" s="14" t="s">
        <v>185</v>
      </c>
      <c r="B49" s="15" t="s">
        <v>175</v>
      </c>
      <c r="C49" s="14" t="s">
        <v>47</v>
      </c>
      <c r="D49" s="14" t="s">
        <v>195</v>
      </c>
      <c r="E49" s="14" t="s">
        <v>25</v>
      </c>
      <c r="F49" s="14" t="s">
        <v>196</v>
      </c>
      <c r="G49" s="14" t="s">
        <v>25</v>
      </c>
      <c r="H49" s="14" t="s">
        <v>197</v>
      </c>
      <c r="I49" s="16" t="s">
        <v>198</v>
      </c>
      <c r="J49" s="16">
        <v>522677121</v>
      </c>
      <c r="K49" s="16">
        <v>1</v>
      </c>
      <c r="L49" s="16">
        <v>466676000</v>
      </c>
      <c r="M49" s="16">
        <v>56001120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4" t="s">
        <v>25</v>
      </c>
    </row>
    <row r="50" spans="1:19" s="17" customFormat="1" x14ac:dyDescent="0.25">
      <c r="A50" s="14" t="s">
        <v>235</v>
      </c>
      <c r="B50" s="15" t="s">
        <v>236</v>
      </c>
      <c r="C50" s="14" t="s">
        <v>24</v>
      </c>
      <c r="D50" s="14" t="s">
        <v>25</v>
      </c>
      <c r="E50" s="14" t="s">
        <v>244</v>
      </c>
      <c r="F50" s="14" t="s">
        <v>25</v>
      </c>
      <c r="G50" s="14" t="s">
        <v>195</v>
      </c>
      <c r="H50" s="14" t="s">
        <v>197</v>
      </c>
      <c r="I50" s="16" t="s">
        <v>198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42000840</v>
      </c>
      <c r="S50" s="14" t="s">
        <v>245</v>
      </c>
    </row>
    <row r="51" spans="1:19" s="17" customFormat="1" x14ac:dyDescent="0.25">
      <c r="A51" s="14" t="s">
        <v>393</v>
      </c>
      <c r="B51" s="15" t="s">
        <v>411</v>
      </c>
      <c r="C51" s="14" t="s">
        <v>47</v>
      </c>
      <c r="D51" s="14" t="s">
        <v>419</v>
      </c>
      <c r="E51" s="14" t="s">
        <v>25</v>
      </c>
      <c r="F51" s="14" t="s">
        <v>420</v>
      </c>
      <c r="G51" s="14" t="s">
        <v>25</v>
      </c>
      <c r="H51" s="14" t="s">
        <v>421</v>
      </c>
      <c r="I51" s="16" t="s">
        <v>422</v>
      </c>
      <c r="J51" s="16">
        <v>441619584</v>
      </c>
      <c r="K51" s="16">
        <v>0</v>
      </c>
      <c r="L51" s="16">
        <v>394303200</v>
      </c>
      <c r="M51" s="16">
        <v>47316384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4" t="s">
        <v>25</v>
      </c>
    </row>
    <row r="52" spans="1:19" s="17" customFormat="1" x14ac:dyDescent="0.25">
      <c r="A52" s="14" t="s">
        <v>451</v>
      </c>
      <c r="B52" s="15" t="s">
        <v>457</v>
      </c>
      <c r="C52" s="14" t="s">
        <v>24</v>
      </c>
      <c r="D52" s="14" t="s">
        <v>25</v>
      </c>
      <c r="E52" s="14" t="s">
        <v>500</v>
      </c>
      <c r="F52" s="14" t="s">
        <v>25</v>
      </c>
      <c r="G52" s="14" t="s">
        <v>419</v>
      </c>
      <c r="H52" s="14" t="s">
        <v>421</v>
      </c>
      <c r="I52" s="16" t="s">
        <v>422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35487288</v>
      </c>
      <c r="S52" s="14" t="s">
        <v>501</v>
      </c>
    </row>
    <row r="53" spans="1:19" s="17" customFormat="1" x14ac:dyDescent="0.25">
      <c r="A53" s="14" t="s">
        <v>129</v>
      </c>
      <c r="B53" s="15" t="s">
        <v>124</v>
      </c>
      <c r="C53" s="14" t="s">
        <v>47</v>
      </c>
      <c r="D53" s="14" t="s">
        <v>158</v>
      </c>
      <c r="E53" s="14" t="s">
        <v>25</v>
      </c>
      <c r="F53" s="14" t="s">
        <v>159</v>
      </c>
      <c r="G53" s="14" t="s">
        <v>25</v>
      </c>
      <c r="H53" s="14" t="s">
        <v>160</v>
      </c>
      <c r="I53" s="16" t="s">
        <v>161</v>
      </c>
      <c r="J53" s="16">
        <v>467600000</v>
      </c>
      <c r="K53" s="16">
        <v>467600000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4" t="s">
        <v>25</v>
      </c>
    </row>
    <row r="54" spans="1:19" s="17" customFormat="1" x14ac:dyDescent="0.25">
      <c r="A54" s="14" t="s">
        <v>521</v>
      </c>
      <c r="B54" s="15" t="s">
        <v>584</v>
      </c>
      <c r="C54" s="14" t="s">
        <v>47</v>
      </c>
      <c r="D54" s="14" t="s">
        <v>632</v>
      </c>
      <c r="E54" s="14" t="s">
        <v>25</v>
      </c>
      <c r="F54" s="14" t="s">
        <v>633</v>
      </c>
      <c r="G54" s="14" t="s">
        <v>25</v>
      </c>
      <c r="H54" s="14" t="s">
        <v>160</v>
      </c>
      <c r="I54" s="16" t="s">
        <v>161</v>
      </c>
      <c r="J54" s="16">
        <v>343440000</v>
      </c>
      <c r="K54" s="16">
        <v>343440000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4" t="s">
        <v>25</v>
      </c>
    </row>
    <row r="55" spans="1:19" s="17" customFormat="1" x14ac:dyDescent="0.25">
      <c r="A55" s="14" t="s">
        <v>164</v>
      </c>
      <c r="B55" s="15" t="s">
        <v>170</v>
      </c>
      <c r="C55" s="14" t="s">
        <v>47</v>
      </c>
      <c r="D55" s="14" t="s">
        <v>171</v>
      </c>
      <c r="E55" s="14" t="s">
        <v>25</v>
      </c>
      <c r="F55" s="14" t="s">
        <v>100</v>
      </c>
      <c r="G55" s="14" t="s">
        <v>25</v>
      </c>
      <c r="H55" s="14" t="s">
        <v>172</v>
      </c>
      <c r="I55" s="16" t="s">
        <v>173</v>
      </c>
      <c r="J55" s="16">
        <v>711902637.33000004</v>
      </c>
      <c r="K55" s="16">
        <v>0</v>
      </c>
      <c r="L55" s="16">
        <v>635627354.75999999</v>
      </c>
      <c r="M55" s="16">
        <v>76275282.569999993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4" t="s">
        <v>25</v>
      </c>
    </row>
    <row r="56" spans="1:19" s="17" customFormat="1" x14ac:dyDescent="0.25">
      <c r="A56" s="14" t="s">
        <v>219</v>
      </c>
      <c r="B56" s="15" t="s">
        <v>175</v>
      </c>
      <c r="C56" s="14" t="s">
        <v>24</v>
      </c>
      <c r="D56" s="14" t="s">
        <v>25</v>
      </c>
      <c r="E56" s="14" t="s">
        <v>220</v>
      </c>
      <c r="F56" s="14" t="s">
        <v>25</v>
      </c>
      <c r="G56" s="14" t="s">
        <v>171</v>
      </c>
      <c r="H56" s="14" t="s">
        <v>172</v>
      </c>
      <c r="I56" s="16" t="s">
        <v>173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57206461.93</v>
      </c>
      <c r="S56" s="14" t="s">
        <v>221</v>
      </c>
    </row>
    <row r="57" spans="1:19" s="17" customFormat="1" x14ac:dyDescent="0.25">
      <c r="A57" s="14" t="s">
        <v>293</v>
      </c>
      <c r="B57" s="15" t="s">
        <v>299</v>
      </c>
      <c r="C57" s="14" t="s">
        <v>47</v>
      </c>
      <c r="D57" s="14" t="s">
        <v>1176</v>
      </c>
      <c r="E57" s="14" t="s">
        <v>25</v>
      </c>
      <c r="F57" s="14" t="s">
        <v>100</v>
      </c>
      <c r="G57" s="14" t="s">
        <v>25</v>
      </c>
      <c r="H57" s="14" t="s">
        <v>172</v>
      </c>
      <c r="I57" s="16" t="s">
        <v>173</v>
      </c>
      <c r="J57" s="16">
        <v>642600000</v>
      </c>
      <c r="K57" s="16">
        <v>642600000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4" t="s">
        <v>25</v>
      </c>
    </row>
    <row r="58" spans="1:19" s="17" customFormat="1" x14ac:dyDescent="0.25">
      <c r="A58" s="14" t="s">
        <v>296</v>
      </c>
      <c r="B58" s="15" t="s">
        <v>299</v>
      </c>
      <c r="C58" s="14" t="s">
        <v>47</v>
      </c>
      <c r="D58" s="14" t="s">
        <v>301</v>
      </c>
      <c r="E58" s="14" t="s">
        <v>25</v>
      </c>
      <c r="F58" s="14" t="s">
        <v>100</v>
      </c>
      <c r="G58" s="14" t="s">
        <v>25</v>
      </c>
      <c r="H58" s="14" t="s">
        <v>172</v>
      </c>
      <c r="I58" s="16" t="s">
        <v>173</v>
      </c>
      <c r="J58" s="16">
        <v>321300000</v>
      </c>
      <c r="K58" s="16">
        <v>321300000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4" t="s">
        <v>25</v>
      </c>
    </row>
    <row r="59" spans="1:19" s="17" customFormat="1" x14ac:dyDescent="0.25">
      <c r="A59" s="14" t="s">
        <v>634</v>
      </c>
      <c r="B59" s="15" t="s">
        <v>718</v>
      </c>
      <c r="C59" s="14" t="s">
        <v>47</v>
      </c>
      <c r="D59" s="14" t="s">
        <v>750</v>
      </c>
      <c r="E59" s="14" t="s">
        <v>25</v>
      </c>
      <c r="F59" s="14" t="s">
        <v>100</v>
      </c>
      <c r="G59" s="14" t="s">
        <v>25</v>
      </c>
      <c r="H59" s="14" t="s">
        <v>172</v>
      </c>
      <c r="I59" s="16" t="s">
        <v>173</v>
      </c>
      <c r="J59" s="16">
        <v>642089416.46000004</v>
      </c>
      <c r="K59" s="16">
        <v>56295617.909999996</v>
      </c>
      <c r="L59" s="16">
        <v>523030177.27999997</v>
      </c>
      <c r="M59" s="16">
        <v>62763621.270000003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4" t="s">
        <v>25</v>
      </c>
    </row>
    <row r="60" spans="1:19" s="17" customFormat="1" x14ac:dyDescent="0.25">
      <c r="A60" s="14" t="s">
        <v>740</v>
      </c>
      <c r="B60" s="15" t="s">
        <v>845</v>
      </c>
      <c r="C60" s="14" t="s">
        <v>24</v>
      </c>
      <c r="D60" s="14" t="s">
        <v>25</v>
      </c>
      <c r="E60" s="14" t="s">
        <v>878</v>
      </c>
      <c r="F60" s="14" t="s">
        <v>25</v>
      </c>
      <c r="G60" s="14" t="s">
        <v>750</v>
      </c>
      <c r="H60" s="14" t="s">
        <v>172</v>
      </c>
      <c r="I60" s="16" t="s">
        <v>173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47072715.960000001</v>
      </c>
      <c r="S60" s="14" t="s">
        <v>879</v>
      </c>
    </row>
    <row r="61" spans="1:19" s="17" customFormat="1" x14ac:dyDescent="0.25">
      <c r="A61" s="14" t="s">
        <v>746</v>
      </c>
      <c r="B61" s="15" t="s">
        <v>884</v>
      </c>
      <c r="C61" s="14" t="s">
        <v>47</v>
      </c>
      <c r="D61" s="14" t="s">
        <v>885</v>
      </c>
      <c r="E61" s="14" t="s">
        <v>25</v>
      </c>
      <c r="F61" s="14" t="s">
        <v>100</v>
      </c>
      <c r="G61" s="14" t="s">
        <v>25</v>
      </c>
      <c r="H61" s="14" t="s">
        <v>172</v>
      </c>
      <c r="I61" s="16" t="s">
        <v>173</v>
      </c>
      <c r="J61" s="16">
        <v>862776471.77999997</v>
      </c>
      <c r="K61" s="16">
        <v>0</v>
      </c>
      <c r="L61" s="16">
        <v>770336135.51999998</v>
      </c>
      <c r="M61" s="16">
        <v>92440336.260000005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4" t="s">
        <v>25</v>
      </c>
    </row>
    <row r="62" spans="1:19" s="17" customFormat="1" x14ac:dyDescent="0.25">
      <c r="A62" s="14" t="s">
        <v>754</v>
      </c>
      <c r="B62" s="15" t="s">
        <v>887</v>
      </c>
      <c r="C62" s="14" t="s">
        <v>47</v>
      </c>
      <c r="D62" s="14" t="s">
        <v>894</v>
      </c>
      <c r="E62" s="14" t="s">
        <v>25</v>
      </c>
      <c r="F62" s="14" t="s">
        <v>100</v>
      </c>
      <c r="G62" s="14" t="s">
        <v>25</v>
      </c>
      <c r="H62" s="14" t="s">
        <v>172</v>
      </c>
      <c r="I62" s="16" t="s">
        <v>173</v>
      </c>
      <c r="J62" s="16">
        <v>635787968.20000005</v>
      </c>
      <c r="K62" s="16">
        <v>635787968.20000005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4" t="s">
        <v>25</v>
      </c>
    </row>
    <row r="63" spans="1:19" s="17" customFormat="1" x14ac:dyDescent="0.25">
      <c r="A63" s="14" t="s">
        <v>759</v>
      </c>
      <c r="B63" s="15" t="s">
        <v>887</v>
      </c>
      <c r="C63" s="14" t="s">
        <v>47</v>
      </c>
      <c r="D63" s="14" t="s">
        <v>896</v>
      </c>
      <c r="E63" s="14" t="s">
        <v>25</v>
      </c>
      <c r="F63" s="14" t="s">
        <v>100</v>
      </c>
      <c r="G63" s="14" t="s">
        <v>25</v>
      </c>
      <c r="H63" s="14" t="s">
        <v>172</v>
      </c>
      <c r="I63" s="16" t="s">
        <v>173</v>
      </c>
      <c r="J63" s="16">
        <v>454134263</v>
      </c>
      <c r="K63" s="16">
        <v>454134263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4" t="s">
        <v>25</v>
      </c>
    </row>
    <row r="64" spans="1:19" s="17" customFormat="1" x14ac:dyDescent="0.25">
      <c r="A64" s="14" t="s">
        <v>762</v>
      </c>
      <c r="B64" s="15" t="s">
        <v>887</v>
      </c>
      <c r="C64" s="14" t="s">
        <v>47</v>
      </c>
      <c r="D64" s="14" t="s">
        <v>898</v>
      </c>
      <c r="E64" s="14" t="s">
        <v>25</v>
      </c>
      <c r="F64" s="14" t="s">
        <v>100</v>
      </c>
      <c r="G64" s="14" t="s">
        <v>25</v>
      </c>
      <c r="H64" s="14" t="s">
        <v>172</v>
      </c>
      <c r="I64" s="16" t="s">
        <v>173</v>
      </c>
      <c r="J64" s="16">
        <v>636265558.38999999</v>
      </c>
      <c r="K64" s="16">
        <v>0</v>
      </c>
      <c r="L64" s="16">
        <v>568094248.55999994</v>
      </c>
      <c r="M64" s="16">
        <v>68171309.829999998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4" t="s">
        <v>25</v>
      </c>
    </row>
    <row r="65" spans="1:19" s="17" customFormat="1" x14ac:dyDescent="0.25">
      <c r="A65" s="14" t="s">
        <v>835</v>
      </c>
      <c r="B65" s="15" t="s">
        <v>887</v>
      </c>
      <c r="C65" s="14" t="s">
        <v>24</v>
      </c>
      <c r="D65" s="14" t="s">
        <v>25</v>
      </c>
      <c r="E65" s="14" t="s">
        <v>967</v>
      </c>
      <c r="F65" s="14" t="s">
        <v>25</v>
      </c>
      <c r="G65" s="14" t="s">
        <v>885</v>
      </c>
      <c r="H65" s="14" t="s">
        <v>172</v>
      </c>
      <c r="I65" s="16" t="s">
        <v>173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69330252.200000003</v>
      </c>
      <c r="S65" s="14" t="s">
        <v>968</v>
      </c>
    </row>
    <row r="66" spans="1:19" s="17" customFormat="1" x14ac:dyDescent="0.25">
      <c r="A66" s="14" t="s">
        <v>865</v>
      </c>
      <c r="B66" s="15" t="s">
        <v>976</v>
      </c>
      <c r="C66" s="14" t="s">
        <v>24</v>
      </c>
      <c r="D66" s="14" t="s">
        <v>25</v>
      </c>
      <c r="E66" s="14" t="s">
        <v>995</v>
      </c>
      <c r="F66" s="14" t="s">
        <v>25</v>
      </c>
      <c r="G66" s="14" t="s">
        <v>898</v>
      </c>
      <c r="H66" s="14" t="s">
        <v>172</v>
      </c>
      <c r="I66" s="16" t="s">
        <v>173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51128482.369999997</v>
      </c>
      <c r="S66" s="14" t="s">
        <v>996</v>
      </c>
    </row>
    <row r="67" spans="1:19" s="17" customFormat="1" x14ac:dyDescent="0.25">
      <c r="A67" s="14" t="s">
        <v>426</v>
      </c>
      <c r="B67" s="15" t="s">
        <v>457</v>
      </c>
      <c r="C67" s="14" t="s">
        <v>47</v>
      </c>
      <c r="D67" s="14" t="s">
        <v>1166</v>
      </c>
      <c r="E67" s="14" t="s">
        <v>25</v>
      </c>
      <c r="F67" s="14" t="s">
        <v>479</v>
      </c>
      <c r="G67" s="14" t="s">
        <v>25</v>
      </c>
      <c r="H67" s="14" t="s">
        <v>480</v>
      </c>
      <c r="I67" s="16" t="s">
        <v>481</v>
      </c>
      <c r="J67" s="16">
        <v>428165850.32999998</v>
      </c>
      <c r="K67" s="16">
        <v>428165850.32999998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4" t="s">
        <v>25</v>
      </c>
    </row>
    <row r="68" spans="1:19" s="17" customFormat="1" x14ac:dyDescent="0.25">
      <c r="A68" s="14" t="s">
        <v>466</v>
      </c>
      <c r="B68" s="15" t="s">
        <v>522</v>
      </c>
      <c r="C68" s="14" t="s">
        <v>47</v>
      </c>
      <c r="D68" s="14" t="s">
        <v>539</v>
      </c>
      <c r="E68" s="14" t="s">
        <v>25</v>
      </c>
      <c r="F68" s="14" t="s">
        <v>540</v>
      </c>
      <c r="G68" s="14" t="s">
        <v>25</v>
      </c>
      <c r="H68" s="14" t="s">
        <v>480</v>
      </c>
      <c r="I68" s="16" t="s">
        <v>481</v>
      </c>
      <c r="J68" s="16">
        <v>429155894.56</v>
      </c>
      <c r="K68" s="16">
        <v>429155894.56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4" t="s">
        <v>25</v>
      </c>
    </row>
    <row r="69" spans="1:19" s="17" customFormat="1" x14ac:dyDescent="0.25">
      <c r="A69" s="14" t="s">
        <v>73</v>
      </c>
      <c r="B69" s="15" t="s">
        <v>74</v>
      </c>
      <c r="C69" s="14" t="s">
        <v>24</v>
      </c>
      <c r="D69" s="14" t="s">
        <v>25</v>
      </c>
      <c r="E69" s="14" t="s">
        <v>75</v>
      </c>
      <c r="F69" s="14" t="s">
        <v>76</v>
      </c>
      <c r="G69" s="14" t="s">
        <v>77</v>
      </c>
      <c r="H69" s="14" t="s">
        <v>78</v>
      </c>
      <c r="I69" s="16" t="s">
        <v>79</v>
      </c>
      <c r="J69" s="16">
        <v>-680000</v>
      </c>
      <c r="K69" s="16">
        <v>-680000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4" t="s">
        <v>25</v>
      </c>
    </row>
    <row r="70" spans="1:19" s="17" customFormat="1" x14ac:dyDescent="0.25">
      <c r="A70" s="14" t="s">
        <v>132</v>
      </c>
      <c r="B70" s="15" t="s">
        <v>124</v>
      </c>
      <c r="C70" s="14" t="s">
        <v>47</v>
      </c>
      <c r="D70" s="14" t="s">
        <v>163</v>
      </c>
      <c r="E70" s="14" t="s">
        <v>25</v>
      </c>
      <c r="F70" s="14" t="s">
        <v>138</v>
      </c>
      <c r="G70" s="14" t="s">
        <v>25</v>
      </c>
      <c r="H70" s="14" t="s">
        <v>78</v>
      </c>
      <c r="I70" s="16" t="s">
        <v>79</v>
      </c>
      <c r="J70" s="16">
        <v>206820000</v>
      </c>
      <c r="K70" s="16">
        <v>206820000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4" t="s">
        <v>25</v>
      </c>
    </row>
    <row r="71" spans="1:19" s="17" customFormat="1" x14ac:dyDescent="0.25">
      <c r="A71" s="14" t="s">
        <v>188</v>
      </c>
      <c r="B71" s="15" t="s">
        <v>175</v>
      </c>
      <c r="C71" s="14" t="s">
        <v>24</v>
      </c>
      <c r="D71" s="14" t="s">
        <v>25</v>
      </c>
      <c r="E71" s="14" t="s">
        <v>232</v>
      </c>
      <c r="F71" s="14" t="s">
        <v>233</v>
      </c>
      <c r="G71" s="14" t="s">
        <v>163</v>
      </c>
      <c r="H71" s="14" t="s">
        <v>78</v>
      </c>
      <c r="I71" s="16" t="s">
        <v>79</v>
      </c>
      <c r="J71" s="16">
        <v>-106470000</v>
      </c>
      <c r="K71" s="16">
        <v>-106470000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4" t="s">
        <v>25</v>
      </c>
    </row>
    <row r="72" spans="1:19" s="17" customFormat="1" x14ac:dyDescent="0.25">
      <c r="A72" s="14" t="s">
        <v>396</v>
      </c>
      <c r="B72" s="15" t="s">
        <v>411</v>
      </c>
      <c r="C72" s="14" t="s">
        <v>47</v>
      </c>
      <c r="D72" s="14" t="s">
        <v>424</v>
      </c>
      <c r="E72" s="14" t="s">
        <v>25</v>
      </c>
      <c r="F72" s="14" t="s">
        <v>425</v>
      </c>
      <c r="G72" s="14" t="s">
        <v>25</v>
      </c>
      <c r="H72" s="14" t="s">
        <v>78</v>
      </c>
      <c r="I72" s="16" t="s">
        <v>79</v>
      </c>
      <c r="J72" s="16">
        <v>245280000</v>
      </c>
      <c r="K72" s="16">
        <v>245280000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4" t="s">
        <v>25</v>
      </c>
    </row>
    <row r="73" spans="1:19" s="17" customFormat="1" x14ac:dyDescent="0.25">
      <c r="A73" s="14" t="s">
        <v>690</v>
      </c>
      <c r="B73" s="15" t="s">
        <v>797</v>
      </c>
      <c r="C73" s="14" t="s">
        <v>47</v>
      </c>
      <c r="D73" s="14" t="s">
        <v>804</v>
      </c>
      <c r="E73" s="14" t="s">
        <v>25</v>
      </c>
      <c r="F73" s="14" t="s">
        <v>805</v>
      </c>
      <c r="G73" s="14" t="s">
        <v>25</v>
      </c>
      <c r="H73" s="14" t="s">
        <v>78</v>
      </c>
      <c r="I73" s="16" t="s">
        <v>79</v>
      </c>
      <c r="J73" s="16">
        <v>662400000</v>
      </c>
      <c r="K73" s="16">
        <v>662400000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4" t="s">
        <v>25</v>
      </c>
    </row>
    <row r="74" spans="1:19" s="17" customFormat="1" x14ac:dyDescent="0.25">
      <c r="A74" s="14" t="s">
        <v>692</v>
      </c>
      <c r="B74" s="15" t="s">
        <v>797</v>
      </c>
      <c r="C74" s="14" t="s">
        <v>47</v>
      </c>
      <c r="D74" s="14" t="s">
        <v>812</v>
      </c>
      <c r="E74" s="14" t="s">
        <v>25</v>
      </c>
      <c r="F74" s="14" t="s">
        <v>813</v>
      </c>
      <c r="G74" s="14" t="s">
        <v>25</v>
      </c>
      <c r="H74" s="14" t="s">
        <v>78</v>
      </c>
      <c r="I74" s="16" t="s">
        <v>79</v>
      </c>
      <c r="J74" s="16">
        <v>510375000</v>
      </c>
      <c r="K74" s="16">
        <v>510375000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4" t="s">
        <v>25</v>
      </c>
    </row>
    <row r="75" spans="1:19" s="17" customFormat="1" x14ac:dyDescent="0.25">
      <c r="A75" s="14" t="s">
        <v>350</v>
      </c>
      <c r="B75" s="15" t="s">
        <v>357</v>
      </c>
      <c r="C75" s="14" t="s">
        <v>47</v>
      </c>
      <c r="D75" s="14" t="s">
        <v>379</v>
      </c>
      <c r="E75" s="14" t="s">
        <v>25</v>
      </c>
      <c r="F75" s="14" t="s">
        <v>380</v>
      </c>
      <c r="G75" s="14" t="s">
        <v>25</v>
      </c>
      <c r="H75" s="14" t="s">
        <v>381</v>
      </c>
      <c r="I75" s="16" t="s">
        <v>382</v>
      </c>
      <c r="J75" s="16">
        <v>290106119.92000002</v>
      </c>
      <c r="K75" s="16">
        <v>290106119.92000002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4" t="s">
        <v>25</v>
      </c>
    </row>
    <row r="76" spans="1:19" s="17" customFormat="1" x14ac:dyDescent="0.25">
      <c r="A76" s="14" t="s">
        <v>252</v>
      </c>
      <c r="B76" s="15" t="s">
        <v>253</v>
      </c>
      <c r="C76" s="14" t="s">
        <v>47</v>
      </c>
      <c r="D76" s="14" t="s">
        <v>254</v>
      </c>
      <c r="E76" s="14" t="s">
        <v>25</v>
      </c>
      <c r="F76" s="14" t="s">
        <v>255</v>
      </c>
      <c r="G76" s="14" t="s">
        <v>25</v>
      </c>
      <c r="H76" s="14" t="s">
        <v>256</v>
      </c>
      <c r="I76" s="16" t="s">
        <v>257</v>
      </c>
      <c r="J76" s="16">
        <v>1365444342.8</v>
      </c>
      <c r="K76" s="16">
        <v>133819749.25</v>
      </c>
      <c r="L76" s="16">
        <v>1099664815.6700001</v>
      </c>
      <c r="M76" s="16">
        <v>131959777.88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4" t="s">
        <v>25</v>
      </c>
    </row>
    <row r="77" spans="1:19" s="17" customFormat="1" x14ac:dyDescent="0.25">
      <c r="A77" s="14" t="s">
        <v>305</v>
      </c>
      <c r="B77" s="15" t="s">
        <v>299</v>
      </c>
      <c r="C77" s="14" t="s">
        <v>24</v>
      </c>
      <c r="D77" s="14" t="s">
        <v>25</v>
      </c>
      <c r="E77" s="14" t="s">
        <v>309</v>
      </c>
      <c r="F77" s="14" t="s">
        <v>25</v>
      </c>
      <c r="G77" s="14" t="s">
        <v>254</v>
      </c>
      <c r="H77" s="14" t="s">
        <v>256</v>
      </c>
      <c r="I77" s="16" t="s">
        <v>257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98969833.409999996</v>
      </c>
      <c r="S77" s="14" t="s">
        <v>310</v>
      </c>
    </row>
    <row r="78" spans="1:19" s="17" customFormat="1" x14ac:dyDescent="0.25">
      <c r="A78" s="14" t="s">
        <v>431</v>
      </c>
      <c r="B78" s="15" t="s">
        <v>457</v>
      </c>
      <c r="C78" s="14" t="s">
        <v>47</v>
      </c>
      <c r="D78" s="14" t="s">
        <v>476</v>
      </c>
      <c r="E78" s="14" t="s">
        <v>25</v>
      </c>
      <c r="F78" s="14" t="s">
        <v>477</v>
      </c>
      <c r="G78" s="14" t="s">
        <v>25</v>
      </c>
      <c r="H78" s="14" t="s">
        <v>256</v>
      </c>
      <c r="I78" s="16" t="s">
        <v>257</v>
      </c>
      <c r="J78" s="16">
        <v>116186400.65000001</v>
      </c>
      <c r="K78" s="16">
        <v>0.34</v>
      </c>
      <c r="L78" s="16">
        <v>103737857.42</v>
      </c>
      <c r="M78" s="16">
        <v>12448542.890000001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4" t="s">
        <v>25</v>
      </c>
    </row>
    <row r="79" spans="1:19" s="17" customFormat="1" x14ac:dyDescent="0.25">
      <c r="A79" s="14" t="s">
        <v>572</v>
      </c>
      <c r="B79" s="15" t="s">
        <v>584</v>
      </c>
      <c r="C79" s="14" t="s">
        <v>24</v>
      </c>
      <c r="D79" s="14" t="s">
        <v>25</v>
      </c>
      <c r="E79" s="14" t="s">
        <v>652</v>
      </c>
      <c r="F79" s="14" t="s">
        <v>25</v>
      </c>
      <c r="G79" s="14" t="s">
        <v>476</v>
      </c>
      <c r="H79" s="14" t="s">
        <v>256</v>
      </c>
      <c r="I79" s="16" t="s">
        <v>257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9336407.1699999999</v>
      </c>
      <c r="S79" s="14" t="s">
        <v>653</v>
      </c>
    </row>
    <row r="80" spans="1:19" s="29" customFormat="1" x14ac:dyDescent="0.25">
      <c r="A80" s="26" t="s">
        <v>874</v>
      </c>
      <c r="B80" s="27" t="s">
        <v>1001</v>
      </c>
      <c r="C80" s="26" t="s">
        <v>47</v>
      </c>
      <c r="D80" s="26" t="s">
        <v>1026</v>
      </c>
      <c r="E80" s="26" t="s">
        <v>25</v>
      </c>
      <c r="F80" s="26" t="s">
        <v>1027</v>
      </c>
      <c r="G80" s="26" t="s">
        <v>25</v>
      </c>
      <c r="H80" s="26" t="s">
        <v>1028</v>
      </c>
      <c r="I80" s="28" t="s">
        <v>1029</v>
      </c>
      <c r="J80" s="28">
        <v>855137919.97000003</v>
      </c>
      <c r="K80" s="28">
        <v>0.22</v>
      </c>
      <c r="L80" s="28">
        <v>763515999.75</v>
      </c>
      <c r="M80" s="28">
        <v>91621920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6" t="s">
        <v>25</v>
      </c>
    </row>
    <row r="81" spans="1:19" s="29" customFormat="1" x14ac:dyDescent="0.25">
      <c r="A81" s="26" t="s">
        <v>877</v>
      </c>
      <c r="B81" s="27" t="s">
        <v>1001</v>
      </c>
      <c r="C81" s="26" t="s">
        <v>47</v>
      </c>
      <c r="D81" s="26" t="s">
        <v>1039</v>
      </c>
      <c r="E81" s="26" t="s">
        <v>25</v>
      </c>
      <c r="F81" s="26" t="s">
        <v>1040</v>
      </c>
      <c r="G81" s="26" t="s">
        <v>25</v>
      </c>
      <c r="H81" s="26" t="s">
        <v>1028</v>
      </c>
      <c r="I81" s="28" t="s">
        <v>1029</v>
      </c>
      <c r="J81" s="28">
        <v>3449326422.9899998</v>
      </c>
      <c r="K81" s="28">
        <v>0</v>
      </c>
      <c r="L81" s="28">
        <v>3079755734.8099999</v>
      </c>
      <c r="M81" s="28">
        <v>369570688.18000001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6" t="s">
        <v>25</v>
      </c>
    </row>
    <row r="82" spans="1:19" s="29" customFormat="1" x14ac:dyDescent="0.25">
      <c r="A82" s="26" t="s">
        <v>1025</v>
      </c>
      <c r="B82" s="27" t="s">
        <v>1107</v>
      </c>
      <c r="C82" s="26" t="s">
        <v>24</v>
      </c>
      <c r="D82" s="26" t="s">
        <v>25</v>
      </c>
      <c r="E82" s="26" t="s">
        <v>1128</v>
      </c>
      <c r="F82" s="26" t="s">
        <v>25</v>
      </c>
      <c r="G82" s="26" t="s">
        <v>1026</v>
      </c>
      <c r="H82" s="26" t="s">
        <v>1028</v>
      </c>
      <c r="I82" s="28" t="s">
        <v>1029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68716440</v>
      </c>
      <c r="S82" s="26" t="s">
        <v>1129</v>
      </c>
    </row>
    <row r="83" spans="1:19" s="29" customFormat="1" x14ac:dyDescent="0.25">
      <c r="A83" s="26" t="s">
        <v>1059</v>
      </c>
      <c r="B83" s="27" t="s">
        <v>1144</v>
      </c>
      <c r="C83" s="26" t="s">
        <v>24</v>
      </c>
      <c r="D83" s="26" t="s">
        <v>25</v>
      </c>
      <c r="E83" s="26" t="s">
        <v>1148</v>
      </c>
      <c r="F83" s="26" t="s">
        <v>25</v>
      </c>
      <c r="G83" s="26" t="s">
        <v>1039</v>
      </c>
      <c r="H83" s="26" t="s">
        <v>1028</v>
      </c>
      <c r="I83" s="28" t="s">
        <v>1029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277178016.13999999</v>
      </c>
      <c r="S83" s="26" t="s">
        <v>1149</v>
      </c>
    </row>
    <row r="84" spans="1:19" s="17" customFormat="1" x14ac:dyDescent="0.25">
      <c r="A84" s="14" t="s">
        <v>318</v>
      </c>
      <c r="B84" s="15" t="s">
        <v>320</v>
      </c>
      <c r="C84" s="14" t="s">
        <v>47</v>
      </c>
      <c r="D84" s="14" t="s">
        <v>340</v>
      </c>
      <c r="E84" s="14" t="s">
        <v>25</v>
      </c>
      <c r="F84" s="14" t="s">
        <v>341</v>
      </c>
      <c r="G84" s="14" t="s">
        <v>25</v>
      </c>
      <c r="H84" s="14" t="s">
        <v>342</v>
      </c>
      <c r="I84" s="16" t="s">
        <v>343</v>
      </c>
      <c r="J84" s="16">
        <v>770926672.20000005</v>
      </c>
      <c r="K84" s="16">
        <v>0</v>
      </c>
      <c r="L84" s="16">
        <v>688327385.88</v>
      </c>
      <c r="M84" s="16">
        <v>82599286.319999993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4" t="s">
        <v>25</v>
      </c>
    </row>
    <row r="85" spans="1:19" s="17" customFormat="1" x14ac:dyDescent="0.25">
      <c r="A85" s="14" t="s">
        <v>448</v>
      </c>
      <c r="B85" s="15" t="s">
        <v>457</v>
      </c>
      <c r="C85" s="14" t="s">
        <v>24</v>
      </c>
      <c r="D85" s="14" t="s">
        <v>25</v>
      </c>
      <c r="E85" s="14" t="s">
        <v>490</v>
      </c>
      <c r="F85" s="14" t="s">
        <v>25</v>
      </c>
      <c r="G85" s="14" t="s">
        <v>340</v>
      </c>
      <c r="H85" s="14" t="s">
        <v>342</v>
      </c>
      <c r="I85" s="16" t="s">
        <v>343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61949464.740000002</v>
      </c>
      <c r="S85" s="14" t="s">
        <v>491</v>
      </c>
    </row>
    <row r="86" spans="1:19" s="17" customFormat="1" x14ac:dyDescent="0.25">
      <c r="A86" s="14" t="s">
        <v>697</v>
      </c>
      <c r="B86" s="15" t="s">
        <v>797</v>
      </c>
      <c r="C86" s="14" t="s">
        <v>47</v>
      </c>
      <c r="D86" s="14" t="s">
        <v>836</v>
      </c>
      <c r="E86" s="14" t="s">
        <v>25</v>
      </c>
      <c r="F86" s="14" t="s">
        <v>837</v>
      </c>
      <c r="G86" s="14" t="s">
        <v>25</v>
      </c>
      <c r="H86" s="14" t="s">
        <v>342</v>
      </c>
      <c r="I86" s="16" t="s">
        <v>343</v>
      </c>
      <c r="J86" s="16">
        <v>231362391.05000001</v>
      </c>
      <c r="K86" s="16">
        <v>0</v>
      </c>
      <c r="L86" s="16">
        <v>206573563.41999999</v>
      </c>
      <c r="M86" s="16">
        <v>24788827.609999999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4" t="s">
        <v>25</v>
      </c>
    </row>
    <row r="87" spans="1:19" s="17" customFormat="1" x14ac:dyDescent="0.25">
      <c r="A87" s="14" t="s">
        <v>904</v>
      </c>
      <c r="B87" s="15" t="s">
        <v>1001</v>
      </c>
      <c r="C87" s="14" t="s">
        <v>24</v>
      </c>
      <c r="D87" s="14" t="s">
        <v>25</v>
      </c>
      <c r="E87" s="14" t="s">
        <v>1042</v>
      </c>
      <c r="F87" s="14" t="s">
        <v>25</v>
      </c>
      <c r="G87" s="14" t="s">
        <v>836</v>
      </c>
      <c r="H87" s="14" t="s">
        <v>342</v>
      </c>
      <c r="I87" s="16" t="s">
        <v>343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18591620.710000001</v>
      </c>
      <c r="S87" s="14" t="s">
        <v>1043</v>
      </c>
    </row>
    <row r="88" spans="1:19" s="17" customFormat="1" x14ac:dyDescent="0.25">
      <c r="A88" s="14" t="s">
        <v>923</v>
      </c>
      <c r="B88" s="15" t="s">
        <v>1054</v>
      </c>
      <c r="C88" s="14" t="s">
        <v>47</v>
      </c>
      <c r="D88" s="14" t="s">
        <v>1057</v>
      </c>
      <c r="E88" s="14" t="s">
        <v>25</v>
      </c>
      <c r="F88" s="14" t="s">
        <v>1058</v>
      </c>
      <c r="G88" s="14" t="s">
        <v>25</v>
      </c>
      <c r="H88" s="14" t="s">
        <v>342</v>
      </c>
      <c r="I88" s="16" t="s">
        <v>343</v>
      </c>
      <c r="J88" s="16">
        <v>203958198.05000001</v>
      </c>
      <c r="K88" s="16">
        <v>-0.19</v>
      </c>
      <c r="L88" s="16">
        <v>182105533.97</v>
      </c>
      <c r="M88" s="16">
        <v>21852664.079999998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4" t="s">
        <v>25</v>
      </c>
    </row>
    <row r="89" spans="1:19" s="29" customFormat="1" x14ac:dyDescent="0.25">
      <c r="A89" s="26" t="s">
        <v>972</v>
      </c>
      <c r="B89" s="27" t="s">
        <v>1095</v>
      </c>
      <c r="C89" s="26" t="s">
        <v>47</v>
      </c>
      <c r="D89" s="26" t="s">
        <v>1103</v>
      </c>
      <c r="E89" s="26" t="s">
        <v>25</v>
      </c>
      <c r="F89" s="26" t="s">
        <v>1104</v>
      </c>
      <c r="G89" s="26" t="s">
        <v>25</v>
      </c>
      <c r="H89" s="26" t="s">
        <v>342</v>
      </c>
      <c r="I89" s="28" t="s">
        <v>343</v>
      </c>
      <c r="J89" s="28">
        <v>1460500195.3900001</v>
      </c>
      <c r="K89" s="28">
        <v>0</v>
      </c>
      <c r="L89" s="28">
        <v>1304018031.5799999</v>
      </c>
      <c r="M89" s="28">
        <v>156482163.78999999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6" t="s">
        <v>25</v>
      </c>
    </row>
    <row r="90" spans="1:19" s="17" customFormat="1" x14ac:dyDescent="0.25">
      <c r="A90" s="14" t="s">
        <v>1008</v>
      </c>
      <c r="B90" s="15" t="s">
        <v>1107</v>
      </c>
      <c r="C90" s="14" t="s">
        <v>24</v>
      </c>
      <c r="D90" s="14" t="s">
        <v>25</v>
      </c>
      <c r="E90" s="14" t="s">
        <v>1118</v>
      </c>
      <c r="F90" s="14" t="s">
        <v>25</v>
      </c>
      <c r="G90" s="14" t="s">
        <v>1057</v>
      </c>
      <c r="H90" s="14" t="s">
        <v>342</v>
      </c>
      <c r="I90" s="16" t="s">
        <v>343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16389498.060000001</v>
      </c>
      <c r="S90" s="14" t="s">
        <v>1119</v>
      </c>
    </row>
    <row r="91" spans="1:19" s="29" customFormat="1" x14ac:dyDescent="0.25">
      <c r="A91" s="26" t="s">
        <v>1064</v>
      </c>
      <c r="B91" s="27" t="s">
        <v>1144</v>
      </c>
      <c r="C91" s="26" t="s">
        <v>24</v>
      </c>
      <c r="D91" s="26" t="s">
        <v>25</v>
      </c>
      <c r="E91" s="26" t="s">
        <v>1150</v>
      </c>
      <c r="F91" s="26" t="s">
        <v>25</v>
      </c>
      <c r="G91" s="26" t="s">
        <v>1103</v>
      </c>
      <c r="H91" s="26" t="s">
        <v>342</v>
      </c>
      <c r="I91" s="28" t="s">
        <v>343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117361622.84</v>
      </c>
      <c r="S91" s="26" t="s">
        <v>1151</v>
      </c>
    </row>
    <row r="92" spans="1:19" s="17" customFormat="1" x14ac:dyDescent="0.25">
      <c r="A92" s="14" t="s">
        <v>231</v>
      </c>
      <c r="B92" s="15" t="s">
        <v>236</v>
      </c>
      <c r="C92" s="14" t="s">
        <v>47</v>
      </c>
      <c r="D92" s="14" t="s">
        <v>239</v>
      </c>
      <c r="E92" s="14" t="s">
        <v>25</v>
      </c>
      <c r="F92" s="14" t="s">
        <v>240</v>
      </c>
      <c r="G92" s="14" t="s">
        <v>25</v>
      </c>
      <c r="H92" s="14" t="s">
        <v>241</v>
      </c>
      <c r="I92" s="16" t="s">
        <v>242</v>
      </c>
      <c r="J92" s="16">
        <v>398936216.94999999</v>
      </c>
      <c r="K92" s="16">
        <v>0</v>
      </c>
      <c r="L92" s="16">
        <v>356193050.75</v>
      </c>
      <c r="M92" s="16">
        <v>42743166.090000004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4" t="s">
        <v>25</v>
      </c>
    </row>
    <row r="93" spans="1:19" s="17" customFormat="1" x14ac:dyDescent="0.25">
      <c r="A93" s="14" t="s">
        <v>308</v>
      </c>
      <c r="B93" s="15" t="s">
        <v>299</v>
      </c>
      <c r="C93" s="14" t="s">
        <v>24</v>
      </c>
      <c r="D93" s="14" t="s">
        <v>25</v>
      </c>
      <c r="E93" s="14" t="s">
        <v>312</v>
      </c>
      <c r="F93" s="14" t="s">
        <v>25</v>
      </c>
      <c r="G93" s="14" t="s">
        <v>239</v>
      </c>
      <c r="H93" s="14" t="s">
        <v>241</v>
      </c>
      <c r="I93" s="16" t="s">
        <v>242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32057374.57</v>
      </c>
      <c r="S93" s="14" t="s">
        <v>313</v>
      </c>
    </row>
    <row r="94" spans="1:19" s="29" customFormat="1" x14ac:dyDescent="0.25">
      <c r="A94" s="26" t="s">
        <v>768</v>
      </c>
      <c r="B94" s="27" t="s">
        <v>887</v>
      </c>
      <c r="C94" s="26" t="s">
        <v>47</v>
      </c>
      <c r="D94" s="26" t="s">
        <v>891</v>
      </c>
      <c r="E94" s="26" t="s">
        <v>25</v>
      </c>
      <c r="F94" s="26" t="s">
        <v>892</v>
      </c>
      <c r="G94" s="26" t="s">
        <v>25</v>
      </c>
      <c r="H94" s="26" t="s">
        <v>241</v>
      </c>
      <c r="I94" s="28" t="s">
        <v>242</v>
      </c>
      <c r="J94" s="28">
        <v>215685120</v>
      </c>
      <c r="K94" s="28">
        <v>0</v>
      </c>
      <c r="L94" s="28">
        <v>192576000</v>
      </c>
      <c r="M94" s="28">
        <v>23109120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6" t="s">
        <v>25</v>
      </c>
    </row>
    <row r="95" spans="1:19" s="29" customFormat="1" x14ac:dyDescent="0.25">
      <c r="A95" s="26" t="s">
        <v>843</v>
      </c>
      <c r="B95" s="27" t="s">
        <v>887</v>
      </c>
      <c r="C95" s="26" t="s">
        <v>24</v>
      </c>
      <c r="D95" s="26" t="s">
        <v>25</v>
      </c>
      <c r="E95" s="26" t="s">
        <v>973</v>
      </c>
      <c r="F95" s="26" t="s">
        <v>25</v>
      </c>
      <c r="G95" s="26" t="s">
        <v>891</v>
      </c>
      <c r="H95" s="26" t="s">
        <v>241</v>
      </c>
      <c r="I95" s="28" t="s">
        <v>242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17331840</v>
      </c>
      <c r="S95" s="26" t="s">
        <v>974</v>
      </c>
    </row>
    <row r="96" spans="1:19" s="17" customFormat="1" x14ac:dyDescent="0.25">
      <c r="A96" s="14" t="s">
        <v>92</v>
      </c>
      <c r="B96" s="15" t="s">
        <v>93</v>
      </c>
      <c r="C96" s="14" t="s">
        <v>47</v>
      </c>
      <c r="D96" s="14" t="s">
        <v>99</v>
      </c>
      <c r="E96" s="14" t="s">
        <v>25</v>
      </c>
      <c r="F96" s="14" t="s">
        <v>100</v>
      </c>
      <c r="G96" s="14" t="s">
        <v>25</v>
      </c>
      <c r="H96" s="14" t="s">
        <v>101</v>
      </c>
      <c r="I96" s="16" t="s">
        <v>102</v>
      </c>
      <c r="J96" s="16">
        <v>764160000</v>
      </c>
      <c r="K96" s="16">
        <v>764160000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4" t="s">
        <v>25</v>
      </c>
    </row>
    <row r="97" spans="1:19" s="17" customFormat="1" x14ac:dyDescent="0.25">
      <c r="A97" s="14" t="s">
        <v>98</v>
      </c>
      <c r="B97" s="15" t="s">
        <v>93</v>
      </c>
      <c r="C97" s="14" t="s">
        <v>47</v>
      </c>
      <c r="D97" s="14" t="s">
        <v>104</v>
      </c>
      <c r="E97" s="14" t="s">
        <v>25</v>
      </c>
      <c r="F97" s="14" t="s">
        <v>100</v>
      </c>
      <c r="G97" s="14" t="s">
        <v>25</v>
      </c>
      <c r="H97" s="14" t="s">
        <v>101</v>
      </c>
      <c r="I97" s="16" t="s">
        <v>102</v>
      </c>
      <c r="J97" s="16">
        <v>782400000</v>
      </c>
      <c r="K97" s="16">
        <v>782400000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4" t="s">
        <v>25</v>
      </c>
    </row>
    <row r="98" spans="1:19" s="17" customFormat="1" x14ac:dyDescent="0.25">
      <c r="A98" s="14" t="s">
        <v>992</v>
      </c>
      <c r="B98" s="15" t="s">
        <v>1107</v>
      </c>
      <c r="C98" s="14" t="s">
        <v>47</v>
      </c>
      <c r="D98" s="14" t="s">
        <v>1112</v>
      </c>
      <c r="E98" s="14" t="s">
        <v>25</v>
      </c>
      <c r="F98" s="14" t="s">
        <v>1113</v>
      </c>
      <c r="G98" s="14" t="s">
        <v>25</v>
      </c>
      <c r="H98" s="14" t="s">
        <v>101</v>
      </c>
      <c r="I98" s="16" t="s">
        <v>102</v>
      </c>
      <c r="J98" s="16">
        <v>1363200000</v>
      </c>
      <c r="K98" s="16">
        <v>1363200000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4" t="s">
        <v>25</v>
      </c>
    </row>
    <row r="99" spans="1:19" s="29" customFormat="1" x14ac:dyDescent="0.25">
      <c r="A99" s="26" t="s">
        <v>928</v>
      </c>
      <c r="B99" s="27" t="s">
        <v>1054</v>
      </c>
      <c r="C99" s="26" t="s">
        <v>47</v>
      </c>
      <c r="D99" s="26" t="s">
        <v>1079</v>
      </c>
      <c r="E99" s="26" t="s">
        <v>25</v>
      </c>
      <c r="F99" s="26" t="s">
        <v>1080</v>
      </c>
      <c r="G99" s="26" t="s">
        <v>25</v>
      </c>
      <c r="H99" s="26" t="s">
        <v>1081</v>
      </c>
      <c r="I99" s="28" t="s">
        <v>1082</v>
      </c>
      <c r="J99" s="28">
        <v>1377630942.48</v>
      </c>
      <c r="K99" s="28">
        <v>184399750.88</v>
      </c>
      <c r="L99" s="28">
        <v>1065384992.5</v>
      </c>
      <c r="M99" s="28">
        <v>127846199.09999999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6" t="s">
        <v>25</v>
      </c>
    </row>
    <row r="100" spans="1:19" s="29" customFormat="1" x14ac:dyDescent="0.25">
      <c r="A100" s="26" t="s">
        <v>1038</v>
      </c>
      <c r="B100" s="27" t="s">
        <v>1107</v>
      </c>
      <c r="C100" s="26" t="s">
        <v>24</v>
      </c>
      <c r="D100" s="26" t="s">
        <v>25</v>
      </c>
      <c r="E100" s="26" t="s">
        <v>1134</v>
      </c>
      <c r="F100" s="26" t="s">
        <v>25</v>
      </c>
      <c r="G100" s="26" t="s">
        <v>1079</v>
      </c>
      <c r="H100" s="26" t="s">
        <v>1081</v>
      </c>
      <c r="I100" s="28" t="s">
        <v>1082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95884649.329999998</v>
      </c>
      <c r="S100" s="26" t="s">
        <v>1135</v>
      </c>
    </row>
    <row r="101" spans="1:19" s="29" customFormat="1" x14ac:dyDescent="0.25">
      <c r="A101" s="26" t="s">
        <v>31</v>
      </c>
      <c r="B101" s="27" t="s">
        <v>32</v>
      </c>
      <c r="C101" s="26" t="s">
        <v>24</v>
      </c>
      <c r="D101" s="26" t="s">
        <v>25</v>
      </c>
      <c r="E101" s="26" t="s">
        <v>33</v>
      </c>
      <c r="F101" s="26" t="s">
        <v>34</v>
      </c>
      <c r="G101" s="26" t="s">
        <v>35</v>
      </c>
      <c r="H101" s="26" t="s">
        <v>36</v>
      </c>
      <c r="I101" s="28" t="s">
        <v>37</v>
      </c>
      <c r="J101" s="28">
        <v>-4752000</v>
      </c>
      <c r="K101" s="28">
        <v>-4752000</v>
      </c>
      <c r="L101" s="28">
        <v>0</v>
      </c>
      <c r="M101" s="28"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6" t="s">
        <v>25</v>
      </c>
    </row>
    <row r="102" spans="1:19" s="17" customFormat="1" x14ac:dyDescent="0.25">
      <c r="A102" s="14" t="s">
        <v>581</v>
      </c>
      <c r="B102" s="15" t="s">
        <v>675</v>
      </c>
      <c r="C102" s="14" t="s">
        <v>47</v>
      </c>
      <c r="D102" s="14" t="s">
        <v>680</v>
      </c>
      <c r="E102" s="14" t="s">
        <v>25</v>
      </c>
      <c r="F102" s="14" t="s">
        <v>681</v>
      </c>
      <c r="G102" s="14" t="s">
        <v>25</v>
      </c>
      <c r="H102" s="14" t="s">
        <v>36</v>
      </c>
      <c r="I102" s="16" t="s">
        <v>37</v>
      </c>
      <c r="J102" s="16">
        <v>2273472000</v>
      </c>
      <c r="K102" s="16">
        <v>2273472000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4" t="s">
        <v>25</v>
      </c>
    </row>
    <row r="103" spans="1:19" s="29" customFormat="1" x14ac:dyDescent="0.25">
      <c r="A103" s="26" t="s">
        <v>933</v>
      </c>
      <c r="B103" s="27" t="s">
        <v>1054</v>
      </c>
      <c r="C103" s="26" t="s">
        <v>47</v>
      </c>
      <c r="D103" s="26" t="s">
        <v>35</v>
      </c>
      <c r="E103" s="26" t="s">
        <v>25</v>
      </c>
      <c r="F103" s="26" t="s">
        <v>1055</v>
      </c>
      <c r="G103" s="26" t="s">
        <v>25</v>
      </c>
      <c r="H103" s="26" t="s">
        <v>36</v>
      </c>
      <c r="I103" s="28" t="s">
        <v>37</v>
      </c>
      <c r="J103" s="28">
        <v>1000656000</v>
      </c>
      <c r="K103" s="28">
        <v>1000656000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6" t="s">
        <v>25</v>
      </c>
    </row>
    <row r="104" spans="1:19" s="17" customFormat="1" x14ac:dyDescent="0.25">
      <c r="A104" s="14" t="s">
        <v>660</v>
      </c>
      <c r="B104" s="15" t="s">
        <v>763</v>
      </c>
      <c r="C104" s="14" t="s">
        <v>47</v>
      </c>
      <c r="D104" s="14" t="s">
        <v>785</v>
      </c>
      <c r="E104" s="14" t="s">
        <v>25</v>
      </c>
      <c r="F104" s="14" t="s">
        <v>786</v>
      </c>
      <c r="G104" s="14" t="s">
        <v>25</v>
      </c>
      <c r="H104" s="14" t="s">
        <v>787</v>
      </c>
      <c r="I104" s="16" t="s">
        <v>788</v>
      </c>
      <c r="J104" s="16">
        <v>215384615.68000001</v>
      </c>
      <c r="K104" s="16">
        <v>215384615.68000001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4" t="s">
        <v>25</v>
      </c>
    </row>
    <row r="105" spans="1:19" s="17" customFormat="1" x14ac:dyDescent="0.25">
      <c r="A105" s="14" t="s">
        <v>319</v>
      </c>
      <c r="B105" s="15" t="s">
        <v>320</v>
      </c>
      <c r="C105" s="14" t="s">
        <v>47</v>
      </c>
      <c r="D105" s="14" t="s">
        <v>321</v>
      </c>
      <c r="E105" s="14" t="s">
        <v>25</v>
      </c>
      <c r="F105" s="14" t="s">
        <v>322</v>
      </c>
      <c r="G105" s="14" t="s">
        <v>25</v>
      </c>
      <c r="H105" s="14" t="s">
        <v>323</v>
      </c>
      <c r="I105" s="16" t="s">
        <v>324</v>
      </c>
      <c r="J105" s="16">
        <v>56999997</v>
      </c>
      <c r="K105" s="16">
        <v>0</v>
      </c>
      <c r="L105" s="16">
        <v>50892854.460000001</v>
      </c>
      <c r="M105" s="16">
        <v>6107142.54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4" t="s">
        <v>25</v>
      </c>
    </row>
    <row r="106" spans="1:19" s="17" customFormat="1" x14ac:dyDescent="0.25">
      <c r="A106" s="14" t="s">
        <v>339</v>
      </c>
      <c r="B106" s="15" t="s">
        <v>320</v>
      </c>
      <c r="C106" s="14" t="s">
        <v>24</v>
      </c>
      <c r="D106" s="14" t="s">
        <v>25</v>
      </c>
      <c r="E106" s="14" t="s">
        <v>354</v>
      </c>
      <c r="F106" s="14" t="s">
        <v>25</v>
      </c>
      <c r="G106" s="14" t="s">
        <v>321</v>
      </c>
      <c r="H106" s="14" t="s">
        <v>323</v>
      </c>
      <c r="I106" s="16" t="s">
        <v>324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4580356.91</v>
      </c>
      <c r="S106" s="14" t="s">
        <v>355</v>
      </c>
    </row>
    <row r="107" spans="1:19" s="17" customFormat="1" x14ac:dyDescent="0.25">
      <c r="A107" s="14" t="s">
        <v>468</v>
      </c>
      <c r="B107" s="15" t="s">
        <v>522</v>
      </c>
      <c r="C107" s="14" t="s">
        <v>47</v>
      </c>
      <c r="D107" s="14" t="s">
        <v>523</v>
      </c>
      <c r="E107" s="14" t="s">
        <v>25</v>
      </c>
      <c r="F107" s="14" t="s">
        <v>524</v>
      </c>
      <c r="G107" s="14" t="s">
        <v>25</v>
      </c>
      <c r="H107" s="14" t="s">
        <v>323</v>
      </c>
      <c r="I107" s="16" t="s">
        <v>324</v>
      </c>
      <c r="J107" s="16">
        <v>56999712</v>
      </c>
      <c r="K107" s="16">
        <v>0</v>
      </c>
      <c r="L107" s="16">
        <v>50892600</v>
      </c>
      <c r="M107" s="16">
        <v>6107112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4" t="s">
        <v>25</v>
      </c>
    </row>
    <row r="108" spans="1:19" s="17" customFormat="1" x14ac:dyDescent="0.25">
      <c r="A108" s="14" t="s">
        <v>496</v>
      </c>
      <c r="B108" s="15" t="s">
        <v>522</v>
      </c>
      <c r="C108" s="14" t="s">
        <v>24</v>
      </c>
      <c r="D108" s="14" t="s">
        <v>25</v>
      </c>
      <c r="E108" s="14" t="s">
        <v>549</v>
      </c>
      <c r="F108" s="14" t="s">
        <v>25</v>
      </c>
      <c r="G108" s="14" t="s">
        <v>523</v>
      </c>
      <c r="H108" s="14" t="s">
        <v>323</v>
      </c>
      <c r="I108" s="16" t="s">
        <v>324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4580334</v>
      </c>
      <c r="S108" s="14" t="s">
        <v>550</v>
      </c>
    </row>
    <row r="109" spans="1:19" s="17" customFormat="1" x14ac:dyDescent="0.25">
      <c r="A109" s="14" t="s">
        <v>326</v>
      </c>
      <c r="B109" s="15" t="s">
        <v>584</v>
      </c>
      <c r="C109" s="14" t="s">
        <v>47</v>
      </c>
      <c r="D109" s="14" t="s">
        <v>585</v>
      </c>
      <c r="E109" s="14" t="s">
        <v>25</v>
      </c>
      <c r="F109" s="14" t="s">
        <v>586</v>
      </c>
      <c r="G109" s="14" t="s">
        <v>25</v>
      </c>
      <c r="H109" s="14" t="s">
        <v>323</v>
      </c>
      <c r="I109" s="16" t="s">
        <v>324</v>
      </c>
      <c r="J109" s="16">
        <v>94999999.75</v>
      </c>
      <c r="K109" s="16">
        <v>0</v>
      </c>
      <c r="L109" s="16">
        <v>84821428.349999994</v>
      </c>
      <c r="M109" s="16">
        <v>10178571.4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4" t="s">
        <v>25</v>
      </c>
    </row>
    <row r="110" spans="1:19" s="17" customFormat="1" x14ac:dyDescent="0.25">
      <c r="A110" s="14" t="s">
        <v>560</v>
      </c>
      <c r="B110" s="15" t="s">
        <v>584</v>
      </c>
      <c r="C110" s="14" t="s">
        <v>24</v>
      </c>
      <c r="D110" s="14" t="s">
        <v>25</v>
      </c>
      <c r="E110" s="14" t="s">
        <v>640</v>
      </c>
      <c r="F110" s="14" t="s">
        <v>25</v>
      </c>
      <c r="G110" s="14" t="s">
        <v>585</v>
      </c>
      <c r="H110" s="14" t="s">
        <v>323</v>
      </c>
      <c r="I110" s="16" t="s">
        <v>324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7633928.5499999998</v>
      </c>
      <c r="S110" s="14" t="s">
        <v>641</v>
      </c>
    </row>
    <row r="111" spans="1:19" s="17" customFormat="1" x14ac:dyDescent="0.25">
      <c r="A111" s="14" t="s">
        <v>713</v>
      </c>
      <c r="B111" s="15" t="s">
        <v>845</v>
      </c>
      <c r="C111" s="14" t="s">
        <v>47</v>
      </c>
      <c r="D111" s="14" t="s">
        <v>846</v>
      </c>
      <c r="E111" s="14" t="s">
        <v>25</v>
      </c>
      <c r="F111" s="14" t="s">
        <v>847</v>
      </c>
      <c r="G111" s="14" t="s">
        <v>25</v>
      </c>
      <c r="H111" s="14" t="s">
        <v>323</v>
      </c>
      <c r="I111" s="16" t="s">
        <v>324</v>
      </c>
      <c r="J111" s="16">
        <v>125399366.40000001</v>
      </c>
      <c r="K111" s="16">
        <v>0</v>
      </c>
      <c r="L111" s="16">
        <v>111963720</v>
      </c>
      <c r="M111" s="16">
        <v>13435646.4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4" t="s">
        <v>25</v>
      </c>
    </row>
    <row r="112" spans="1:19" s="17" customFormat="1" x14ac:dyDescent="0.25">
      <c r="A112" s="14" t="s">
        <v>743</v>
      </c>
      <c r="B112" s="15" t="s">
        <v>845</v>
      </c>
      <c r="C112" s="14" t="s">
        <v>24</v>
      </c>
      <c r="D112" s="14" t="s">
        <v>25</v>
      </c>
      <c r="E112" s="14" t="s">
        <v>881</v>
      </c>
      <c r="F112" s="14" t="s">
        <v>25</v>
      </c>
      <c r="G112" s="14" t="s">
        <v>846</v>
      </c>
      <c r="H112" s="14" t="s">
        <v>323</v>
      </c>
      <c r="I112" s="16" t="s">
        <v>324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10076734.800000001</v>
      </c>
      <c r="S112" s="14" t="s">
        <v>882</v>
      </c>
    </row>
    <row r="113" spans="1:19" s="17" customFormat="1" x14ac:dyDescent="0.25">
      <c r="A113" s="14" t="s">
        <v>80</v>
      </c>
      <c r="B113" s="15" t="s">
        <v>74</v>
      </c>
      <c r="C113" s="14" t="s">
        <v>24</v>
      </c>
      <c r="D113" s="14" t="s">
        <v>25</v>
      </c>
      <c r="E113" s="14" t="s">
        <v>87</v>
      </c>
      <c r="F113" s="14" t="s">
        <v>88</v>
      </c>
      <c r="G113" s="14" t="s">
        <v>89</v>
      </c>
      <c r="H113" s="14" t="s">
        <v>90</v>
      </c>
      <c r="I113" s="16" t="s">
        <v>91</v>
      </c>
      <c r="J113" s="16">
        <v>-63504000</v>
      </c>
      <c r="K113" s="16">
        <v>0</v>
      </c>
      <c r="L113" s="16">
        <v>-56700000</v>
      </c>
      <c r="M113" s="16">
        <v>-6804000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4" t="s">
        <v>25</v>
      </c>
    </row>
    <row r="114" spans="1:19" s="17" customFormat="1" x14ac:dyDescent="0.25">
      <c r="A114" s="14" t="s">
        <v>661</v>
      </c>
      <c r="B114" s="15" t="s">
        <v>763</v>
      </c>
      <c r="C114" s="14" t="s">
        <v>47</v>
      </c>
      <c r="D114" s="14" t="s">
        <v>777</v>
      </c>
      <c r="E114" s="14" t="s">
        <v>25</v>
      </c>
      <c r="F114" s="14" t="s">
        <v>778</v>
      </c>
      <c r="G114" s="14" t="s">
        <v>25</v>
      </c>
      <c r="H114" s="14" t="s">
        <v>90</v>
      </c>
      <c r="I114" s="16" t="s">
        <v>91</v>
      </c>
      <c r="J114" s="16">
        <v>1292118004.8</v>
      </c>
      <c r="K114" s="16">
        <v>0</v>
      </c>
      <c r="L114" s="16">
        <v>1153676790</v>
      </c>
      <c r="M114" s="16">
        <v>138441214.80000001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4" t="s">
        <v>25</v>
      </c>
    </row>
    <row r="115" spans="1:19" s="17" customFormat="1" x14ac:dyDescent="0.25">
      <c r="A115" s="14" t="s">
        <v>811</v>
      </c>
      <c r="B115" s="15" t="s">
        <v>887</v>
      </c>
      <c r="C115" s="14" t="s">
        <v>24</v>
      </c>
      <c r="D115" s="14" t="s">
        <v>25</v>
      </c>
      <c r="E115" s="14" t="s">
        <v>949</v>
      </c>
      <c r="F115" s="14" t="s">
        <v>25</v>
      </c>
      <c r="G115" s="14" t="s">
        <v>777</v>
      </c>
      <c r="H115" s="14" t="s">
        <v>90</v>
      </c>
      <c r="I115" s="16" t="s">
        <v>91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103830911.09999999</v>
      </c>
      <c r="S115" s="14" t="s">
        <v>950</v>
      </c>
    </row>
    <row r="116" spans="1:19" s="17" customFormat="1" x14ac:dyDescent="0.25">
      <c r="A116" s="14" t="s">
        <v>698</v>
      </c>
      <c r="B116" s="15" t="s">
        <v>797</v>
      </c>
      <c r="C116" s="14" t="s">
        <v>47</v>
      </c>
      <c r="D116" s="14" t="s">
        <v>839</v>
      </c>
      <c r="E116" s="14" t="s">
        <v>25</v>
      </c>
      <c r="F116" s="14" t="s">
        <v>840</v>
      </c>
      <c r="G116" s="14" t="s">
        <v>25</v>
      </c>
      <c r="H116" s="14" t="s">
        <v>841</v>
      </c>
      <c r="I116" s="16" t="s">
        <v>842</v>
      </c>
      <c r="J116" s="16">
        <v>72711468.540000007</v>
      </c>
      <c r="K116" s="16">
        <v>72711468.540000007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4" t="s">
        <v>25</v>
      </c>
    </row>
    <row r="117" spans="1:19" s="17" customFormat="1" x14ac:dyDescent="0.25">
      <c r="A117" s="14" t="s">
        <v>525</v>
      </c>
      <c r="B117" s="15" t="s">
        <v>584</v>
      </c>
      <c r="C117" s="14" t="s">
        <v>47</v>
      </c>
      <c r="D117" s="14" t="s">
        <v>635</v>
      </c>
      <c r="E117" s="14" t="s">
        <v>25</v>
      </c>
      <c r="F117" s="14" t="s">
        <v>636</v>
      </c>
      <c r="G117" s="14" t="s">
        <v>25</v>
      </c>
      <c r="H117" s="14" t="s">
        <v>637</v>
      </c>
      <c r="I117" s="16" t="s">
        <v>638</v>
      </c>
      <c r="J117" s="16">
        <v>903741839.89999998</v>
      </c>
      <c r="K117" s="16">
        <v>903741839.89999998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4" t="s">
        <v>25</v>
      </c>
    </row>
    <row r="118" spans="1:19" s="17" customFormat="1" x14ac:dyDescent="0.25">
      <c r="A118" s="14" t="s">
        <v>137</v>
      </c>
      <c r="B118" s="15" t="s">
        <v>124</v>
      </c>
      <c r="C118" s="14" t="s">
        <v>47</v>
      </c>
      <c r="D118" s="14" t="s">
        <v>145</v>
      </c>
      <c r="E118" s="14" t="s">
        <v>25</v>
      </c>
      <c r="F118" s="14" t="s">
        <v>146</v>
      </c>
      <c r="G118" s="14" t="s">
        <v>25</v>
      </c>
      <c r="H118" s="14" t="s">
        <v>147</v>
      </c>
      <c r="I118" s="16" t="s">
        <v>148</v>
      </c>
      <c r="J118" s="16">
        <v>409156254.93000001</v>
      </c>
      <c r="K118" s="16">
        <v>0</v>
      </c>
      <c r="L118" s="16">
        <v>365318084.75999999</v>
      </c>
      <c r="M118" s="16">
        <v>43838170.170000002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4" t="s">
        <v>25</v>
      </c>
    </row>
    <row r="119" spans="1:19" s="17" customFormat="1" x14ac:dyDescent="0.25">
      <c r="A119" s="14" t="s">
        <v>139</v>
      </c>
      <c r="B119" s="15" t="s">
        <v>124</v>
      </c>
      <c r="C119" s="14" t="s">
        <v>47</v>
      </c>
      <c r="D119" s="14" t="s">
        <v>150</v>
      </c>
      <c r="E119" s="14" t="s">
        <v>25</v>
      </c>
      <c r="F119" s="14" t="s">
        <v>151</v>
      </c>
      <c r="G119" s="14" t="s">
        <v>25</v>
      </c>
      <c r="H119" s="14" t="s">
        <v>147</v>
      </c>
      <c r="I119" s="16" t="s">
        <v>148</v>
      </c>
      <c r="J119" s="16">
        <v>278282235.91000003</v>
      </c>
      <c r="K119" s="16">
        <v>0</v>
      </c>
      <c r="L119" s="16">
        <v>248466282.06</v>
      </c>
      <c r="M119" s="16">
        <v>29815953.850000001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4" t="s">
        <v>25</v>
      </c>
    </row>
    <row r="120" spans="1:19" s="17" customFormat="1" x14ac:dyDescent="0.25">
      <c r="A120" s="14" t="s">
        <v>213</v>
      </c>
      <c r="B120" s="15" t="s">
        <v>175</v>
      </c>
      <c r="C120" s="14" t="s">
        <v>24</v>
      </c>
      <c r="D120" s="14" t="s">
        <v>25</v>
      </c>
      <c r="E120" s="14" t="s">
        <v>214</v>
      </c>
      <c r="F120" s="14" t="s">
        <v>25</v>
      </c>
      <c r="G120" s="14" t="s">
        <v>145</v>
      </c>
      <c r="H120" s="14" t="s">
        <v>147</v>
      </c>
      <c r="I120" s="16" t="s">
        <v>148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32878627.629999999</v>
      </c>
      <c r="S120" s="14" t="s">
        <v>215</v>
      </c>
    </row>
    <row r="121" spans="1:19" s="17" customFormat="1" x14ac:dyDescent="0.25">
      <c r="A121" s="14" t="s">
        <v>216</v>
      </c>
      <c r="B121" s="15" t="s">
        <v>175</v>
      </c>
      <c r="C121" s="14" t="s">
        <v>24</v>
      </c>
      <c r="D121" s="14" t="s">
        <v>25</v>
      </c>
      <c r="E121" s="14" t="s">
        <v>217</v>
      </c>
      <c r="F121" s="14" t="s">
        <v>25</v>
      </c>
      <c r="G121" s="14" t="s">
        <v>150</v>
      </c>
      <c r="H121" s="14" t="s">
        <v>147</v>
      </c>
      <c r="I121" s="16" t="s">
        <v>148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22361965.390000001</v>
      </c>
      <c r="S121" s="14" t="s">
        <v>218</v>
      </c>
    </row>
    <row r="122" spans="1:19" s="17" customFormat="1" x14ac:dyDescent="0.25">
      <c r="A122" s="14" t="s">
        <v>325</v>
      </c>
      <c r="B122" s="15" t="s">
        <v>320</v>
      </c>
      <c r="C122" s="14" t="s">
        <v>47</v>
      </c>
      <c r="D122" s="14" t="s">
        <v>345</v>
      </c>
      <c r="E122" s="14" t="s">
        <v>25</v>
      </c>
      <c r="F122" s="14" t="s">
        <v>346</v>
      </c>
      <c r="G122" s="14" t="s">
        <v>25</v>
      </c>
      <c r="H122" s="14" t="s">
        <v>347</v>
      </c>
      <c r="I122" s="16" t="s">
        <v>348</v>
      </c>
      <c r="J122" s="16">
        <v>504000000</v>
      </c>
      <c r="K122" s="16">
        <v>0</v>
      </c>
      <c r="L122" s="16">
        <v>450000000</v>
      </c>
      <c r="M122" s="16">
        <v>54000000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4" t="s">
        <v>25</v>
      </c>
    </row>
    <row r="123" spans="1:19" s="17" customFormat="1" x14ac:dyDescent="0.25">
      <c r="A123" s="14" t="s">
        <v>566</v>
      </c>
      <c r="B123" s="15" t="s">
        <v>584</v>
      </c>
      <c r="C123" s="14" t="s">
        <v>24</v>
      </c>
      <c r="D123" s="14" t="s">
        <v>25</v>
      </c>
      <c r="E123" s="14" t="s">
        <v>646</v>
      </c>
      <c r="F123" s="14" t="s">
        <v>25</v>
      </c>
      <c r="G123" s="14" t="s">
        <v>345</v>
      </c>
      <c r="H123" s="14" t="s">
        <v>347</v>
      </c>
      <c r="I123" s="16" t="s">
        <v>348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40500000</v>
      </c>
      <c r="S123" s="14" t="s">
        <v>647</v>
      </c>
    </row>
    <row r="124" spans="1:19" s="17" customFormat="1" x14ac:dyDescent="0.25">
      <c r="A124" s="14" t="s">
        <v>528</v>
      </c>
      <c r="B124" s="15" t="s">
        <v>584</v>
      </c>
      <c r="C124" s="14" t="s">
        <v>47</v>
      </c>
      <c r="D124" s="14" t="s">
        <v>612</v>
      </c>
      <c r="E124" s="14" t="s">
        <v>25</v>
      </c>
      <c r="F124" s="14" t="s">
        <v>613</v>
      </c>
      <c r="G124" s="14" t="s">
        <v>25</v>
      </c>
      <c r="H124" s="14" t="s">
        <v>614</v>
      </c>
      <c r="I124" s="16" t="s">
        <v>615</v>
      </c>
      <c r="J124" s="16">
        <v>584361394.97000003</v>
      </c>
      <c r="K124" s="16">
        <v>0</v>
      </c>
      <c r="L124" s="16">
        <v>521751245.42000002</v>
      </c>
      <c r="M124" s="16">
        <v>62610149.450000003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4" t="s">
        <v>25</v>
      </c>
    </row>
    <row r="125" spans="1:19" s="17" customFormat="1" x14ac:dyDescent="0.25">
      <c r="A125" s="14" t="s">
        <v>533</v>
      </c>
      <c r="B125" s="15" t="s">
        <v>584</v>
      </c>
      <c r="C125" s="14" t="s">
        <v>47</v>
      </c>
      <c r="D125" s="14" t="s">
        <v>617</v>
      </c>
      <c r="E125" s="14" t="s">
        <v>25</v>
      </c>
      <c r="F125" s="14" t="s">
        <v>624</v>
      </c>
      <c r="G125" s="14" t="s">
        <v>25</v>
      </c>
      <c r="H125" s="14" t="s">
        <v>614</v>
      </c>
      <c r="I125" s="16" t="s">
        <v>615</v>
      </c>
      <c r="J125" s="16">
        <v>615145564.5</v>
      </c>
      <c r="K125" s="16">
        <v>0</v>
      </c>
      <c r="L125" s="16">
        <v>549237111.15999997</v>
      </c>
      <c r="M125" s="16">
        <v>65908453.340000004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4" t="s">
        <v>25</v>
      </c>
    </row>
    <row r="126" spans="1:19" s="29" customFormat="1" x14ac:dyDescent="0.25">
      <c r="A126" s="26" t="s">
        <v>583</v>
      </c>
      <c r="B126" s="27" t="s">
        <v>675</v>
      </c>
      <c r="C126" s="26" t="s">
        <v>47</v>
      </c>
      <c r="D126" s="26" t="s">
        <v>1167</v>
      </c>
      <c r="E126" s="26" t="s">
        <v>25</v>
      </c>
      <c r="F126" s="26" t="s">
        <v>691</v>
      </c>
      <c r="G126" s="26" t="s">
        <v>25</v>
      </c>
      <c r="H126" s="26" t="s">
        <v>614</v>
      </c>
      <c r="I126" s="28" t="s">
        <v>615</v>
      </c>
      <c r="J126" s="28">
        <v>85609577.900000006</v>
      </c>
      <c r="K126" s="28">
        <v>0</v>
      </c>
      <c r="L126" s="28">
        <v>76437123.120000005</v>
      </c>
      <c r="M126" s="28">
        <v>9172454.7799999993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6" t="s">
        <v>25</v>
      </c>
    </row>
    <row r="127" spans="1:19" s="17" customFormat="1" x14ac:dyDescent="0.25">
      <c r="A127" s="14" t="s">
        <v>587</v>
      </c>
      <c r="B127" s="15" t="s">
        <v>675</v>
      </c>
      <c r="C127" s="14" t="s">
        <v>24</v>
      </c>
      <c r="D127" s="14" t="s">
        <v>25</v>
      </c>
      <c r="E127" s="14" t="s">
        <v>708</v>
      </c>
      <c r="F127" s="14" t="s">
        <v>25</v>
      </c>
      <c r="G127" s="14" t="s">
        <v>617</v>
      </c>
      <c r="H127" s="14" t="s">
        <v>614</v>
      </c>
      <c r="I127" s="16" t="s">
        <v>615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49431340.009999998</v>
      </c>
      <c r="S127" s="14" t="s">
        <v>25</v>
      </c>
    </row>
    <row r="128" spans="1:19" s="17" customFormat="1" x14ac:dyDescent="0.25">
      <c r="A128" s="14" t="s">
        <v>601</v>
      </c>
      <c r="B128" s="15" t="s">
        <v>675</v>
      </c>
      <c r="C128" s="14" t="s">
        <v>24</v>
      </c>
      <c r="D128" s="14" t="s">
        <v>25</v>
      </c>
      <c r="E128" s="14" t="s">
        <v>701</v>
      </c>
      <c r="F128" s="14" t="s">
        <v>25</v>
      </c>
      <c r="G128" s="14" t="s">
        <v>612</v>
      </c>
      <c r="H128" s="14" t="s">
        <v>614</v>
      </c>
      <c r="I128" s="16" t="s">
        <v>615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46957612.090000004</v>
      </c>
      <c r="S128" s="14" t="s">
        <v>702</v>
      </c>
    </row>
    <row r="129" spans="1:19" s="29" customFormat="1" x14ac:dyDescent="0.25">
      <c r="A129" s="26" t="s">
        <v>915</v>
      </c>
      <c r="B129" s="27" t="s">
        <v>1001</v>
      </c>
      <c r="C129" s="26" t="s">
        <v>24</v>
      </c>
      <c r="D129" s="26" t="s">
        <v>25</v>
      </c>
      <c r="E129" s="26" t="s">
        <v>1051</v>
      </c>
      <c r="F129" s="26" t="s">
        <v>25</v>
      </c>
      <c r="G129" s="26" t="s">
        <v>1167</v>
      </c>
      <c r="H129" s="26" t="s">
        <v>614</v>
      </c>
      <c r="I129" s="28" t="s">
        <v>615</v>
      </c>
      <c r="J129" s="28">
        <v>0</v>
      </c>
      <c r="K129" s="28">
        <v>0</v>
      </c>
      <c r="L129" s="28">
        <v>0</v>
      </c>
      <c r="M129" s="28"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6879341.0899999999</v>
      </c>
      <c r="S129" s="26" t="s">
        <v>1052</v>
      </c>
    </row>
    <row r="130" spans="1:19" s="17" customFormat="1" x14ac:dyDescent="0.25">
      <c r="A130" s="14" t="s">
        <v>538</v>
      </c>
      <c r="B130" s="15" t="s">
        <v>584</v>
      </c>
      <c r="C130" s="14" t="s">
        <v>47</v>
      </c>
      <c r="D130" s="14" t="s">
        <v>619</v>
      </c>
      <c r="E130" s="14" t="s">
        <v>25</v>
      </c>
      <c r="F130" s="14" t="s">
        <v>620</v>
      </c>
      <c r="G130" s="14" t="s">
        <v>25</v>
      </c>
      <c r="H130" s="14" t="s">
        <v>621</v>
      </c>
      <c r="I130" s="16" t="s">
        <v>622</v>
      </c>
      <c r="J130" s="16">
        <v>284728550.39999998</v>
      </c>
      <c r="K130" s="16">
        <v>0</v>
      </c>
      <c r="L130" s="16">
        <v>254221920</v>
      </c>
      <c r="M130" s="16">
        <v>30506630.399999999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4" t="s">
        <v>25</v>
      </c>
    </row>
    <row r="131" spans="1:19" s="17" customFormat="1" x14ac:dyDescent="0.25">
      <c r="A131" s="14" t="s">
        <v>606</v>
      </c>
      <c r="B131" s="15" t="s">
        <v>675</v>
      </c>
      <c r="C131" s="14" t="s">
        <v>24</v>
      </c>
      <c r="D131" s="14" t="s">
        <v>25</v>
      </c>
      <c r="E131" s="14" t="s">
        <v>705</v>
      </c>
      <c r="F131" s="14" t="s">
        <v>25</v>
      </c>
      <c r="G131" s="14" t="s">
        <v>619</v>
      </c>
      <c r="H131" s="14" t="s">
        <v>621</v>
      </c>
      <c r="I131" s="16" t="s">
        <v>622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22879972.800000001</v>
      </c>
      <c r="S131" s="14" t="s">
        <v>706</v>
      </c>
    </row>
    <row r="132" spans="1:19" s="17" customFormat="1" x14ac:dyDescent="0.25">
      <c r="A132" s="14" t="s">
        <v>541</v>
      </c>
      <c r="B132" s="15" t="s">
        <v>584</v>
      </c>
      <c r="C132" s="14" t="s">
        <v>47</v>
      </c>
      <c r="D132" s="14" t="s">
        <v>590</v>
      </c>
      <c r="E132" s="14" t="s">
        <v>25</v>
      </c>
      <c r="F132" s="14" t="s">
        <v>591</v>
      </c>
      <c r="G132" s="14" t="s">
        <v>25</v>
      </c>
      <c r="H132" s="14" t="s">
        <v>592</v>
      </c>
      <c r="I132" s="16" t="s">
        <v>593</v>
      </c>
      <c r="J132" s="16">
        <v>127008000</v>
      </c>
      <c r="K132" s="16">
        <v>0</v>
      </c>
      <c r="L132" s="16">
        <v>113400000</v>
      </c>
      <c r="M132" s="16">
        <v>13608000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4" t="s">
        <v>25</v>
      </c>
    </row>
    <row r="133" spans="1:19" s="17" customFormat="1" x14ac:dyDescent="0.25">
      <c r="A133" s="14" t="s">
        <v>575</v>
      </c>
      <c r="B133" s="15" t="s">
        <v>665</v>
      </c>
      <c r="C133" s="14" t="s">
        <v>24</v>
      </c>
      <c r="D133" s="14" t="s">
        <v>25</v>
      </c>
      <c r="E133" s="14" t="s">
        <v>666</v>
      </c>
      <c r="F133" s="14" t="s">
        <v>25</v>
      </c>
      <c r="G133" s="14" t="s">
        <v>590</v>
      </c>
      <c r="H133" s="14" t="s">
        <v>592</v>
      </c>
      <c r="I133" s="16" t="s">
        <v>593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13608000</v>
      </c>
      <c r="S133" s="14" t="s">
        <v>667</v>
      </c>
    </row>
    <row r="134" spans="1:19" s="29" customFormat="1" x14ac:dyDescent="0.25">
      <c r="A134" s="26" t="s">
        <v>936</v>
      </c>
      <c r="B134" s="27" t="s">
        <v>1054</v>
      </c>
      <c r="C134" s="26" t="s">
        <v>47</v>
      </c>
      <c r="D134" s="26" t="s">
        <v>1065</v>
      </c>
      <c r="E134" s="26" t="s">
        <v>25</v>
      </c>
      <c r="F134" s="26" t="s">
        <v>1066</v>
      </c>
      <c r="G134" s="26" t="s">
        <v>25</v>
      </c>
      <c r="H134" s="26" t="s">
        <v>1067</v>
      </c>
      <c r="I134" s="28" t="s">
        <v>1068</v>
      </c>
      <c r="J134" s="28">
        <v>272160000</v>
      </c>
      <c r="K134" s="28">
        <v>0</v>
      </c>
      <c r="L134" s="28">
        <v>243000000</v>
      </c>
      <c r="M134" s="28">
        <v>29160000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6" t="s">
        <v>25</v>
      </c>
    </row>
    <row r="135" spans="1:19" s="29" customFormat="1" x14ac:dyDescent="0.25">
      <c r="A135" s="26" t="s">
        <v>1014</v>
      </c>
      <c r="B135" s="27" t="s">
        <v>1107</v>
      </c>
      <c r="C135" s="26" t="s">
        <v>24</v>
      </c>
      <c r="D135" s="26" t="s">
        <v>25</v>
      </c>
      <c r="E135" s="26" t="s">
        <v>1122</v>
      </c>
      <c r="F135" s="26" t="s">
        <v>25</v>
      </c>
      <c r="G135" s="26" t="s">
        <v>1065</v>
      </c>
      <c r="H135" s="26" t="s">
        <v>1067</v>
      </c>
      <c r="I135" s="28" t="s">
        <v>1068</v>
      </c>
      <c r="J135" s="28">
        <v>0</v>
      </c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21870000</v>
      </c>
      <c r="S135" s="26" t="s">
        <v>1123</v>
      </c>
    </row>
    <row r="136" spans="1:19" s="17" customFormat="1" x14ac:dyDescent="0.25">
      <c r="A136" s="14" t="s">
        <v>330</v>
      </c>
      <c r="B136" s="15" t="s">
        <v>320</v>
      </c>
      <c r="C136" s="14" t="s">
        <v>47</v>
      </c>
      <c r="D136" s="14" t="s">
        <v>326</v>
      </c>
      <c r="E136" s="14" t="s">
        <v>25</v>
      </c>
      <c r="F136" s="14" t="s">
        <v>327</v>
      </c>
      <c r="G136" s="14" t="s">
        <v>25</v>
      </c>
      <c r="H136" s="14" t="s">
        <v>328</v>
      </c>
      <c r="I136" s="16" t="s">
        <v>329</v>
      </c>
      <c r="J136" s="16">
        <v>184548000</v>
      </c>
      <c r="K136" s="16">
        <v>0</v>
      </c>
      <c r="L136" s="16">
        <v>164775000</v>
      </c>
      <c r="M136" s="16">
        <v>19773000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4" t="s">
        <v>25</v>
      </c>
    </row>
    <row r="137" spans="1:19" s="17" customFormat="1" x14ac:dyDescent="0.25">
      <c r="A137" s="14" t="s">
        <v>388</v>
      </c>
      <c r="B137" s="15" t="s">
        <v>357</v>
      </c>
      <c r="C137" s="14" t="s">
        <v>24</v>
      </c>
      <c r="D137" s="14" t="s">
        <v>25</v>
      </c>
      <c r="E137" s="14" t="s">
        <v>406</v>
      </c>
      <c r="F137" s="14" t="s">
        <v>25</v>
      </c>
      <c r="G137" s="14" t="s">
        <v>326</v>
      </c>
      <c r="H137" s="14" t="s">
        <v>328</v>
      </c>
      <c r="I137" s="16" t="s">
        <v>329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14829750</v>
      </c>
      <c r="S137" s="14" t="s">
        <v>407</v>
      </c>
    </row>
    <row r="138" spans="1:19" s="29" customFormat="1" x14ac:dyDescent="0.25">
      <c r="A138" s="26" t="s">
        <v>844</v>
      </c>
      <c r="B138" s="27" t="s">
        <v>976</v>
      </c>
      <c r="C138" s="26" t="s">
        <v>47</v>
      </c>
      <c r="D138" s="26" t="s">
        <v>625</v>
      </c>
      <c r="E138" s="26" t="s">
        <v>25</v>
      </c>
      <c r="F138" s="26" t="s">
        <v>982</v>
      </c>
      <c r="G138" s="26" t="s">
        <v>25</v>
      </c>
      <c r="H138" s="26" t="s">
        <v>328</v>
      </c>
      <c r="I138" s="28" t="s">
        <v>329</v>
      </c>
      <c r="J138" s="28">
        <v>413974400</v>
      </c>
      <c r="K138" s="28">
        <v>0</v>
      </c>
      <c r="L138" s="28">
        <v>369620000</v>
      </c>
      <c r="M138" s="28">
        <v>44354400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6" t="s">
        <v>25</v>
      </c>
    </row>
    <row r="139" spans="1:19" s="29" customFormat="1" x14ac:dyDescent="0.25">
      <c r="A139" s="26" t="s">
        <v>907</v>
      </c>
      <c r="B139" s="27" t="s">
        <v>1001</v>
      </c>
      <c r="C139" s="26" t="s">
        <v>24</v>
      </c>
      <c r="D139" s="26" t="s">
        <v>25</v>
      </c>
      <c r="E139" s="26" t="s">
        <v>1045</v>
      </c>
      <c r="F139" s="26" t="s">
        <v>25</v>
      </c>
      <c r="G139" s="26" t="s">
        <v>625</v>
      </c>
      <c r="H139" s="26" t="s">
        <v>328</v>
      </c>
      <c r="I139" s="28" t="s">
        <v>329</v>
      </c>
      <c r="J139" s="28">
        <v>0</v>
      </c>
      <c r="K139" s="28">
        <v>0</v>
      </c>
      <c r="L139" s="28">
        <v>0</v>
      </c>
      <c r="M139" s="28">
        <v>0</v>
      </c>
      <c r="N139" s="28">
        <v>0</v>
      </c>
      <c r="O139" s="28">
        <v>0</v>
      </c>
      <c r="P139" s="28">
        <v>0</v>
      </c>
      <c r="Q139" s="28">
        <v>0</v>
      </c>
      <c r="R139" s="28">
        <v>33265800</v>
      </c>
      <c r="S139" s="26" t="s">
        <v>1046</v>
      </c>
    </row>
    <row r="140" spans="1:19" s="17" customFormat="1" x14ac:dyDescent="0.25">
      <c r="A140" s="14" t="s">
        <v>61</v>
      </c>
      <c r="B140" s="15" t="s">
        <v>62</v>
      </c>
      <c r="C140" s="14" t="s">
        <v>47</v>
      </c>
      <c r="D140" s="14" t="s">
        <v>63</v>
      </c>
      <c r="E140" s="14" t="s">
        <v>25</v>
      </c>
      <c r="F140" s="14" t="s">
        <v>64</v>
      </c>
      <c r="G140" s="14" t="s">
        <v>25</v>
      </c>
      <c r="H140" s="14" t="s">
        <v>65</v>
      </c>
      <c r="I140" s="16" t="s">
        <v>66</v>
      </c>
      <c r="J140" s="16">
        <v>666080000</v>
      </c>
      <c r="K140" s="16">
        <v>666080000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4" t="s">
        <v>25</v>
      </c>
    </row>
    <row r="141" spans="1:19" s="17" customFormat="1" x14ac:dyDescent="0.25">
      <c r="A141" s="14" t="s">
        <v>546</v>
      </c>
      <c r="B141" s="15" t="s">
        <v>584</v>
      </c>
      <c r="C141" s="14" t="s">
        <v>47</v>
      </c>
      <c r="D141" s="14" t="s">
        <v>607</v>
      </c>
      <c r="E141" s="14" t="s">
        <v>25</v>
      </c>
      <c r="F141" s="14" t="s">
        <v>608</v>
      </c>
      <c r="G141" s="14" t="s">
        <v>25</v>
      </c>
      <c r="H141" s="14" t="s">
        <v>609</v>
      </c>
      <c r="I141" s="16" t="s">
        <v>610</v>
      </c>
      <c r="J141" s="16">
        <v>58500000</v>
      </c>
      <c r="K141" s="16">
        <v>58500000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4" t="s">
        <v>25</v>
      </c>
    </row>
    <row r="142" spans="1:19" s="29" customFormat="1" x14ac:dyDescent="0.25">
      <c r="A142" s="26" t="s">
        <v>975</v>
      </c>
      <c r="B142" s="27" t="s">
        <v>1095</v>
      </c>
      <c r="C142" s="26" t="s">
        <v>47</v>
      </c>
      <c r="D142" s="26" t="s">
        <v>1098</v>
      </c>
      <c r="E142" s="26" t="s">
        <v>25</v>
      </c>
      <c r="F142" s="26" t="s">
        <v>1099</v>
      </c>
      <c r="G142" s="26" t="s">
        <v>25</v>
      </c>
      <c r="H142" s="26" t="s">
        <v>609</v>
      </c>
      <c r="I142" s="28" t="s">
        <v>610</v>
      </c>
      <c r="J142" s="28">
        <v>54600000</v>
      </c>
      <c r="K142" s="28">
        <v>54600000</v>
      </c>
      <c r="L142" s="28">
        <v>0</v>
      </c>
      <c r="M142" s="28"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6" t="s">
        <v>25</v>
      </c>
    </row>
    <row r="143" spans="1:19" s="17" customFormat="1" x14ac:dyDescent="0.25">
      <c r="A143" s="14" t="s">
        <v>38</v>
      </c>
      <c r="B143" s="15" t="s">
        <v>39</v>
      </c>
      <c r="C143" s="14" t="s">
        <v>24</v>
      </c>
      <c r="D143" s="14" t="s">
        <v>25</v>
      </c>
      <c r="E143" s="14" t="s">
        <v>40</v>
      </c>
      <c r="F143" s="14" t="s">
        <v>41</v>
      </c>
      <c r="G143" s="14" t="s">
        <v>42</v>
      </c>
      <c r="H143" s="14" t="s">
        <v>43</v>
      </c>
      <c r="I143" s="16" t="s">
        <v>44</v>
      </c>
      <c r="J143" s="16">
        <v>-9273600</v>
      </c>
      <c r="K143" s="16">
        <v>0</v>
      </c>
      <c r="L143" s="16">
        <v>-8280000</v>
      </c>
      <c r="M143" s="16">
        <v>-993600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4" t="s">
        <v>25</v>
      </c>
    </row>
    <row r="144" spans="1:19" s="17" customFormat="1" x14ac:dyDescent="0.25">
      <c r="A144" s="14" t="s">
        <v>234</v>
      </c>
      <c r="B144" s="15" t="s">
        <v>236</v>
      </c>
      <c r="C144" s="14" t="s">
        <v>47</v>
      </c>
      <c r="D144" s="14" t="s">
        <v>42</v>
      </c>
      <c r="E144" s="14" t="s">
        <v>25</v>
      </c>
      <c r="F144" s="14" t="s">
        <v>237</v>
      </c>
      <c r="G144" s="14" t="s">
        <v>25</v>
      </c>
      <c r="H144" s="14" t="s">
        <v>43</v>
      </c>
      <c r="I144" s="16" t="s">
        <v>44</v>
      </c>
      <c r="J144" s="16">
        <v>76944000</v>
      </c>
      <c r="K144" s="16">
        <v>0</v>
      </c>
      <c r="L144" s="16">
        <v>68700000</v>
      </c>
      <c r="M144" s="16">
        <v>8244000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4" t="s">
        <v>25</v>
      </c>
    </row>
    <row r="145" spans="1:19" s="17" customFormat="1" x14ac:dyDescent="0.25">
      <c r="A145" s="14" t="s">
        <v>284</v>
      </c>
      <c r="B145" s="15" t="s">
        <v>253</v>
      </c>
      <c r="C145" s="14" t="s">
        <v>24</v>
      </c>
      <c r="D145" s="14" t="s">
        <v>25</v>
      </c>
      <c r="E145" s="14" t="s">
        <v>288</v>
      </c>
      <c r="F145" s="14" t="s">
        <v>25</v>
      </c>
      <c r="G145" s="14" t="s">
        <v>42</v>
      </c>
      <c r="H145" s="14" t="s">
        <v>43</v>
      </c>
      <c r="I145" s="16" t="s">
        <v>44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6183000</v>
      </c>
      <c r="S145" s="14" t="s">
        <v>289</v>
      </c>
    </row>
    <row r="146" spans="1:19" s="17" customFormat="1" x14ac:dyDescent="0.25">
      <c r="A146" s="14" t="s">
        <v>45</v>
      </c>
      <c r="B146" s="15" t="s">
        <v>46</v>
      </c>
      <c r="C146" s="14" t="s">
        <v>47</v>
      </c>
      <c r="D146" s="14" t="s">
        <v>48</v>
      </c>
      <c r="E146" s="14" t="s">
        <v>25</v>
      </c>
      <c r="F146" s="14" t="s">
        <v>49</v>
      </c>
      <c r="G146" s="14" t="s">
        <v>25</v>
      </c>
      <c r="H146" s="14" t="s">
        <v>50</v>
      </c>
      <c r="I146" s="16" t="s">
        <v>51</v>
      </c>
      <c r="J146" s="16">
        <v>270590756.13</v>
      </c>
      <c r="K146" s="16">
        <v>0</v>
      </c>
      <c r="L146" s="16">
        <v>241598889.40000001</v>
      </c>
      <c r="M146" s="16">
        <v>28991866.73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4" t="s">
        <v>25</v>
      </c>
    </row>
    <row r="147" spans="1:19" s="17" customFormat="1" x14ac:dyDescent="0.25">
      <c r="A147" s="14" t="s">
        <v>52</v>
      </c>
      <c r="B147" s="15" t="s">
        <v>46</v>
      </c>
      <c r="C147" s="14" t="s">
        <v>47</v>
      </c>
      <c r="D147" s="14" t="s">
        <v>53</v>
      </c>
      <c r="E147" s="14" t="s">
        <v>25</v>
      </c>
      <c r="F147" s="14" t="s">
        <v>54</v>
      </c>
      <c r="G147" s="14" t="s">
        <v>25</v>
      </c>
      <c r="H147" s="14" t="s">
        <v>50</v>
      </c>
      <c r="I147" s="16" t="s">
        <v>51</v>
      </c>
      <c r="J147" s="16">
        <v>377932736.26999998</v>
      </c>
      <c r="K147" s="16">
        <v>0</v>
      </c>
      <c r="L147" s="16">
        <v>337439943.10000002</v>
      </c>
      <c r="M147" s="16">
        <v>40492793.170000002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4" t="s">
        <v>25</v>
      </c>
    </row>
    <row r="148" spans="1:19" s="17" customFormat="1" x14ac:dyDescent="0.25">
      <c r="A148" s="14" t="s">
        <v>311</v>
      </c>
      <c r="B148" s="15" t="s">
        <v>299</v>
      </c>
      <c r="C148" s="14" t="s">
        <v>24</v>
      </c>
      <c r="D148" s="14" t="s">
        <v>25</v>
      </c>
      <c r="E148" s="14" t="s">
        <v>315</v>
      </c>
      <c r="F148" s="14" t="s">
        <v>25</v>
      </c>
      <c r="G148" s="14" t="s">
        <v>48</v>
      </c>
      <c r="H148" s="14" t="s">
        <v>50</v>
      </c>
      <c r="I148" s="16" t="s">
        <v>51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21743900.050000001</v>
      </c>
      <c r="S148" s="14" t="s">
        <v>316</v>
      </c>
    </row>
    <row r="149" spans="1:19" s="17" customFormat="1" x14ac:dyDescent="0.25">
      <c r="A149" s="14" t="s">
        <v>574</v>
      </c>
      <c r="B149" s="15" t="s">
        <v>584</v>
      </c>
      <c r="C149" s="14" t="s">
        <v>24</v>
      </c>
      <c r="D149" s="14" t="s">
        <v>25</v>
      </c>
      <c r="E149" s="14" t="s">
        <v>655</v>
      </c>
      <c r="F149" s="14" t="s">
        <v>25</v>
      </c>
      <c r="G149" s="14" t="s">
        <v>53</v>
      </c>
      <c r="H149" s="14" t="s">
        <v>50</v>
      </c>
      <c r="I149" s="16" t="s">
        <v>51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30369594.879999999</v>
      </c>
      <c r="S149" s="14" t="s">
        <v>656</v>
      </c>
    </row>
    <row r="150" spans="1:19" s="29" customFormat="1" x14ac:dyDescent="0.25">
      <c r="A150" s="26" t="s">
        <v>401</v>
      </c>
      <c r="B150" s="27" t="s">
        <v>411</v>
      </c>
      <c r="C150" s="26" t="s">
        <v>47</v>
      </c>
      <c r="D150" s="26" t="s">
        <v>427</v>
      </c>
      <c r="E150" s="26" t="s">
        <v>25</v>
      </c>
      <c r="F150" s="26" t="s">
        <v>428</v>
      </c>
      <c r="G150" s="26" t="s">
        <v>25</v>
      </c>
      <c r="H150" s="26" t="s">
        <v>429</v>
      </c>
      <c r="I150" s="28" t="s">
        <v>430</v>
      </c>
      <c r="J150" s="28">
        <v>2035977717</v>
      </c>
      <c r="K150" s="28">
        <v>2035977717</v>
      </c>
      <c r="L150" s="28">
        <v>0</v>
      </c>
      <c r="M150" s="28"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6" t="s">
        <v>25</v>
      </c>
    </row>
    <row r="151" spans="1:19" s="29" customFormat="1" x14ac:dyDescent="0.25">
      <c r="A151" s="26" t="s">
        <v>939</v>
      </c>
      <c r="B151" s="27" t="s">
        <v>1054</v>
      </c>
      <c r="C151" s="26" t="s">
        <v>47</v>
      </c>
      <c r="D151" s="26" t="s">
        <v>1085</v>
      </c>
      <c r="E151" s="26" t="s">
        <v>25</v>
      </c>
      <c r="F151" s="26" t="s">
        <v>1086</v>
      </c>
      <c r="G151" s="26" t="s">
        <v>25</v>
      </c>
      <c r="H151" s="26" t="s">
        <v>429</v>
      </c>
      <c r="I151" s="28" t="s">
        <v>430</v>
      </c>
      <c r="J151" s="28">
        <v>10068043280.799999</v>
      </c>
      <c r="K151" s="28">
        <v>9856300001.3299999</v>
      </c>
      <c r="L151" s="28">
        <v>189056499.47</v>
      </c>
      <c r="M151" s="28">
        <v>22686780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6" t="s">
        <v>25</v>
      </c>
    </row>
    <row r="152" spans="1:19" s="29" customFormat="1" x14ac:dyDescent="0.25">
      <c r="A152" s="26" t="s">
        <v>1050</v>
      </c>
      <c r="B152" s="27" t="s">
        <v>1107</v>
      </c>
      <c r="C152" s="26" t="s">
        <v>24</v>
      </c>
      <c r="D152" s="26" t="s">
        <v>25</v>
      </c>
      <c r="E152" s="26" t="s">
        <v>1142</v>
      </c>
      <c r="F152" s="26" t="s">
        <v>25</v>
      </c>
      <c r="G152" s="26" t="s">
        <v>1085</v>
      </c>
      <c r="H152" s="26" t="s">
        <v>429</v>
      </c>
      <c r="I152" s="28" t="s">
        <v>430</v>
      </c>
      <c r="J152" s="28">
        <v>0</v>
      </c>
      <c r="K152" s="28">
        <v>0</v>
      </c>
      <c r="L152" s="28">
        <v>0</v>
      </c>
      <c r="M152" s="28"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17015085</v>
      </c>
      <c r="S152" s="26" t="s">
        <v>1143</v>
      </c>
    </row>
    <row r="153" spans="1:19" s="17" customFormat="1" x14ac:dyDescent="0.25">
      <c r="A153" s="14" t="s">
        <v>699</v>
      </c>
      <c r="B153" s="15" t="s">
        <v>797</v>
      </c>
      <c r="C153" s="14" t="s">
        <v>47</v>
      </c>
      <c r="D153" s="14" t="s">
        <v>807</v>
      </c>
      <c r="E153" s="14" t="s">
        <v>25</v>
      </c>
      <c r="F153" s="14" t="s">
        <v>808</v>
      </c>
      <c r="G153" s="14" t="s">
        <v>25</v>
      </c>
      <c r="H153" s="14" t="s">
        <v>809</v>
      </c>
      <c r="I153" s="16" t="s">
        <v>810</v>
      </c>
      <c r="J153" s="16">
        <v>86240000</v>
      </c>
      <c r="K153" s="16">
        <v>0</v>
      </c>
      <c r="L153" s="16">
        <v>77000000</v>
      </c>
      <c r="M153" s="16">
        <v>9240000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4" t="s">
        <v>25</v>
      </c>
    </row>
    <row r="154" spans="1:19" s="17" customFormat="1" x14ac:dyDescent="0.25">
      <c r="A154" s="14" t="s">
        <v>819</v>
      </c>
      <c r="B154" s="15" t="s">
        <v>887</v>
      </c>
      <c r="C154" s="14" t="s">
        <v>24</v>
      </c>
      <c r="D154" s="14" t="s">
        <v>25</v>
      </c>
      <c r="E154" s="14" t="s">
        <v>955</v>
      </c>
      <c r="F154" s="14" t="s">
        <v>25</v>
      </c>
      <c r="G154" s="14" t="s">
        <v>807</v>
      </c>
      <c r="H154" s="14" t="s">
        <v>809</v>
      </c>
      <c r="I154" s="16" t="s">
        <v>810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6930000</v>
      </c>
      <c r="S154" s="14" t="s">
        <v>956</v>
      </c>
    </row>
    <row r="155" spans="1:19" s="17" customFormat="1" x14ac:dyDescent="0.25">
      <c r="A155" s="14" t="s">
        <v>353</v>
      </c>
      <c r="B155" s="15" t="s">
        <v>357</v>
      </c>
      <c r="C155" s="14" t="s">
        <v>47</v>
      </c>
      <c r="D155" s="14" t="s">
        <v>389</v>
      </c>
      <c r="E155" s="14" t="s">
        <v>25</v>
      </c>
      <c r="F155" s="14" t="s">
        <v>390</v>
      </c>
      <c r="G155" s="14" t="s">
        <v>25</v>
      </c>
      <c r="H155" s="14" t="s">
        <v>391</v>
      </c>
      <c r="I155" s="16" t="s">
        <v>392</v>
      </c>
      <c r="J155" s="16">
        <v>853327550.27999997</v>
      </c>
      <c r="K155" s="16">
        <v>132784922.52</v>
      </c>
      <c r="L155" s="16">
        <v>643341631.91999996</v>
      </c>
      <c r="M155" s="16">
        <v>77200995.840000004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4" t="s">
        <v>25</v>
      </c>
    </row>
    <row r="156" spans="1:19" s="17" customFormat="1" x14ac:dyDescent="0.25">
      <c r="A156" s="14" t="s">
        <v>449</v>
      </c>
      <c r="B156" s="15" t="s">
        <v>457</v>
      </c>
      <c r="C156" s="14" t="s">
        <v>24</v>
      </c>
      <c r="D156" s="14" t="s">
        <v>25</v>
      </c>
      <c r="E156" s="14" t="s">
        <v>494</v>
      </c>
      <c r="F156" s="14" t="s">
        <v>25</v>
      </c>
      <c r="G156" s="14" t="s">
        <v>389</v>
      </c>
      <c r="H156" s="14" t="s">
        <v>391</v>
      </c>
      <c r="I156" s="16" t="s">
        <v>392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57900746.880000003</v>
      </c>
      <c r="S156" s="14" t="s">
        <v>495</v>
      </c>
    </row>
    <row r="157" spans="1:19" s="17" customFormat="1" x14ac:dyDescent="0.25">
      <c r="A157" s="14" t="s">
        <v>402</v>
      </c>
      <c r="B157" s="15" t="s">
        <v>411</v>
      </c>
      <c r="C157" s="14" t="s">
        <v>47</v>
      </c>
      <c r="D157" s="14" t="s">
        <v>414</v>
      </c>
      <c r="E157" s="14" t="s">
        <v>25</v>
      </c>
      <c r="F157" s="14" t="s">
        <v>415</v>
      </c>
      <c r="G157" s="14" t="s">
        <v>25</v>
      </c>
      <c r="H157" s="14" t="s">
        <v>416</v>
      </c>
      <c r="I157" s="16" t="s">
        <v>417</v>
      </c>
      <c r="J157" s="16">
        <v>868249999.97000003</v>
      </c>
      <c r="K157" s="16">
        <v>-0.1</v>
      </c>
      <c r="L157" s="16">
        <v>775223214.25999999</v>
      </c>
      <c r="M157" s="16">
        <v>93026785.709999993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4" t="s">
        <v>25</v>
      </c>
    </row>
    <row r="158" spans="1:19" s="17" customFormat="1" x14ac:dyDescent="0.25">
      <c r="A158" s="14" t="s">
        <v>454</v>
      </c>
      <c r="B158" s="15" t="s">
        <v>457</v>
      </c>
      <c r="C158" s="14" t="s">
        <v>24</v>
      </c>
      <c r="D158" s="14" t="s">
        <v>25</v>
      </c>
      <c r="E158" s="14" t="s">
        <v>506</v>
      </c>
      <c r="F158" s="14" t="s">
        <v>25</v>
      </c>
      <c r="G158" s="14" t="s">
        <v>414</v>
      </c>
      <c r="H158" s="14" t="s">
        <v>416</v>
      </c>
      <c r="I158" s="16" t="s">
        <v>417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69770089.280000001</v>
      </c>
      <c r="S158" s="14" t="s">
        <v>507</v>
      </c>
    </row>
    <row r="159" spans="1:19" s="17" customFormat="1" x14ac:dyDescent="0.25">
      <c r="A159" s="14" t="s">
        <v>588</v>
      </c>
      <c r="B159" s="15" t="s">
        <v>675</v>
      </c>
      <c r="C159" s="14" t="s">
        <v>47</v>
      </c>
      <c r="D159" s="14" t="s">
        <v>683</v>
      </c>
      <c r="E159" s="14" t="s">
        <v>25</v>
      </c>
      <c r="F159" s="14" t="s">
        <v>684</v>
      </c>
      <c r="G159" s="14" t="s">
        <v>25</v>
      </c>
      <c r="H159" s="14" t="s">
        <v>685</v>
      </c>
      <c r="I159" s="16" t="s">
        <v>686</v>
      </c>
      <c r="J159" s="16">
        <v>285505368</v>
      </c>
      <c r="K159" s="16">
        <v>285505368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4" t="s">
        <v>25</v>
      </c>
    </row>
    <row r="160" spans="1:19" s="17" customFormat="1" x14ac:dyDescent="0.25">
      <c r="A160" s="14" t="s">
        <v>144</v>
      </c>
      <c r="B160" s="15" t="s">
        <v>124</v>
      </c>
      <c r="C160" s="14" t="s">
        <v>47</v>
      </c>
      <c r="D160" s="14" t="s">
        <v>153</v>
      </c>
      <c r="E160" s="14" t="s">
        <v>25</v>
      </c>
      <c r="F160" s="14" t="s">
        <v>154</v>
      </c>
      <c r="G160" s="14" t="s">
        <v>25</v>
      </c>
      <c r="H160" s="14" t="s">
        <v>155</v>
      </c>
      <c r="I160" s="16" t="s">
        <v>156</v>
      </c>
      <c r="J160" s="16">
        <v>16800000</v>
      </c>
      <c r="K160" s="16">
        <v>0</v>
      </c>
      <c r="L160" s="16">
        <v>15000000</v>
      </c>
      <c r="M160" s="16">
        <v>1800000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4" t="s">
        <v>25</v>
      </c>
    </row>
    <row r="161" spans="1:19" s="17" customFormat="1" x14ac:dyDescent="0.25">
      <c r="A161" s="14" t="s">
        <v>191</v>
      </c>
      <c r="B161" s="15" t="s">
        <v>175</v>
      </c>
      <c r="C161" s="14" t="s">
        <v>47</v>
      </c>
      <c r="D161" s="14" t="s">
        <v>189</v>
      </c>
      <c r="E161" s="14" t="s">
        <v>25</v>
      </c>
      <c r="F161" s="14" t="s">
        <v>190</v>
      </c>
      <c r="G161" s="14" t="s">
        <v>25</v>
      </c>
      <c r="H161" s="14" t="s">
        <v>155</v>
      </c>
      <c r="I161" s="16" t="s">
        <v>156</v>
      </c>
      <c r="J161" s="16">
        <v>33600000</v>
      </c>
      <c r="K161" s="16">
        <v>0</v>
      </c>
      <c r="L161" s="16">
        <v>30000000</v>
      </c>
      <c r="M161" s="16">
        <v>3600000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4" t="s">
        <v>25</v>
      </c>
    </row>
    <row r="162" spans="1:19" s="17" customFormat="1" x14ac:dyDescent="0.25">
      <c r="A162" s="14" t="s">
        <v>210</v>
      </c>
      <c r="B162" s="15" t="s">
        <v>175</v>
      </c>
      <c r="C162" s="14" t="s">
        <v>24</v>
      </c>
      <c r="D162" s="14" t="s">
        <v>25</v>
      </c>
      <c r="E162" s="14" t="s">
        <v>211</v>
      </c>
      <c r="F162" s="14" t="s">
        <v>25</v>
      </c>
      <c r="G162" s="14" t="s">
        <v>153</v>
      </c>
      <c r="H162" s="14" t="s">
        <v>155</v>
      </c>
      <c r="I162" s="16" t="s">
        <v>156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1350000</v>
      </c>
      <c r="S162" s="14" t="s">
        <v>212</v>
      </c>
    </row>
    <row r="163" spans="1:19" s="17" customFormat="1" x14ac:dyDescent="0.25">
      <c r="A163" s="14" t="s">
        <v>243</v>
      </c>
      <c r="B163" s="15" t="s">
        <v>236</v>
      </c>
      <c r="C163" s="14" t="s">
        <v>24</v>
      </c>
      <c r="D163" s="14" t="s">
        <v>25</v>
      </c>
      <c r="E163" s="14" t="s">
        <v>250</v>
      </c>
      <c r="F163" s="14" t="s">
        <v>25</v>
      </c>
      <c r="G163" s="14" t="s">
        <v>189</v>
      </c>
      <c r="H163" s="14" t="s">
        <v>155</v>
      </c>
      <c r="I163" s="16" t="s">
        <v>156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2700000</v>
      </c>
      <c r="S163" s="14" t="s">
        <v>251</v>
      </c>
    </row>
    <row r="164" spans="1:19" s="17" customFormat="1" x14ac:dyDescent="0.25">
      <c r="A164" s="14" t="s">
        <v>547</v>
      </c>
      <c r="B164" s="15" t="s">
        <v>584</v>
      </c>
      <c r="C164" s="14" t="s">
        <v>47</v>
      </c>
      <c r="D164" s="14" t="s">
        <v>595</v>
      </c>
      <c r="E164" s="14" t="s">
        <v>25</v>
      </c>
      <c r="F164" s="14" t="s">
        <v>596</v>
      </c>
      <c r="G164" s="14" t="s">
        <v>25</v>
      </c>
      <c r="H164" s="14" t="s">
        <v>155</v>
      </c>
      <c r="I164" s="16" t="s">
        <v>156</v>
      </c>
      <c r="J164" s="16">
        <v>44800000</v>
      </c>
      <c r="K164" s="16">
        <v>0</v>
      </c>
      <c r="L164" s="16">
        <v>40000000</v>
      </c>
      <c r="M164" s="16">
        <v>4800000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4" t="s">
        <v>25</v>
      </c>
    </row>
    <row r="165" spans="1:19" s="17" customFormat="1" x14ac:dyDescent="0.25">
      <c r="A165" s="14" t="s">
        <v>576</v>
      </c>
      <c r="B165" s="15" t="s">
        <v>665</v>
      </c>
      <c r="C165" s="14" t="s">
        <v>24</v>
      </c>
      <c r="D165" s="14" t="s">
        <v>25</v>
      </c>
      <c r="E165" s="14" t="s">
        <v>669</v>
      </c>
      <c r="F165" s="14" t="s">
        <v>25</v>
      </c>
      <c r="G165" s="14" t="s">
        <v>595</v>
      </c>
      <c r="H165" s="14" t="s">
        <v>155</v>
      </c>
      <c r="I165" s="16" t="s">
        <v>156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3600000</v>
      </c>
      <c r="S165" s="14" t="s">
        <v>670</v>
      </c>
    </row>
    <row r="166" spans="1:19" s="17" customFormat="1" x14ac:dyDescent="0.25">
      <c r="A166" s="14" t="s">
        <v>639</v>
      </c>
      <c r="B166" s="15" t="s">
        <v>718</v>
      </c>
      <c r="C166" s="14" t="s">
        <v>47</v>
      </c>
      <c r="D166" s="14" t="s">
        <v>744</v>
      </c>
      <c r="E166" s="14" t="s">
        <v>25</v>
      </c>
      <c r="F166" s="14" t="s">
        <v>745</v>
      </c>
      <c r="G166" s="14" t="s">
        <v>25</v>
      </c>
      <c r="H166" s="14" t="s">
        <v>155</v>
      </c>
      <c r="I166" s="16" t="s">
        <v>156</v>
      </c>
      <c r="J166" s="16">
        <v>100800000</v>
      </c>
      <c r="K166" s="16">
        <v>0</v>
      </c>
      <c r="L166" s="16">
        <v>90000000</v>
      </c>
      <c r="M166" s="16">
        <v>10800000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4" t="s">
        <v>25</v>
      </c>
    </row>
    <row r="167" spans="1:19" s="17" customFormat="1" x14ac:dyDescent="0.25">
      <c r="A167" s="14" t="s">
        <v>734</v>
      </c>
      <c r="B167" s="15" t="s">
        <v>845</v>
      </c>
      <c r="C167" s="14" t="s">
        <v>24</v>
      </c>
      <c r="D167" s="14" t="s">
        <v>25</v>
      </c>
      <c r="E167" s="14" t="s">
        <v>872</v>
      </c>
      <c r="F167" s="14" t="s">
        <v>25</v>
      </c>
      <c r="G167" s="14" t="s">
        <v>744</v>
      </c>
      <c r="H167" s="14" t="s">
        <v>155</v>
      </c>
      <c r="I167" s="16" t="s">
        <v>156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8100000</v>
      </c>
      <c r="S167" s="14" t="s">
        <v>873</v>
      </c>
    </row>
    <row r="168" spans="1:19" s="17" customFormat="1" x14ac:dyDescent="0.25">
      <c r="A168" s="14" t="s">
        <v>149</v>
      </c>
      <c r="B168" s="15" t="s">
        <v>124</v>
      </c>
      <c r="C168" s="14" t="s">
        <v>47</v>
      </c>
      <c r="D168" s="14" t="s">
        <v>133</v>
      </c>
      <c r="E168" s="14" t="s">
        <v>25</v>
      </c>
      <c r="F168" s="14" t="s">
        <v>134</v>
      </c>
      <c r="G168" s="14" t="s">
        <v>25</v>
      </c>
      <c r="H168" s="14" t="s">
        <v>135</v>
      </c>
      <c r="I168" s="16" t="s">
        <v>136</v>
      </c>
      <c r="J168" s="16">
        <v>6048000</v>
      </c>
      <c r="K168" s="16">
        <v>0</v>
      </c>
      <c r="L168" s="16">
        <v>5400000</v>
      </c>
      <c r="M168" s="16">
        <v>648000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4" t="s">
        <v>25</v>
      </c>
    </row>
    <row r="169" spans="1:19" s="17" customFormat="1" x14ac:dyDescent="0.25">
      <c r="A169" s="14" t="s">
        <v>194</v>
      </c>
      <c r="B169" s="15" t="s">
        <v>175</v>
      </c>
      <c r="C169" s="14" t="s">
        <v>47</v>
      </c>
      <c r="D169" s="14" t="s">
        <v>192</v>
      </c>
      <c r="E169" s="14" t="s">
        <v>25</v>
      </c>
      <c r="F169" s="14" t="s">
        <v>193</v>
      </c>
      <c r="G169" s="14" t="s">
        <v>25</v>
      </c>
      <c r="H169" s="14" t="s">
        <v>135</v>
      </c>
      <c r="I169" s="16" t="s">
        <v>136</v>
      </c>
      <c r="J169" s="16">
        <v>6720000</v>
      </c>
      <c r="K169" s="16">
        <v>0</v>
      </c>
      <c r="L169" s="16">
        <v>6000000</v>
      </c>
      <c r="M169" s="16">
        <v>720000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4" t="s">
        <v>25</v>
      </c>
    </row>
    <row r="170" spans="1:19" s="17" customFormat="1" x14ac:dyDescent="0.25">
      <c r="A170" s="14" t="s">
        <v>225</v>
      </c>
      <c r="B170" s="15" t="s">
        <v>175</v>
      </c>
      <c r="C170" s="14" t="s">
        <v>24</v>
      </c>
      <c r="D170" s="14" t="s">
        <v>25</v>
      </c>
      <c r="E170" s="14" t="s">
        <v>226</v>
      </c>
      <c r="F170" s="14" t="s">
        <v>25</v>
      </c>
      <c r="G170" s="14" t="s">
        <v>133</v>
      </c>
      <c r="H170" s="14" t="s">
        <v>135</v>
      </c>
      <c r="I170" s="16" t="s">
        <v>136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486000</v>
      </c>
      <c r="S170" s="14" t="s">
        <v>227</v>
      </c>
    </row>
    <row r="171" spans="1:19" s="17" customFormat="1" x14ac:dyDescent="0.25">
      <c r="A171" s="14" t="s">
        <v>238</v>
      </c>
      <c r="B171" s="15" t="s">
        <v>236</v>
      </c>
      <c r="C171" s="14" t="s">
        <v>24</v>
      </c>
      <c r="D171" s="14" t="s">
        <v>25</v>
      </c>
      <c r="E171" s="14" t="s">
        <v>247</v>
      </c>
      <c r="F171" s="14" t="s">
        <v>25</v>
      </c>
      <c r="G171" s="14" t="s">
        <v>192</v>
      </c>
      <c r="H171" s="14" t="s">
        <v>135</v>
      </c>
      <c r="I171" s="16" t="s">
        <v>136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540000</v>
      </c>
      <c r="S171" s="14" t="s">
        <v>248</v>
      </c>
    </row>
    <row r="172" spans="1:19" s="17" customFormat="1" x14ac:dyDescent="0.25">
      <c r="A172" s="14" t="s">
        <v>258</v>
      </c>
      <c r="B172" s="15" t="s">
        <v>253</v>
      </c>
      <c r="C172" s="14" t="s">
        <v>47</v>
      </c>
      <c r="D172" s="14" t="s">
        <v>1169</v>
      </c>
      <c r="E172" s="14" t="s">
        <v>25</v>
      </c>
      <c r="F172" s="14" t="s">
        <v>264</v>
      </c>
      <c r="G172" s="14" t="s">
        <v>25</v>
      </c>
      <c r="H172" s="14" t="s">
        <v>135</v>
      </c>
      <c r="I172" s="16" t="s">
        <v>136</v>
      </c>
      <c r="J172" s="16">
        <v>4704000</v>
      </c>
      <c r="K172" s="16">
        <v>0</v>
      </c>
      <c r="L172" s="16">
        <v>4200000</v>
      </c>
      <c r="M172" s="16">
        <v>504000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4" t="s">
        <v>25</v>
      </c>
    </row>
    <row r="173" spans="1:19" s="17" customFormat="1" x14ac:dyDescent="0.25">
      <c r="A173" s="14" t="s">
        <v>302</v>
      </c>
      <c r="B173" s="15" t="s">
        <v>299</v>
      </c>
      <c r="C173" s="14" t="s">
        <v>24</v>
      </c>
      <c r="D173" s="14" t="s">
        <v>25</v>
      </c>
      <c r="E173" s="14" t="s">
        <v>306</v>
      </c>
      <c r="F173" s="14" t="s">
        <v>25</v>
      </c>
      <c r="G173" s="14" t="s">
        <v>1169</v>
      </c>
      <c r="H173" s="14" t="s">
        <v>135</v>
      </c>
      <c r="I173" s="16" t="s">
        <v>136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378000</v>
      </c>
      <c r="S173" s="14" t="s">
        <v>307</v>
      </c>
    </row>
    <row r="174" spans="1:19" s="17" customFormat="1" x14ac:dyDescent="0.25">
      <c r="A174" s="14" t="s">
        <v>333</v>
      </c>
      <c r="B174" s="15" t="s">
        <v>320</v>
      </c>
      <c r="C174" s="14" t="s">
        <v>47</v>
      </c>
      <c r="D174" s="14" t="s">
        <v>334</v>
      </c>
      <c r="E174" s="14" t="s">
        <v>25</v>
      </c>
      <c r="F174" s="14" t="s">
        <v>335</v>
      </c>
      <c r="G174" s="14" t="s">
        <v>25</v>
      </c>
      <c r="H174" s="14" t="s">
        <v>135</v>
      </c>
      <c r="I174" s="16" t="s">
        <v>136</v>
      </c>
      <c r="J174" s="16">
        <v>6944000</v>
      </c>
      <c r="K174" s="16">
        <v>0</v>
      </c>
      <c r="L174" s="16">
        <v>6200000</v>
      </c>
      <c r="M174" s="16">
        <v>744000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4" t="s">
        <v>25</v>
      </c>
    </row>
    <row r="175" spans="1:19" s="17" customFormat="1" x14ac:dyDescent="0.25">
      <c r="A175" s="14" t="s">
        <v>356</v>
      </c>
      <c r="B175" s="15" t="s">
        <v>357</v>
      </c>
      <c r="C175" s="14" t="s">
        <v>47</v>
      </c>
      <c r="D175" s="14" t="s">
        <v>366</v>
      </c>
      <c r="E175" s="14" t="s">
        <v>25</v>
      </c>
      <c r="F175" s="14" t="s">
        <v>367</v>
      </c>
      <c r="G175" s="14" t="s">
        <v>25</v>
      </c>
      <c r="H175" s="14" t="s">
        <v>135</v>
      </c>
      <c r="I175" s="16" t="s">
        <v>136</v>
      </c>
      <c r="J175" s="16">
        <v>12544000</v>
      </c>
      <c r="K175" s="16">
        <v>0</v>
      </c>
      <c r="L175" s="16">
        <v>11200000</v>
      </c>
      <c r="M175" s="16">
        <v>1344000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4" t="s">
        <v>25</v>
      </c>
    </row>
    <row r="176" spans="1:19" s="17" customFormat="1" x14ac:dyDescent="0.25">
      <c r="A176" s="14" t="s">
        <v>383</v>
      </c>
      <c r="B176" s="15" t="s">
        <v>357</v>
      </c>
      <c r="C176" s="14" t="s">
        <v>24</v>
      </c>
      <c r="D176" s="14" t="s">
        <v>25</v>
      </c>
      <c r="E176" s="14" t="s">
        <v>403</v>
      </c>
      <c r="F176" s="14" t="s">
        <v>25</v>
      </c>
      <c r="G176" s="14" t="s">
        <v>334</v>
      </c>
      <c r="H176" s="14" t="s">
        <v>135</v>
      </c>
      <c r="I176" s="16" t="s">
        <v>136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558000</v>
      </c>
      <c r="S176" s="14" t="s">
        <v>404</v>
      </c>
    </row>
    <row r="177" spans="1:19" s="17" customFormat="1" x14ac:dyDescent="0.25">
      <c r="A177" s="14" t="s">
        <v>436</v>
      </c>
      <c r="B177" s="15" t="s">
        <v>457</v>
      </c>
      <c r="C177" s="14" t="s">
        <v>47</v>
      </c>
      <c r="D177" s="14" t="s">
        <v>1170</v>
      </c>
      <c r="E177" s="14" t="s">
        <v>25</v>
      </c>
      <c r="F177" s="14" t="s">
        <v>467</v>
      </c>
      <c r="G177" s="14" t="s">
        <v>25</v>
      </c>
      <c r="H177" s="14" t="s">
        <v>135</v>
      </c>
      <c r="I177" s="16" t="s">
        <v>136</v>
      </c>
      <c r="J177" s="16">
        <v>9800000</v>
      </c>
      <c r="K177" s="16">
        <v>0</v>
      </c>
      <c r="L177" s="16">
        <v>8750000</v>
      </c>
      <c r="M177" s="16">
        <v>1050000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4" t="s">
        <v>25</v>
      </c>
    </row>
    <row r="178" spans="1:19" s="17" customFormat="1" x14ac:dyDescent="0.25">
      <c r="A178" s="14" t="s">
        <v>455</v>
      </c>
      <c r="B178" s="15" t="s">
        <v>457</v>
      </c>
      <c r="C178" s="14" t="s">
        <v>24</v>
      </c>
      <c r="D178" s="14" t="s">
        <v>25</v>
      </c>
      <c r="E178" s="14" t="s">
        <v>509</v>
      </c>
      <c r="F178" s="14" t="s">
        <v>25</v>
      </c>
      <c r="G178" s="14" t="s">
        <v>366</v>
      </c>
      <c r="H178" s="14" t="s">
        <v>135</v>
      </c>
      <c r="I178" s="16" t="s">
        <v>136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1008000</v>
      </c>
      <c r="S178" s="14" t="s">
        <v>510</v>
      </c>
    </row>
    <row r="179" spans="1:19" s="17" customFormat="1" x14ac:dyDescent="0.25">
      <c r="A179" s="14" t="s">
        <v>505</v>
      </c>
      <c r="B179" s="15" t="s">
        <v>522</v>
      </c>
      <c r="C179" s="14" t="s">
        <v>24</v>
      </c>
      <c r="D179" s="14" t="s">
        <v>25</v>
      </c>
      <c r="E179" s="14" t="s">
        <v>555</v>
      </c>
      <c r="F179" s="14" t="s">
        <v>25</v>
      </c>
      <c r="G179" s="14" t="s">
        <v>1170</v>
      </c>
      <c r="H179" s="14" t="s">
        <v>135</v>
      </c>
      <c r="I179" s="16" t="s">
        <v>136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787500</v>
      </c>
      <c r="S179" s="14" t="s">
        <v>556</v>
      </c>
    </row>
    <row r="180" spans="1:19" s="17" customFormat="1" x14ac:dyDescent="0.25">
      <c r="A180" s="14" t="s">
        <v>548</v>
      </c>
      <c r="B180" s="15" t="s">
        <v>584</v>
      </c>
      <c r="C180" s="14" t="s">
        <v>47</v>
      </c>
      <c r="D180" s="14" t="s">
        <v>629</v>
      </c>
      <c r="E180" s="14" t="s">
        <v>25</v>
      </c>
      <c r="F180" s="14" t="s">
        <v>630</v>
      </c>
      <c r="G180" s="14" t="s">
        <v>25</v>
      </c>
      <c r="H180" s="14" t="s">
        <v>135</v>
      </c>
      <c r="I180" s="16" t="s">
        <v>136</v>
      </c>
      <c r="J180" s="16">
        <v>9016000</v>
      </c>
      <c r="K180" s="16">
        <v>0</v>
      </c>
      <c r="L180" s="16">
        <v>8050000</v>
      </c>
      <c r="M180" s="16">
        <v>966000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4" t="s">
        <v>25</v>
      </c>
    </row>
    <row r="181" spans="1:19" s="17" customFormat="1" x14ac:dyDescent="0.25">
      <c r="A181" s="14" t="s">
        <v>611</v>
      </c>
      <c r="B181" s="15" t="s">
        <v>675</v>
      </c>
      <c r="C181" s="14" t="s">
        <v>24</v>
      </c>
      <c r="D181" s="14" t="s">
        <v>25</v>
      </c>
      <c r="E181" s="14" t="s">
        <v>710</v>
      </c>
      <c r="F181" s="14" t="s">
        <v>25</v>
      </c>
      <c r="G181" s="14" t="s">
        <v>629</v>
      </c>
      <c r="H181" s="14" t="s">
        <v>135</v>
      </c>
      <c r="I181" s="16" t="s">
        <v>136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724500</v>
      </c>
      <c r="S181" s="14" t="s">
        <v>711</v>
      </c>
    </row>
    <row r="182" spans="1:19" s="17" customFormat="1" x14ac:dyDescent="0.25">
      <c r="A182" s="14" t="s">
        <v>642</v>
      </c>
      <c r="B182" s="15" t="s">
        <v>718</v>
      </c>
      <c r="C182" s="14" t="s">
        <v>47</v>
      </c>
      <c r="D182" s="14" t="s">
        <v>727</v>
      </c>
      <c r="E182" s="14" t="s">
        <v>25</v>
      </c>
      <c r="F182" s="14" t="s">
        <v>728</v>
      </c>
      <c r="G182" s="14" t="s">
        <v>25</v>
      </c>
      <c r="H182" s="14" t="s">
        <v>135</v>
      </c>
      <c r="I182" s="16" t="s">
        <v>136</v>
      </c>
      <c r="J182" s="16">
        <v>14112000</v>
      </c>
      <c r="K182" s="16">
        <v>0</v>
      </c>
      <c r="L182" s="16">
        <v>12600000</v>
      </c>
      <c r="M182" s="16">
        <v>1512000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4" t="s">
        <v>25</v>
      </c>
    </row>
    <row r="183" spans="1:19" s="17" customFormat="1" x14ac:dyDescent="0.25">
      <c r="A183" s="14" t="s">
        <v>657</v>
      </c>
      <c r="B183" s="15" t="s">
        <v>718</v>
      </c>
      <c r="C183" s="14" t="s">
        <v>24</v>
      </c>
      <c r="D183" s="14" t="s">
        <v>25</v>
      </c>
      <c r="E183" s="14" t="s">
        <v>760</v>
      </c>
      <c r="F183" s="14" t="s">
        <v>25</v>
      </c>
      <c r="G183" s="14" t="s">
        <v>727</v>
      </c>
      <c r="H183" s="14" t="s">
        <v>135</v>
      </c>
      <c r="I183" s="16" t="s">
        <v>136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1134000</v>
      </c>
      <c r="S183" s="14" t="s">
        <v>761</v>
      </c>
    </row>
    <row r="184" spans="1:19" s="17" customFormat="1" x14ac:dyDescent="0.25">
      <c r="A184" s="14" t="s">
        <v>716</v>
      </c>
      <c r="B184" s="15" t="s">
        <v>845</v>
      </c>
      <c r="C184" s="14" t="s">
        <v>47</v>
      </c>
      <c r="D184" s="14" t="s">
        <v>860</v>
      </c>
      <c r="E184" s="14" t="s">
        <v>25</v>
      </c>
      <c r="F184" s="14" t="s">
        <v>861</v>
      </c>
      <c r="G184" s="14" t="s">
        <v>25</v>
      </c>
      <c r="H184" s="14" t="s">
        <v>135</v>
      </c>
      <c r="I184" s="16" t="s">
        <v>136</v>
      </c>
      <c r="J184" s="16">
        <v>12936000</v>
      </c>
      <c r="K184" s="16">
        <v>0</v>
      </c>
      <c r="L184" s="16">
        <v>11550000</v>
      </c>
      <c r="M184" s="16">
        <v>1386000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4" t="s">
        <v>25</v>
      </c>
    </row>
    <row r="185" spans="1:19" s="17" customFormat="1" x14ac:dyDescent="0.25">
      <c r="A185" s="14" t="s">
        <v>771</v>
      </c>
      <c r="B185" s="15" t="s">
        <v>887</v>
      </c>
      <c r="C185" s="14" t="s">
        <v>47</v>
      </c>
      <c r="D185" s="14" t="s">
        <v>916</v>
      </c>
      <c r="E185" s="14" t="s">
        <v>25</v>
      </c>
      <c r="F185" s="14" t="s">
        <v>917</v>
      </c>
      <c r="G185" s="14" t="s">
        <v>25</v>
      </c>
      <c r="H185" s="14" t="s">
        <v>135</v>
      </c>
      <c r="I185" s="16" t="s">
        <v>136</v>
      </c>
      <c r="J185" s="16">
        <v>9408000</v>
      </c>
      <c r="K185" s="16">
        <v>0</v>
      </c>
      <c r="L185" s="16">
        <v>8400000</v>
      </c>
      <c r="M185" s="16">
        <v>1008000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4" t="s">
        <v>25</v>
      </c>
    </row>
    <row r="186" spans="1:19" s="17" customFormat="1" x14ac:dyDescent="0.25">
      <c r="A186" s="14" t="s">
        <v>806</v>
      </c>
      <c r="B186" s="15" t="s">
        <v>887</v>
      </c>
      <c r="C186" s="14" t="s">
        <v>24</v>
      </c>
      <c r="D186" s="14" t="s">
        <v>25</v>
      </c>
      <c r="E186" s="14" t="s">
        <v>946</v>
      </c>
      <c r="F186" s="14" t="s">
        <v>25</v>
      </c>
      <c r="G186" s="14" t="s">
        <v>860</v>
      </c>
      <c r="H186" s="14" t="s">
        <v>135</v>
      </c>
      <c r="I186" s="16" t="s">
        <v>136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1039500</v>
      </c>
      <c r="S186" s="14" t="s">
        <v>947</v>
      </c>
    </row>
    <row r="187" spans="1:19" s="17" customFormat="1" x14ac:dyDescent="0.25">
      <c r="A187" s="14" t="s">
        <v>851</v>
      </c>
      <c r="B187" s="15" t="s">
        <v>976</v>
      </c>
      <c r="C187" s="14" t="s">
        <v>24</v>
      </c>
      <c r="D187" s="14" t="s">
        <v>25</v>
      </c>
      <c r="E187" s="14" t="s">
        <v>984</v>
      </c>
      <c r="F187" s="14" t="s">
        <v>25</v>
      </c>
      <c r="G187" s="14" t="s">
        <v>916</v>
      </c>
      <c r="H187" s="14" t="s">
        <v>135</v>
      </c>
      <c r="I187" s="16" t="s">
        <v>136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756000</v>
      </c>
      <c r="S187" s="14" t="s">
        <v>985</v>
      </c>
    </row>
    <row r="188" spans="1:19" s="17" customFormat="1" x14ac:dyDescent="0.25">
      <c r="A188" s="14" t="s">
        <v>880</v>
      </c>
      <c r="B188" s="15" t="s">
        <v>1001</v>
      </c>
      <c r="C188" s="14" t="s">
        <v>47</v>
      </c>
      <c r="D188" s="14" t="s">
        <v>1009</v>
      </c>
      <c r="E188" s="14" t="s">
        <v>25</v>
      </c>
      <c r="F188" s="14" t="s">
        <v>1010</v>
      </c>
      <c r="G188" s="14" t="s">
        <v>25</v>
      </c>
      <c r="H188" s="14" t="s">
        <v>135</v>
      </c>
      <c r="I188" s="16" t="s">
        <v>136</v>
      </c>
      <c r="J188" s="16">
        <v>11760000</v>
      </c>
      <c r="K188" s="16">
        <v>0</v>
      </c>
      <c r="L188" s="16">
        <v>10500000</v>
      </c>
      <c r="M188" s="16">
        <v>1260000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4" t="s">
        <v>25</v>
      </c>
    </row>
    <row r="189" spans="1:19" s="17" customFormat="1" x14ac:dyDescent="0.25">
      <c r="A189" s="14" t="s">
        <v>963</v>
      </c>
      <c r="B189" s="15" t="s">
        <v>1054</v>
      </c>
      <c r="C189" s="14" t="s">
        <v>24</v>
      </c>
      <c r="D189" s="14" t="s">
        <v>25</v>
      </c>
      <c r="E189" s="14" t="s">
        <v>1091</v>
      </c>
      <c r="F189" s="14" t="s">
        <v>25</v>
      </c>
      <c r="G189" s="14" t="s">
        <v>1009</v>
      </c>
      <c r="H189" s="14" t="s">
        <v>135</v>
      </c>
      <c r="I189" s="16" t="s">
        <v>136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945000</v>
      </c>
      <c r="S189" s="14" t="s">
        <v>1092</v>
      </c>
    </row>
    <row r="190" spans="1:19" s="29" customFormat="1" x14ac:dyDescent="0.25">
      <c r="A190" s="26" t="s">
        <v>981</v>
      </c>
      <c r="B190" s="27" t="s">
        <v>1095</v>
      </c>
      <c r="C190" s="26" t="s">
        <v>47</v>
      </c>
      <c r="D190" s="26" t="s">
        <v>1096</v>
      </c>
      <c r="E190" s="26" t="s">
        <v>25</v>
      </c>
      <c r="F190" s="26" t="s">
        <v>1097</v>
      </c>
      <c r="G190" s="26" t="s">
        <v>25</v>
      </c>
      <c r="H190" s="26" t="s">
        <v>135</v>
      </c>
      <c r="I190" s="28" t="s">
        <v>136</v>
      </c>
      <c r="J190" s="28">
        <v>7448000</v>
      </c>
      <c r="K190" s="28">
        <v>0</v>
      </c>
      <c r="L190" s="28">
        <v>6650000</v>
      </c>
      <c r="M190" s="28">
        <v>798000</v>
      </c>
      <c r="N190" s="28">
        <v>0</v>
      </c>
      <c r="O190" s="28">
        <v>0</v>
      </c>
      <c r="P190" s="28">
        <v>0</v>
      </c>
      <c r="Q190" s="28">
        <v>0</v>
      </c>
      <c r="R190" s="28">
        <v>0</v>
      </c>
      <c r="S190" s="26" t="s">
        <v>25</v>
      </c>
    </row>
    <row r="191" spans="1:19" s="29" customFormat="1" x14ac:dyDescent="0.25">
      <c r="A191" s="26" t="s">
        <v>1017</v>
      </c>
      <c r="B191" s="27" t="s">
        <v>1107</v>
      </c>
      <c r="C191" s="26" t="s">
        <v>24</v>
      </c>
      <c r="D191" s="26" t="s">
        <v>25</v>
      </c>
      <c r="E191" s="26" t="s">
        <v>1124</v>
      </c>
      <c r="F191" s="26" t="s">
        <v>25</v>
      </c>
      <c r="G191" s="26" t="s">
        <v>1096</v>
      </c>
      <c r="H191" s="26" t="s">
        <v>135</v>
      </c>
      <c r="I191" s="28" t="s">
        <v>136</v>
      </c>
      <c r="J191" s="28">
        <v>0</v>
      </c>
      <c r="K191" s="28">
        <v>0</v>
      </c>
      <c r="L191" s="28">
        <v>0</v>
      </c>
      <c r="M191" s="28">
        <v>0</v>
      </c>
      <c r="N191" s="28">
        <v>0</v>
      </c>
      <c r="O191" s="28">
        <v>0</v>
      </c>
      <c r="P191" s="28">
        <v>0</v>
      </c>
      <c r="Q191" s="28">
        <v>0</v>
      </c>
      <c r="R191" s="28">
        <v>598500</v>
      </c>
      <c r="S191" s="26" t="s">
        <v>1125</v>
      </c>
    </row>
    <row r="192" spans="1:19" s="17" customFormat="1" x14ac:dyDescent="0.25">
      <c r="A192" s="14" t="s">
        <v>103</v>
      </c>
      <c r="B192" s="15" t="s">
        <v>93</v>
      </c>
      <c r="C192" s="14" t="s">
        <v>47</v>
      </c>
      <c r="D192" s="14" t="s">
        <v>119</v>
      </c>
      <c r="E192" s="14" t="s">
        <v>25</v>
      </c>
      <c r="F192" s="14" t="s">
        <v>120</v>
      </c>
      <c r="G192" s="14" t="s">
        <v>25</v>
      </c>
      <c r="H192" s="14" t="s">
        <v>121</v>
      </c>
      <c r="I192" s="16" t="s">
        <v>122</v>
      </c>
      <c r="J192" s="16">
        <v>440000000.39999998</v>
      </c>
      <c r="K192" s="16">
        <v>440000000.39999998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4" t="s">
        <v>25</v>
      </c>
    </row>
    <row r="193" spans="1:19" s="17" customFormat="1" x14ac:dyDescent="0.25">
      <c r="A193" s="14" t="s">
        <v>700</v>
      </c>
      <c r="B193" s="15" t="s">
        <v>797</v>
      </c>
      <c r="C193" s="14" t="s">
        <v>47</v>
      </c>
      <c r="D193" s="14" t="s">
        <v>801</v>
      </c>
      <c r="E193" s="14" t="s">
        <v>25</v>
      </c>
      <c r="F193" s="14" t="s">
        <v>802</v>
      </c>
      <c r="G193" s="14" t="s">
        <v>25</v>
      </c>
      <c r="H193" s="14" t="s">
        <v>121</v>
      </c>
      <c r="I193" s="16" t="s">
        <v>122</v>
      </c>
      <c r="J193" s="16">
        <v>480000000</v>
      </c>
      <c r="K193" s="16">
        <v>480000000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4" t="s">
        <v>25</v>
      </c>
    </row>
    <row r="194" spans="1:19" s="17" customFormat="1" x14ac:dyDescent="0.25">
      <c r="A194" s="14" t="s">
        <v>105</v>
      </c>
      <c r="B194" s="15" t="s">
        <v>93</v>
      </c>
      <c r="C194" s="14" t="s">
        <v>47</v>
      </c>
      <c r="D194" s="14" t="s">
        <v>111</v>
      </c>
      <c r="E194" s="14" t="s">
        <v>25</v>
      </c>
      <c r="F194" s="14" t="s">
        <v>112</v>
      </c>
      <c r="G194" s="14" t="s">
        <v>25</v>
      </c>
      <c r="H194" s="14" t="s">
        <v>113</v>
      </c>
      <c r="I194" s="16" t="s">
        <v>114</v>
      </c>
      <c r="J194" s="16">
        <v>639897296.39999998</v>
      </c>
      <c r="K194" s="16">
        <v>639897296.39999998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4" t="s">
        <v>25</v>
      </c>
    </row>
    <row r="195" spans="1:19" s="17" customFormat="1" x14ac:dyDescent="0.25">
      <c r="A195" s="14" t="s">
        <v>110</v>
      </c>
      <c r="B195" s="15" t="s">
        <v>93</v>
      </c>
      <c r="C195" s="14" t="s">
        <v>47</v>
      </c>
      <c r="D195" s="14" t="s">
        <v>116</v>
      </c>
      <c r="E195" s="14" t="s">
        <v>25</v>
      </c>
      <c r="F195" s="14" t="s">
        <v>117</v>
      </c>
      <c r="G195" s="14" t="s">
        <v>25</v>
      </c>
      <c r="H195" s="14" t="s">
        <v>113</v>
      </c>
      <c r="I195" s="16" t="s">
        <v>114</v>
      </c>
      <c r="J195" s="16">
        <v>479631542.27999997</v>
      </c>
      <c r="K195" s="16">
        <v>479631542.27999997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4" t="s">
        <v>25</v>
      </c>
    </row>
    <row r="196" spans="1:19" s="17" customFormat="1" x14ac:dyDescent="0.25">
      <c r="A196" s="14" t="s">
        <v>263</v>
      </c>
      <c r="B196" s="15" t="s">
        <v>253</v>
      </c>
      <c r="C196" s="14" t="s">
        <v>47</v>
      </c>
      <c r="D196" s="14" t="s">
        <v>274</v>
      </c>
      <c r="E196" s="14" t="s">
        <v>25</v>
      </c>
      <c r="F196" s="14" t="s">
        <v>275</v>
      </c>
      <c r="G196" s="14" t="s">
        <v>25</v>
      </c>
      <c r="H196" s="14" t="s">
        <v>113</v>
      </c>
      <c r="I196" s="16" t="s">
        <v>114</v>
      </c>
      <c r="J196" s="16">
        <v>129188014.68000001</v>
      </c>
      <c r="K196" s="16">
        <v>129188014.68000001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4" t="s">
        <v>25</v>
      </c>
    </row>
    <row r="197" spans="1:19" s="17" customFormat="1" x14ac:dyDescent="0.25">
      <c r="A197" s="14" t="s">
        <v>471</v>
      </c>
      <c r="B197" s="15" t="s">
        <v>522</v>
      </c>
      <c r="C197" s="14" t="s">
        <v>47</v>
      </c>
      <c r="D197" s="14" t="s">
        <v>534</v>
      </c>
      <c r="E197" s="14" t="s">
        <v>25</v>
      </c>
      <c r="F197" s="14" t="s">
        <v>535</v>
      </c>
      <c r="G197" s="14" t="s">
        <v>25</v>
      </c>
      <c r="H197" s="14" t="s">
        <v>536</v>
      </c>
      <c r="I197" s="16" t="s">
        <v>537</v>
      </c>
      <c r="J197" s="16">
        <v>2499000000</v>
      </c>
      <c r="K197" s="16">
        <v>2499000000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4" t="s">
        <v>25</v>
      </c>
    </row>
    <row r="198" spans="1:19" s="17" customFormat="1" x14ac:dyDescent="0.25">
      <c r="A198" s="14" t="s">
        <v>265</v>
      </c>
      <c r="B198" s="15" t="s">
        <v>253</v>
      </c>
      <c r="C198" s="14" t="s">
        <v>47</v>
      </c>
      <c r="D198" s="14" t="s">
        <v>280</v>
      </c>
      <c r="E198" s="14" t="s">
        <v>25</v>
      </c>
      <c r="F198" s="14" t="s">
        <v>281</v>
      </c>
      <c r="G198" s="14" t="s">
        <v>25</v>
      </c>
      <c r="H198" s="14" t="s">
        <v>282</v>
      </c>
      <c r="I198" s="16" t="s">
        <v>283</v>
      </c>
      <c r="J198" s="16">
        <v>176374056.47999999</v>
      </c>
      <c r="K198" s="16">
        <v>0</v>
      </c>
      <c r="L198" s="16">
        <v>157476836</v>
      </c>
      <c r="M198" s="16">
        <v>18897220.32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4" t="s">
        <v>25</v>
      </c>
    </row>
    <row r="199" spans="1:19" s="17" customFormat="1" x14ac:dyDescent="0.25">
      <c r="A199" s="14" t="s">
        <v>268</v>
      </c>
      <c r="B199" s="15" t="s">
        <v>253</v>
      </c>
      <c r="C199" s="14" t="s">
        <v>47</v>
      </c>
      <c r="D199" s="14" t="s">
        <v>285</v>
      </c>
      <c r="E199" s="14" t="s">
        <v>25</v>
      </c>
      <c r="F199" s="14" t="s">
        <v>286</v>
      </c>
      <c r="G199" s="14" t="s">
        <v>25</v>
      </c>
      <c r="H199" s="14" t="s">
        <v>282</v>
      </c>
      <c r="I199" s="16" t="s">
        <v>283</v>
      </c>
      <c r="J199" s="16">
        <v>115241280</v>
      </c>
      <c r="K199" s="16">
        <v>0</v>
      </c>
      <c r="L199" s="16">
        <v>102894000</v>
      </c>
      <c r="M199" s="16">
        <v>12347280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4" t="s">
        <v>25</v>
      </c>
    </row>
    <row r="200" spans="1:19" s="17" customFormat="1" x14ac:dyDescent="0.25">
      <c r="A200" s="14" t="s">
        <v>456</v>
      </c>
      <c r="B200" s="15" t="s">
        <v>457</v>
      </c>
      <c r="C200" s="14" t="s">
        <v>24</v>
      </c>
      <c r="D200" s="14" t="s">
        <v>25</v>
      </c>
      <c r="E200" s="14" t="s">
        <v>512</v>
      </c>
      <c r="F200" s="14" t="s">
        <v>25</v>
      </c>
      <c r="G200" s="14" t="s">
        <v>285</v>
      </c>
      <c r="H200" s="14" t="s">
        <v>282</v>
      </c>
      <c r="I200" s="16" t="s">
        <v>283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9260460</v>
      </c>
      <c r="S200" s="14" t="s">
        <v>513</v>
      </c>
    </row>
    <row r="201" spans="1:19" s="17" customFormat="1" x14ac:dyDescent="0.25">
      <c r="A201" s="14" t="s">
        <v>458</v>
      </c>
      <c r="B201" s="15" t="s">
        <v>457</v>
      </c>
      <c r="C201" s="14" t="s">
        <v>24</v>
      </c>
      <c r="D201" s="14" t="s">
        <v>25</v>
      </c>
      <c r="E201" s="14" t="s">
        <v>515</v>
      </c>
      <c r="F201" s="14" t="s">
        <v>25</v>
      </c>
      <c r="G201" s="14" t="s">
        <v>280</v>
      </c>
      <c r="H201" s="14" t="s">
        <v>282</v>
      </c>
      <c r="I201" s="16" t="s">
        <v>283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14172915.24</v>
      </c>
      <c r="S201" s="14" t="s">
        <v>516</v>
      </c>
    </row>
    <row r="202" spans="1:19" s="17" customFormat="1" x14ac:dyDescent="0.25">
      <c r="A202" s="14" t="s">
        <v>475</v>
      </c>
      <c r="B202" s="15" t="s">
        <v>522</v>
      </c>
      <c r="C202" s="14" t="s">
        <v>24</v>
      </c>
      <c r="D202" s="14" t="s">
        <v>25</v>
      </c>
      <c r="E202" s="14" t="s">
        <v>1173</v>
      </c>
      <c r="F202" s="14" t="s">
        <v>1174</v>
      </c>
      <c r="G202" s="14" t="s">
        <v>25</v>
      </c>
      <c r="H202" s="14" t="s">
        <v>282</v>
      </c>
      <c r="I202" s="16" t="s">
        <v>283</v>
      </c>
      <c r="J202" s="16">
        <v>-7499520</v>
      </c>
      <c r="K202" s="16">
        <v>0</v>
      </c>
      <c r="L202" s="16">
        <v>-6696000</v>
      </c>
      <c r="M202" s="16">
        <v>-803520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4" t="s">
        <v>25</v>
      </c>
    </row>
    <row r="203" spans="1:19" s="17" customFormat="1" x14ac:dyDescent="0.25">
      <c r="A203" s="14" t="s">
        <v>478</v>
      </c>
      <c r="B203" s="15" t="s">
        <v>522</v>
      </c>
      <c r="C203" s="14" t="s">
        <v>24</v>
      </c>
      <c r="D203" s="14" t="s">
        <v>25</v>
      </c>
      <c r="E203" s="14" t="s">
        <v>452</v>
      </c>
      <c r="F203" s="14" t="s">
        <v>1175</v>
      </c>
      <c r="G203" s="14" t="s">
        <v>25</v>
      </c>
      <c r="H203" s="14" t="s">
        <v>282</v>
      </c>
      <c r="I203" s="16" t="s">
        <v>283</v>
      </c>
      <c r="J203" s="16">
        <v>-123718056</v>
      </c>
      <c r="K203" s="16">
        <v>0</v>
      </c>
      <c r="L203" s="16">
        <v>-110462550</v>
      </c>
      <c r="M203" s="16">
        <v>-13255506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4" t="s">
        <v>25</v>
      </c>
    </row>
    <row r="204" spans="1:19" s="17" customFormat="1" x14ac:dyDescent="0.25">
      <c r="A204" s="14" t="s">
        <v>492</v>
      </c>
      <c r="B204" s="15" t="s">
        <v>522</v>
      </c>
      <c r="C204" s="14" t="s">
        <v>24</v>
      </c>
      <c r="D204" s="14" t="s">
        <v>25</v>
      </c>
      <c r="E204" s="14" t="s">
        <v>570</v>
      </c>
      <c r="F204" s="14" t="s">
        <v>25</v>
      </c>
      <c r="G204" s="14" t="s">
        <v>285</v>
      </c>
      <c r="H204" s="14" t="s">
        <v>282</v>
      </c>
      <c r="I204" s="16" t="s">
        <v>283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-602640</v>
      </c>
      <c r="S204" s="14" t="s">
        <v>571</v>
      </c>
    </row>
    <row r="205" spans="1:19" s="17" customFormat="1" x14ac:dyDescent="0.25">
      <c r="A205" s="14" t="s">
        <v>493</v>
      </c>
      <c r="B205" s="15" t="s">
        <v>522</v>
      </c>
      <c r="C205" s="14" t="s">
        <v>24</v>
      </c>
      <c r="D205" s="14" t="s">
        <v>25</v>
      </c>
      <c r="E205" s="14" t="s">
        <v>452</v>
      </c>
      <c r="F205" s="14" t="s">
        <v>25</v>
      </c>
      <c r="G205" s="14" t="s">
        <v>280</v>
      </c>
      <c r="H205" s="14" t="s">
        <v>282</v>
      </c>
      <c r="I205" s="16" t="s">
        <v>283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-9941629.5</v>
      </c>
      <c r="S205" s="14" t="s">
        <v>573</v>
      </c>
    </row>
    <row r="206" spans="1:19" s="17" customFormat="1" x14ac:dyDescent="0.25">
      <c r="A206" s="14" t="s">
        <v>776</v>
      </c>
      <c r="B206" s="15" t="s">
        <v>887</v>
      </c>
      <c r="C206" s="14" t="s">
        <v>47</v>
      </c>
      <c r="D206" s="14" t="s">
        <v>900</v>
      </c>
      <c r="E206" s="14" t="s">
        <v>25</v>
      </c>
      <c r="F206" s="14" t="s">
        <v>901</v>
      </c>
      <c r="G206" s="14" t="s">
        <v>25</v>
      </c>
      <c r="H206" s="14" t="s">
        <v>902</v>
      </c>
      <c r="I206" s="16" t="s">
        <v>903</v>
      </c>
      <c r="J206" s="16">
        <v>280760480</v>
      </c>
      <c r="K206" s="16">
        <v>-0.04</v>
      </c>
      <c r="L206" s="16">
        <v>250679000</v>
      </c>
      <c r="M206" s="16">
        <v>30081479.999999996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4" t="s">
        <v>25</v>
      </c>
    </row>
    <row r="207" spans="1:19" s="17" customFormat="1" x14ac:dyDescent="0.25">
      <c r="A207" s="14" t="s">
        <v>779</v>
      </c>
      <c r="B207" s="15" t="s">
        <v>887</v>
      </c>
      <c r="C207" s="14" t="s">
        <v>47</v>
      </c>
      <c r="D207" s="14" t="s">
        <v>905</v>
      </c>
      <c r="E207" s="14" t="s">
        <v>25</v>
      </c>
      <c r="F207" s="14" t="s">
        <v>906</v>
      </c>
      <c r="G207" s="14" t="s">
        <v>25</v>
      </c>
      <c r="H207" s="14" t="s">
        <v>902</v>
      </c>
      <c r="I207" s="16" t="s">
        <v>903</v>
      </c>
      <c r="J207" s="16">
        <v>355962880</v>
      </c>
      <c r="K207" s="16">
        <v>-0.04</v>
      </c>
      <c r="L207" s="16">
        <v>317824000</v>
      </c>
      <c r="M207" s="16">
        <v>38138879.999999993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4" t="s">
        <v>25</v>
      </c>
    </row>
    <row r="208" spans="1:19" s="17" customFormat="1" x14ac:dyDescent="0.25">
      <c r="A208" s="14" t="s">
        <v>859</v>
      </c>
      <c r="B208" s="15" t="s">
        <v>976</v>
      </c>
      <c r="C208" s="14" t="s">
        <v>24</v>
      </c>
      <c r="D208" s="14" t="s">
        <v>25</v>
      </c>
      <c r="E208" s="14" t="s">
        <v>990</v>
      </c>
      <c r="F208" s="14" t="s">
        <v>25</v>
      </c>
      <c r="G208" s="14" t="s">
        <v>905</v>
      </c>
      <c r="H208" s="14" t="s">
        <v>902</v>
      </c>
      <c r="I208" s="16" t="s">
        <v>903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28604160</v>
      </c>
      <c r="S208" s="14" t="s">
        <v>991</v>
      </c>
    </row>
    <row r="209" spans="1:19" s="17" customFormat="1" x14ac:dyDescent="0.25">
      <c r="A209" s="14" t="s">
        <v>862</v>
      </c>
      <c r="B209" s="15" t="s">
        <v>976</v>
      </c>
      <c r="C209" s="14" t="s">
        <v>24</v>
      </c>
      <c r="D209" s="14" t="s">
        <v>25</v>
      </c>
      <c r="E209" s="14" t="s">
        <v>993</v>
      </c>
      <c r="F209" s="14" t="s">
        <v>25</v>
      </c>
      <c r="G209" s="14" t="s">
        <v>900</v>
      </c>
      <c r="H209" s="14" t="s">
        <v>902</v>
      </c>
      <c r="I209" s="16" t="s">
        <v>903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22561110</v>
      </c>
      <c r="S209" s="14" t="s">
        <v>994</v>
      </c>
    </row>
    <row r="210" spans="1:19" x14ac:dyDescent="0.25">
      <c r="A210" s="6" t="s">
        <v>589</v>
      </c>
      <c r="B210" s="7" t="s">
        <v>675</v>
      </c>
      <c r="C210" s="6" t="s">
        <v>47</v>
      </c>
      <c r="D210" s="6" t="s">
        <v>693</v>
      </c>
      <c r="E210" s="6" t="s">
        <v>25</v>
      </c>
      <c r="F210" s="6" t="s">
        <v>694</v>
      </c>
      <c r="G210" s="6" t="s">
        <v>25</v>
      </c>
      <c r="H210" s="6" t="s">
        <v>695</v>
      </c>
      <c r="I210" s="8" t="s">
        <v>696</v>
      </c>
      <c r="J210" s="8">
        <v>22400000</v>
      </c>
      <c r="K210" s="8">
        <v>0</v>
      </c>
      <c r="L210" s="8">
        <v>20000000</v>
      </c>
      <c r="M210" s="8">
        <v>2400000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6" t="s">
        <v>25</v>
      </c>
    </row>
    <row r="211" spans="1:19" x14ac:dyDescent="0.25">
      <c r="A211" s="6" t="s">
        <v>1047</v>
      </c>
      <c r="B211" s="7" t="s">
        <v>1107</v>
      </c>
      <c r="C211" s="6" t="s">
        <v>24</v>
      </c>
      <c r="D211" s="6" t="s">
        <v>25</v>
      </c>
      <c r="E211" s="6" t="s">
        <v>1140</v>
      </c>
      <c r="F211" s="6" t="s">
        <v>25</v>
      </c>
      <c r="G211" s="6" t="s">
        <v>693</v>
      </c>
      <c r="H211" s="6" t="s">
        <v>695</v>
      </c>
      <c r="I211" s="8" t="s">
        <v>696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1800000</v>
      </c>
      <c r="S211" s="6" t="s">
        <v>1141</v>
      </c>
    </row>
    <row r="212" spans="1:19" s="17" customFormat="1" x14ac:dyDescent="0.25">
      <c r="A212" s="14" t="s">
        <v>703</v>
      </c>
      <c r="B212" s="15" t="s">
        <v>797</v>
      </c>
      <c r="C212" s="14" t="s">
        <v>47</v>
      </c>
      <c r="D212" s="14" t="s">
        <v>815</v>
      </c>
      <c r="E212" s="14" t="s">
        <v>25</v>
      </c>
      <c r="F212" s="14" t="s">
        <v>816</v>
      </c>
      <c r="G212" s="14" t="s">
        <v>25</v>
      </c>
      <c r="H212" s="14" t="s">
        <v>817</v>
      </c>
      <c r="I212" s="16" t="s">
        <v>818</v>
      </c>
      <c r="J212" s="16">
        <v>718524800</v>
      </c>
      <c r="K212" s="16">
        <v>0</v>
      </c>
      <c r="L212" s="16">
        <v>641540000</v>
      </c>
      <c r="M212" s="16">
        <v>76984800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4" t="s">
        <v>25</v>
      </c>
    </row>
    <row r="213" spans="1:19" s="17" customFormat="1" x14ac:dyDescent="0.25">
      <c r="A213" s="14" t="s">
        <v>800</v>
      </c>
      <c r="B213" s="15" t="s">
        <v>887</v>
      </c>
      <c r="C213" s="14" t="s">
        <v>24</v>
      </c>
      <c r="D213" s="14" t="s">
        <v>25</v>
      </c>
      <c r="E213" s="14" t="s">
        <v>940</v>
      </c>
      <c r="F213" s="14" t="s">
        <v>25</v>
      </c>
      <c r="G213" s="14" t="s">
        <v>815</v>
      </c>
      <c r="H213" s="14" t="s">
        <v>817</v>
      </c>
      <c r="I213" s="16" t="s">
        <v>818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57738600</v>
      </c>
      <c r="S213" s="14" t="s">
        <v>941</v>
      </c>
    </row>
    <row r="214" spans="1:19" s="17" customFormat="1" x14ac:dyDescent="0.25">
      <c r="A214" s="14" t="s">
        <v>405</v>
      </c>
      <c r="B214" s="15" t="s">
        <v>411</v>
      </c>
      <c r="C214" s="14" t="s">
        <v>47</v>
      </c>
      <c r="D214" s="14" t="s">
        <v>432</v>
      </c>
      <c r="E214" s="14" t="s">
        <v>25</v>
      </c>
      <c r="F214" s="14" t="s">
        <v>433</v>
      </c>
      <c r="G214" s="14" t="s">
        <v>25</v>
      </c>
      <c r="H214" s="14" t="s">
        <v>434</v>
      </c>
      <c r="I214" s="16" t="s">
        <v>435</v>
      </c>
      <c r="J214" s="16">
        <v>378550563.32999998</v>
      </c>
      <c r="K214" s="16">
        <v>0</v>
      </c>
      <c r="L214" s="16">
        <v>337991574.39999998</v>
      </c>
      <c r="M214" s="16">
        <v>40558988.920000002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4" t="s">
        <v>25</v>
      </c>
    </row>
    <row r="215" spans="1:19" s="17" customFormat="1" x14ac:dyDescent="0.25">
      <c r="A215" s="14" t="s">
        <v>514</v>
      </c>
      <c r="B215" s="15" t="s">
        <v>522</v>
      </c>
      <c r="C215" s="14" t="s">
        <v>24</v>
      </c>
      <c r="D215" s="14" t="s">
        <v>25</v>
      </c>
      <c r="E215" s="14" t="s">
        <v>564</v>
      </c>
      <c r="F215" s="14" t="s">
        <v>25</v>
      </c>
      <c r="G215" s="14" t="s">
        <v>432</v>
      </c>
      <c r="H215" s="14" t="s">
        <v>434</v>
      </c>
      <c r="I215" s="16" t="s">
        <v>435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30419241.699999999</v>
      </c>
      <c r="S215" s="14" t="s">
        <v>565</v>
      </c>
    </row>
    <row r="216" spans="1:19" x14ac:dyDescent="0.25">
      <c r="A216" s="6" t="s">
        <v>997</v>
      </c>
      <c r="B216" s="7" t="s">
        <v>1107</v>
      </c>
      <c r="C216" s="6" t="s">
        <v>47</v>
      </c>
      <c r="D216" s="6" t="s">
        <v>1114</v>
      </c>
      <c r="E216" s="6" t="s">
        <v>25</v>
      </c>
      <c r="F216" s="6" t="s">
        <v>1115</v>
      </c>
      <c r="G216" s="6" t="s">
        <v>25</v>
      </c>
      <c r="H216" s="6" t="s">
        <v>434</v>
      </c>
      <c r="I216" s="8" t="s">
        <v>435</v>
      </c>
      <c r="J216" s="8">
        <v>113274153.55</v>
      </c>
      <c r="K216" s="8">
        <v>0</v>
      </c>
      <c r="L216" s="8">
        <v>101137637.09999999</v>
      </c>
      <c r="M216" s="8">
        <v>12136516.449999999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6" t="s">
        <v>25</v>
      </c>
    </row>
    <row r="217" spans="1:19" x14ac:dyDescent="0.25">
      <c r="A217" s="6" t="s">
        <v>1056</v>
      </c>
      <c r="B217" s="7" t="s">
        <v>1144</v>
      </c>
      <c r="C217" s="6" t="s">
        <v>24</v>
      </c>
      <c r="D217" s="6" t="s">
        <v>25</v>
      </c>
      <c r="E217" s="6" t="s">
        <v>1146</v>
      </c>
      <c r="F217" s="6" t="s">
        <v>25</v>
      </c>
      <c r="G217" s="6" t="s">
        <v>1114</v>
      </c>
      <c r="H217" s="6" t="s">
        <v>434</v>
      </c>
      <c r="I217" s="8" t="s">
        <v>435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9102387.3399999999</v>
      </c>
      <c r="S217" s="6" t="s">
        <v>1147</v>
      </c>
    </row>
    <row r="218" spans="1:19" s="29" customFormat="1" x14ac:dyDescent="0.25">
      <c r="A218" s="26" t="s">
        <v>883</v>
      </c>
      <c r="B218" s="27" t="s">
        <v>1001</v>
      </c>
      <c r="C218" s="26" t="s">
        <v>47</v>
      </c>
      <c r="D218" s="26" t="s">
        <v>1031</v>
      </c>
      <c r="E218" s="26" t="s">
        <v>25</v>
      </c>
      <c r="F218" s="26" t="s">
        <v>1032</v>
      </c>
      <c r="G218" s="26" t="s">
        <v>25</v>
      </c>
      <c r="H218" s="26" t="s">
        <v>1033</v>
      </c>
      <c r="I218" s="28" t="s">
        <v>1034</v>
      </c>
      <c r="J218" s="28">
        <v>2481246961</v>
      </c>
      <c r="K218" s="28">
        <v>0</v>
      </c>
      <c r="L218" s="28">
        <v>2215399072.3200002</v>
      </c>
      <c r="M218" s="28">
        <v>265847888.68000001</v>
      </c>
      <c r="N218" s="28">
        <v>0</v>
      </c>
      <c r="O218" s="28">
        <v>0</v>
      </c>
      <c r="P218" s="28">
        <v>0</v>
      </c>
      <c r="Q218" s="28">
        <v>0</v>
      </c>
      <c r="R218" s="28">
        <v>0</v>
      </c>
      <c r="S218" s="26" t="s">
        <v>25</v>
      </c>
    </row>
    <row r="219" spans="1:19" s="29" customFormat="1" x14ac:dyDescent="0.25">
      <c r="A219" s="26" t="s">
        <v>1041</v>
      </c>
      <c r="B219" s="27" t="s">
        <v>1107</v>
      </c>
      <c r="C219" s="26" t="s">
        <v>24</v>
      </c>
      <c r="D219" s="26" t="s">
        <v>25</v>
      </c>
      <c r="E219" s="26" t="s">
        <v>1136</v>
      </c>
      <c r="F219" s="26" t="s">
        <v>25</v>
      </c>
      <c r="G219" s="26" t="s">
        <v>1031</v>
      </c>
      <c r="H219" s="26" t="s">
        <v>1033</v>
      </c>
      <c r="I219" s="28" t="s">
        <v>1034</v>
      </c>
      <c r="J219" s="28">
        <v>0</v>
      </c>
      <c r="K219" s="28">
        <v>0</v>
      </c>
      <c r="L219" s="28">
        <v>0</v>
      </c>
      <c r="M219" s="28">
        <v>0</v>
      </c>
      <c r="N219" s="28">
        <v>0</v>
      </c>
      <c r="O219" s="28">
        <v>0</v>
      </c>
      <c r="P219" s="28">
        <v>0</v>
      </c>
      <c r="Q219" s="28">
        <v>0</v>
      </c>
      <c r="R219" s="28">
        <v>199385916.50999999</v>
      </c>
      <c r="S219" s="26" t="s">
        <v>1137</v>
      </c>
    </row>
    <row r="220" spans="1:19" s="17" customFormat="1" x14ac:dyDescent="0.25">
      <c r="A220" s="14" t="s">
        <v>848</v>
      </c>
      <c r="B220" s="15" t="s">
        <v>976</v>
      </c>
      <c r="C220" s="14" t="s">
        <v>47</v>
      </c>
      <c r="D220" s="14" t="s">
        <v>977</v>
      </c>
      <c r="E220" s="14" t="s">
        <v>25</v>
      </c>
      <c r="F220" s="14" t="s">
        <v>978</v>
      </c>
      <c r="G220" s="14" t="s">
        <v>25</v>
      </c>
      <c r="H220" s="14" t="s">
        <v>979</v>
      </c>
      <c r="I220" s="16" t="s">
        <v>980</v>
      </c>
      <c r="J220" s="16">
        <v>1683738000</v>
      </c>
      <c r="K220" s="16">
        <v>1683738000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4" t="s">
        <v>25</v>
      </c>
    </row>
    <row r="221" spans="1:19" x14ac:dyDescent="0.25">
      <c r="A221" s="6" t="s">
        <v>1000</v>
      </c>
      <c r="B221" s="7" t="s">
        <v>1107</v>
      </c>
      <c r="C221" s="6" t="s">
        <v>47</v>
      </c>
      <c r="D221" s="6" t="s">
        <v>1110</v>
      </c>
      <c r="E221" s="6" t="s">
        <v>25</v>
      </c>
      <c r="F221" s="6" t="s">
        <v>1111</v>
      </c>
      <c r="G221" s="6" t="s">
        <v>25</v>
      </c>
      <c r="H221" s="6" t="s">
        <v>979</v>
      </c>
      <c r="I221" s="8" t="s">
        <v>980</v>
      </c>
      <c r="J221" s="8">
        <v>849072000</v>
      </c>
      <c r="K221" s="8">
        <v>849072000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6" t="s">
        <v>25</v>
      </c>
    </row>
    <row r="222" spans="1:19" s="17" customFormat="1" x14ac:dyDescent="0.25">
      <c r="A222" s="14" t="s">
        <v>551</v>
      </c>
      <c r="B222" s="15" t="s">
        <v>584</v>
      </c>
      <c r="C222" s="14" t="s">
        <v>47</v>
      </c>
      <c r="D222" s="14" t="s">
        <v>597</v>
      </c>
      <c r="E222" s="14" t="s">
        <v>25</v>
      </c>
      <c r="F222" s="14" t="s">
        <v>598</v>
      </c>
      <c r="G222" s="14" t="s">
        <v>25</v>
      </c>
      <c r="H222" s="14" t="s">
        <v>599</v>
      </c>
      <c r="I222" s="16" t="s">
        <v>600</v>
      </c>
      <c r="J222" s="16">
        <v>152500000</v>
      </c>
      <c r="K222" s="16">
        <v>152500000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4" t="s">
        <v>25</v>
      </c>
    </row>
    <row r="223" spans="1:19" s="17" customFormat="1" x14ac:dyDescent="0.25">
      <c r="A223" s="14" t="s">
        <v>67</v>
      </c>
      <c r="B223" s="15" t="s">
        <v>68</v>
      </c>
      <c r="C223" s="14" t="s">
        <v>47</v>
      </c>
      <c r="D223" s="14" t="s">
        <v>69</v>
      </c>
      <c r="E223" s="14" t="s">
        <v>25</v>
      </c>
      <c r="F223" s="14" t="s">
        <v>70</v>
      </c>
      <c r="G223" s="14" t="s">
        <v>25</v>
      </c>
      <c r="H223" s="14" t="s">
        <v>71</v>
      </c>
      <c r="I223" s="16" t="s">
        <v>72</v>
      </c>
      <c r="J223" s="16">
        <v>1443105809.52</v>
      </c>
      <c r="K223" s="16">
        <v>1443105809.52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4" t="s">
        <v>25</v>
      </c>
    </row>
    <row r="224" spans="1:19" s="29" customFormat="1" x14ac:dyDescent="0.25">
      <c r="A224" s="26" t="s">
        <v>886</v>
      </c>
      <c r="B224" s="27" t="s">
        <v>1001</v>
      </c>
      <c r="C224" s="26" t="s">
        <v>47</v>
      </c>
      <c r="D224" s="26" t="s">
        <v>1004</v>
      </c>
      <c r="E224" s="26" t="s">
        <v>25</v>
      </c>
      <c r="F224" s="26" t="s">
        <v>1005</v>
      </c>
      <c r="G224" s="26" t="s">
        <v>25</v>
      </c>
      <c r="H224" s="26" t="s">
        <v>1006</v>
      </c>
      <c r="I224" s="28" t="s">
        <v>1007</v>
      </c>
      <c r="J224" s="28">
        <v>1895172423.7</v>
      </c>
      <c r="K224" s="28">
        <v>1895172423.7</v>
      </c>
      <c r="L224" s="28">
        <v>0</v>
      </c>
      <c r="M224" s="28">
        <v>0</v>
      </c>
      <c r="N224" s="28">
        <v>0</v>
      </c>
      <c r="O224" s="28">
        <v>0</v>
      </c>
      <c r="P224" s="28">
        <v>0</v>
      </c>
      <c r="Q224" s="28">
        <v>0</v>
      </c>
      <c r="R224" s="28">
        <v>0</v>
      </c>
      <c r="S224" s="26" t="s">
        <v>25</v>
      </c>
    </row>
    <row r="225" spans="1:19" s="29" customFormat="1" x14ac:dyDescent="0.25">
      <c r="A225" s="26" t="s">
        <v>890</v>
      </c>
      <c r="B225" s="27" t="s">
        <v>1001</v>
      </c>
      <c r="C225" s="26" t="s">
        <v>47</v>
      </c>
      <c r="D225" s="26" t="s">
        <v>1018</v>
      </c>
      <c r="E225" s="26" t="s">
        <v>25</v>
      </c>
      <c r="F225" s="26" t="s">
        <v>1019</v>
      </c>
      <c r="G225" s="26" t="s">
        <v>25</v>
      </c>
      <c r="H225" s="26" t="s">
        <v>1006</v>
      </c>
      <c r="I225" s="28" t="s">
        <v>1007</v>
      </c>
      <c r="J225" s="28">
        <v>4204794195.5799999</v>
      </c>
      <c r="K225" s="28">
        <v>2277991708.46</v>
      </c>
      <c r="L225" s="28">
        <v>1720359363.5</v>
      </c>
      <c r="M225" s="28">
        <v>206443123.62</v>
      </c>
      <c r="N225" s="28">
        <v>0</v>
      </c>
      <c r="O225" s="28">
        <v>0</v>
      </c>
      <c r="P225" s="28">
        <v>0</v>
      </c>
      <c r="Q225" s="28">
        <v>0</v>
      </c>
      <c r="R225" s="28">
        <v>0</v>
      </c>
      <c r="S225" s="26" t="s">
        <v>25</v>
      </c>
    </row>
    <row r="226" spans="1:19" s="29" customFormat="1" x14ac:dyDescent="0.25">
      <c r="A226" s="26" t="s">
        <v>966</v>
      </c>
      <c r="B226" s="27" t="s">
        <v>1054</v>
      </c>
      <c r="C226" s="26" t="s">
        <v>24</v>
      </c>
      <c r="D226" s="26" t="s">
        <v>25</v>
      </c>
      <c r="E226" s="26" t="s">
        <v>1093</v>
      </c>
      <c r="F226" s="26" t="s">
        <v>25</v>
      </c>
      <c r="G226" s="26" t="s">
        <v>1018</v>
      </c>
      <c r="H226" s="26" t="s">
        <v>1006</v>
      </c>
      <c r="I226" s="28" t="s">
        <v>1007</v>
      </c>
      <c r="J226" s="28">
        <v>0</v>
      </c>
      <c r="K226" s="28">
        <v>0</v>
      </c>
      <c r="L226" s="28">
        <v>0</v>
      </c>
      <c r="M226" s="28">
        <v>0</v>
      </c>
      <c r="N226" s="28">
        <v>0</v>
      </c>
      <c r="O226" s="28">
        <v>0</v>
      </c>
      <c r="P226" s="28">
        <v>0</v>
      </c>
      <c r="Q226" s="28">
        <v>0</v>
      </c>
      <c r="R226" s="28">
        <v>154832342.72</v>
      </c>
      <c r="S226" s="26" t="s">
        <v>1094</v>
      </c>
    </row>
    <row r="227" spans="1:19" s="17" customFormat="1" x14ac:dyDescent="0.25">
      <c r="A227" s="14" t="s">
        <v>362</v>
      </c>
      <c r="B227" s="15" t="s">
        <v>357</v>
      </c>
      <c r="C227" s="14" t="s">
        <v>47</v>
      </c>
      <c r="D227" s="14" t="s">
        <v>397</v>
      </c>
      <c r="E227" s="14" t="s">
        <v>25</v>
      </c>
      <c r="F227" s="14" t="s">
        <v>398</v>
      </c>
      <c r="G227" s="14" t="s">
        <v>25</v>
      </c>
      <c r="H227" s="14" t="s">
        <v>399</v>
      </c>
      <c r="I227" s="16" t="s">
        <v>400</v>
      </c>
      <c r="J227" s="16">
        <v>413196000.08999997</v>
      </c>
      <c r="K227" s="16">
        <v>0</v>
      </c>
      <c r="L227" s="16">
        <v>368925000.07999998</v>
      </c>
      <c r="M227" s="16">
        <v>44271000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4" t="s">
        <v>25</v>
      </c>
    </row>
    <row r="228" spans="1:19" s="17" customFormat="1" x14ac:dyDescent="0.25">
      <c r="A228" s="14" t="s">
        <v>517</v>
      </c>
      <c r="B228" s="15" t="s">
        <v>522</v>
      </c>
      <c r="C228" s="14" t="s">
        <v>24</v>
      </c>
      <c r="D228" s="14" t="s">
        <v>25</v>
      </c>
      <c r="E228" s="14" t="s">
        <v>567</v>
      </c>
      <c r="F228" s="14" t="s">
        <v>25</v>
      </c>
      <c r="G228" s="14" t="s">
        <v>397</v>
      </c>
      <c r="H228" s="14" t="s">
        <v>399</v>
      </c>
      <c r="I228" s="16" t="s">
        <v>400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33203250.010000002</v>
      </c>
      <c r="S228" s="14" t="s">
        <v>568</v>
      </c>
    </row>
    <row r="229" spans="1:19" s="17" customFormat="1" x14ac:dyDescent="0.25">
      <c r="A229" s="14" t="s">
        <v>365</v>
      </c>
      <c r="B229" s="15" t="s">
        <v>357</v>
      </c>
      <c r="C229" s="14" t="s">
        <v>47</v>
      </c>
      <c r="D229" s="14" t="s">
        <v>358</v>
      </c>
      <c r="E229" s="14" t="s">
        <v>25</v>
      </c>
      <c r="F229" s="14" t="s">
        <v>359</v>
      </c>
      <c r="G229" s="14" t="s">
        <v>25</v>
      </c>
      <c r="H229" s="14" t="s">
        <v>360</v>
      </c>
      <c r="I229" s="16" t="s">
        <v>361</v>
      </c>
      <c r="J229" s="16">
        <v>46153846.219999999</v>
      </c>
      <c r="K229" s="16">
        <v>0</v>
      </c>
      <c r="L229" s="16">
        <v>41208791.170000002</v>
      </c>
      <c r="M229" s="16">
        <v>4945054.9400000004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4" t="s">
        <v>25</v>
      </c>
    </row>
    <row r="230" spans="1:19" s="17" customFormat="1" x14ac:dyDescent="0.25">
      <c r="A230" s="14" t="s">
        <v>461</v>
      </c>
      <c r="B230" s="15" t="s">
        <v>457</v>
      </c>
      <c r="C230" s="14" t="s">
        <v>24</v>
      </c>
      <c r="D230" s="14" t="s">
        <v>25</v>
      </c>
      <c r="E230" s="14" t="s">
        <v>518</v>
      </c>
      <c r="F230" s="14" t="s">
        <v>25</v>
      </c>
      <c r="G230" s="14" t="s">
        <v>358</v>
      </c>
      <c r="H230" s="14" t="s">
        <v>360</v>
      </c>
      <c r="I230" s="16" t="s">
        <v>361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3708791.21</v>
      </c>
      <c r="S230" s="14" t="s">
        <v>519</v>
      </c>
    </row>
    <row r="231" spans="1:19" s="29" customFormat="1" x14ac:dyDescent="0.25">
      <c r="A231" s="26" t="s">
        <v>782</v>
      </c>
      <c r="B231" s="27" t="s">
        <v>887</v>
      </c>
      <c r="C231" s="26" t="s">
        <v>47</v>
      </c>
      <c r="D231" s="26" t="s">
        <v>929</v>
      </c>
      <c r="E231" s="26" t="s">
        <v>25</v>
      </c>
      <c r="F231" s="26" t="s">
        <v>930</v>
      </c>
      <c r="G231" s="26" t="s">
        <v>25</v>
      </c>
      <c r="H231" s="26" t="s">
        <v>931</v>
      </c>
      <c r="I231" s="28" t="s">
        <v>932</v>
      </c>
      <c r="J231" s="28">
        <v>201320221.69999999</v>
      </c>
      <c r="K231" s="28">
        <v>201320221.69999999</v>
      </c>
      <c r="L231" s="28">
        <v>0</v>
      </c>
      <c r="M231" s="28">
        <v>0</v>
      </c>
      <c r="N231" s="28">
        <v>0</v>
      </c>
      <c r="O231" s="28">
        <v>0</v>
      </c>
      <c r="P231" s="28">
        <v>0</v>
      </c>
      <c r="Q231" s="28">
        <v>0</v>
      </c>
      <c r="R231" s="28">
        <v>0</v>
      </c>
      <c r="S231" s="26" t="s">
        <v>25</v>
      </c>
    </row>
    <row r="232" spans="1:19" s="17" customFormat="1" x14ac:dyDescent="0.25">
      <c r="A232" s="14" t="s">
        <v>893</v>
      </c>
      <c r="B232" s="15" t="s">
        <v>1001</v>
      </c>
      <c r="C232" s="14" t="s">
        <v>47</v>
      </c>
      <c r="D232" s="14" t="s">
        <v>1021</v>
      </c>
      <c r="E232" s="14" t="s">
        <v>25</v>
      </c>
      <c r="F232" s="14" t="s">
        <v>1022</v>
      </c>
      <c r="G232" s="14" t="s">
        <v>25</v>
      </c>
      <c r="H232" s="14" t="s">
        <v>1023</v>
      </c>
      <c r="I232" s="16" t="s">
        <v>1024</v>
      </c>
      <c r="J232" s="16">
        <v>544320000</v>
      </c>
      <c r="K232" s="16">
        <v>0</v>
      </c>
      <c r="L232" s="16">
        <v>486000000</v>
      </c>
      <c r="M232" s="16">
        <v>58320000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4" t="s">
        <v>25</v>
      </c>
    </row>
    <row r="233" spans="1:19" s="17" customFormat="1" x14ac:dyDescent="0.25">
      <c r="A233" s="14" t="s">
        <v>1020</v>
      </c>
      <c r="B233" s="15" t="s">
        <v>1107</v>
      </c>
      <c r="C233" s="14" t="s">
        <v>24</v>
      </c>
      <c r="D233" s="14" t="s">
        <v>25</v>
      </c>
      <c r="E233" s="14" t="s">
        <v>1126</v>
      </c>
      <c r="F233" s="14" t="s">
        <v>25</v>
      </c>
      <c r="G233" s="14" t="s">
        <v>1021</v>
      </c>
      <c r="H233" s="14" t="s">
        <v>1023</v>
      </c>
      <c r="I233" s="16" t="s">
        <v>1024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43740000</v>
      </c>
      <c r="S233" s="14" t="s">
        <v>1127</v>
      </c>
    </row>
    <row r="234" spans="1:19" s="17" customFormat="1" x14ac:dyDescent="0.25">
      <c r="A234" s="14" t="s">
        <v>115</v>
      </c>
      <c r="B234" s="15" t="s">
        <v>93</v>
      </c>
      <c r="C234" s="14" t="s">
        <v>47</v>
      </c>
      <c r="D234" s="14" t="s">
        <v>106</v>
      </c>
      <c r="E234" s="14" t="s">
        <v>25</v>
      </c>
      <c r="F234" s="14" t="s">
        <v>107</v>
      </c>
      <c r="G234" s="14" t="s">
        <v>25</v>
      </c>
      <c r="H234" s="14" t="s">
        <v>108</v>
      </c>
      <c r="I234" s="16" t="s">
        <v>109</v>
      </c>
      <c r="J234" s="16">
        <v>884800000</v>
      </c>
      <c r="K234" s="16">
        <v>0</v>
      </c>
      <c r="L234" s="16">
        <v>790000000</v>
      </c>
      <c r="M234" s="16">
        <v>94800000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4" t="s">
        <v>25</v>
      </c>
    </row>
    <row r="235" spans="1:19" s="17" customFormat="1" x14ac:dyDescent="0.25">
      <c r="A235" s="14" t="s">
        <v>228</v>
      </c>
      <c r="B235" s="15" t="s">
        <v>175</v>
      </c>
      <c r="C235" s="14" t="s">
        <v>24</v>
      </c>
      <c r="D235" s="14" t="s">
        <v>25</v>
      </c>
      <c r="E235" s="14" t="s">
        <v>229</v>
      </c>
      <c r="F235" s="14" t="s">
        <v>25</v>
      </c>
      <c r="G235" s="14" t="s">
        <v>106</v>
      </c>
      <c r="H235" s="14" t="s">
        <v>108</v>
      </c>
      <c r="I235" s="16" t="s">
        <v>109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71100000</v>
      </c>
      <c r="S235" s="14" t="s">
        <v>230</v>
      </c>
    </row>
    <row r="236" spans="1:19" s="17" customFormat="1" x14ac:dyDescent="0.25">
      <c r="A236" s="14" t="s">
        <v>441</v>
      </c>
      <c r="B236" s="15" t="s">
        <v>457</v>
      </c>
      <c r="C236" s="14" t="s">
        <v>47</v>
      </c>
      <c r="D236" s="14" t="s">
        <v>483</v>
      </c>
      <c r="E236" s="14" t="s">
        <v>25</v>
      </c>
      <c r="F236" s="14" t="s">
        <v>484</v>
      </c>
      <c r="G236" s="14" t="s">
        <v>25</v>
      </c>
      <c r="H236" s="14" t="s">
        <v>108</v>
      </c>
      <c r="I236" s="16" t="s">
        <v>109</v>
      </c>
      <c r="J236" s="16">
        <v>614880000</v>
      </c>
      <c r="K236" s="16">
        <v>0</v>
      </c>
      <c r="L236" s="16">
        <v>549000000</v>
      </c>
      <c r="M236" s="16">
        <v>65880000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4" t="s">
        <v>25</v>
      </c>
    </row>
    <row r="237" spans="1:19" s="17" customFormat="1" x14ac:dyDescent="0.25">
      <c r="A237" s="14" t="s">
        <v>563</v>
      </c>
      <c r="B237" s="15" t="s">
        <v>584</v>
      </c>
      <c r="C237" s="14" t="s">
        <v>24</v>
      </c>
      <c r="D237" s="14" t="s">
        <v>25</v>
      </c>
      <c r="E237" s="14" t="s">
        <v>643</v>
      </c>
      <c r="F237" s="14" t="s">
        <v>25</v>
      </c>
      <c r="G237" s="14" t="s">
        <v>483</v>
      </c>
      <c r="H237" s="14" t="s">
        <v>108</v>
      </c>
      <c r="I237" s="16" t="s">
        <v>109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49410000</v>
      </c>
      <c r="S237" s="14" t="s">
        <v>644</v>
      </c>
    </row>
    <row r="238" spans="1:19" s="17" customFormat="1" x14ac:dyDescent="0.25">
      <c r="A238" s="14" t="s">
        <v>942</v>
      </c>
      <c r="B238" s="15" t="s">
        <v>1054</v>
      </c>
      <c r="C238" s="14" t="s">
        <v>47</v>
      </c>
      <c r="D238" s="14" t="s">
        <v>1060</v>
      </c>
      <c r="E238" s="14" t="s">
        <v>25</v>
      </c>
      <c r="F238" s="14" t="s">
        <v>1061</v>
      </c>
      <c r="G238" s="14" t="s">
        <v>25</v>
      </c>
      <c r="H238" s="14" t="s">
        <v>1062</v>
      </c>
      <c r="I238" s="16" t="s">
        <v>1063</v>
      </c>
      <c r="J238" s="16">
        <v>157248000</v>
      </c>
      <c r="K238" s="16">
        <v>0</v>
      </c>
      <c r="L238" s="16">
        <v>140400000</v>
      </c>
      <c r="M238" s="16">
        <v>16848000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4" t="s">
        <v>25</v>
      </c>
    </row>
    <row r="239" spans="1:19" s="17" customFormat="1" x14ac:dyDescent="0.25">
      <c r="A239" s="14" t="s">
        <v>1011</v>
      </c>
      <c r="B239" s="15" t="s">
        <v>1107</v>
      </c>
      <c r="C239" s="14" t="s">
        <v>24</v>
      </c>
      <c r="D239" s="14" t="s">
        <v>25</v>
      </c>
      <c r="E239" s="14" t="s">
        <v>1120</v>
      </c>
      <c r="F239" s="14" t="s">
        <v>25</v>
      </c>
      <c r="G239" s="14" t="s">
        <v>1060</v>
      </c>
      <c r="H239" s="14" t="s">
        <v>1062</v>
      </c>
      <c r="I239" s="16" t="s">
        <v>1063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12636000</v>
      </c>
      <c r="S239" s="14" t="s">
        <v>1121</v>
      </c>
    </row>
    <row r="240" spans="1:19" s="29" customFormat="1" x14ac:dyDescent="0.25">
      <c r="A240" s="26" t="s">
        <v>717</v>
      </c>
      <c r="B240" s="27" t="s">
        <v>845</v>
      </c>
      <c r="C240" s="26" t="s">
        <v>47</v>
      </c>
      <c r="D240" s="26" t="s">
        <v>852</v>
      </c>
      <c r="E240" s="26" t="s">
        <v>25</v>
      </c>
      <c r="F240" s="26" t="s">
        <v>853</v>
      </c>
      <c r="G240" s="26" t="s">
        <v>25</v>
      </c>
      <c r="H240" s="26" t="s">
        <v>854</v>
      </c>
      <c r="I240" s="28" t="s">
        <v>855</v>
      </c>
      <c r="J240" s="28">
        <v>831600000</v>
      </c>
      <c r="K240" s="28">
        <v>831600000</v>
      </c>
      <c r="L240" s="28">
        <v>0</v>
      </c>
      <c r="M240" s="28">
        <v>0</v>
      </c>
      <c r="N240" s="28">
        <v>0</v>
      </c>
      <c r="O240" s="28">
        <v>0</v>
      </c>
      <c r="P240" s="28">
        <v>0</v>
      </c>
      <c r="Q240" s="28">
        <v>0</v>
      </c>
      <c r="R240" s="28">
        <v>0</v>
      </c>
      <c r="S240" s="26" t="s">
        <v>25</v>
      </c>
    </row>
    <row r="241" spans="1:19" s="17" customFormat="1" x14ac:dyDescent="0.25">
      <c r="A241" s="14" t="s">
        <v>86</v>
      </c>
      <c r="B241" s="15" t="s">
        <v>74</v>
      </c>
      <c r="C241" s="14" t="s">
        <v>24</v>
      </c>
      <c r="D241" s="14" t="s">
        <v>25</v>
      </c>
      <c r="E241" s="14" t="s">
        <v>81</v>
      </c>
      <c r="F241" s="14" t="s">
        <v>82</v>
      </c>
      <c r="G241" s="14" t="s">
        <v>83</v>
      </c>
      <c r="H241" s="14" t="s">
        <v>84</v>
      </c>
      <c r="I241" s="16" t="s">
        <v>85</v>
      </c>
      <c r="J241" s="16">
        <v>-932144.7</v>
      </c>
      <c r="K241" s="16">
        <v>-932144.7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4" t="s">
        <v>25</v>
      </c>
    </row>
    <row r="242" spans="1:19" s="17" customFormat="1" x14ac:dyDescent="0.25">
      <c r="A242" s="14" t="s">
        <v>152</v>
      </c>
      <c r="B242" s="15" t="s">
        <v>124</v>
      </c>
      <c r="C242" s="14" t="s">
        <v>47</v>
      </c>
      <c r="D242" s="14" t="s">
        <v>125</v>
      </c>
      <c r="E242" s="14" t="s">
        <v>25</v>
      </c>
      <c r="F242" s="14" t="s">
        <v>126</v>
      </c>
      <c r="G242" s="14" t="s">
        <v>25</v>
      </c>
      <c r="H242" s="14" t="s">
        <v>127</v>
      </c>
      <c r="I242" s="16" t="s">
        <v>128</v>
      </c>
      <c r="J242" s="16">
        <v>64779300.659999996</v>
      </c>
      <c r="K242" s="16">
        <v>30609000</v>
      </c>
      <c r="L242" s="16">
        <v>30509197.02</v>
      </c>
      <c r="M242" s="16">
        <v>3661103.64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4" t="s">
        <v>25</v>
      </c>
    </row>
    <row r="243" spans="1:19" s="17" customFormat="1" x14ac:dyDescent="0.25">
      <c r="A243" s="14" t="s">
        <v>207</v>
      </c>
      <c r="B243" s="15" t="s">
        <v>175</v>
      </c>
      <c r="C243" s="14" t="s">
        <v>24</v>
      </c>
      <c r="D243" s="14" t="s">
        <v>25</v>
      </c>
      <c r="E243" s="14" t="s">
        <v>208</v>
      </c>
      <c r="F243" s="14" t="s">
        <v>25</v>
      </c>
      <c r="G243" s="14" t="s">
        <v>125</v>
      </c>
      <c r="H243" s="14" t="s">
        <v>127</v>
      </c>
      <c r="I243" s="16" t="s">
        <v>128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2745827.73</v>
      </c>
      <c r="S243" s="14" t="s">
        <v>209</v>
      </c>
    </row>
    <row r="244" spans="1:19" s="17" customFormat="1" x14ac:dyDescent="0.25">
      <c r="A244" s="14" t="s">
        <v>482</v>
      </c>
      <c r="B244" s="15" t="s">
        <v>522</v>
      </c>
      <c r="C244" s="14" t="s">
        <v>47</v>
      </c>
      <c r="D244" s="14" t="s">
        <v>526</v>
      </c>
      <c r="E244" s="14" t="s">
        <v>25</v>
      </c>
      <c r="F244" s="14" t="s">
        <v>527</v>
      </c>
      <c r="G244" s="14" t="s">
        <v>25</v>
      </c>
      <c r="H244" s="14" t="s">
        <v>127</v>
      </c>
      <c r="I244" s="16" t="s">
        <v>128</v>
      </c>
      <c r="J244" s="16">
        <v>255480749.59999999</v>
      </c>
      <c r="K244" s="16">
        <v>138948750</v>
      </c>
      <c r="L244" s="16">
        <v>104046428.22</v>
      </c>
      <c r="M244" s="16">
        <v>12485571.380000001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4" t="s">
        <v>25</v>
      </c>
    </row>
    <row r="245" spans="1:19" s="17" customFormat="1" x14ac:dyDescent="0.25">
      <c r="A245" s="14" t="s">
        <v>485</v>
      </c>
      <c r="B245" s="15" t="s">
        <v>522</v>
      </c>
      <c r="C245" s="14" t="s">
        <v>24</v>
      </c>
      <c r="D245" s="14" t="s">
        <v>25</v>
      </c>
      <c r="E245" s="14" t="s">
        <v>579</v>
      </c>
      <c r="F245" s="14" t="s">
        <v>580</v>
      </c>
      <c r="G245" s="14" t="s">
        <v>526</v>
      </c>
      <c r="H245" s="14" t="s">
        <v>127</v>
      </c>
      <c r="I245" s="16" t="s">
        <v>128</v>
      </c>
      <c r="J245" s="16">
        <v>-3651999.96</v>
      </c>
      <c r="K245" s="16">
        <v>0</v>
      </c>
      <c r="L245" s="16">
        <v>-3260714.25</v>
      </c>
      <c r="M245" s="16">
        <v>-391285.71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4" t="s">
        <v>25</v>
      </c>
    </row>
    <row r="246" spans="1:19" s="17" customFormat="1" x14ac:dyDescent="0.25">
      <c r="A246" s="14" t="s">
        <v>499</v>
      </c>
      <c r="B246" s="15" t="s">
        <v>522</v>
      </c>
      <c r="C246" s="14" t="s">
        <v>24</v>
      </c>
      <c r="D246" s="14" t="s">
        <v>25</v>
      </c>
      <c r="E246" s="14" t="s">
        <v>552</v>
      </c>
      <c r="F246" s="14" t="s">
        <v>25</v>
      </c>
      <c r="G246" s="14" t="s">
        <v>526</v>
      </c>
      <c r="H246" s="14" t="s">
        <v>127</v>
      </c>
      <c r="I246" s="16" t="s">
        <v>128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9364178.5399999991</v>
      </c>
      <c r="S246" s="14" t="s">
        <v>553</v>
      </c>
    </row>
    <row r="247" spans="1:19" s="17" customFormat="1" x14ac:dyDescent="0.25">
      <c r="A247" s="14" t="s">
        <v>502</v>
      </c>
      <c r="B247" s="15" t="s">
        <v>522</v>
      </c>
      <c r="C247" s="14" t="s">
        <v>24</v>
      </c>
      <c r="D247" s="14" t="s">
        <v>25</v>
      </c>
      <c r="E247" s="14" t="s">
        <v>579</v>
      </c>
      <c r="F247" s="14" t="s">
        <v>25</v>
      </c>
      <c r="G247" s="14" t="s">
        <v>526</v>
      </c>
      <c r="H247" s="14" t="s">
        <v>127</v>
      </c>
      <c r="I247" s="16" t="s">
        <v>128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-293464.28000000003</v>
      </c>
      <c r="S247" s="14" t="s">
        <v>582</v>
      </c>
    </row>
    <row r="248" spans="1:19" s="17" customFormat="1" x14ac:dyDescent="0.25">
      <c r="A248" s="14" t="s">
        <v>983</v>
      </c>
      <c r="B248" s="15" t="s">
        <v>1095</v>
      </c>
      <c r="C248" s="14" t="s">
        <v>47</v>
      </c>
      <c r="D248" s="14" t="s">
        <v>1100</v>
      </c>
      <c r="E248" s="14" t="s">
        <v>25</v>
      </c>
      <c r="F248" s="14" t="s">
        <v>1101</v>
      </c>
      <c r="G248" s="14" t="s">
        <v>25</v>
      </c>
      <c r="H248" s="14" t="s">
        <v>127</v>
      </c>
      <c r="I248" s="16" t="s">
        <v>128</v>
      </c>
      <c r="J248" s="16">
        <v>218697504.78</v>
      </c>
      <c r="K248" s="16">
        <v>144990000.05000001</v>
      </c>
      <c r="L248" s="16">
        <v>65810272.079999998</v>
      </c>
      <c r="M248" s="16">
        <v>7897232.6500000004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4" t="s">
        <v>25</v>
      </c>
    </row>
    <row r="249" spans="1:19" s="17" customFormat="1" x14ac:dyDescent="0.25">
      <c r="A249" s="14" t="s">
        <v>1003</v>
      </c>
      <c r="B249" s="15" t="s">
        <v>1107</v>
      </c>
      <c r="C249" s="14" t="s">
        <v>24</v>
      </c>
      <c r="D249" s="14" t="s">
        <v>25</v>
      </c>
      <c r="E249" s="14" t="s">
        <v>1116</v>
      </c>
      <c r="F249" s="14" t="s">
        <v>25</v>
      </c>
      <c r="G249" s="14" t="s">
        <v>1100</v>
      </c>
      <c r="H249" s="14" t="s">
        <v>127</v>
      </c>
      <c r="I249" s="16" t="s">
        <v>128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5922924.4900000002</v>
      </c>
      <c r="S249" s="14" t="s">
        <v>1117</v>
      </c>
    </row>
    <row r="250" spans="1:19" s="17" customFormat="1" x14ac:dyDescent="0.25">
      <c r="A250" s="14" t="s">
        <v>487</v>
      </c>
      <c r="B250" s="15" t="s">
        <v>522</v>
      </c>
      <c r="C250" s="14" t="s">
        <v>47</v>
      </c>
      <c r="D250" s="14" t="s">
        <v>529</v>
      </c>
      <c r="E250" s="14" t="s">
        <v>25</v>
      </c>
      <c r="F250" s="14" t="s">
        <v>530</v>
      </c>
      <c r="G250" s="14" t="s">
        <v>25</v>
      </c>
      <c r="H250" s="14" t="s">
        <v>531</v>
      </c>
      <c r="I250" s="16" t="s">
        <v>532</v>
      </c>
      <c r="J250" s="16">
        <v>946115444.73000002</v>
      </c>
      <c r="K250" s="16">
        <v>0</v>
      </c>
      <c r="L250" s="16">
        <v>844745932.75</v>
      </c>
      <c r="M250" s="16">
        <v>101369511.93000001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4" t="s">
        <v>25</v>
      </c>
    </row>
    <row r="251" spans="1:19" s="17" customFormat="1" x14ac:dyDescent="0.25">
      <c r="A251" s="14" t="s">
        <v>511</v>
      </c>
      <c r="B251" s="15" t="s">
        <v>522</v>
      </c>
      <c r="C251" s="14" t="s">
        <v>24</v>
      </c>
      <c r="D251" s="14" t="s">
        <v>25</v>
      </c>
      <c r="E251" s="14" t="s">
        <v>561</v>
      </c>
      <c r="F251" s="14" t="s">
        <v>25</v>
      </c>
      <c r="G251" s="14" t="s">
        <v>529</v>
      </c>
      <c r="H251" s="14" t="s">
        <v>531</v>
      </c>
      <c r="I251" s="16" t="s">
        <v>532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76027133.950000003</v>
      </c>
      <c r="S251" s="14" t="s">
        <v>562</v>
      </c>
    </row>
    <row r="252" spans="1:19" s="17" customFormat="1" x14ac:dyDescent="0.25">
      <c r="A252" s="14" t="s">
        <v>784</v>
      </c>
      <c r="B252" s="15" t="s">
        <v>887</v>
      </c>
      <c r="C252" s="14" t="s">
        <v>47</v>
      </c>
      <c r="D252" s="14" t="s">
        <v>924</v>
      </c>
      <c r="E252" s="14" t="s">
        <v>25</v>
      </c>
      <c r="F252" s="14" t="s">
        <v>925</v>
      </c>
      <c r="G252" s="14" t="s">
        <v>25</v>
      </c>
      <c r="H252" s="14" t="s">
        <v>926</v>
      </c>
      <c r="I252" s="16" t="s">
        <v>927</v>
      </c>
      <c r="J252" s="16">
        <v>672143999.51999998</v>
      </c>
      <c r="K252" s="16">
        <v>0</v>
      </c>
      <c r="L252" s="16">
        <v>600128571</v>
      </c>
      <c r="M252" s="16">
        <v>72015428.519999996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4" t="s">
        <v>25</v>
      </c>
    </row>
    <row r="253" spans="1:19" s="17" customFormat="1" x14ac:dyDescent="0.25">
      <c r="A253" s="14" t="s">
        <v>912</v>
      </c>
      <c r="B253" s="15" t="s">
        <v>1001</v>
      </c>
      <c r="C253" s="14" t="s">
        <v>24</v>
      </c>
      <c r="D253" s="14" t="s">
        <v>25</v>
      </c>
      <c r="E253" s="14" t="s">
        <v>1048</v>
      </c>
      <c r="F253" s="14" t="s">
        <v>25</v>
      </c>
      <c r="G253" s="14" t="s">
        <v>924</v>
      </c>
      <c r="H253" s="14" t="s">
        <v>926</v>
      </c>
      <c r="I253" s="16" t="s">
        <v>927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54011571.390000001</v>
      </c>
      <c r="S253" s="14" t="s">
        <v>1049</v>
      </c>
    </row>
    <row r="254" spans="1:19" s="17" customFormat="1" x14ac:dyDescent="0.25">
      <c r="A254" s="14" t="s">
        <v>789</v>
      </c>
      <c r="B254" s="15" t="s">
        <v>887</v>
      </c>
      <c r="C254" s="14" t="s">
        <v>47</v>
      </c>
      <c r="D254" s="14" t="s">
        <v>908</v>
      </c>
      <c r="E254" s="14" t="s">
        <v>25</v>
      </c>
      <c r="F254" s="14" t="s">
        <v>909</v>
      </c>
      <c r="G254" s="14" t="s">
        <v>25</v>
      </c>
      <c r="H254" s="14" t="s">
        <v>910</v>
      </c>
      <c r="I254" s="16" t="s">
        <v>911</v>
      </c>
      <c r="J254" s="16">
        <v>68880000</v>
      </c>
      <c r="K254" s="16">
        <v>-0.06</v>
      </c>
      <c r="L254" s="16">
        <v>61500000</v>
      </c>
      <c r="M254" s="16">
        <v>7380000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4" t="s">
        <v>25</v>
      </c>
    </row>
    <row r="255" spans="1:19" s="17" customFormat="1" x14ac:dyDescent="0.25">
      <c r="A255" s="14" t="s">
        <v>856</v>
      </c>
      <c r="B255" s="15" t="s">
        <v>976</v>
      </c>
      <c r="C255" s="14" t="s">
        <v>24</v>
      </c>
      <c r="D255" s="14" t="s">
        <v>25</v>
      </c>
      <c r="E255" s="14" t="s">
        <v>987</v>
      </c>
      <c r="F255" s="14" t="s">
        <v>25</v>
      </c>
      <c r="G255" s="14" t="s">
        <v>908</v>
      </c>
      <c r="H255" s="14" t="s">
        <v>910</v>
      </c>
      <c r="I255" s="16" t="s">
        <v>911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5535000</v>
      </c>
      <c r="S255" s="14" t="s">
        <v>988</v>
      </c>
    </row>
    <row r="256" spans="1:19" s="17" customFormat="1" x14ac:dyDescent="0.25">
      <c r="A256" s="14" t="s">
        <v>368</v>
      </c>
      <c r="B256" s="15" t="s">
        <v>357</v>
      </c>
      <c r="C256" s="14" t="s">
        <v>47</v>
      </c>
      <c r="D256" s="14" t="s">
        <v>384</v>
      </c>
      <c r="E256" s="14" t="s">
        <v>25</v>
      </c>
      <c r="F256" s="14" t="s">
        <v>385</v>
      </c>
      <c r="G256" s="14" t="s">
        <v>25</v>
      </c>
      <c r="H256" s="14" t="s">
        <v>386</v>
      </c>
      <c r="I256" s="16" t="s">
        <v>387</v>
      </c>
      <c r="J256" s="16">
        <v>121117248</v>
      </c>
      <c r="K256" s="16">
        <v>0</v>
      </c>
      <c r="L256" s="16">
        <v>108140400</v>
      </c>
      <c r="M256" s="16">
        <v>12976848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4" t="s">
        <v>25</v>
      </c>
    </row>
    <row r="257" spans="1:19" s="17" customFormat="1" x14ac:dyDescent="0.25">
      <c r="A257" s="14" t="s">
        <v>450</v>
      </c>
      <c r="B257" s="15" t="s">
        <v>457</v>
      </c>
      <c r="C257" s="14" t="s">
        <v>24</v>
      </c>
      <c r="D257" s="14" t="s">
        <v>25</v>
      </c>
      <c r="E257" s="14" t="s">
        <v>497</v>
      </c>
      <c r="F257" s="14" t="s">
        <v>25</v>
      </c>
      <c r="G257" s="14" t="s">
        <v>384</v>
      </c>
      <c r="H257" s="14" t="s">
        <v>386</v>
      </c>
      <c r="I257" s="16" t="s">
        <v>387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9732636</v>
      </c>
      <c r="S257" s="14" t="s">
        <v>498</v>
      </c>
    </row>
    <row r="258" spans="1:19" s="17" customFormat="1" x14ac:dyDescent="0.25">
      <c r="A258" s="14" t="s">
        <v>273</v>
      </c>
      <c r="B258" s="15" t="s">
        <v>253</v>
      </c>
      <c r="C258" s="14" t="s">
        <v>47</v>
      </c>
      <c r="D258" s="14" t="s">
        <v>269</v>
      </c>
      <c r="E258" s="14" t="s">
        <v>25</v>
      </c>
      <c r="F258" s="14" t="s">
        <v>270</v>
      </c>
      <c r="G258" s="14" t="s">
        <v>25</v>
      </c>
      <c r="H258" s="14" t="s">
        <v>271</v>
      </c>
      <c r="I258" s="16" t="s">
        <v>272</v>
      </c>
      <c r="J258" s="16">
        <v>355486546.07999998</v>
      </c>
      <c r="K258" s="16">
        <v>0</v>
      </c>
      <c r="L258" s="16">
        <v>317398701.86000001</v>
      </c>
      <c r="M258" s="16">
        <v>38087844.219999999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4" t="s">
        <v>25</v>
      </c>
    </row>
    <row r="259" spans="1:19" s="17" customFormat="1" x14ac:dyDescent="0.25">
      <c r="A259" s="14" t="s">
        <v>336</v>
      </c>
      <c r="B259" s="15" t="s">
        <v>320</v>
      </c>
      <c r="C259" s="14" t="s">
        <v>24</v>
      </c>
      <c r="D259" s="14" t="s">
        <v>25</v>
      </c>
      <c r="E259" s="14" t="s">
        <v>351</v>
      </c>
      <c r="F259" s="14" t="s">
        <v>25</v>
      </c>
      <c r="G259" s="14" t="s">
        <v>269</v>
      </c>
      <c r="H259" s="14" t="s">
        <v>271</v>
      </c>
      <c r="I259" s="16" t="s">
        <v>272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0</v>
      </c>
      <c r="R259" s="16">
        <v>28565883.170000002</v>
      </c>
      <c r="S259" s="14" t="s">
        <v>352</v>
      </c>
    </row>
    <row r="260" spans="1:19" s="29" customFormat="1" x14ac:dyDescent="0.25">
      <c r="A260" s="26" t="s">
        <v>895</v>
      </c>
      <c r="B260" s="27" t="s">
        <v>1001</v>
      </c>
      <c r="C260" s="26" t="s">
        <v>47</v>
      </c>
      <c r="D260" s="26" t="s">
        <v>1012</v>
      </c>
      <c r="E260" s="26" t="s">
        <v>25</v>
      </c>
      <c r="F260" s="26" t="s">
        <v>1013</v>
      </c>
      <c r="G260" s="26" t="s">
        <v>25</v>
      </c>
      <c r="H260" s="26" t="s">
        <v>271</v>
      </c>
      <c r="I260" s="28" t="s">
        <v>272</v>
      </c>
      <c r="J260" s="28">
        <v>252769930.47999999</v>
      </c>
      <c r="K260" s="28">
        <v>185328000</v>
      </c>
      <c r="L260" s="28">
        <v>60216009.359999999</v>
      </c>
      <c r="M260" s="28">
        <v>7225921.1200000001</v>
      </c>
      <c r="N260" s="28">
        <v>0</v>
      </c>
      <c r="O260" s="28">
        <v>0</v>
      </c>
      <c r="P260" s="28">
        <v>0</v>
      </c>
      <c r="Q260" s="28">
        <v>0</v>
      </c>
      <c r="R260" s="28">
        <v>0</v>
      </c>
      <c r="S260" s="26" t="s">
        <v>25</v>
      </c>
    </row>
    <row r="261" spans="1:19" s="29" customFormat="1" x14ac:dyDescent="0.25">
      <c r="A261" s="26" t="s">
        <v>960</v>
      </c>
      <c r="B261" s="27" t="s">
        <v>1054</v>
      </c>
      <c r="C261" s="26" t="s">
        <v>24</v>
      </c>
      <c r="D261" s="26" t="s">
        <v>25</v>
      </c>
      <c r="E261" s="26" t="s">
        <v>1089</v>
      </c>
      <c r="F261" s="26" t="s">
        <v>25</v>
      </c>
      <c r="G261" s="26" t="s">
        <v>1012</v>
      </c>
      <c r="H261" s="26" t="s">
        <v>271</v>
      </c>
      <c r="I261" s="28" t="s">
        <v>272</v>
      </c>
      <c r="J261" s="28">
        <v>0</v>
      </c>
      <c r="K261" s="28">
        <v>0</v>
      </c>
      <c r="L261" s="28">
        <v>0</v>
      </c>
      <c r="M261" s="28">
        <v>0</v>
      </c>
      <c r="N261" s="28">
        <v>0</v>
      </c>
      <c r="O261" s="28">
        <v>0</v>
      </c>
      <c r="P261" s="28">
        <v>0</v>
      </c>
      <c r="Q261" s="28">
        <v>0</v>
      </c>
      <c r="R261" s="28">
        <v>5419440.8399999999</v>
      </c>
      <c r="S261" s="26" t="s">
        <v>1090</v>
      </c>
    </row>
    <row r="262" spans="1:19" s="17" customFormat="1" x14ac:dyDescent="0.25">
      <c r="A262" s="14" t="s">
        <v>373</v>
      </c>
      <c r="B262" s="15" t="s">
        <v>357</v>
      </c>
      <c r="C262" s="14" t="s">
        <v>47</v>
      </c>
      <c r="D262" s="14" t="s">
        <v>369</v>
      </c>
      <c r="E262" s="14" t="s">
        <v>25</v>
      </c>
      <c r="F262" s="14" t="s">
        <v>370</v>
      </c>
      <c r="G262" s="14" t="s">
        <v>25</v>
      </c>
      <c r="H262" s="14" t="s">
        <v>371</v>
      </c>
      <c r="I262" s="16" t="s">
        <v>372</v>
      </c>
      <c r="J262" s="16">
        <v>39200000</v>
      </c>
      <c r="K262" s="16">
        <v>39200000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4" t="s">
        <v>25</v>
      </c>
    </row>
    <row r="263" spans="1:19" s="17" customFormat="1" x14ac:dyDescent="0.25">
      <c r="A263" s="14" t="s">
        <v>118</v>
      </c>
      <c r="B263" s="15" t="s">
        <v>93</v>
      </c>
      <c r="C263" s="14" t="s">
        <v>47</v>
      </c>
      <c r="D263" s="14" t="s">
        <v>94</v>
      </c>
      <c r="E263" s="14" t="s">
        <v>25</v>
      </c>
      <c r="F263" s="14" t="s">
        <v>95</v>
      </c>
      <c r="G263" s="14" t="s">
        <v>25</v>
      </c>
      <c r="H263" s="14" t="s">
        <v>96</v>
      </c>
      <c r="I263" s="16" t="s">
        <v>97</v>
      </c>
      <c r="J263" s="16">
        <v>621043999.94000006</v>
      </c>
      <c r="K263" s="16">
        <v>621043999.94000006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0</v>
      </c>
      <c r="S263" s="14" t="s">
        <v>25</v>
      </c>
    </row>
    <row r="264" spans="1:19" s="17" customFormat="1" x14ac:dyDescent="0.25">
      <c r="A264" s="14" t="s">
        <v>199</v>
      </c>
      <c r="B264" s="15" t="s">
        <v>175</v>
      </c>
      <c r="C264" s="14" t="s">
        <v>47</v>
      </c>
      <c r="D264" s="14" t="s">
        <v>205</v>
      </c>
      <c r="E264" s="14" t="s">
        <v>25</v>
      </c>
      <c r="F264" s="14" t="s">
        <v>206</v>
      </c>
      <c r="G264" s="14" t="s">
        <v>25</v>
      </c>
      <c r="H264" s="14" t="s">
        <v>96</v>
      </c>
      <c r="I264" s="16" t="s">
        <v>97</v>
      </c>
      <c r="J264" s="16">
        <v>453339999.94</v>
      </c>
      <c r="K264" s="16">
        <v>453339999.94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4" t="s">
        <v>25</v>
      </c>
    </row>
    <row r="265" spans="1:19" s="17" customFormat="1" x14ac:dyDescent="0.25">
      <c r="A265" s="14" t="s">
        <v>300</v>
      </c>
      <c r="B265" s="15" t="s">
        <v>299</v>
      </c>
      <c r="C265" s="14" t="s">
        <v>47</v>
      </c>
      <c r="D265" s="14" t="s">
        <v>303</v>
      </c>
      <c r="E265" s="14" t="s">
        <v>25</v>
      </c>
      <c r="F265" s="14" t="s">
        <v>304</v>
      </c>
      <c r="G265" s="14" t="s">
        <v>25</v>
      </c>
      <c r="H265" s="14" t="s">
        <v>96</v>
      </c>
      <c r="I265" s="16" t="s">
        <v>97</v>
      </c>
      <c r="J265" s="16">
        <v>384890000</v>
      </c>
      <c r="K265" s="16">
        <v>384890000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4" t="s">
        <v>25</v>
      </c>
    </row>
    <row r="266" spans="1:19" s="17" customFormat="1" x14ac:dyDescent="0.25">
      <c r="A266" s="14" t="s">
        <v>376</v>
      </c>
      <c r="B266" s="15" t="s">
        <v>357</v>
      </c>
      <c r="C266" s="14" t="s">
        <v>47</v>
      </c>
      <c r="D266" s="14" t="s">
        <v>394</v>
      </c>
      <c r="E266" s="14" t="s">
        <v>25</v>
      </c>
      <c r="F266" s="14" t="s">
        <v>395</v>
      </c>
      <c r="G266" s="14" t="s">
        <v>25</v>
      </c>
      <c r="H266" s="14" t="s">
        <v>96</v>
      </c>
      <c r="I266" s="16" t="s">
        <v>97</v>
      </c>
      <c r="J266" s="16">
        <v>716671000.11000001</v>
      </c>
      <c r="K266" s="16">
        <v>716671000.11000001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4" t="s">
        <v>25</v>
      </c>
    </row>
    <row r="267" spans="1:19" s="17" customFormat="1" x14ac:dyDescent="0.25">
      <c r="A267" s="14" t="s">
        <v>594</v>
      </c>
      <c r="B267" s="15" t="s">
        <v>675</v>
      </c>
      <c r="C267" s="14" t="s">
        <v>47</v>
      </c>
      <c r="D267" s="14" t="s">
        <v>688</v>
      </c>
      <c r="E267" s="14" t="s">
        <v>25</v>
      </c>
      <c r="F267" s="14" t="s">
        <v>689</v>
      </c>
      <c r="G267" s="14" t="s">
        <v>25</v>
      </c>
      <c r="H267" s="14" t="s">
        <v>96</v>
      </c>
      <c r="I267" s="16" t="s">
        <v>97</v>
      </c>
      <c r="J267" s="16">
        <v>782439999.88</v>
      </c>
      <c r="K267" s="16">
        <v>782439999.88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4" t="s">
        <v>25</v>
      </c>
    </row>
    <row r="268" spans="1:19" s="17" customFormat="1" x14ac:dyDescent="0.25">
      <c r="A268" s="14" t="s">
        <v>792</v>
      </c>
      <c r="B268" s="15" t="s">
        <v>887</v>
      </c>
      <c r="C268" s="14" t="s">
        <v>47</v>
      </c>
      <c r="D268" s="14" t="s">
        <v>934</v>
      </c>
      <c r="E268" s="14" t="s">
        <v>25</v>
      </c>
      <c r="F268" s="14" t="s">
        <v>935</v>
      </c>
      <c r="G268" s="14" t="s">
        <v>25</v>
      </c>
      <c r="H268" s="14" t="s">
        <v>96</v>
      </c>
      <c r="I268" s="16" t="s">
        <v>97</v>
      </c>
      <c r="J268" s="16">
        <v>197719999.88</v>
      </c>
      <c r="K268" s="16">
        <v>197719999.88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4" t="s">
        <v>25</v>
      </c>
    </row>
    <row r="269" spans="1:19" s="29" customFormat="1" x14ac:dyDescent="0.25">
      <c r="A269" s="26" t="s">
        <v>945</v>
      </c>
      <c r="B269" s="27" t="s">
        <v>1054</v>
      </c>
      <c r="C269" s="26" t="s">
        <v>47</v>
      </c>
      <c r="D269" s="26" t="s">
        <v>1083</v>
      </c>
      <c r="E269" s="26" t="s">
        <v>25</v>
      </c>
      <c r="F269" s="26" t="s">
        <v>1084</v>
      </c>
      <c r="G269" s="26" t="s">
        <v>25</v>
      </c>
      <c r="H269" s="26" t="s">
        <v>96</v>
      </c>
      <c r="I269" s="28" t="s">
        <v>97</v>
      </c>
      <c r="J269" s="28">
        <v>760340000</v>
      </c>
      <c r="K269" s="28">
        <v>760340000</v>
      </c>
      <c r="L269" s="28">
        <v>0</v>
      </c>
      <c r="M269" s="28">
        <v>0</v>
      </c>
      <c r="N269" s="28">
        <v>0</v>
      </c>
      <c r="O269" s="28">
        <v>0</v>
      </c>
      <c r="P269" s="28">
        <v>0</v>
      </c>
      <c r="Q269" s="28">
        <v>0</v>
      </c>
      <c r="R269" s="28">
        <v>0</v>
      </c>
      <c r="S269" s="26" t="s">
        <v>25</v>
      </c>
    </row>
    <row r="270" spans="1:19" s="17" customFormat="1" x14ac:dyDescent="0.25">
      <c r="A270" s="14" t="s">
        <v>664</v>
      </c>
      <c r="B270" s="15" t="s">
        <v>763</v>
      </c>
      <c r="C270" s="14" t="s">
        <v>47</v>
      </c>
      <c r="D270" s="14" t="s">
        <v>764</v>
      </c>
      <c r="E270" s="14" t="s">
        <v>25</v>
      </c>
      <c r="F270" s="14" t="s">
        <v>765</v>
      </c>
      <c r="G270" s="14" t="s">
        <v>25</v>
      </c>
      <c r="H270" s="14" t="s">
        <v>766</v>
      </c>
      <c r="I270" s="16" t="s">
        <v>767</v>
      </c>
      <c r="J270" s="16">
        <v>235200000</v>
      </c>
      <c r="K270" s="16">
        <v>0</v>
      </c>
      <c r="L270" s="16">
        <v>210000000</v>
      </c>
      <c r="M270" s="16">
        <v>25200000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4" t="s">
        <v>25</v>
      </c>
    </row>
    <row r="271" spans="1:19" s="17" customFormat="1" x14ac:dyDescent="0.25">
      <c r="A271" s="14" t="s">
        <v>737</v>
      </c>
      <c r="B271" s="15" t="s">
        <v>845</v>
      </c>
      <c r="C271" s="14" t="s">
        <v>24</v>
      </c>
      <c r="D271" s="14" t="s">
        <v>25</v>
      </c>
      <c r="E271" s="14" t="s">
        <v>875</v>
      </c>
      <c r="F271" s="14" t="s">
        <v>25</v>
      </c>
      <c r="G271" s="14" t="s">
        <v>764</v>
      </c>
      <c r="H271" s="14" t="s">
        <v>766</v>
      </c>
      <c r="I271" s="16" t="s">
        <v>767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18900000</v>
      </c>
      <c r="S271" s="14" t="s">
        <v>876</v>
      </c>
    </row>
    <row r="272" spans="1:19" s="17" customFormat="1" x14ac:dyDescent="0.25">
      <c r="A272" s="14" t="s">
        <v>489</v>
      </c>
      <c r="B272" s="15" t="s">
        <v>522</v>
      </c>
      <c r="C272" s="14" t="s">
        <v>47</v>
      </c>
      <c r="D272" s="14" t="s">
        <v>542</v>
      </c>
      <c r="E272" s="14" t="s">
        <v>25</v>
      </c>
      <c r="F272" s="14" t="s">
        <v>543</v>
      </c>
      <c r="G272" s="14" t="s">
        <v>25</v>
      </c>
      <c r="H272" s="14" t="s">
        <v>544</v>
      </c>
      <c r="I272" s="16" t="s">
        <v>545</v>
      </c>
      <c r="J272" s="16">
        <v>1002780000</v>
      </c>
      <c r="K272" s="16">
        <v>1002780000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4" t="s">
        <v>25</v>
      </c>
    </row>
    <row r="273" spans="1:19" s="17" customFormat="1" x14ac:dyDescent="0.25">
      <c r="A273" s="14" t="s">
        <v>554</v>
      </c>
      <c r="B273" s="15" t="s">
        <v>584</v>
      </c>
      <c r="C273" s="14" t="s">
        <v>24</v>
      </c>
      <c r="D273" s="14" t="s">
        <v>25</v>
      </c>
      <c r="E273" s="14" t="s">
        <v>662</v>
      </c>
      <c r="F273" s="14" t="s">
        <v>663</v>
      </c>
      <c r="G273" s="14" t="s">
        <v>542</v>
      </c>
      <c r="H273" s="14" t="s">
        <v>544</v>
      </c>
      <c r="I273" s="16" t="s">
        <v>545</v>
      </c>
      <c r="J273" s="16">
        <v>-5940000</v>
      </c>
      <c r="K273" s="16">
        <v>-5940000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  <c r="Q273" s="16">
        <v>0</v>
      </c>
      <c r="R273" s="16">
        <v>0</v>
      </c>
      <c r="S273" s="14" t="s">
        <v>25</v>
      </c>
    </row>
    <row r="274" spans="1:19" s="29" customFormat="1" x14ac:dyDescent="0.25">
      <c r="A274" s="26" t="s">
        <v>948</v>
      </c>
      <c r="B274" s="27" t="s">
        <v>1054</v>
      </c>
      <c r="C274" s="26" t="s">
        <v>47</v>
      </c>
      <c r="D274" s="26" t="s">
        <v>1069</v>
      </c>
      <c r="E274" s="26" t="s">
        <v>25</v>
      </c>
      <c r="F274" s="26" t="s">
        <v>1070</v>
      </c>
      <c r="G274" s="26" t="s">
        <v>25</v>
      </c>
      <c r="H274" s="26" t="s">
        <v>544</v>
      </c>
      <c r="I274" s="28" t="s">
        <v>545</v>
      </c>
      <c r="J274" s="28">
        <v>564200000</v>
      </c>
      <c r="K274" s="28">
        <v>564200000</v>
      </c>
      <c r="L274" s="28">
        <v>0</v>
      </c>
      <c r="M274" s="28">
        <v>0</v>
      </c>
      <c r="N274" s="28">
        <v>0</v>
      </c>
      <c r="O274" s="28">
        <v>0</v>
      </c>
      <c r="P274" s="28">
        <v>0</v>
      </c>
      <c r="Q274" s="28">
        <v>0</v>
      </c>
      <c r="R274" s="28">
        <v>0</v>
      </c>
      <c r="S274" s="26" t="s">
        <v>25</v>
      </c>
    </row>
    <row r="275" spans="1:19" s="17" customFormat="1" x14ac:dyDescent="0.25">
      <c r="A275" s="14" t="s">
        <v>22</v>
      </c>
      <c r="B275" s="15" t="s">
        <v>23</v>
      </c>
      <c r="C275" s="14" t="s">
        <v>24</v>
      </c>
      <c r="D275" s="14" t="s">
        <v>25</v>
      </c>
      <c r="E275" s="14" t="s">
        <v>26</v>
      </c>
      <c r="F275" s="14" t="s">
        <v>27</v>
      </c>
      <c r="G275" s="14" t="s">
        <v>28</v>
      </c>
      <c r="H275" s="14" t="s">
        <v>29</v>
      </c>
      <c r="I275" s="16" t="s">
        <v>30</v>
      </c>
      <c r="J275" s="16">
        <v>-2307082.0099999998</v>
      </c>
      <c r="K275" s="16">
        <v>0</v>
      </c>
      <c r="L275" s="16">
        <v>-2059894.65</v>
      </c>
      <c r="M275" s="16">
        <v>-247187.36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  <c r="S275" s="14" t="s">
        <v>25</v>
      </c>
    </row>
    <row r="276" spans="1:19" s="17" customFormat="1" x14ac:dyDescent="0.25">
      <c r="A276" s="14" t="s">
        <v>378</v>
      </c>
      <c r="B276" s="15" t="s">
        <v>357</v>
      </c>
      <c r="C276" s="14" t="s">
        <v>47</v>
      </c>
      <c r="D276" s="14" t="s">
        <v>28</v>
      </c>
      <c r="E276" s="14" t="s">
        <v>25</v>
      </c>
      <c r="F276" s="14" t="s">
        <v>377</v>
      </c>
      <c r="G276" s="14" t="s">
        <v>25</v>
      </c>
      <c r="H276" s="14" t="s">
        <v>29</v>
      </c>
      <c r="I276" s="16" t="s">
        <v>30</v>
      </c>
      <c r="J276" s="16">
        <v>714063747.25999999</v>
      </c>
      <c r="K276" s="16">
        <v>0</v>
      </c>
      <c r="L276" s="16">
        <v>637556917.20000005</v>
      </c>
      <c r="M276" s="16">
        <v>76506830.060000002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  <c r="S276" s="14" t="s">
        <v>25</v>
      </c>
    </row>
    <row r="277" spans="1:19" s="17" customFormat="1" x14ac:dyDescent="0.25">
      <c r="A277" s="14" t="s">
        <v>453</v>
      </c>
      <c r="B277" s="15" t="s">
        <v>457</v>
      </c>
      <c r="C277" s="14" t="s">
        <v>24</v>
      </c>
      <c r="D277" s="14" t="s">
        <v>25</v>
      </c>
      <c r="E277" s="14" t="s">
        <v>503</v>
      </c>
      <c r="F277" s="14" t="s">
        <v>25</v>
      </c>
      <c r="G277" s="14" t="s">
        <v>28</v>
      </c>
      <c r="H277" s="14" t="s">
        <v>29</v>
      </c>
      <c r="I277" s="16" t="s">
        <v>30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57380122.549999997</v>
      </c>
      <c r="S277" s="14" t="s">
        <v>504</v>
      </c>
    </row>
    <row r="278" spans="1:19" s="17" customFormat="1" x14ac:dyDescent="0.25">
      <c r="A278" s="14" t="s">
        <v>704</v>
      </c>
      <c r="B278" s="15" t="s">
        <v>797</v>
      </c>
      <c r="C278" s="14" t="s">
        <v>47</v>
      </c>
      <c r="D278" s="14" t="s">
        <v>825</v>
      </c>
      <c r="E278" s="14" t="s">
        <v>25</v>
      </c>
      <c r="F278" s="14" t="s">
        <v>826</v>
      </c>
      <c r="G278" s="14" t="s">
        <v>25</v>
      </c>
      <c r="H278" s="14" t="s">
        <v>29</v>
      </c>
      <c r="I278" s="16" t="s">
        <v>30</v>
      </c>
      <c r="J278" s="16">
        <v>928282894.34000003</v>
      </c>
      <c r="K278" s="16">
        <v>0</v>
      </c>
      <c r="L278" s="16">
        <v>828824012.79999995</v>
      </c>
      <c r="M278" s="16">
        <v>99458881.540000007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4" t="s">
        <v>25</v>
      </c>
    </row>
    <row r="279" spans="1:19" s="17" customFormat="1" x14ac:dyDescent="0.25">
      <c r="A279" s="14" t="s">
        <v>838</v>
      </c>
      <c r="B279" s="15" t="s">
        <v>887</v>
      </c>
      <c r="C279" s="14" t="s">
        <v>24</v>
      </c>
      <c r="D279" s="14" t="s">
        <v>25</v>
      </c>
      <c r="E279" s="14" t="s">
        <v>970</v>
      </c>
      <c r="F279" s="14" t="s">
        <v>25</v>
      </c>
      <c r="G279" s="14" t="s">
        <v>825</v>
      </c>
      <c r="H279" s="14" t="s">
        <v>29</v>
      </c>
      <c r="I279" s="16" t="s">
        <v>30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74594161.159999996</v>
      </c>
      <c r="S279" s="14" t="s">
        <v>971</v>
      </c>
    </row>
    <row r="280" spans="1:19" s="17" customFormat="1" x14ac:dyDescent="0.25">
      <c r="A280" s="14" t="s">
        <v>645</v>
      </c>
      <c r="B280" s="15" t="s">
        <v>718</v>
      </c>
      <c r="C280" s="14" t="s">
        <v>47</v>
      </c>
      <c r="D280" s="14" t="s">
        <v>719</v>
      </c>
      <c r="E280" s="14" t="s">
        <v>25</v>
      </c>
      <c r="F280" s="14" t="s">
        <v>720</v>
      </c>
      <c r="G280" s="14" t="s">
        <v>25</v>
      </c>
      <c r="H280" s="14" t="s">
        <v>721</v>
      </c>
      <c r="I280" s="16" t="s">
        <v>722</v>
      </c>
      <c r="J280" s="16">
        <v>59164992</v>
      </c>
      <c r="K280" s="16">
        <v>59164992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  <c r="S280" s="14" t="s">
        <v>25</v>
      </c>
    </row>
    <row r="281" spans="1:19" s="17" customFormat="1" x14ac:dyDescent="0.25">
      <c r="A281" s="14" t="s">
        <v>648</v>
      </c>
      <c r="B281" s="15" t="s">
        <v>718</v>
      </c>
      <c r="C281" s="14" t="s">
        <v>47</v>
      </c>
      <c r="D281" s="14" t="s">
        <v>724</v>
      </c>
      <c r="E281" s="14" t="s">
        <v>25</v>
      </c>
      <c r="F281" s="14" t="s">
        <v>725</v>
      </c>
      <c r="G281" s="14" t="s">
        <v>25</v>
      </c>
      <c r="H281" s="14" t="s">
        <v>721</v>
      </c>
      <c r="I281" s="16" t="s">
        <v>722</v>
      </c>
      <c r="J281" s="16">
        <v>98608320</v>
      </c>
      <c r="K281" s="16">
        <v>98608320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4" t="s">
        <v>25</v>
      </c>
    </row>
    <row r="282" spans="1:19" s="29" customFormat="1" x14ac:dyDescent="0.25">
      <c r="A282" s="26" t="s">
        <v>897</v>
      </c>
      <c r="B282" s="27" t="s">
        <v>1001</v>
      </c>
      <c r="C282" s="26" t="s">
        <v>47</v>
      </c>
      <c r="D282" s="26" t="s">
        <v>1015</v>
      </c>
      <c r="E282" s="26" t="s">
        <v>25</v>
      </c>
      <c r="F282" s="26" t="s">
        <v>1016</v>
      </c>
      <c r="G282" s="26" t="s">
        <v>25</v>
      </c>
      <c r="H282" s="26" t="s">
        <v>721</v>
      </c>
      <c r="I282" s="28" t="s">
        <v>722</v>
      </c>
      <c r="J282" s="28">
        <v>586671360</v>
      </c>
      <c r="K282" s="28">
        <v>586671360</v>
      </c>
      <c r="L282" s="28">
        <v>0</v>
      </c>
      <c r="M282" s="28">
        <v>0</v>
      </c>
      <c r="N282" s="28">
        <v>0</v>
      </c>
      <c r="O282" s="28">
        <v>0</v>
      </c>
      <c r="P282" s="28">
        <v>0</v>
      </c>
      <c r="Q282" s="28">
        <v>0</v>
      </c>
      <c r="R282" s="28">
        <v>0</v>
      </c>
      <c r="S282" s="26" t="s">
        <v>25</v>
      </c>
    </row>
    <row r="283" spans="1:19" s="17" customFormat="1" x14ac:dyDescent="0.25">
      <c r="A283" s="14" t="s">
        <v>651</v>
      </c>
      <c r="B283" s="15" t="s">
        <v>718</v>
      </c>
      <c r="C283" s="14" t="s">
        <v>47</v>
      </c>
      <c r="D283" s="14" t="s">
        <v>755</v>
      </c>
      <c r="E283" s="14" t="s">
        <v>25</v>
      </c>
      <c r="F283" s="14" t="s">
        <v>756</v>
      </c>
      <c r="G283" s="14" t="s">
        <v>25</v>
      </c>
      <c r="H283" s="14" t="s">
        <v>757</v>
      </c>
      <c r="I283" s="16" t="s">
        <v>758</v>
      </c>
      <c r="J283" s="16">
        <v>217170000.06999999</v>
      </c>
      <c r="K283" s="16">
        <v>0</v>
      </c>
      <c r="L283" s="16">
        <v>193901785.78</v>
      </c>
      <c r="M283" s="16">
        <v>23268214.289999999</v>
      </c>
      <c r="N283" s="16">
        <v>0</v>
      </c>
      <c r="O283" s="16">
        <v>0</v>
      </c>
      <c r="P283" s="16">
        <v>0</v>
      </c>
      <c r="Q283" s="16">
        <v>0</v>
      </c>
      <c r="R283" s="16">
        <v>0</v>
      </c>
      <c r="S283" s="14" t="s">
        <v>25</v>
      </c>
    </row>
    <row r="284" spans="1:19" s="17" customFormat="1" x14ac:dyDescent="0.25">
      <c r="A284" s="14" t="s">
        <v>824</v>
      </c>
      <c r="B284" s="15" t="s">
        <v>887</v>
      </c>
      <c r="C284" s="14" t="s">
        <v>24</v>
      </c>
      <c r="D284" s="14" t="s">
        <v>25</v>
      </c>
      <c r="E284" s="14" t="s">
        <v>958</v>
      </c>
      <c r="F284" s="14" t="s">
        <v>25</v>
      </c>
      <c r="G284" s="14" t="s">
        <v>755</v>
      </c>
      <c r="H284" s="14" t="s">
        <v>757</v>
      </c>
      <c r="I284" s="16" t="s">
        <v>758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17451160.719999999</v>
      </c>
      <c r="S284" s="14" t="s">
        <v>959</v>
      </c>
    </row>
    <row r="285" spans="1:19" s="17" customFormat="1" x14ac:dyDescent="0.25">
      <c r="A285" s="14" t="s">
        <v>557</v>
      </c>
      <c r="B285" s="15" t="s">
        <v>584</v>
      </c>
      <c r="C285" s="14" t="s">
        <v>47</v>
      </c>
      <c r="D285" s="14" t="s">
        <v>602</v>
      </c>
      <c r="E285" s="14" t="s">
        <v>25</v>
      </c>
      <c r="F285" s="14" t="s">
        <v>603</v>
      </c>
      <c r="G285" s="14" t="s">
        <v>25</v>
      </c>
      <c r="H285" s="14" t="s">
        <v>604</v>
      </c>
      <c r="I285" s="16" t="s">
        <v>605</v>
      </c>
      <c r="J285" s="16">
        <v>896692069.13999999</v>
      </c>
      <c r="K285" s="16">
        <v>-0.1</v>
      </c>
      <c r="L285" s="16">
        <v>800617918.83000004</v>
      </c>
      <c r="M285" s="16">
        <v>96074150.260000005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4" t="s">
        <v>25</v>
      </c>
    </row>
    <row r="286" spans="1:19" s="17" customFormat="1" x14ac:dyDescent="0.25">
      <c r="A286" s="14" t="s">
        <v>577</v>
      </c>
      <c r="B286" s="15" t="s">
        <v>665</v>
      </c>
      <c r="C286" s="14" t="s">
        <v>24</v>
      </c>
      <c r="D286" s="14" t="s">
        <v>25</v>
      </c>
      <c r="E286" s="14" t="s">
        <v>672</v>
      </c>
      <c r="F286" s="14" t="s">
        <v>25</v>
      </c>
      <c r="G286" s="14" t="s">
        <v>602</v>
      </c>
      <c r="H286" s="14" t="s">
        <v>604</v>
      </c>
      <c r="I286" s="16" t="s">
        <v>605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72055612.700000003</v>
      </c>
      <c r="S286" s="14" t="s">
        <v>673</v>
      </c>
    </row>
    <row r="287" spans="1:19" s="17" customFormat="1" x14ac:dyDescent="0.25">
      <c r="A287" s="14" t="s">
        <v>668</v>
      </c>
      <c r="B287" s="15" t="s">
        <v>763</v>
      </c>
      <c r="C287" s="14" t="s">
        <v>47</v>
      </c>
      <c r="D287" s="14" t="s">
        <v>772</v>
      </c>
      <c r="E287" s="14" t="s">
        <v>25</v>
      </c>
      <c r="F287" s="14" t="s">
        <v>773</v>
      </c>
      <c r="G287" s="14" t="s">
        <v>25</v>
      </c>
      <c r="H287" s="14" t="s">
        <v>774</v>
      </c>
      <c r="I287" s="16" t="s">
        <v>775</v>
      </c>
      <c r="J287" s="16">
        <v>182420896</v>
      </c>
      <c r="K287" s="16">
        <v>0</v>
      </c>
      <c r="L287" s="16">
        <v>162875800</v>
      </c>
      <c r="M287" s="16">
        <v>19545096</v>
      </c>
      <c r="N287" s="16">
        <v>0</v>
      </c>
      <c r="O287" s="16">
        <v>0</v>
      </c>
      <c r="P287" s="16">
        <v>0</v>
      </c>
      <c r="Q287" s="16">
        <v>0</v>
      </c>
      <c r="R287" s="16">
        <v>0</v>
      </c>
      <c r="S287" s="14" t="s">
        <v>25</v>
      </c>
    </row>
    <row r="288" spans="1:19" s="17" customFormat="1" x14ac:dyDescent="0.25">
      <c r="A288" s="14" t="s">
        <v>671</v>
      </c>
      <c r="B288" s="15" t="s">
        <v>763</v>
      </c>
      <c r="C288" s="14" t="s">
        <v>47</v>
      </c>
      <c r="D288" s="14" t="s">
        <v>790</v>
      </c>
      <c r="E288" s="14" t="s">
        <v>25</v>
      </c>
      <c r="F288" s="14" t="s">
        <v>791</v>
      </c>
      <c r="G288" s="14" t="s">
        <v>25</v>
      </c>
      <c r="H288" s="14" t="s">
        <v>774</v>
      </c>
      <c r="I288" s="16" t="s">
        <v>775</v>
      </c>
      <c r="J288" s="16">
        <v>94132496.640000001</v>
      </c>
      <c r="K288" s="16">
        <v>0</v>
      </c>
      <c r="L288" s="16">
        <v>84046872</v>
      </c>
      <c r="M288" s="16">
        <v>10085624.640000001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4" t="s">
        <v>25</v>
      </c>
    </row>
    <row r="289" spans="1:19" s="29" customFormat="1" x14ac:dyDescent="0.25">
      <c r="A289" s="26" t="s">
        <v>674</v>
      </c>
      <c r="B289" s="27" t="s">
        <v>763</v>
      </c>
      <c r="C289" s="26" t="s">
        <v>47</v>
      </c>
      <c r="D289" s="26" t="s">
        <v>793</v>
      </c>
      <c r="E289" s="26" t="s">
        <v>25</v>
      </c>
      <c r="F289" s="26" t="s">
        <v>794</v>
      </c>
      <c r="G289" s="26" t="s">
        <v>25</v>
      </c>
      <c r="H289" s="26" t="s">
        <v>774</v>
      </c>
      <c r="I289" s="28" t="s">
        <v>775</v>
      </c>
      <c r="J289" s="28">
        <v>393753920</v>
      </c>
      <c r="K289" s="28">
        <v>0</v>
      </c>
      <c r="L289" s="28">
        <v>351566000</v>
      </c>
      <c r="M289" s="28">
        <v>42187920</v>
      </c>
      <c r="N289" s="28">
        <v>0</v>
      </c>
      <c r="O289" s="28">
        <v>0</v>
      </c>
      <c r="P289" s="28">
        <v>0</v>
      </c>
      <c r="Q289" s="28">
        <v>0</v>
      </c>
      <c r="R289" s="28">
        <v>0</v>
      </c>
      <c r="S289" s="26" t="s">
        <v>25</v>
      </c>
    </row>
    <row r="290" spans="1:19" s="17" customFormat="1" x14ac:dyDescent="0.25">
      <c r="A290" s="14" t="s">
        <v>814</v>
      </c>
      <c r="B290" s="15" t="s">
        <v>887</v>
      </c>
      <c r="C290" s="14" t="s">
        <v>24</v>
      </c>
      <c r="D290" s="14" t="s">
        <v>25</v>
      </c>
      <c r="E290" s="14" t="s">
        <v>952</v>
      </c>
      <c r="F290" s="14" t="s">
        <v>25</v>
      </c>
      <c r="G290" s="14" t="s">
        <v>772</v>
      </c>
      <c r="H290" s="14" t="s">
        <v>774</v>
      </c>
      <c r="I290" s="16" t="s">
        <v>775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14658822</v>
      </c>
      <c r="S290" s="14" t="s">
        <v>953</v>
      </c>
    </row>
    <row r="291" spans="1:19" s="17" customFormat="1" x14ac:dyDescent="0.25">
      <c r="A291" s="14" t="s">
        <v>832</v>
      </c>
      <c r="B291" s="15" t="s">
        <v>887</v>
      </c>
      <c r="C291" s="14" t="s">
        <v>24</v>
      </c>
      <c r="D291" s="14" t="s">
        <v>25</v>
      </c>
      <c r="E291" s="14" t="s">
        <v>964</v>
      </c>
      <c r="F291" s="14" t="s">
        <v>25</v>
      </c>
      <c r="G291" s="14" t="s">
        <v>790</v>
      </c>
      <c r="H291" s="14" t="s">
        <v>774</v>
      </c>
      <c r="I291" s="16" t="s">
        <v>775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7564218.4800000004</v>
      </c>
      <c r="S291" s="14" t="s">
        <v>965</v>
      </c>
    </row>
    <row r="292" spans="1:19" s="29" customFormat="1" x14ac:dyDescent="0.25">
      <c r="A292" s="26" t="s">
        <v>957</v>
      </c>
      <c r="B292" s="27" t="s">
        <v>1054</v>
      </c>
      <c r="C292" s="26" t="s">
        <v>24</v>
      </c>
      <c r="D292" s="26" t="s">
        <v>25</v>
      </c>
      <c r="E292" s="26" t="s">
        <v>1087</v>
      </c>
      <c r="F292" s="26" t="s">
        <v>25</v>
      </c>
      <c r="G292" s="26" t="s">
        <v>793</v>
      </c>
      <c r="H292" s="26" t="s">
        <v>774</v>
      </c>
      <c r="I292" s="28" t="s">
        <v>775</v>
      </c>
      <c r="J292" s="28">
        <v>0</v>
      </c>
      <c r="K292" s="28">
        <v>0</v>
      </c>
      <c r="L292" s="28">
        <v>0</v>
      </c>
      <c r="M292" s="28">
        <v>0</v>
      </c>
      <c r="N292" s="28">
        <v>0</v>
      </c>
      <c r="O292" s="28">
        <v>0</v>
      </c>
      <c r="P292" s="28">
        <v>0</v>
      </c>
      <c r="Q292" s="28">
        <v>0</v>
      </c>
      <c r="R292" s="28">
        <v>31640940</v>
      </c>
      <c r="S292" s="26" t="s">
        <v>1088</v>
      </c>
    </row>
    <row r="293" spans="1:19" s="17" customFormat="1" x14ac:dyDescent="0.25">
      <c r="A293" s="14" t="s">
        <v>204</v>
      </c>
      <c r="B293" s="15" t="s">
        <v>175</v>
      </c>
      <c r="C293" s="14" t="s">
        <v>47</v>
      </c>
      <c r="D293" s="14" t="s">
        <v>200</v>
      </c>
      <c r="E293" s="14" t="s">
        <v>25</v>
      </c>
      <c r="F293" s="14" t="s">
        <v>201</v>
      </c>
      <c r="G293" s="14" t="s">
        <v>25</v>
      </c>
      <c r="H293" s="14" t="s">
        <v>202</v>
      </c>
      <c r="I293" s="16" t="s">
        <v>203</v>
      </c>
      <c r="J293" s="16">
        <v>233625599.94999999</v>
      </c>
      <c r="K293" s="16">
        <v>0</v>
      </c>
      <c r="L293" s="16">
        <v>208594285.66999999</v>
      </c>
      <c r="M293" s="16">
        <v>25031314.280000001</v>
      </c>
      <c r="N293" s="16">
        <v>0</v>
      </c>
      <c r="O293" s="16">
        <v>0</v>
      </c>
      <c r="P293" s="16">
        <v>0</v>
      </c>
      <c r="Q293" s="16">
        <v>0</v>
      </c>
      <c r="R293" s="16">
        <v>0</v>
      </c>
      <c r="S293" s="14" t="s">
        <v>25</v>
      </c>
    </row>
    <row r="294" spans="1:19" s="17" customFormat="1" x14ac:dyDescent="0.25">
      <c r="A294" s="14" t="s">
        <v>290</v>
      </c>
      <c r="B294" s="15" t="s">
        <v>253</v>
      </c>
      <c r="C294" s="14" t="s">
        <v>24</v>
      </c>
      <c r="D294" s="14" t="s">
        <v>25</v>
      </c>
      <c r="E294" s="14" t="s">
        <v>294</v>
      </c>
      <c r="F294" s="14" t="s">
        <v>25</v>
      </c>
      <c r="G294" s="14" t="s">
        <v>200</v>
      </c>
      <c r="H294" s="14" t="s">
        <v>202</v>
      </c>
      <c r="I294" s="16" t="s">
        <v>203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18773485.710000001</v>
      </c>
      <c r="S294" s="14" t="s">
        <v>295</v>
      </c>
    </row>
    <row r="295" spans="1:19" s="17" customFormat="1" x14ac:dyDescent="0.25">
      <c r="A295" s="14" t="s">
        <v>157</v>
      </c>
      <c r="B295" s="15" t="s">
        <v>124</v>
      </c>
      <c r="C295" s="14" t="s">
        <v>47</v>
      </c>
      <c r="D295" s="14" t="s">
        <v>165</v>
      </c>
      <c r="E295" s="14" t="s">
        <v>25</v>
      </c>
      <c r="F295" s="14" t="s">
        <v>166</v>
      </c>
      <c r="G295" s="14" t="s">
        <v>25</v>
      </c>
      <c r="H295" s="14" t="s">
        <v>167</v>
      </c>
      <c r="I295" s="16" t="s">
        <v>168</v>
      </c>
      <c r="J295" s="16">
        <v>4574995413.9799995</v>
      </c>
      <c r="K295" s="16">
        <v>4116391586.4899998</v>
      </c>
      <c r="L295" s="16">
        <v>409467702.88999999</v>
      </c>
      <c r="M295" s="16">
        <v>49136124.600000001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4" t="s">
        <v>25</v>
      </c>
    </row>
    <row r="296" spans="1:19" s="29" customFormat="1" x14ac:dyDescent="0.25">
      <c r="A296" s="26" t="s">
        <v>276</v>
      </c>
      <c r="B296" s="27" t="s">
        <v>253</v>
      </c>
      <c r="C296" s="26" t="s">
        <v>47</v>
      </c>
      <c r="D296" s="26" t="s">
        <v>277</v>
      </c>
      <c r="E296" s="26" t="s">
        <v>25</v>
      </c>
      <c r="F296" s="26" t="s">
        <v>278</v>
      </c>
      <c r="G296" s="26" t="s">
        <v>25</v>
      </c>
      <c r="H296" s="26" t="s">
        <v>167</v>
      </c>
      <c r="I296" s="28" t="s">
        <v>168</v>
      </c>
      <c r="J296" s="28">
        <v>88678959.390000001</v>
      </c>
      <c r="K296" s="28">
        <v>88678959.390000001</v>
      </c>
      <c r="L296" s="28">
        <v>0</v>
      </c>
      <c r="M296" s="28">
        <v>0</v>
      </c>
      <c r="N296" s="28">
        <v>0</v>
      </c>
      <c r="O296" s="28">
        <v>0</v>
      </c>
      <c r="P296" s="28">
        <v>0</v>
      </c>
      <c r="Q296" s="28">
        <v>0</v>
      </c>
      <c r="R296" s="28">
        <v>0</v>
      </c>
      <c r="S296" s="26" t="s">
        <v>25</v>
      </c>
    </row>
    <row r="297" spans="1:19" s="29" customFormat="1" x14ac:dyDescent="0.25">
      <c r="A297" s="26" t="s">
        <v>279</v>
      </c>
      <c r="B297" s="27" t="s">
        <v>253</v>
      </c>
      <c r="C297" s="26" t="s">
        <v>24</v>
      </c>
      <c r="D297" s="26" t="s">
        <v>25</v>
      </c>
      <c r="E297" s="26" t="s">
        <v>297</v>
      </c>
      <c r="F297" s="26" t="s">
        <v>298</v>
      </c>
      <c r="G297" s="26" t="s">
        <v>277</v>
      </c>
      <c r="H297" s="26" t="s">
        <v>167</v>
      </c>
      <c r="I297" s="28" t="s">
        <v>168</v>
      </c>
      <c r="J297" s="28">
        <v>-72179141.909999996</v>
      </c>
      <c r="K297" s="28">
        <v>-72179141.909999996</v>
      </c>
      <c r="L297" s="28">
        <v>0</v>
      </c>
      <c r="M297" s="28">
        <v>0</v>
      </c>
      <c r="N297" s="28">
        <v>0</v>
      </c>
      <c r="O297" s="28">
        <v>0</v>
      </c>
      <c r="P297" s="28">
        <v>0</v>
      </c>
      <c r="Q297" s="28">
        <v>0</v>
      </c>
      <c r="R297" s="28">
        <v>0</v>
      </c>
      <c r="S297" s="26" t="s">
        <v>25</v>
      </c>
    </row>
    <row r="298" spans="1:19" s="17" customFormat="1" x14ac:dyDescent="0.25">
      <c r="A298" s="14" t="s">
        <v>287</v>
      </c>
      <c r="B298" s="15" t="s">
        <v>253</v>
      </c>
      <c r="C298" s="14" t="s">
        <v>24</v>
      </c>
      <c r="D298" s="14" t="s">
        <v>25</v>
      </c>
      <c r="E298" s="14" t="s">
        <v>291</v>
      </c>
      <c r="F298" s="14" t="s">
        <v>25</v>
      </c>
      <c r="G298" s="14" t="s">
        <v>165</v>
      </c>
      <c r="H298" s="14" t="s">
        <v>167</v>
      </c>
      <c r="I298" s="16" t="s">
        <v>168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36852093.450000003</v>
      </c>
      <c r="S298" s="14" t="s">
        <v>292</v>
      </c>
    </row>
    <row r="299" spans="1:19" s="17" customFormat="1" x14ac:dyDescent="0.25">
      <c r="A299" s="14" t="s">
        <v>162</v>
      </c>
      <c r="B299" s="15" t="s">
        <v>124</v>
      </c>
      <c r="C299" s="14" t="s">
        <v>47</v>
      </c>
      <c r="D299" s="14" t="s">
        <v>140</v>
      </c>
      <c r="E299" s="14" t="s">
        <v>25</v>
      </c>
      <c r="F299" s="14" t="s">
        <v>141</v>
      </c>
      <c r="G299" s="14" t="s">
        <v>25</v>
      </c>
      <c r="H299" s="14" t="s">
        <v>142</v>
      </c>
      <c r="I299" s="16" t="s">
        <v>143</v>
      </c>
      <c r="J299" s="16">
        <v>26880000</v>
      </c>
      <c r="K299" s="16">
        <v>0</v>
      </c>
      <c r="L299" s="16">
        <v>24000000</v>
      </c>
      <c r="M299" s="16">
        <v>2880000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4" t="s">
        <v>25</v>
      </c>
    </row>
    <row r="300" spans="1:19" s="17" customFormat="1" x14ac:dyDescent="0.25">
      <c r="A300" s="14" t="s">
        <v>222</v>
      </c>
      <c r="B300" s="15" t="s">
        <v>175</v>
      </c>
      <c r="C300" s="14" t="s">
        <v>24</v>
      </c>
      <c r="D300" s="14" t="s">
        <v>25</v>
      </c>
      <c r="E300" s="14" t="s">
        <v>223</v>
      </c>
      <c r="F300" s="14" t="s">
        <v>25</v>
      </c>
      <c r="G300" s="14" t="s">
        <v>140</v>
      </c>
      <c r="H300" s="14" t="s">
        <v>142</v>
      </c>
      <c r="I300" s="16" t="s">
        <v>143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2160000</v>
      </c>
      <c r="S300" s="14" t="s">
        <v>224</v>
      </c>
    </row>
    <row r="301" spans="1:19" s="17" customFormat="1" x14ac:dyDescent="0.25">
      <c r="A301" s="14" t="s">
        <v>446</v>
      </c>
      <c r="B301" s="15" t="s">
        <v>457</v>
      </c>
      <c r="C301" s="14" t="s">
        <v>47</v>
      </c>
      <c r="D301" s="14" t="s">
        <v>459</v>
      </c>
      <c r="E301" s="14" t="s">
        <v>25</v>
      </c>
      <c r="F301" s="14" t="s">
        <v>460</v>
      </c>
      <c r="G301" s="14" t="s">
        <v>25</v>
      </c>
      <c r="H301" s="14" t="s">
        <v>142</v>
      </c>
      <c r="I301" s="16" t="s">
        <v>143</v>
      </c>
      <c r="J301" s="16">
        <v>61793303.039999999</v>
      </c>
      <c r="K301" s="16">
        <v>0</v>
      </c>
      <c r="L301" s="16">
        <v>55172592</v>
      </c>
      <c r="M301" s="16">
        <v>6620711.04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4" t="s">
        <v>25</v>
      </c>
    </row>
    <row r="302" spans="1:19" s="17" customFormat="1" x14ac:dyDescent="0.25">
      <c r="A302" s="14" t="s">
        <v>508</v>
      </c>
      <c r="B302" s="15" t="s">
        <v>522</v>
      </c>
      <c r="C302" s="14" t="s">
        <v>24</v>
      </c>
      <c r="D302" s="14" t="s">
        <v>25</v>
      </c>
      <c r="E302" s="14" t="s">
        <v>558</v>
      </c>
      <c r="F302" s="14" t="s">
        <v>25</v>
      </c>
      <c r="G302" s="14" t="s">
        <v>459</v>
      </c>
      <c r="H302" s="14" t="s">
        <v>142</v>
      </c>
      <c r="I302" s="16" t="s">
        <v>143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4965533.28</v>
      </c>
      <c r="S302" s="14" t="s">
        <v>559</v>
      </c>
    </row>
    <row r="303" spans="1:19" s="17" customFormat="1" x14ac:dyDescent="0.25">
      <c r="A303" s="14" t="s">
        <v>678</v>
      </c>
      <c r="B303" s="15" t="s">
        <v>763</v>
      </c>
      <c r="C303" s="14" t="s">
        <v>47</v>
      </c>
      <c r="D303" s="14" t="s">
        <v>780</v>
      </c>
      <c r="E303" s="14" t="s">
        <v>25</v>
      </c>
      <c r="F303" s="14" t="s">
        <v>781</v>
      </c>
      <c r="G303" s="14" t="s">
        <v>25</v>
      </c>
      <c r="H303" s="14" t="s">
        <v>142</v>
      </c>
      <c r="I303" s="16" t="s">
        <v>143</v>
      </c>
      <c r="J303" s="16">
        <v>81542008.799999997</v>
      </c>
      <c r="K303" s="16">
        <v>0</v>
      </c>
      <c r="L303" s="16">
        <v>72805365</v>
      </c>
      <c r="M303" s="16">
        <v>8736643.8000000007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4" t="s">
        <v>25</v>
      </c>
    </row>
    <row r="304" spans="1:19" s="17" customFormat="1" x14ac:dyDescent="0.25">
      <c r="A304" s="14" t="s">
        <v>803</v>
      </c>
      <c r="B304" s="15" t="s">
        <v>887</v>
      </c>
      <c r="C304" s="14" t="s">
        <v>24</v>
      </c>
      <c r="D304" s="14" t="s">
        <v>25</v>
      </c>
      <c r="E304" s="14" t="s">
        <v>943</v>
      </c>
      <c r="F304" s="14" t="s">
        <v>25</v>
      </c>
      <c r="G304" s="14" t="s">
        <v>780</v>
      </c>
      <c r="H304" s="14" t="s">
        <v>142</v>
      </c>
      <c r="I304" s="16" t="s">
        <v>143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6552482.8499999996</v>
      </c>
      <c r="S304" s="14" t="s">
        <v>944</v>
      </c>
    </row>
    <row r="305" spans="1:19" s="17" customFormat="1" x14ac:dyDescent="0.25">
      <c r="A305" s="14" t="s">
        <v>408</v>
      </c>
      <c r="B305" s="15" t="s">
        <v>411</v>
      </c>
      <c r="C305" s="14" t="s">
        <v>47</v>
      </c>
      <c r="D305" s="14" t="s">
        <v>442</v>
      </c>
      <c r="E305" s="14" t="s">
        <v>25</v>
      </c>
      <c r="F305" s="14" t="s">
        <v>443</v>
      </c>
      <c r="G305" s="14" t="s">
        <v>25</v>
      </c>
      <c r="H305" s="14" t="s">
        <v>444</v>
      </c>
      <c r="I305" s="16" t="s">
        <v>445</v>
      </c>
      <c r="J305" s="16">
        <v>56000000</v>
      </c>
      <c r="K305" s="16">
        <v>0</v>
      </c>
      <c r="L305" s="16">
        <v>50000000</v>
      </c>
      <c r="M305" s="16">
        <v>6000000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4" t="s">
        <v>25</v>
      </c>
    </row>
    <row r="306" spans="1:19" s="17" customFormat="1" x14ac:dyDescent="0.25">
      <c r="A306" s="14" t="s">
        <v>616</v>
      </c>
      <c r="B306" s="15" t="s">
        <v>675</v>
      </c>
      <c r="C306" s="14" t="s">
        <v>24</v>
      </c>
      <c r="D306" s="14" t="s">
        <v>25</v>
      </c>
      <c r="E306" s="14" t="s">
        <v>714</v>
      </c>
      <c r="F306" s="14" t="s">
        <v>25</v>
      </c>
      <c r="G306" s="14" t="s">
        <v>447</v>
      </c>
      <c r="H306" s="14" t="s">
        <v>444</v>
      </c>
      <c r="I306" s="16" t="s">
        <v>445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6000000</v>
      </c>
      <c r="S306" s="14" t="s">
        <v>715</v>
      </c>
    </row>
    <row r="307" spans="1:19" s="29" customFormat="1" x14ac:dyDescent="0.25">
      <c r="A307" s="26" t="s">
        <v>899</v>
      </c>
      <c r="B307" s="27" t="s">
        <v>1001</v>
      </c>
      <c r="C307" s="26" t="s">
        <v>47</v>
      </c>
      <c r="D307" s="26" t="s">
        <v>1036</v>
      </c>
      <c r="E307" s="26" t="s">
        <v>25</v>
      </c>
      <c r="F307" s="26" t="s">
        <v>1037</v>
      </c>
      <c r="G307" s="26" t="s">
        <v>25</v>
      </c>
      <c r="H307" s="26" t="s">
        <v>444</v>
      </c>
      <c r="I307" s="28" t="s">
        <v>445</v>
      </c>
      <c r="J307" s="28">
        <v>56000000</v>
      </c>
      <c r="K307" s="28">
        <v>0</v>
      </c>
      <c r="L307" s="28">
        <v>50000000</v>
      </c>
      <c r="M307" s="28">
        <v>6000000</v>
      </c>
      <c r="N307" s="28">
        <v>0</v>
      </c>
      <c r="O307" s="28">
        <v>0</v>
      </c>
      <c r="P307" s="28">
        <v>0</v>
      </c>
      <c r="Q307" s="28">
        <v>0</v>
      </c>
      <c r="R307" s="28">
        <v>0</v>
      </c>
      <c r="S307" s="26" t="s">
        <v>25</v>
      </c>
    </row>
    <row r="308" spans="1:19" s="29" customFormat="1" x14ac:dyDescent="0.25">
      <c r="A308" s="26" t="s">
        <v>1044</v>
      </c>
      <c r="B308" s="27" t="s">
        <v>1107</v>
      </c>
      <c r="C308" s="26" t="s">
        <v>24</v>
      </c>
      <c r="D308" s="26" t="s">
        <v>25</v>
      </c>
      <c r="E308" s="26" t="s">
        <v>1138</v>
      </c>
      <c r="F308" s="26" t="s">
        <v>25</v>
      </c>
      <c r="G308" s="26" t="s">
        <v>1036</v>
      </c>
      <c r="H308" s="26" t="s">
        <v>444</v>
      </c>
      <c r="I308" s="28" t="s">
        <v>445</v>
      </c>
      <c r="J308" s="28">
        <v>0</v>
      </c>
      <c r="K308" s="28">
        <v>0</v>
      </c>
      <c r="L308" s="28">
        <v>0</v>
      </c>
      <c r="M308" s="28">
        <v>0</v>
      </c>
      <c r="N308" s="28">
        <v>0</v>
      </c>
      <c r="O308" s="28">
        <v>0</v>
      </c>
      <c r="P308" s="28">
        <v>0</v>
      </c>
      <c r="Q308" s="28">
        <v>0</v>
      </c>
      <c r="R308" s="28">
        <v>6000000</v>
      </c>
      <c r="S308" s="26" t="s">
        <v>1139</v>
      </c>
    </row>
    <row r="309" spans="1:19" s="29" customFormat="1" x14ac:dyDescent="0.25">
      <c r="A309" s="26" t="s">
        <v>951</v>
      </c>
      <c r="B309" s="27" t="s">
        <v>1054</v>
      </c>
      <c r="C309" s="26" t="s">
        <v>47</v>
      </c>
      <c r="D309" s="26" t="s">
        <v>1073</v>
      </c>
      <c r="E309" s="26" t="s">
        <v>25</v>
      </c>
      <c r="F309" s="26" t="s">
        <v>1074</v>
      </c>
      <c r="G309" s="26" t="s">
        <v>25</v>
      </c>
      <c r="H309" s="26" t="s">
        <v>1075</v>
      </c>
      <c r="I309" s="28" t="s">
        <v>1076</v>
      </c>
      <c r="J309" s="28">
        <v>568268960</v>
      </c>
      <c r="K309" s="28">
        <v>0</v>
      </c>
      <c r="L309" s="28">
        <v>507383000</v>
      </c>
      <c r="M309" s="28">
        <v>60885960</v>
      </c>
      <c r="N309" s="28">
        <v>0</v>
      </c>
      <c r="O309" s="28">
        <v>0</v>
      </c>
      <c r="P309" s="28">
        <v>0</v>
      </c>
      <c r="Q309" s="28">
        <v>0</v>
      </c>
      <c r="R309" s="28">
        <v>0</v>
      </c>
      <c r="S309" s="26" t="s">
        <v>25</v>
      </c>
    </row>
    <row r="310" spans="1:19" s="29" customFormat="1" x14ac:dyDescent="0.25">
      <c r="A310" s="26" t="s">
        <v>954</v>
      </c>
      <c r="B310" s="27" t="s">
        <v>1054</v>
      </c>
      <c r="C310" s="26" t="s">
        <v>47</v>
      </c>
      <c r="D310" s="26" t="s">
        <v>1077</v>
      </c>
      <c r="E310" s="26" t="s">
        <v>25</v>
      </c>
      <c r="F310" s="26" t="s">
        <v>1078</v>
      </c>
      <c r="G310" s="26" t="s">
        <v>25</v>
      </c>
      <c r="H310" s="26" t="s">
        <v>1075</v>
      </c>
      <c r="I310" s="28" t="s">
        <v>1076</v>
      </c>
      <c r="J310" s="28">
        <v>571173500</v>
      </c>
      <c r="K310" s="28">
        <v>539253500.01999998</v>
      </c>
      <c r="L310" s="28">
        <v>28499999.98</v>
      </c>
      <c r="M310" s="28">
        <v>3419999.99</v>
      </c>
      <c r="N310" s="28">
        <v>0</v>
      </c>
      <c r="O310" s="28">
        <v>0</v>
      </c>
      <c r="P310" s="28">
        <v>0</v>
      </c>
      <c r="Q310" s="28">
        <v>0</v>
      </c>
      <c r="R310" s="28">
        <v>0</v>
      </c>
      <c r="S310" s="26" t="s">
        <v>25</v>
      </c>
    </row>
    <row r="311" spans="1:19" s="29" customFormat="1" x14ac:dyDescent="0.25">
      <c r="A311" s="26" t="s">
        <v>1030</v>
      </c>
      <c r="B311" s="27" t="s">
        <v>1107</v>
      </c>
      <c r="C311" s="26" t="s">
        <v>24</v>
      </c>
      <c r="D311" s="26" t="s">
        <v>25</v>
      </c>
      <c r="E311" s="26" t="s">
        <v>1130</v>
      </c>
      <c r="F311" s="26" t="s">
        <v>25</v>
      </c>
      <c r="G311" s="26" t="s">
        <v>1073</v>
      </c>
      <c r="H311" s="26" t="s">
        <v>1075</v>
      </c>
      <c r="I311" s="28" t="s">
        <v>1076</v>
      </c>
      <c r="J311" s="28">
        <v>0</v>
      </c>
      <c r="K311" s="28">
        <v>0</v>
      </c>
      <c r="L311" s="28">
        <v>0</v>
      </c>
      <c r="M311" s="28">
        <v>0</v>
      </c>
      <c r="N311" s="28">
        <v>0</v>
      </c>
      <c r="O311" s="28">
        <v>0</v>
      </c>
      <c r="P311" s="28">
        <v>0</v>
      </c>
      <c r="Q311" s="28">
        <v>0</v>
      </c>
      <c r="R311" s="28">
        <v>45664470</v>
      </c>
      <c r="S311" s="26" t="s">
        <v>1131</v>
      </c>
    </row>
    <row r="312" spans="1:19" s="29" customFormat="1" x14ac:dyDescent="0.25">
      <c r="A312" s="26" t="s">
        <v>1035</v>
      </c>
      <c r="B312" s="27" t="s">
        <v>1107</v>
      </c>
      <c r="C312" s="26" t="s">
        <v>24</v>
      </c>
      <c r="D312" s="26" t="s">
        <v>25</v>
      </c>
      <c r="E312" s="26" t="s">
        <v>1132</v>
      </c>
      <c r="F312" s="26" t="s">
        <v>25</v>
      </c>
      <c r="G312" s="26" t="s">
        <v>1077</v>
      </c>
      <c r="H312" s="26" t="s">
        <v>1075</v>
      </c>
      <c r="I312" s="28" t="s">
        <v>1076</v>
      </c>
      <c r="J312" s="28">
        <v>0</v>
      </c>
      <c r="K312" s="28">
        <v>0</v>
      </c>
      <c r="L312" s="28">
        <v>0</v>
      </c>
      <c r="M312" s="28">
        <v>0</v>
      </c>
      <c r="N312" s="28">
        <v>0</v>
      </c>
      <c r="O312" s="28">
        <v>0</v>
      </c>
      <c r="P312" s="28">
        <v>0</v>
      </c>
      <c r="Q312" s="28">
        <v>0</v>
      </c>
      <c r="R312" s="28">
        <v>2565000</v>
      </c>
      <c r="S312" s="26" t="s">
        <v>1133</v>
      </c>
    </row>
    <row r="313" spans="1:19" s="29" customFormat="1" x14ac:dyDescent="0.25">
      <c r="A313" s="26" t="s">
        <v>795</v>
      </c>
      <c r="B313" s="27" t="s">
        <v>887</v>
      </c>
      <c r="C313" s="26" t="s">
        <v>47</v>
      </c>
      <c r="D313" s="26" t="s">
        <v>919</v>
      </c>
      <c r="E313" s="26" t="s">
        <v>25</v>
      </c>
      <c r="F313" s="26" t="s">
        <v>920</v>
      </c>
      <c r="G313" s="26" t="s">
        <v>25</v>
      </c>
      <c r="H313" s="26" t="s">
        <v>921</v>
      </c>
      <c r="I313" s="28" t="s">
        <v>922</v>
      </c>
      <c r="J313" s="28">
        <v>119167999.62</v>
      </c>
      <c r="K313" s="28">
        <v>3.17</v>
      </c>
      <c r="L313" s="28">
        <v>106399996.83</v>
      </c>
      <c r="M313" s="28">
        <v>12767999.619999999</v>
      </c>
      <c r="N313" s="28">
        <v>0</v>
      </c>
      <c r="O313" s="28">
        <v>0</v>
      </c>
      <c r="P313" s="28">
        <v>0</v>
      </c>
      <c r="Q313" s="28">
        <v>0</v>
      </c>
      <c r="R313" s="28">
        <v>0</v>
      </c>
      <c r="S313" s="26" t="s">
        <v>25</v>
      </c>
    </row>
    <row r="314" spans="1:19" s="29" customFormat="1" x14ac:dyDescent="0.25">
      <c r="A314" s="26" t="s">
        <v>868</v>
      </c>
      <c r="B314" s="27" t="s">
        <v>976</v>
      </c>
      <c r="C314" s="26" t="s">
        <v>24</v>
      </c>
      <c r="D314" s="26" t="s">
        <v>25</v>
      </c>
      <c r="E314" s="26" t="s">
        <v>998</v>
      </c>
      <c r="F314" s="26" t="s">
        <v>25</v>
      </c>
      <c r="G314" s="26" t="s">
        <v>919</v>
      </c>
      <c r="H314" s="26" t="s">
        <v>921</v>
      </c>
      <c r="I314" s="28" t="s">
        <v>922</v>
      </c>
      <c r="J314" s="28">
        <v>0</v>
      </c>
      <c r="K314" s="28">
        <v>0</v>
      </c>
      <c r="L314" s="28">
        <v>0</v>
      </c>
      <c r="M314" s="28">
        <v>0</v>
      </c>
      <c r="N314" s="28">
        <v>0</v>
      </c>
      <c r="O314" s="28">
        <v>0</v>
      </c>
      <c r="P314" s="28">
        <v>0</v>
      </c>
      <c r="Q314" s="28">
        <v>0</v>
      </c>
      <c r="R314" s="28">
        <v>9575999.7200000007</v>
      </c>
      <c r="S314" s="26" t="s">
        <v>999</v>
      </c>
    </row>
    <row r="315" spans="1:19" s="17" customFormat="1" x14ac:dyDescent="0.25">
      <c r="A315" s="14" t="s">
        <v>707</v>
      </c>
      <c r="B315" s="15" t="s">
        <v>797</v>
      </c>
      <c r="C315" s="14" t="s">
        <v>47</v>
      </c>
      <c r="D315" s="14" t="s">
        <v>820</v>
      </c>
      <c r="E315" s="14" t="s">
        <v>25</v>
      </c>
      <c r="F315" s="14" t="s">
        <v>821</v>
      </c>
      <c r="G315" s="14" t="s">
        <v>25</v>
      </c>
      <c r="H315" s="14" t="s">
        <v>822</v>
      </c>
      <c r="I315" s="16" t="s">
        <v>823</v>
      </c>
      <c r="J315" s="16">
        <v>241080000.87</v>
      </c>
      <c r="K315" s="16">
        <v>0</v>
      </c>
      <c r="L315" s="16">
        <v>215250000.78</v>
      </c>
      <c r="M315" s="16">
        <v>25830000.09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4" t="s">
        <v>25</v>
      </c>
    </row>
    <row r="316" spans="1:19" s="17" customFormat="1" x14ac:dyDescent="0.25">
      <c r="A316" s="14" t="s">
        <v>796</v>
      </c>
      <c r="B316" s="15" t="s">
        <v>887</v>
      </c>
      <c r="C316" s="14" t="s">
        <v>24</v>
      </c>
      <c r="D316" s="14" t="s">
        <v>25</v>
      </c>
      <c r="E316" s="14" t="s">
        <v>937</v>
      </c>
      <c r="F316" s="14" t="s">
        <v>25</v>
      </c>
      <c r="G316" s="14" t="s">
        <v>820</v>
      </c>
      <c r="H316" s="14" t="s">
        <v>822</v>
      </c>
      <c r="I316" s="16" t="s">
        <v>823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19372500.07</v>
      </c>
      <c r="S316" s="14" t="s">
        <v>938</v>
      </c>
    </row>
    <row r="317" spans="1:19" x14ac:dyDescent="0.25">
      <c r="A317" s="6" t="s">
        <v>409</v>
      </c>
      <c r="B317" s="7" t="s">
        <v>411</v>
      </c>
      <c r="C317" s="6" t="s">
        <v>47</v>
      </c>
      <c r="D317" s="6" t="s">
        <v>437</v>
      </c>
      <c r="E317" s="6" t="s">
        <v>25</v>
      </c>
      <c r="F317" s="6" t="s">
        <v>438</v>
      </c>
      <c r="G317" s="6" t="s">
        <v>25</v>
      </c>
      <c r="H317" s="6" t="s">
        <v>439</v>
      </c>
      <c r="I317" s="8" t="s">
        <v>440</v>
      </c>
      <c r="J317" s="8">
        <v>335087999.97000003</v>
      </c>
      <c r="K317" s="8">
        <v>0</v>
      </c>
      <c r="L317" s="8">
        <v>299185714.25999999</v>
      </c>
      <c r="M317" s="8">
        <v>35902285.710000001</v>
      </c>
      <c r="N317" s="8">
        <v>0</v>
      </c>
      <c r="O317" s="8">
        <v>0</v>
      </c>
      <c r="P317" s="8">
        <v>0</v>
      </c>
      <c r="Q317" s="8">
        <v>0</v>
      </c>
      <c r="R317" s="8">
        <v>0</v>
      </c>
      <c r="S317" s="6" t="s">
        <v>25</v>
      </c>
    </row>
    <row r="318" spans="1:19" x14ac:dyDescent="0.25">
      <c r="A318" s="6" t="s">
        <v>569</v>
      </c>
      <c r="B318" s="7" t="s">
        <v>584</v>
      </c>
      <c r="C318" s="6" t="s">
        <v>24</v>
      </c>
      <c r="D318" s="6" t="s">
        <v>25</v>
      </c>
      <c r="E318" s="6" t="s">
        <v>649</v>
      </c>
      <c r="F318" s="6" t="s">
        <v>25</v>
      </c>
      <c r="G318" s="6" t="s">
        <v>437</v>
      </c>
      <c r="H318" s="6" t="s">
        <v>439</v>
      </c>
      <c r="I318" s="8" t="s">
        <v>440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8">
        <v>0</v>
      </c>
      <c r="P318" s="8">
        <v>0</v>
      </c>
      <c r="Q318" s="8">
        <v>0</v>
      </c>
      <c r="R318" s="8">
        <v>26926714.280000001</v>
      </c>
      <c r="S318" s="6" t="s">
        <v>650</v>
      </c>
    </row>
    <row r="319" spans="1:19" s="29" customFormat="1" x14ac:dyDescent="0.25">
      <c r="A319" s="26" t="s">
        <v>654</v>
      </c>
      <c r="B319" s="27" t="s">
        <v>718</v>
      </c>
      <c r="C319" s="26" t="s">
        <v>47</v>
      </c>
      <c r="D319" s="26" t="s">
        <v>752</v>
      </c>
      <c r="E319" s="26" t="s">
        <v>25</v>
      </c>
      <c r="F319" s="26" t="s">
        <v>753</v>
      </c>
      <c r="G319" s="26" t="s">
        <v>25</v>
      </c>
      <c r="H319" s="26" t="s">
        <v>439</v>
      </c>
      <c r="I319" s="28" t="s">
        <v>440</v>
      </c>
      <c r="J319" s="28">
        <v>346464000.14999998</v>
      </c>
      <c r="K319" s="28">
        <v>0</v>
      </c>
      <c r="L319" s="28">
        <v>309342857.27999997</v>
      </c>
      <c r="M319" s="28">
        <v>37121142.869999997</v>
      </c>
      <c r="N319" s="28">
        <v>0</v>
      </c>
      <c r="O319" s="28">
        <v>0</v>
      </c>
      <c r="P319" s="28">
        <v>0</v>
      </c>
      <c r="Q319" s="28">
        <v>0</v>
      </c>
      <c r="R319" s="28">
        <v>0</v>
      </c>
      <c r="S319" s="26" t="s">
        <v>25</v>
      </c>
    </row>
    <row r="320" spans="1:19" s="29" customFormat="1" x14ac:dyDescent="0.25">
      <c r="A320" s="26" t="s">
        <v>827</v>
      </c>
      <c r="B320" s="27" t="s">
        <v>887</v>
      </c>
      <c r="C320" s="26" t="s">
        <v>24</v>
      </c>
      <c r="D320" s="26" t="s">
        <v>25</v>
      </c>
      <c r="E320" s="26" t="s">
        <v>961</v>
      </c>
      <c r="F320" s="26" t="s">
        <v>25</v>
      </c>
      <c r="G320" s="26" t="s">
        <v>752</v>
      </c>
      <c r="H320" s="26" t="s">
        <v>439</v>
      </c>
      <c r="I320" s="28" t="s">
        <v>440</v>
      </c>
      <c r="J320" s="28">
        <v>0</v>
      </c>
      <c r="K320" s="28">
        <v>0</v>
      </c>
      <c r="L320" s="28">
        <v>0</v>
      </c>
      <c r="M320" s="28">
        <v>0</v>
      </c>
      <c r="N320" s="28">
        <v>0</v>
      </c>
      <c r="O320" s="28">
        <v>0</v>
      </c>
      <c r="P320" s="28">
        <v>0</v>
      </c>
      <c r="Q320" s="28">
        <v>0</v>
      </c>
      <c r="R320" s="28">
        <v>27840857.16</v>
      </c>
      <c r="S320" s="26" t="s">
        <v>962</v>
      </c>
    </row>
    <row r="321" spans="1:19" s="29" customFormat="1" x14ac:dyDescent="0.25">
      <c r="A321" s="26" t="s">
        <v>1053</v>
      </c>
      <c r="B321" s="27" t="s">
        <v>1144</v>
      </c>
      <c r="C321" s="26" t="s">
        <v>24</v>
      </c>
      <c r="D321" s="26" t="s">
        <v>25</v>
      </c>
      <c r="E321" s="26" t="s">
        <v>1145</v>
      </c>
      <c r="F321" s="26" t="s">
        <v>25</v>
      </c>
      <c r="G321" s="26" t="s">
        <v>25</v>
      </c>
      <c r="H321" s="26" t="s">
        <v>439</v>
      </c>
      <c r="I321" s="28" t="s">
        <v>440</v>
      </c>
      <c r="J321" s="28">
        <v>-9504000</v>
      </c>
      <c r="K321" s="28">
        <v>0</v>
      </c>
      <c r="L321" s="28">
        <v>-8485714.2899999991</v>
      </c>
      <c r="M321" s="28">
        <v>-1018285.71</v>
      </c>
      <c r="N321" s="28">
        <v>0</v>
      </c>
      <c r="O321" s="28">
        <v>0</v>
      </c>
      <c r="P321" s="28">
        <v>0</v>
      </c>
      <c r="Q321" s="28">
        <v>0</v>
      </c>
      <c r="R321" s="28">
        <v>0</v>
      </c>
      <c r="S321" s="26" t="s">
        <v>25</v>
      </c>
    </row>
    <row r="322" spans="1:19" x14ac:dyDescent="0.25">
      <c r="A322" s="6"/>
      <c r="B322" s="7"/>
      <c r="C322" s="6"/>
      <c r="D322" s="6"/>
      <c r="E322" s="6"/>
      <c r="F322" s="6"/>
      <c r="G322" s="6"/>
      <c r="H322" s="6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6"/>
    </row>
    <row r="323" spans="1:19" x14ac:dyDescent="0.25">
      <c r="A323" s="6"/>
      <c r="B323" s="7"/>
      <c r="C323" s="6"/>
      <c r="D323" s="6"/>
      <c r="E323" s="6"/>
      <c r="F323" s="6"/>
      <c r="G323" s="6"/>
      <c r="H323" s="6"/>
      <c r="I323" s="8"/>
      <c r="J323" s="10">
        <f t="shared" ref="J323:R323" si="0">SUM(J2:J321)</f>
        <v>109894726057.45999</v>
      </c>
      <c r="K323" s="10">
        <f t="shared" si="0"/>
        <v>63763427211.019989</v>
      </c>
      <c r="L323" s="10">
        <f t="shared" si="0"/>
        <v>41188659682.969994</v>
      </c>
      <c r="M323" s="10">
        <f t="shared" si="0"/>
        <v>4942639162.2900009</v>
      </c>
      <c r="N323" s="10">
        <f t="shared" si="0"/>
        <v>0</v>
      </c>
      <c r="O323" s="10">
        <f t="shared" si="0"/>
        <v>0</v>
      </c>
      <c r="P323" s="10">
        <f t="shared" si="0"/>
        <v>0</v>
      </c>
      <c r="Q323" s="10">
        <f t="shared" si="0"/>
        <v>0</v>
      </c>
      <c r="R323" s="10">
        <f t="shared" si="0"/>
        <v>3720178676.6699986</v>
      </c>
      <c r="S323" s="6"/>
    </row>
    <row r="325" spans="1:19" x14ac:dyDescent="0.25">
      <c r="J325" s="13" t="s">
        <v>1152</v>
      </c>
    </row>
    <row r="327" spans="1:19" x14ac:dyDescent="0.25">
      <c r="J327" s="13" t="s">
        <v>1153</v>
      </c>
      <c r="K327" s="13" t="s">
        <v>1154</v>
      </c>
      <c r="L327" s="11" t="s">
        <v>1155</v>
      </c>
    </row>
    <row r="329" spans="1:19" x14ac:dyDescent="0.25">
      <c r="I329" s="13" t="s">
        <v>1156</v>
      </c>
      <c r="J329" s="13">
        <f>K323</f>
        <v>63763427211.019989</v>
      </c>
    </row>
    <row r="331" spans="1:19" x14ac:dyDescent="0.25">
      <c r="I331" s="13" t="s">
        <v>1157</v>
      </c>
      <c r="J331" s="13">
        <f>L323</f>
        <v>41188659682.969994</v>
      </c>
      <c r="K331" s="13">
        <f>M323</f>
        <v>4942639162.2900009</v>
      </c>
    </row>
    <row r="333" spans="1:19" s="13" customFormat="1" x14ac:dyDescent="0.25">
      <c r="A333" s="11"/>
      <c r="B333" s="12"/>
      <c r="C333" s="11"/>
      <c r="D333" s="11"/>
      <c r="E333" s="11"/>
      <c r="F333" s="11"/>
      <c r="G333" s="11"/>
      <c r="H333" s="11"/>
      <c r="I333" s="13" t="s">
        <v>1158</v>
      </c>
      <c r="J333" s="13">
        <v>0</v>
      </c>
      <c r="K333" s="13">
        <v>0</v>
      </c>
      <c r="L333" s="11">
        <v>0</v>
      </c>
      <c r="S333" s="11"/>
    </row>
    <row r="335" spans="1:19" s="13" customFormat="1" x14ac:dyDescent="0.25">
      <c r="A335" s="11"/>
      <c r="B335" s="12"/>
      <c r="C335" s="11"/>
      <c r="D335" s="11"/>
      <c r="E335" s="11"/>
      <c r="F335" s="11"/>
      <c r="G335" s="11"/>
      <c r="H335" s="11"/>
      <c r="I335" s="13" t="s">
        <v>1159</v>
      </c>
      <c r="J335" s="13">
        <v>0</v>
      </c>
      <c r="K335" s="13">
        <v>0</v>
      </c>
      <c r="S335" s="11"/>
    </row>
    <row r="337" spans="1:19" s="13" customFormat="1" x14ac:dyDescent="0.25">
      <c r="A337" s="11"/>
      <c r="B337" s="12"/>
      <c r="C337" s="11"/>
      <c r="D337" s="11"/>
      <c r="E337" s="11"/>
      <c r="F337" s="11"/>
      <c r="G337" s="11"/>
      <c r="H337" s="11"/>
      <c r="I337" s="13" t="s">
        <v>1160</v>
      </c>
      <c r="J337" s="13">
        <f>J329+J331</f>
        <v>104952086893.98999</v>
      </c>
      <c r="K337" s="13">
        <f>K331</f>
        <v>4942639162.2900009</v>
      </c>
      <c r="L337" s="18">
        <v>3720178676.6700001</v>
      </c>
      <c r="S337" s="11"/>
    </row>
  </sheetData>
  <sortState ref="A8:S324">
    <sortCondition ref="I8:I32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</vt:lpstr>
      <vt:lpstr>DECLARADO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cp:lastPrinted>2018-08-21T13:33:39Z</cp:lastPrinted>
  <dcterms:created xsi:type="dcterms:W3CDTF">2018-08-07T16:06:58Z</dcterms:created>
  <dcterms:modified xsi:type="dcterms:W3CDTF">2018-12-19T17:22:28Z</dcterms:modified>
</cp:coreProperties>
</file>