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FDFC0F9B-208B-4882-B44E-D31A7C8C2B26}" xr6:coauthVersionLast="38" xr6:coauthVersionMax="38" xr10:uidLastSave="{00000000-0000-0000-0000-000000000000}"/>
  <bookViews>
    <workbookView xWindow="0" yWindow="0" windowWidth="21600" windowHeight="9675" activeTab="1" xr2:uid="{00000000-000D-0000-FFFF-FFFF00000000}"/>
  </bookViews>
  <sheets>
    <sheet name="GASTOS" sheetId="4" r:id="rId1"/>
    <sheet name="DECLARAR" sheetId="1" r:id="rId2"/>
    <sheet name="Hoja2" sheetId="2" r:id="rId3"/>
    <sheet name="Hoja3" sheetId="3" r:id="rId4"/>
  </sheets>
  <definedNames>
    <definedName name="_xlnm._FilterDatabase" localSheetId="1" hidden="1">DECLARAR!$A$7:$S$69</definedName>
  </definedNames>
  <calcPr calcId="181029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K19" i="4" s="1"/>
  <c r="K25" i="4" s="1"/>
  <c r="L11" i="4"/>
  <c r="J19" i="4" s="1"/>
  <c r="K11" i="4"/>
  <c r="J17" i="4" s="1"/>
  <c r="J11" i="4"/>
  <c r="J25" i="4" l="1"/>
  <c r="K71" i="1"/>
  <c r="J77" i="1" s="1"/>
  <c r="L71" i="1"/>
  <c r="J79" i="1" s="1"/>
  <c r="M71" i="1"/>
  <c r="K79" i="1" s="1"/>
  <c r="K85" i="1" s="1"/>
  <c r="N71" i="1"/>
  <c r="O71" i="1"/>
  <c r="P71" i="1"/>
  <c r="Q71" i="1"/>
  <c r="R71" i="1"/>
  <c r="J71" i="1"/>
  <c r="J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9" authorId="0" shapeId="0" xr:uid="{DC0390E3-1DCE-4337-A9F7-619E2A81668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4645104 EN 9-2/16</t>
        </r>
      </text>
    </comment>
    <comment ref="A30" authorId="0" shapeId="0" xr:uid="{E8DBE6FE-0B98-494E-8420-8AA0914F343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4645104 EN 9-2/16</t>
        </r>
      </text>
    </comment>
    <comment ref="A31" authorId="0" shapeId="0" xr:uid="{8F28A2A0-80DD-412D-AE93-3C330FB28E5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4644976 EN 9-2/18</t>
        </r>
      </text>
    </comment>
    <comment ref="A60" authorId="0" shapeId="0" xr:uid="{1811EF80-F7E0-448C-9519-0582B3EDA88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157150 EN 9-3/86</t>
        </r>
      </text>
    </comment>
  </commentList>
</comments>
</file>

<file path=xl/sharedStrings.xml><?xml version="1.0" encoding="utf-8"?>
<sst xmlns="http://schemas.openxmlformats.org/spreadsheetml/2006/main" count="706" uniqueCount="289">
  <si>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</si>
  <si>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</si>
  <si>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</si>
  <si>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</si>
  <si>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</si>
  <si>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</si>
  <si>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</si>
  <si>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</si>
  <si>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</si>
  <si>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</si>
  <si>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</si>
  <si>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</si>
  <si>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</si>
  <si>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</si>
  <si>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</si>
  <si>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</si>
  <si>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</si>
  <si>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</si>
  <si>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</si>
  <si>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</si>
  <si>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</si>
  <si>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</si>
  <si>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</si>
  <si>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13-09-2018</t>
  </si>
  <si>
    <t>FC</t>
  </si>
  <si>
    <t>3585</t>
  </si>
  <si>
    <t/>
  </si>
  <si>
    <t>00-3585</t>
  </si>
  <si>
    <t>V121598562</t>
  </si>
  <si>
    <t>ELIZABETH DOS SANTOS BELO</t>
  </si>
  <si>
    <t>2</t>
  </si>
  <si>
    <t>14-09-2018</t>
  </si>
  <si>
    <t>NC</t>
  </si>
  <si>
    <t>1146500</t>
  </si>
  <si>
    <t>00-3347508</t>
  </si>
  <si>
    <t>4645103</t>
  </si>
  <si>
    <t>J075455525</t>
  </si>
  <si>
    <t xml:space="preserve">DISTRIBUIDORA DE GALLETAS, C.A. </t>
  </si>
  <si>
    <t>3</t>
  </si>
  <si>
    <t>1146499</t>
  </si>
  <si>
    <t>00-3347507</t>
  </si>
  <si>
    <t>4645105</t>
  </si>
  <si>
    <t>4</t>
  </si>
  <si>
    <t>1146498</t>
  </si>
  <si>
    <t>00-3347506</t>
  </si>
  <si>
    <t>4644976</t>
  </si>
  <si>
    <t>5</t>
  </si>
  <si>
    <t>18-09-2018</t>
  </si>
  <si>
    <t>331859</t>
  </si>
  <si>
    <t>00-219924</t>
  </si>
  <si>
    <t>J303089917</t>
  </si>
  <si>
    <t>DISTRIBUIDORA DE LACTEOS LA COSTA J.E.B. C.A.</t>
  </si>
  <si>
    <t>6</t>
  </si>
  <si>
    <t>20-09-2018</t>
  </si>
  <si>
    <t>0000157133</t>
  </si>
  <si>
    <t>00-0148045</t>
  </si>
  <si>
    <t>J000713820</t>
  </si>
  <si>
    <t xml:space="preserve">MATADERO MAELLA, C.A. </t>
  </si>
  <si>
    <t>7</t>
  </si>
  <si>
    <t>0000000594</t>
  </si>
  <si>
    <t>00-00000671</t>
  </si>
  <si>
    <t>J410021284</t>
  </si>
  <si>
    <t>FREEMED ALIMENTOS, C.A.</t>
  </si>
  <si>
    <t>8</t>
  </si>
  <si>
    <t>A00262939</t>
  </si>
  <si>
    <t>00-0188220</t>
  </si>
  <si>
    <t>J308006769</t>
  </si>
  <si>
    <t>INVERSIONES ISLALO C.A.</t>
  </si>
  <si>
    <t>9</t>
  </si>
  <si>
    <t>01449</t>
  </si>
  <si>
    <t>00-01449</t>
  </si>
  <si>
    <t>V223865115</t>
  </si>
  <si>
    <t>MARCOS ALEJANDRO CASTILLO GUZMAN</t>
  </si>
  <si>
    <t>10</t>
  </si>
  <si>
    <t>21-09-2018</t>
  </si>
  <si>
    <t>T142200028806</t>
  </si>
  <si>
    <t>00-06583381</t>
  </si>
  <si>
    <t>J000469199</t>
  </si>
  <si>
    <t>BIMBO DE VENEZUELA, C.A.</t>
  </si>
  <si>
    <t>11</t>
  </si>
  <si>
    <t>029132</t>
  </si>
  <si>
    <t>00-038882</t>
  </si>
  <si>
    <t>J003062677</t>
  </si>
  <si>
    <t>COMERCIAL ARSCLUMAR S.R.L</t>
  </si>
  <si>
    <t>12</t>
  </si>
  <si>
    <t>00065854</t>
  </si>
  <si>
    <t>00-0148091</t>
  </si>
  <si>
    <t>13</t>
  </si>
  <si>
    <t>22-09-2018</t>
  </si>
  <si>
    <t>14369</t>
  </si>
  <si>
    <t>00-78419</t>
  </si>
  <si>
    <t>J314695215</t>
  </si>
  <si>
    <t>AGRO BANANERA EL VIGIA C.A.</t>
  </si>
  <si>
    <t>14</t>
  </si>
  <si>
    <t>19201</t>
  </si>
  <si>
    <t>00-014201</t>
  </si>
  <si>
    <t>E811718958</t>
  </si>
  <si>
    <t>15</t>
  </si>
  <si>
    <t>19203</t>
  </si>
  <si>
    <t>00-014203</t>
  </si>
  <si>
    <t>16</t>
  </si>
  <si>
    <t>23-09-2018</t>
  </si>
  <si>
    <t>2447</t>
  </si>
  <si>
    <t>00-001247</t>
  </si>
  <si>
    <t>J310982414</t>
  </si>
  <si>
    <t>INVERSIONES RIBER 66 C.A.</t>
  </si>
  <si>
    <t>17</t>
  </si>
  <si>
    <t>0056</t>
  </si>
  <si>
    <t>00-001556</t>
  </si>
  <si>
    <t>18</t>
  </si>
  <si>
    <t>24-09-2018</t>
  </si>
  <si>
    <t>T142200028816</t>
  </si>
  <si>
    <t>00-06585013</t>
  </si>
  <si>
    <t>19</t>
  </si>
  <si>
    <t>14375</t>
  </si>
  <si>
    <t>00-78425</t>
  </si>
  <si>
    <t>20</t>
  </si>
  <si>
    <t>01452</t>
  </si>
  <si>
    <t>00-01452</t>
  </si>
  <si>
    <t>25</t>
  </si>
  <si>
    <t>300000774</t>
  </si>
  <si>
    <t>20180900010847</t>
  </si>
  <si>
    <t>26</t>
  </si>
  <si>
    <t>300000776</t>
  </si>
  <si>
    <t>20180900010848</t>
  </si>
  <si>
    <t>27</t>
  </si>
  <si>
    <t>00065873</t>
  </si>
  <si>
    <t>00-0148127</t>
  </si>
  <si>
    <t>0000157150</t>
  </si>
  <si>
    <t>28</t>
  </si>
  <si>
    <t>25-09-2018</t>
  </si>
  <si>
    <t>17534</t>
  </si>
  <si>
    <t>00-015634</t>
  </si>
  <si>
    <t>J311594396</t>
  </si>
  <si>
    <t>INDUSTRIAS LA FAVORITA ANCP, C.A</t>
  </si>
  <si>
    <t>29</t>
  </si>
  <si>
    <t>A000832</t>
  </si>
  <si>
    <t>00-00001832</t>
  </si>
  <si>
    <t>J302296579</t>
  </si>
  <si>
    <t>LACTEOS PUENTE C, C.A.</t>
  </si>
  <si>
    <t>30</t>
  </si>
  <si>
    <t>A011226</t>
  </si>
  <si>
    <t>00-078276</t>
  </si>
  <si>
    <t>J298199121</t>
  </si>
  <si>
    <t>AGRICOLA CAMBANA C.A</t>
  </si>
  <si>
    <t>31</t>
  </si>
  <si>
    <t>001516</t>
  </si>
  <si>
    <t>00-043766</t>
  </si>
  <si>
    <t>J400063957</t>
  </si>
  <si>
    <t>AGROPECUARIA BURLERO C.A.</t>
  </si>
  <si>
    <t>32</t>
  </si>
  <si>
    <t>0000157191</t>
  </si>
  <si>
    <t>00-0148147</t>
  </si>
  <si>
    <t>33</t>
  </si>
  <si>
    <t>0801</t>
  </si>
  <si>
    <t>00-000801</t>
  </si>
  <si>
    <t>J410117605</t>
  </si>
  <si>
    <t>DISTRIBUIDORA MATHYFRED C.A.</t>
  </si>
  <si>
    <t>34</t>
  </si>
  <si>
    <t>025371</t>
  </si>
  <si>
    <t>00-0012467</t>
  </si>
  <si>
    <t>J003529648</t>
  </si>
  <si>
    <t>DISTRIBUIDORA BAUTISTA, C.A.</t>
  </si>
  <si>
    <t>35</t>
  </si>
  <si>
    <t>59035</t>
  </si>
  <si>
    <t>00-063354</t>
  </si>
  <si>
    <t>J315330237</t>
  </si>
  <si>
    <t>MUNDO CERES, C.A.</t>
  </si>
  <si>
    <t>36</t>
  </si>
  <si>
    <t>1393474765</t>
  </si>
  <si>
    <t>00-24134313</t>
  </si>
  <si>
    <t>J000413126</t>
  </si>
  <si>
    <t>ALIMENTOS POLAR COMERCIAL, C.A.</t>
  </si>
  <si>
    <t>38</t>
  </si>
  <si>
    <t>300000790</t>
  </si>
  <si>
    <t>20180900010858</t>
  </si>
  <si>
    <t>39</t>
  </si>
  <si>
    <t>300000791</t>
  </si>
  <si>
    <t>20180900010859</t>
  </si>
  <si>
    <t>40</t>
  </si>
  <si>
    <t>300000792</t>
  </si>
  <si>
    <t>20180900010860</t>
  </si>
  <si>
    <t>41</t>
  </si>
  <si>
    <t>20180900010861</t>
  </si>
  <si>
    <t>42</t>
  </si>
  <si>
    <t>26-09-2018</t>
  </si>
  <si>
    <t>110143382</t>
  </si>
  <si>
    <t>00-0284730</t>
  </si>
  <si>
    <t>J000422141</t>
  </si>
  <si>
    <t>C.A. LICORES DE CALIDAD</t>
  </si>
  <si>
    <t>43</t>
  </si>
  <si>
    <t>110143412</t>
  </si>
  <si>
    <t>00-0284753</t>
  </si>
  <si>
    <t>44</t>
  </si>
  <si>
    <t>000680</t>
  </si>
  <si>
    <t>00-000680</t>
  </si>
  <si>
    <t>J405590351</t>
  </si>
  <si>
    <t>INVERSIONES THAINY 23, C.A.</t>
  </si>
  <si>
    <t>45</t>
  </si>
  <si>
    <t>15637</t>
  </si>
  <si>
    <t>00-12137</t>
  </si>
  <si>
    <t>V118191524</t>
  </si>
  <si>
    <t>ALEJANDRO JOSE DOMINGUEZ PADILLA</t>
  </si>
  <si>
    <t>46</t>
  </si>
  <si>
    <t>C00784250</t>
  </si>
  <si>
    <t>00-2554632</t>
  </si>
  <si>
    <t>J000564868</t>
  </si>
  <si>
    <t>UNILEVER ANDINA VENEZUELA, S.A.</t>
  </si>
  <si>
    <t>48</t>
  </si>
  <si>
    <t>300000795</t>
  </si>
  <si>
    <t>20180900010862</t>
  </si>
  <si>
    <t>49</t>
  </si>
  <si>
    <t>300000798</t>
  </si>
  <si>
    <t>20180900010863</t>
  </si>
  <si>
    <t>50</t>
  </si>
  <si>
    <t>300000800</t>
  </si>
  <si>
    <t>20180900010864</t>
  </si>
  <si>
    <t>51</t>
  </si>
  <si>
    <t>300000801</t>
  </si>
  <si>
    <t>20180900010865</t>
  </si>
  <si>
    <t>52</t>
  </si>
  <si>
    <t>00065903</t>
  </si>
  <si>
    <t>00-0148192</t>
  </si>
  <si>
    <t>53</t>
  </si>
  <si>
    <t>27-09-2018</t>
  </si>
  <si>
    <t>14386</t>
  </si>
  <si>
    <t>00-78436</t>
  </si>
  <si>
    <t>54</t>
  </si>
  <si>
    <t>0000157223</t>
  </si>
  <si>
    <t>00-0148206</t>
  </si>
  <si>
    <t>55</t>
  </si>
  <si>
    <t>0810</t>
  </si>
  <si>
    <t>00-000810</t>
  </si>
  <si>
    <t>56</t>
  </si>
  <si>
    <t>0000157214</t>
  </si>
  <si>
    <t>00-0148219</t>
  </si>
  <si>
    <t>57</t>
  </si>
  <si>
    <t>01458</t>
  </si>
  <si>
    <t>00-01458</t>
  </si>
  <si>
    <t>58</t>
  </si>
  <si>
    <t>300000802</t>
  </si>
  <si>
    <t>20180900010866</t>
  </si>
  <si>
    <t>59</t>
  </si>
  <si>
    <t>28-09-2018</t>
  </si>
  <si>
    <t>001249</t>
  </si>
  <si>
    <t>00-001299</t>
  </si>
  <si>
    <t>J407543890</t>
  </si>
  <si>
    <t>DISTRIBUIDORA DAMASCUS, C. A.</t>
  </si>
  <si>
    <t>60</t>
  </si>
  <si>
    <t>V0087030580648</t>
  </si>
  <si>
    <t>07-4474261</t>
  </si>
  <si>
    <t>J301370139</t>
  </si>
  <si>
    <t>PEPSI-COLA VENEZUELA, C.A.</t>
  </si>
  <si>
    <t>61</t>
  </si>
  <si>
    <t>332183</t>
  </si>
  <si>
    <t>00-0220359</t>
  </si>
  <si>
    <t>62</t>
  </si>
  <si>
    <t>T142200028850</t>
  </si>
  <si>
    <t>00-06585048</t>
  </si>
  <si>
    <t>65</t>
  </si>
  <si>
    <t>300000803</t>
  </si>
  <si>
    <t>20180900010867</t>
  </si>
  <si>
    <t>66</t>
  </si>
  <si>
    <t>300000804</t>
  </si>
  <si>
    <t>20180900010868</t>
  </si>
  <si>
    <t>67</t>
  </si>
  <si>
    <t>300000805</t>
  </si>
  <si>
    <t>20180900010869</t>
  </si>
  <si>
    <t>68</t>
  </si>
  <si>
    <t>300000806</t>
  </si>
  <si>
    <t>20180900010870</t>
  </si>
  <si>
    <t>69</t>
  </si>
  <si>
    <t>300000807</t>
  </si>
  <si>
    <t>20180900010871</t>
  </si>
  <si>
    <t>70</t>
  </si>
  <si>
    <t>T142200010407</t>
  </si>
  <si>
    <t>00-06585049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</si>
  <si>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</si>
  <si>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</si>
  <si>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</si>
  <si>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</si>
  <si>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</si>
  <si>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</si>
  <si>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</si>
  <si>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</si>
  <si>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</si>
  <si>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24 HASTA 30-09-2018</t>
  </si>
  <si>
    <t>15,532.55</t>
  </si>
  <si>
    <t>FRANCISCO DE ANDRADE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</si>
</sst>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E17" sqref="E1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2.28515625" style="6" bestFit="1" customWidth="1"/>
    <col min="12" max="12" width="10.7109375" style="6" customWidth="1"/>
    <col min="13" max="13" width="9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286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1740</v>
      </c>
      <c r="K8" s="15">
        <v>0</v>
      </c>
      <c r="L8" s="15">
        <v>1500</v>
      </c>
      <c r="M8" s="15">
        <v>240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s="16" customFormat="1" x14ac:dyDescent="0.25">
      <c r="A9" s="13" t="s">
        <v>208</v>
      </c>
      <c r="B9" s="14" t="s">
        <v>185</v>
      </c>
      <c r="C9" s="13" t="s">
        <v>32</v>
      </c>
      <c r="D9" s="13" t="s">
        <v>26</v>
      </c>
      <c r="E9" s="13" t="s">
        <v>209</v>
      </c>
      <c r="F9" s="13" t="s">
        <v>26</v>
      </c>
      <c r="G9" s="13" t="s">
        <v>25</v>
      </c>
      <c r="H9" s="13" t="s">
        <v>28</v>
      </c>
      <c r="I9" s="15" t="s">
        <v>29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180</v>
      </c>
      <c r="S9" s="13" t="s">
        <v>210</v>
      </c>
    </row>
    <row r="11" spans="1:19" x14ac:dyDescent="0.25">
      <c r="J11" s="7">
        <f t="shared" ref="J11:R11" si="0">SUM(J8:J9)</f>
        <v>1740</v>
      </c>
      <c r="K11" s="7">
        <f t="shared" si="0"/>
        <v>0</v>
      </c>
      <c r="L11" s="7">
        <f t="shared" si="0"/>
        <v>1500</v>
      </c>
      <c r="M11" s="7">
        <f t="shared" si="0"/>
        <v>240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180</v>
      </c>
    </row>
    <row r="13" spans="1:19" x14ac:dyDescent="0.25">
      <c r="J13" s="6" t="s">
        <v>277</v>
      </c>
    </row>
    <row r="15" spans="1:19" x14ac:dyDescent="0.25">
      <c r="J15" s="6" t="s">
        <v>278</v>
      </c>
      <c r="K15" s="6" t="s">
        <v>279</v>
      </c>
      <c r="L15" s="3" t="s">
        <v>280</v>
      </c>
    </row>
    <row r="17" spans="1:19" x14ac:dyDescent="0.25">
      <c r="I17" s="6" t="s">
        <v>281</v>
      </c>
      <c r="J17" s="6">
        <f>K11</f>
        <v>0</v>
      </c>
    </row>
    <row r="19" spans="1:19" x14ac:dyDescent="0.25">
      <c r="I19" s="6" t="s">
        <v>282</v>
      </c>
      <c r="J19" s="6">
        <f>L11</f>
        <v>1500</v>
      </c>
      <c r="K19" s="6">
        <f>M11</f>
        <v>240</v>
      </c>
    </row>
    <row r="21" spans="1:19" s="6" customFormat="1" x14ac:dyDescent="0.25">
      <c r="A21" s="3"/>
      <c r="B21" s="4"/>
      <c r="C21" s="3"/>
      <c r="D21" s="3"/>
      <c r="E21" s="3"/>
      <c r="F21" s="3"/>
      <c r="G21" s="3"/>
      <c r="H21" s="3"/>
      <c r="I21" s="6" t="s">
        <v>283</v>
      </c>
      <c r="J21" s="6">
        <v>0</v>
      </c>
      <c r="K21" s="6">
        <v>0</v>
      </c>
      <c r="L21" s="3"/>
      <c r="S21" s="3"/>
    </row>
    <row r="23" spans="1:19" s="6" customFormat="1" x14ac:dyDescent="0.25">
      <c r="A23" s="3"/>
      <c r="B23" s="4"/>
      <c r="C23" s="3"/>
      <c r="D23" s="3"/>
      <c r="E23" s="3"/>
      <c r="F23" s="3"/>
      <c r="G23" s="3"/>
      <c r="H23" s="3"/>
      <c r="I23" s="6" t="s">
        <v>284</v>
      </c>
      <c r="J23" s="6">
        <v>0</v>
      </c>
      <c r="K23" s="6">
        <v>0</v>
      </c>
      <c r="S23" s="3"/>
    </row>
    <row r="25" spans="1:19" s="6" customFormat="1" x14ac:dyDescent="0.25">
      <c r="A25" s="3"/>
      <c r="B25" s="4"/>
      <c r="C25" s="3"/>
      <c r="D25" s="3"/>
      <c r="E25" s="3"/>
      <c r="F25" s="3"/>
      <c r="G25" s="3"/>
      <c r="H25" s="3"/>
      <c r="I25" s="6" t="s">
        <v>285</v>
      </c>
      <c r="J25" s="6">
        <f>J17+J19</f>
        <v>1500</v>
      </c>
      <c r="K25" s="6">
        <f>K19</f>
        <v>240</v>
      </c>
      <c r="L25" s="12" t="s">
        <v>287</v>
      </c>
      <c r="S25" s="3"/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tabSelected="1" workbookViewId="0">
      <pane ySplit="7" topLeftCell="A50" activePane="bottomLeft" state="frozen"/>
      <selection pane="bottomLeft" activeCell="A61" sqref="A6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3.140625" style="6" customWidth="1"/>
    <col min="10" max="10" width="15.42578125" style="6" customWidth="1"/>
    <col min="11" max="11" width="12.28515625" style="6" bestFit="1" customWidth="1"/>
    <col min="12" max="12" width="10.7109375" style="6" customWidth="1"/>
    <col min="13" max="13" width="9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286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4" customFormat="1" x14ac:dyDescent="0.25">
      <c r="A8" s="21" t="s">
        <v>140</v>
      </c>
      <c r="B8" s="22" t="s">
        <v>130</v>
      </c>
      <c r="C8" s="21" t="s">
        <v>24</v>
      </c>
      <c r="D8" s="21" t="s">
        <v>141</v>
      </c>
      <c r="E8" s="21" t="s">
        <v>26</v>
      </c>
      <c r="F8" s="21" t="s">
        <v>142</v>
      </c>
      <c r="G8" s="21" t="s">
        <v>26</v>
      </c>
      <c r="H8" s="21" t="s">
        <v>143</v>
      </c>
      <c r="I8" s="23" t="s">
        <v>144</v>
      </c>
      <c r="J8" s="23">
        <v>1440</v>
      </c>
      <c r="K8" s="23">
        <v>1440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s="24" customFormat="1" x14ac:dyDescent="0.25">
      <c r="A9" s="21" t="s">
        <v>87</v>
      </c>
      <c r="B9" s="22" t="s">
        <v>88</v>
      </c>
      <c r="C9" s="21" t="s">
        <v>24</v>
      </c>
      <c r="D9" s="21" t="s">
        <v>89</v>
      </c>
      <c r="E9" s="21" t="s">
        <v>26</v>
      </c>
      <c r="F9" s="21" t="s">
        <v>90</v>
      </c>
      <c r="G9" s="21" t="s">
        <v>26</v>
      </c>
      <c r="H9" s="21" t="s">
        <v>91</v>
      </c>
      <c r="I9" s="23" t="s">
        <v>92</v>
      </c>
      <c r="J9" s="23">
        <v>2904</v>
      </c>
      <c r="K9" s="23">
        <v>2904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26</v>
      </c>
    </row>
    <row r="10" spans="1:19" s="24" customFormat="1" x14ac:dyDescent="0.25">
      <c r="A10" s="21" t="s">
        <v>113</v>
      </c>
      <c r="B10" s="22" t="s">
        <v>110</v>
      </c>
      <c r="C10" s="21" t="s">
        <v>24</v>
      </c>
      <c r="D10" s="21" t="s">
        <v>114</v>
      </c>
      <c r="E10" s="21" t="s">
        <v>26</v>
      </c>
      <c r="F10" s="21" t="s">
        <v>115</v>
      </c>
      <c r="G10" s="21" t="s">
        <v>26</v>
      </c>
      <c r="H10" s="21" t="s">
        <v>91</v>
      </c>
      <c r="I10" s="23" t="s">
        <v>92</v>
      </c>
      <c r="J10" s="23">
        <v>5310</v>
      </c>
      <c r="K10" s="23">
        <v>5310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s="24" customFormat="1" x14ac:dyDescent="0.25">
      <c r="A11" s="21" t="s">
        <v>223</v>
      </c>
      <c r="B11" s="22" t="s">
        <v>224</v>
      </c>
      <c r="C11" s="21" t="s">
        <v>24</v>
      </c>
      <c r="D11" s="21" t="s">
        <v>225</v>
      </c>
      <c r="E11" s="21" t="s">
        <v>26</v>
      </c>
      <c r="F11" s="21" t="s">
        <v>226</v>
      </c>
      <c r="G11" s="21" t="s">
        <v>26</v>
      </c>
      <c r="H11" s="21" t="s">
        <v>91</v>
      </c>
      <c r="I11" s="23" t="s">
        <v>92</v>
      </c>
      <c r="J11" s="23">
        <v>8100</v>
      </c>
      <c r="K11" s="23">
        <v>8100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26</v>
      </c>
    </row>
    <row r="12" spans="1:19" s="24" customFormat="1" x14ac:dyDescent="0.25">
      <c r="A12" s="21" t="s">
        <v>145</v>
      </c>
      <c r="B12" s="22" t="s">
        <v>130</v>
      </c>
      <c r="C12" s="21" t="s">
        <v>24</v>
      </c>
      <c r="D12" s="21" t="s">
        <v>146</v>
      </c>
      <c r="E12" s="21" t="s">
        <v>26</v>
      </c>
      <c r="F12" s="21" t="s">
        <v>147</v>
      </c>
      <c r="G12" s="21" t="s">
        <v>26</v>
      </c>
      <c r="H12" s="21" t="s">
        <v>148</v>
      </c>
      <c r="I12" s="23" t="s">
        <v>149</v>
      </c>
      <c r="J12" s="23">
        <v>47954</v>
      </c>
      <c r="K12" s="23">
        <v>47954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198</v>
      </c>
      <c r="B13" s="22" t="s">
        <v>185</v>
      </c>
      <c r="C13" s="21" t="s">
        <v>24</v>
      </c>
      <c r="D13" s="21" t="s">
        <v>199</v>
      </c>
      <c r="E13" s="21" t="s">
        <v>26</v>
      </c>
      <c r="F13" s="21" t="s">
        <v>200</v>
      </c>
      <c r="G13" s="21" t="s">
        <v>26</v>
      </c>
      <c r="H13" s="21" t="s">
        <v>201</v>
      </c>
      <c r="I13" s="23" t="s">
        <v>202</v>
      </c>
      <c r="J13" s="23">
        <v>23692</v>
      </c>
      <c r="K13" s="23">
        <v>23692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s="24" customFormat="1" x14ac:dyDescent="0.25">
      <c r="A14" s="21" t="s">
        <v>168</v>
      </c>
      <c r="B14" s="22" t="s">
        <v>130</v>
      </c>
      <c r="C14" s="21" t="s">
        <v>24</v>
      </c>
      <c r="D14" s="21" t="s">
        <v>169</v>
      </c>
      <c r="E14" s="21" t="s">
        <v>26</v>
      </c>
      <c r="F14" s="21" t="s">
        <v>170</v>
      </c>
      <c r="G14" s="21" t="s">
        <v>26</v>
      </c>
      <c r="H14" s="21" t="s">
        <v>171</v>
      </c>
      <c r="I14" s="23" t="s">
        <v>172</v>
      </c>
      <c r="J14" s="23">
        <v>84553.3</v>
      </c>
      <c r="K14" s="23">
        <v>63118.82</v>
      </c>
      <c r="L14" s="23">
        <v>18478</v>
      </c>
      <c r="M14" s="23">
        <v>2956.48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x14ac:dyDescent="0.25">
      <c r="A15" s="21" t="s">
        <v>211</v>
      </c>
      <c r="B15" s="22" t="s">
        <v>185</v>
      </c>
      <c r="C15" s="21" t="s">
        <v>32</v>
      </c>
      <c r="D15" s="21" t="s">
        <v>26</v>
      </c>
      <c r="E15" s="21" t="s">
        <v>212</v>
      </c>
      <c r="F15" s="21" t="s">
        <v>26</v>
      </c>
      <c r="G15" s="21" t="s">
        <v>169</v>
      </c>
      <c r="H15" s="21" t="s">
        <v>171</v>
      </c>
      <c r="I15" s="23" t="s">
        <v>172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2217.36</v>
      </c>
      <c r="S15" s="21" t="s">
        <v>213</v>
      </c>
    </row>
    <row r="16" spans="1:19" s="20" customFormat="1" x14ac:dyDescent="0.25">
      <c r="A16" s="17" t="s">
        <v>73</v>
      </c>
      <c r="B16" s="18" t="s">
        <v>74</v>
      </c>
      <c r="C16" s="17" t="s">
        <v>24</v>
      </c>
      <c r="D16" s="17" t="s">
        <v>75</v>
      </c>
      <c r="E16" s="17" t="s">
        <v>26</v>
      </c>
      <c r="F16" s="17" t="s">
        <v>76</v>
      </c>
      <c r="G16" s="17" t="s">
        <v>26</v>
      </c>
      <c r="H16" s="17" t="s">
        <v>77</v>
      </c>
      <c r="I16" s="19" t="s">
        <v>78</v>
      </c>
      <c r="J16" s="19">
        <v>8236.4699999999993</v>
      </c>
      <c r="K16" s="19">
        <v>8236.4699999999993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26</v>
      </c>
    </row>
    <row r="17" spans="1:19" s="20" customFormat="1" x14ac:dyDescent="0.25">
      <c r="A17" s="17" t="s">
        <v>109</v>
      </c>
      <c r="B17" s="18" t="s">
        <v>110</v>
      </c>
      <c r="C17" s="17" t="s">
        <v>24</v>
      </c>
      <c r="D17" s="17" t="s">
        <v>111</v>
      </c>
      <c r="E17" s="17" t="s">
        <v>26</v>
      </c>
      <c r="F17" s="17" t="s">
        <v>112</v>
      </c>
      <c r="G17" s="17" t="s">
        <v>26</v>
      </c>
      <c r="H17" s="17" t="s">
        <v>77</v>
      </c>
      <c r="I17" s="19" t="s">
        <v>78</v>
      </c>
      <c r="J17" s="19">
        <v>6313.25</v>
      </c>
      <c r="K17" s="19">
        <v>4981.66</v>
      </c>
      <c r="L17" s="19">
        <v>1147.92</v>
      </c>
      <c r="M17" s="19">
        <v>183.67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7" t="s">
        <v>26</v>
      </c>
    </row>
    <row r="18" spans="1:19" s="20" customFormat="1" x14ac:dyDescent="0.25">
      <c r="A18" s="17" t="s">
        <v>119</v>
      </c>
      <c r="B18" s="18" t="s">
        <v>110</v>
      </c>
      <c r="C18" s="17" t="s">
        <v>32</v>
      </c>
      <c r="D18" s="17" t="s">
        <v>26</v>
      </c>
      <c r="E18" s="17" t="s">
        <v>120</v>
      </c>
      <c r="F18" s="17" t="s">
        <v>26</v>
      </c>
      <c r="G18" s="17" t="s">
        <v>111</v>
      </c>
      <c r="H18" s="17" t="s">
        <v>77</v>
      </c>
      <c r="I18" s="19" t="s">
        <v>78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137.75</v>
      </c>
      <c r="S18" s="17" t="s">
        <v>121</v>
      </c>
    </row>
    <row r="19" spans="1:19" s="20" customFormat="1" x14ac:dyDescent="0.25">
      <c r="A19" s="17" t="s">
        <v>256</v>
      </c>
      <c r="B19" s="18" t="s">
        <v>243</v>
      </c>
      <c r="C19" s="17" t="s">
        <v>24</v>
      </c>
      <c r="D19" s="17" t="s">
        <v>257</v>
      </c>
      <c r="E19" s="17" t="s">
        <v>26</v>
      </c>
      <c r="F19" s="17" t="s">
        <v>258</v>
      </c>
      <c r="G19" s="17" t="s">
        <v>26</v>
      </c>
      <c r="H19" s="17" t="s">
        <v>77</v>
      </c>
      <c r="I19" s="19" t="s">
        <v>78</v>
      </c>
      <c r="J19" s="19">
        <v>6877.59</v>
      </c>
      <c r="K19" s="19">
        <v>6211.8</v>
      </c>
      <c r="L19" s="19">
        <v>573.96</v>
      </c>
      <c r="M19" s="19">
        <v>91.83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7" t="s">
        <v>26</v>
      </c>
    </row>
    <row r="20" spans="1:19" s="20" customFormat="1" x14ac:dyDescent="0.25">
      <c r="A20" s="17" t="s">
        <v>271</v>
      </c>
      <c r="B20" s="18" t="s">
        <v>243</v>
      </c>
      <c r="C20" s="17" t="s">
        <v>32</v>
      </c>
      <c r="D20" s="17" t="s">
        <v>26</v>
      </c>
      <c r="E20" s="17" t="s">
        <v>272</v>
      </c>
      <c r="F20" s="17" t="s">
        <v>26</v>
      </c>
      <c r="G20" s="17" t="s">
        <v>257</v>
      </c>
      <c r="H20" s="17" t="s">
        <v>77</v>
      </c>
      <c r="I20" s="19" t="s">
        <v>78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68.88</v>
      </c>
      <c r="S20" s="17" t="s">
        <v>273</v>
      </c>
    </row>
    <row r="21" spans="1:19" s="20" customFormat="1" x14ac:dyDescent="0.25">
      <c r="A21" s="17" t="s">
        <v>274</v>
      </c>
      <c r="B21" s="18" t="s">
        <v>243</v>
      </c>
      <c r="C21" s="17" t="s">
        <v>32</v>
      </c>
      <c r="D21" s="17" t="s">
        <v>26</v>
      </c>
      <c r="E21" s="17" t="s">
        <v>275</v>
      </c>
      <c r="F21" s="17" t="s">
        <v>276</v>
      </c>
      <c r="G21" s="17" t="s">
        <v>257</v>
      </c>
      <c r="H21" s="17" t="s">
        <v>77</v>
      </c>
      <c r="I21" s="19" t="s">
        <v>78</v>
      </c>
      <c r="J21" s="19">
        <v>-2142.9899999999998</v>
      </c>
      <c r="K21" s="19">
        <v>-2142.9899999999998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7" t="s">
        <v>26</v>
      </c>
    </row>
    <row r="22" spans="1:19" s="20" customFormat="1" x14ac:dyDescent="0.25">
      <c r="A22" s="17" t="s">
        <v>184</v>
      </c>
      <c r="B22" s="18" t="s">
        <v>185</v>
      </c>
      <c r="C22" s="17" t="s">
        <v>24</v>
      </c>
      <c r="D22" s="17" t="s">
        <v>186</v>
      </c>
      <c r="E22" s="17" t="s">
        <v>26</v>
      </c>
      <c r="F22" s="17" t="s">
        <v>187</v>
      </c>
      <c r="G22" s="17" t="s">
        <v>26</v>
      </c>
      <c r="H22" s="17" t="s">
        <v>188</v>
      </c>
      <c r="I22" s="19" t="s">
        <v>189</v>
      </c>
      <c r="J22" s="19">
        <v>39636.93</v>
      </c>
      <c r="K22" s="19">
        <v>39636.93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7" t="s">
        <v>26</v>
      </c>
    </row>
    <row r="23" spans="1:19" s="20" customFormat="1" x14ac:dyDescent="0.25">
      <c r="A23" s="17" t="s">
        <v>190</v>
      </c>
      <c r="B23" s="18" t="s">
        <v>185</v>
      </c>
      <c r="C23" s="17" t="s">
        <v>24</v>
      </c>
      <c r="D23" s="17" t="s">
        <v>191</v>
      </c>
      <c r="E23" s="17" t="s">
        <v>26</v>
      </c>
      <c r="F23" s="17" t="s">
        <v>192</v>
      </c>
      <c r="G23" s="17" t="s">
        <v>26</v>
      </c>
      <c r="H23" s="17" t="s">
        <v>188</v>
      </c>
      <c r="I23" s="19" t="s">
        <v>189</v>
      </c>
      <c r="J23" s="19">
        <v>6051.7</v>
      </c>
      <c r="K23" s="19">
        <v>6051.7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7" t="s">
        <v>26</v>
      </c>
    </row>
    <row r="24" spans="1:19" s="20" customFormat="1" x14ac:dyDescent="0.25">
      <c r="A24" s="17" t="s">
        <v>79</v>
      </c>
      <c r="B24" s="18" t="s">
        <v>74</v>
      </c>
      <c r="C24" s="17" t="s">
        <v>24</v>
      </c>
      <c r="D24" s="17" t="s">
        <v>80</v>
      </c>
      <c r="E24" s="17" t="s">
        <v>26</v>
      </c>
      <c r="F24" s="17" t="s">
        <v>81</v>
      </c>
      <c r="G24" s="17" t="s">
        <v>26</v>
      </c>
      <c r="H24" s="17" t="s">
        <v>82</v>
      </c>
      <c r="I24" s="19" t="s">
        <v>83</v>
      </c>
      <c r="J24" s="19">
        <v>9101.3799999999992</v>
      </c>
      <c r="K24" s="19">
        <v>-0.18</v>
      </c>
      <c r="L24" s="19">
        <v>7846.02</v>
      </c>
      <c r="M24" s="19">
        <v>1255.3599999999999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7" t="s">
        <v>26</v>
      </c>
    </row>
    <row r="25" spans="1:19" s="20" customFormat="1" x14ac:dyDescent="0.25">
      <c r="A25" s="17" t="s">
        <v>122</v>
      </c>
      <c r="B25" s="18" t="s">
        <v>110</v>
      </c>
      <c r="C25" s="17" t="s">
        <v>32</v>
      </c>
      <c r="D25" s="17" t="s">
        <v>26</v>
      </c>
      <c r="E25" s="17" t="s">
        <v>123</v>
      </c>
      <c r="F25" s="17" t="s">
        <v>26</v>
      </c>
      <c r="G25" s="17" t="s">
        <v>80</v>
      </c>
      <c r="H25" s="17" t="s">
        <v>82</v>
      </c>
      <c r="I25" s="19" t="s">
        <v>83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941.52</v>
      </c>
      <c r="S25" s="17" t="s">
        <v>124</v>
      </c>
    </row>
    <row r="26" spans="1:19" s="24" customFormat="1" x14ac:dyDescent="0.25">
      <c r="A26" s="21" t="s">
        <v>158</v>
      </c>
      <c r="B26" s="22" t="s">
        <v>130</v>
      </c>
      <c r="C26" s="21" t="s">
        <v>24</v>
      </c>
      <c r="D26" s="21" t="s">
        <v>159</v>
      </c>
      <c r="E26" s="21" t="s">
        <v>26</v>
      </c>
      <c r="F26" s="21" t="s">
        <v>160</v>
      </c>
      <c r="G26" s="21" t="s">
        <v>26</v>
      </c>
      <c r="H26" s="21" t="s">
        <v>161</v>
      </c>
      <c r="I26" s="23" t="s">
        <v>162</v>
      </c>
      <c r="J26" s="23">
        <v>7516.8</v>
      </c>
      <c r="K26" s="23">
        <v>0</v>
      </c>
      <c r="L26" s="23">
        <v>6480</v>
      </c>
      <c r="M26" s="23">
        <v>1036.8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x14ac:dyDescent="0.25">
      <c r="A27" s="21" t="s">
        <v>217</v>
      </c>
      <c r="B27" s="22" t="s">
        <v>185</v>
      </c>
      <c r="C27" s="21" t="s">
        <v>32</v>
      </c>
      <c r="D27" s="21" t="s">
        <v>26</v>
      </c>
      <c r="E27" s="21" t="s">
        <v>218</v>
      </c>
      <c r="F27" s="21" t="s">
        <v>26</v>
      </c>
      <c r="G27" s="21" t="s">
        <v>159</v>
      </c>
      <c r="H27" s="21" t="s">
        <v>161</v>
      </c>
      <c r="I27" s="23" t="s">
        <v>162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777.6</v>
      </c>
      <c r="S27" s="21" t="s">
        <v>219</v>
      </c>
    </row>
    <row r="28" spans="1:19" s="24" customFormat="1" x14ac:dyDescent="0.25">
      <c r="A28" s="21" t="s">
        <v>242</v>
      </c>
      <c r="B28" s="22" t="s">
        <v>243</v>
      </c>
      <c r="C28" s="21" t="s">
        <v>24</v>
      </c>
      <c r="D28" s="21" t="s">
        <v>244</v>
      </c>
      <c r="E28" s="21" t="s">
        <v>26</v>
      </c>
      <c r="F28" s="21" t="s">
        <v>245</v>
      </c>
      <c r="G28" s="21" t="s">
        <v>26</v>
      </c>
      <c r="H28" s="21" t="s">
        <v>246</v>
      </c>
      <c r="I28" s="23" t="s">
        <v>247</v>
      </c>
      <c r="J28" s="23">
        <v>1100</v>
      </c>
      <c r="K28" s="23">
        <v>1100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0" customFormat="1" x14ac:dyDescent="0.25">
      <c r="A29" s="17" t="s">
        <v>30</v>
      </c>
      <c r="B29" s="18" t="s">
        <v>31</v>
      </c>
      <c r="C29" s="17" t="s">
        <v>32</v>
      </c>
      <c r="D29" s="17" t="s">
        <v>26</v>
      </c>
      <c r="E29" s="17" t="s">
        <v>33</v>
      </c>
      <c r="F29" s="17" t="s">
        <v>34</v>
      </c>
      <c r="G29" s="17" t="s">
        <v>35</v>
      </c>
      <c r="H29" s="17" t="s">
        <v>36</v>
      </c>
      <c r="I29" s="19" t="s">
        <v>37</v>
      </c>
      <c r="J29" s="19">
        <v>-1789.2</v>
      </c>
      <c r="K29" s="19">
        <v>0</v>
      </c>
      <c r="L29" s="19">
        <v>-1542.41</v>
      </c>
      <c r="M29" s="19">
        <v>-246.79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7" t="s">
        <v>26</v>
      </c>
    </row>
    <row r="30" spans="1:19" s="20" customFormat="1" x14ac:dyDescent="0.25">
      <c r="A30" s="17" t="s">
        <v>38</v>
      </c>
      <c r="B30" s="18" t="s">
        <v>31</v>
      </c>
      <c r="C30" s="17" t="s">
        <v>32</v>
      </c>
      <c r="D30" s="17" t="s">
        <v>26</v>
      </c>
      <c r="E30" s="17" t="s">
        <v>39</v>
      </c>
      <c r="F30" s="17" t="s">
        <v>40</v>
      </c>
      <c r="G30" s="17" t="s">
        <v>41</v>
      </c>
      <c r="H30" s="17" t="s">
        <v>36</v>
      </c>
      <c r="I30" s="19" t="s">
        <v>37</v>
      </c>
      <c r="J30" s="19">
        <v>-1836</v>
      </c>
      <c r="K30" s="19">
        <v>-1836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7" t="s">
        <v>26</v>
      </c>
    </row>
    <row r="31" spans="1:19" s="20" customFormat="1" x14ac:dyDescent="0.25">
      <c r="A31" s="17" t="s">
        <v>42</v>
      </c>
      <c r="B31" s="18" t="s">
        <v>31</v>
      </c>
      <c r="C31" s="17" t="s">
        <v>32</v>
      </c>
      <c r="D31" s="17" t="s">
        <v>26</v>
      </c>
      <c r="E31" s="17" t="s">
        <v>43</v>
      </c>
      <c r="F31" s="17" t="s">
        <v>44</v>
      </c>
      <c r="G31" s="17" t="s">
        <v>45</v>
      </c>
      <c r="H31" s="17" t="s">
        <v>36</v>
      </c>
      <c r="I31" s="19" t="s">
        <v>37</v>
      </c>
      <c r="J31" s="19">
        <v>-1836</v>
      </c>
      <c r="K31" s="19">
        <v>-1836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7" t="s">
        <v>26</v>
      </c>
    </row>
    <row r="32" spans="1:19" s="20" customFormat="1" x14ac:dyDescent="0.25">
      <c r="A32" s="17" t="s">
        <v>46</v>
      </c>
      <c r="B32" s="18" t="s">
        <v>47</v>
      </c>
      <c r="C32" s="17" t="s">
        <v>24</v>
      </c>
      <c r="D32" s="17" t="s">
        <v>48</v>
      </c>
      <c r="E32" s="17" t="s">
        <v>26</v>
      </c>
      <c r="F32" s="17" t="s">
        <v>49</v>
      </c>
      <c r="G32" s="17" t="s">
        <v>26</v>
      </c>
      <c r="H32" s="17" t="s">
        <v>50</v>
      </c>
      <c r="I32" s="19" t="s">
        <v>51</v>
      </c>
      <c r="J32" s="19">
        <v>13340</v>
      </c>
      <c r="K32" s="19">
        <v>0</v>
      </c>
      <c r="L32" s="19">
        <v>11500</v>
      </c>
      <c r="M32" s="19">
        <v>1840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7" t="s">
        <v>26</v>
      </c>
    </row>
    <row r="33" spans="1:19" s="24" customFormat="1" x14ac:dyDescent="0.25">
      <c r="A33" s="17" t="s">
        <v>239</v>
      </c>
      <c r="B33" s="18" t="s">
        <v>224</v>
      </c>
      <c r="C33" s="17" t="s">
        <v>32</v>
      </c>
      <c r="D33" s="17" t="s">
        <v>26</v>
      </c>
      <c r="E33" s="17" t="s">
        <v>240</v>
      </c>
      <c r="F33" s="17" t="s">
        <v>26</v>
      </c>
      <c r="G33" s="17" t="s">
        <v>48</v>
      </c>
      <c r="H33" s="17" t="s">
        <v>50</v>
      </c>
      <c r="I33" s="19" t="s">
        <v>51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1380</v>
      </c>
      <c r="S33" s="17" t="s">
        <v>241</v>
      </c>
    </row>
    <row r="34" spans="1:19" s="24" customFormat="1" x14ac:dyDescent="0.25">
      <c r="A34" s="21" t="s">
        <v>253</v>
      </c>
      <c r="B34" s="22" t="s">
        <v>243</v>
      </c>
      <c r="C34" s="21" t="s">
        <v>24</v>
      </c>
      <c r="D34" s="21" t="s">
        <v>254</v>
      </c>
      <c r="E34" s="21" t="s">
        <v>26</v>
      </c>
      <c r="F34" s="21" t="s">
        <v>255</v>
      </c>
      <c r="G34" s="21" t="s">
        <v>26</v>
      </c>
      <c r="H34" s="21" t="s">
        <v>50</v>
      </c>
      <c r="I34" s="23" t="s">
        <v>51</v>
      </c>
      <c r="J34" s="23">
        <v>9955.1200000000008</v>
      </c>
      <c r="K34" s="23">
        <v>-0.04</v>
      </c>
      <c r="L34" s="23">
        <v>8582</v>
      </c>
      <c r="M34" s="23">
        <v>1373.12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x14ac:dyDescent="0.25">
      <c r="A35" s="21" t="s">
        <v>265</v>
      </c>
      <c r="B35" s="22" t="s">
        <v>243</v>
      </c>
      <c r="C35" s="21" t="s">
        <v>32</v>
      </c>
      <c r="D35" s="21" t="s">
        <v>26</v>
      </c>
      <c r="E35" s="21" t="s">
        <v>266</v>
      </c>
      <c r="F35" s="21" t="s">
        <v>26</v>
      </c>
      <c r="G35" s="21" t="s">
        <v>254</v>
      </c>
      <c r="H35" s="21" t="s">
        <v>50</v>
      </c>
      <c r="I35" s="23" t="s">
        <v>51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1029.8399999999999</v>
      </c>
      <c r="S35" s="21" t="s">
        <v>267</v>
      </c>
    </row>
    <row r="36" spans="1:19" s="24" customFormat="1" x14ac:dyDescent="0.25">
      <c r="A36" s="21" t="s">
        <v>153</v>
      </c>
      <c r="B36" s="22" t="s">
        <v>130</v>
      </c>
      <c r="C36" s="21" t="s">
        <v>24</v>
      </c>
      <c r="D36" s="21" t="s">
        <v>154</v>
      </c>
      <c r="E36" s="21" t="s">
        <v>26</v>
      </c>
      <c r="F36" s="21" t="s">
        <v>155</v>
      </c>
      <c r="G36" s="21" t="s">
        <v>26</v>
      </c>
      <c r="H36" s="21" t="s">
        <v>156</v>
      </c>
      <c r="I36" s="23" t="s">
        <v>157</v>
      </c>
      <c r="J36" s="23">
        <v>1305</v>
      </c>
      <c r="K36" s="23">
        <v>0</v>
      </c>
      <c r="L36" s="23">
        <v>1125</v>
      </c>
      <c r="M36" s="23">
        <v>180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173</v>
      </c>
      <c r="B37" s="22" t="s">
        <v>130</v>
      </c>
      <c r="C37" s="21" t="s">
        <v>32</v>
      </c>
      <c r="D37" s="21" t="s">
        <v>26</v>
      </c>
      <c r="E37" s="21" t="s">
        <v>174</v>
      </c>
      <c r="F37" s="21" t="s">
        <v>26</v>
      </c>
      <c r="G37" s="21" t="s">
        <v>154</v>
      </c>
      <c r="H37" s="21" t="s">
        <v>156</v>
      </c>
      <c r="I37" s="23" t="s">
        <v>157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135</v>
      </c>
      <c r="S37" s="21" t="s">
        <v>175</v>
      </c>
    </row>
    <row r="38" spans="1:19" s="24" customFormat="1" x14ac:dyDescent="0.25">
      <c r="A38" s="21" t="s">
        <v>230</v>
      </c>
      <c r="B38" s="22" t="s">
        <v>224</v>
      </c>
      <c r="C38" s="21" t="s">
        <v>24</v>
      </c>
      <c r="D38" s="21" t="s">
        <v>231</v>
      </c>
      <c r="E38" s="21" t="s">
        <v>26</v>
      </c>
      <c r="F38" s="21" t="s">
        <v>232</v>
      </c>
      <c r="G38" s="21" t="s">
        <v>26</v>
      </c>
      <c r="H38" s="21" t="s">
        <v>156</v>
      </c>
      <c r="I38" s="23" t="s">
        <v>157</v>
      </c>
      <c r="J38" s="23">
        <v>991.8</v>
      </c>
      <c r="K38" s="23">
        <v>0</v>
      </c>
      <c r="L38" s="23">
        <v>855</v>
      </c>
      <c r="M38" s="23">
        <v>136.80000000000001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x14ac:dyDescent="0.25">
      <c r="A39" s="21" t="s">
        <v>259</v>
      </c>
      <c r="B39" s="22" t="s">
        <v>243</v>
      </c>
      <c r="C39" s="21" t="s">
        <v>32</v>
      </c>
      <c r="D39" s="21" t="s">
        <v>26</v>
      </c>
      <c r="E39" s="21" t="s">
        <v>260</v>
      </c>
      <c r="F39" s="21" t="s">
        <v>26</v>
      </c>
      <c r="G39" s="21" t="s">
        <v>231</v>
      </c>
      <c r="H39" s="21" t="s">
        <v>156</v>
      </c>
      <c r="I39" s="23" t="s">
        <v>157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102.6</v>
      </c>
      <c r="S39" s="21" t="s">
        <v>261</v>
      </c>
    </row>
    <row r="40" spans="1:19" s="20" customFormat="1" x14ac:dyDescent="0.25">
      <c r="A40" s="17" t="s">
        <v>22</v>
      </c>
      <c r="B40" s="18" t="s">
        <v>23</v>
      </c>
      <c r="C40" s="17" t="s">
        <v>24</v>
      </c>
      <c r="D40" s="17" t="s">
        <v>25</v>
      </c>
      <c r="E40" s="17" t="s">
        <v>26</v>
      </c>
      <c r="F40" s="17" t="s">
        <v>27</v>
      </c>
      <c r="G40" s="17" t="s">
        <v>26</v>
      </c>
      <c r="H40" s="17" t="s">
        <v>28</v>
      </c>
      <c r="I40" s="19" t="s">
        <v>29</v>
      </c>
      <c r="J40" s="19">
        <v>1740</v>
      </c>
      <c r="K40" s="19">
        <v>0</v>
      </c>
      <c r="L40" s="19">
        <v>1500</v>
      </c>
      <c r="M40" s="19">
        <v>240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7" t="s">
        <v>26</v>
      </c>
    </row>
    <row r="41" spans="1:19" s="20" customFormat="1" x14ac:dyDescent="0.25">
      <c r="A41" s="17" t="s">
        <v>208</v>
      </c>
      <c r="B41" s="18" t="s">
        <v>185</v>
      </c>
      <c r="C41" s="17" t="s">
        <v>32</v>
      </c>
      <c r="D41" s="17" t="s">
        <v>26</v>
      </c>
      <c r="E41" s="17" t="s">
        <v>209</v>
      </c>
      <c r="F41" s="17" t="s">
        <v>26</v>
      </c>
      <c r="G41" s="17" t="s">
        <v>25</v>
      </c>
      <c r="H41" s="17" t="s">
        <v>28</v>
      </c>
      <c r="I41" s="19" t="s">
        <v>29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180</v>
      </c>
      <c r="S41" s="17" t="s">
        <v>210</v>
      </c>
    </row>
    <row r="42" spans="1:19" s="20" customFormat="1" x14ac:dyDescent="0.25">
      <c r="A42" s="17" t="s">
        <v>93</v>
      </c>
      <c r="B42" s="18" t="s">
        <v>88</v>
      </c>
      <c r="C42" s="17" t="s">
        <v>24</v>
      </c>
      <c r="D42" s="17" t="s">
        <v>94</v>
      </c>
      <c r="E42" s="17" t="s">
        <v>26</v>
      </c>
      <c r="F42" s="17" t="s">
        <v>95</v>
      </c>
      <c r="G42" s="17" t="s">
        <v>26</v>
      </c>
      <c r="H42" s="17" t="s">
        <v>96</v>
      </c>
      <c r="I42" s="19" t="s">
        <v>288</v>
      </c>
      <c r="J42" s="19">
        <v>8820</v>
      </c>
      <c r="K42" s="19">
        <v>8820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7" t="s">
        <v>26</v>
      </c>
    </row>
    <row r="43" spans="1:19" s="20" customFormat="1" x14ac:dyDescent="0.25">
      <c r="A43" s="17" t="s">
        <v>97</v>
      </c>
      <c r="B43" s="18" t="s">
        <v>88</v>
      </c>
      <c r="C43" s="17" t="s">
        <v>24</v>
      </c>
      <c r="D43" s="17" t="s">
        <v>98</v>
      </c>
      <c r="E43" s="17" t="s">
        <v>26</v>
      </c>
      <c r="F43" s="17" t="s">
        <v>99</v>
      </c>
      <c r="G43" s="17" t="s">
        <v>26</v>
      </c>
      <c r="H43" s="17" t="s">
        <v>96</v>
      </c>
      <c r="I43" s="19" t="s">
        <v>288</v>
      </c>
      <c r="J43" s="19">
        <v>20580</v>
      </c>
      <c r="K43" s="19">
        <v>20580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7" t="s">
        <v>26</v>
      </c>
    </row>
    <row r="44" spans="1:19" s="20" customFormat="1" x14ac:dyDescent="0.25">
      <c r="A44" s="17" t="s">
        <v>58</v>
      </c>
      <c r="B44" s="18" t="s">
        <v>53</v>
      </c>
      <c r="C44" s="17" t="s">
        <v>24</v>
      </c>
      <c r="D44" s="17" t="s">
        <v>59</v>
      </c>
      <c r="E44" s="17" t="s">
        <v>26</v>
      </c>
      <c r="F44" s="17" t="s">
        <v>60</v>
      </c>
      <c r="G44" s="17" t="s">
        <v>26</v>
      </c>
      <c r="H44" s="17" t="s">
        <v>61</v>
      </c>
      <c r="I44" s="19" t="s">
        <v>62</v>
      </c>
      <c r="J44" s="19">
        <v>38500</v>
      </c>
      <c r="K44" s="19">
        <v>38500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 t="s">
        <v>26</v>
      </c>
    </row>
    <row r="45" spans="1:19" s="20" customFormat="1" x14ac:dyDescent="0.25">
      <c r="A45" s="17" t="s">
        <v>129</v>
      </c>
      <c r="B45" s="18" t="s">
        <v>130</v>
      </c>
      <c r="C45" s="17" t="s">
        <v>24</v>
      </c>
      <c r="D45" s="17" t="s">
        <v>131</v>
      </c>
      <c r="E45" s="17" t="s">
        <v>26</v>
      </c>
      <c r="F45" s="17" t="s">
        <v>132</v>
      </c>
      <c r="G45" s="17" t="s">
        <v>26</v>
      </c>
      <c r="H45" s="17" t="s">
        <v>133</v>
      </c>
      <c r="I45" s="19" t="s">
        <v>134</v>
      </c>
      <c r="J45" s="19">
        <v>2769.23</v>
      </c>
      <c r="K45" s="19">
        <v>-0.01</v>
      </c>
      <c r="L45" s="19">
        <v>2387.27</v>
      </c>
      <c r="M45" s="19">
        <v>381.96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7" t="s">
        <v>26</v>
      </c>
    </row>
    <row r="46" spans="1:19" s="20" customFormat="1" x14ac:dyDescent="0.25">
      <c r="A46" s="17" t="s">
        <v>176</v>
      </c>
      <c r="B46" s="18" t="s">
        <v>130</v>
      </c>
      <c r="C46" s="17" t="s">
        <v>32</v>
      </c>
      <c r="D46" s="17" t="s">
        <v>26</v>
      </c>
      <c r="E46" s="17" t="s">
        <v>177</v>
      </c>
      <c r="F46" s="17" t="s">
        <v>26</v>
      </c>
      <c r="G46" s="17" t="s">
        <v>131</v>
      </c>
      <c r="H46" s="17" t="s">
        <v>133</v>
      </c>
      <c r="I46" s="19" t="s">
        <v>134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286.47000000000003</v>
      </c>
      <c r="S46" s="17" t="s">
        <v>178</v>
      </c>
    </row>
    <row r="47" spans="1:19" s="24" customFormat="1" x14ac:dyDescent="0.25">
      <c r="A47" s="21" t="s">
        <v>63</v>
      </c>
      <c r="B47" s="22" t="s">
        <v>53</v>
      </c>
      <c r="C47" s="21" t="s">
        <v>24</v>
      </c>
      <c r="D47" s="21" t="s">
        <v>64</v>
      </c>
      <c r="E47" s="21" t="s">
        <v>26</v>
      </c>
      <c r="F47" s="21" t="s">
        <v>65</v>
      </c>
      <c r="G47" s="21" t="s">
        <v>26</v>
      </c>
      <c r="H47" s="21" t="s">
        <v>66</v>
      </c>
      <c r="I47" s="23" t="s">
        <v>67</v>
      </c>
      <c r="J47" s="23">
        <v>26808.720000000001</v>
      </c>
      <c r="K47" s="23">
        <v>21216.92</v>
      </c>
      <c r="L47" s="23">
        <v>4820.5200000000004</v>
      </c>
      <c r="M47" s="23">
        <v>771.28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s="20" customFormat="1" x14ac:dyDescent="0.25">
      <c r="A48" s="17" t="s">
        <v>100</v>
      </c>
      <c r="B48" s="18" t="s">
        <v>101</v>
      </c>
      <c r="C48" s="17" t="s">
        <v>24</v>
      </c>
      <c r="D48" s="17" t="s">
        <v>102</v>
      </c>
      <c r="E48" s="17" t="s">
        <v>26</v>
      </c>
      <c r="F48" s="17" t="s">
        <v>103</v>
      </c>
      <c r="G48" s="17" t="s">
        <v>26</v>
      </c>
      <c r="H48" s="17" t="s">
        <v>104</v>
      </c>
      <c r="I48" s="19" t="s">
        <v>105</v>
      </c>
      <c r="J48" s="19">
        <v>13756.72</v>
      </c>
      <c r="K48" s="19">
        <v>0</v>
      </c>
      <c r="L48" s="19">
        <v>11859.24</v>
      </c>
      <c r="M48" s="19">
        <v>1897.48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7" t="s">
        <v>26</v>
      </c>
    </row>
    <row r="49" spans="1:19" s="20" customFormat="1" x14ac:dyDescent="0.25">
      <c r="A49" s="17" t="s">
        <v>106</v>
      </c>
      <c r="B49" s="18" t="s">
        <v>101</v>
      </c>
      <c r="C49" s="17" t="s">
        <v>32</v>
      </c>
      <c r="D49" s="17" t="s">
        <v>26</v>
      </c>
      <c r="E49" s="17" t="s">
        <v>107</v>
      </c>
      <c r="F49" s="17" t="s">
        <v>108</v>
      </c>
      <c r="G49" s="17" t="s">
        <v>102</v>
      </c>
      <c r="H49" s="17" t="s">
        <v>104</v>
      </c>
      <c r="I49" s="19" t="s">
        <v>105</v>
      </c>
      <c r="J49" s="19">
        <v>-412.7</v>
      </c>
      <c r="K49" s="19">
        <v>0</v>
      </c>
      <c r="L49" s="19">
        <v>-355.78</v>
      </c>
      <c r="M49" s="19">
        <v>-56.92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26</v>
      </c>
    </row>
    <row r="50" spans="1:19" s="20" customFormat="1" x14ac:dyDescent="0.25">
      <c r="A50" s="17" t="s">
        <v>179</v>
      </c>
      <c r="B50" s="18" t="s">
        <v>130</v>
      </c>
      <c r="C50" s="17" t="s">
        <v>32</v>
      </c>
      <c r="D50" s="17" t="s">
        <v>26</v>
      </c>
      <c r="E50" s="17" t="s">
        <v>180</v>
      </c>
      <c r="F50" s="17" t="s">
        <v>26</v>
      </c>
      <c r="G50" s="17" t="s">
        <v>102</v>
      </c>
      <c r="H50" s="17" t="s">
        <v>104</v>
      </c>
      <c r="I50" s="19" t="s">
        <v>105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1423.11</v>
      </c>
      <c r="S50" s="17" t="s">
        <v>181</v>
      </c>
    </row>
    <row r="51" spans="1:19" s="20" customFormat="1" x14ac:dyDescent="0.25">
      <c r="A51" s="17" t="s">
        <v>182</v>
      </c>
      <c r="B51" s="18" t="s">
        <v>130</v>
      </c>
      <c r="C51" s="17" t="s">
        <v>32</v>
      </c>
      <c r="D51" s="17" t="s">
        <v>26</v>
      </c>
      <c r="E51" s="17" t="s">
        <v>107</v>
      </c>
      <c r="F51" s="17" t="s">
        <v>26</v>
      </c>
      <c r="G51" s="17" t="s">
        <v>102</v>
      </c>
      <c r="H51" s="17" t="s">
        <v>104</v>
      </c>
      <c r="I51" s="19" t="s">
        <v>105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-42.69</v>
      </c>
      <c r="S51" s="17" t="s">
        <v>183</v>
      </c>
    </row>
    <row r="52" spans="1:19" s="24" customFormat="1" x14ac:dyDescent="0.25">
      <c r="A52" s="21" t="s">
        <v>193</v>
      </c>
      <c r="B52" s="22" t="s">
        <v>185</v>
      </c>
      <c r="C52" s="21" t="s">
        <v>24</v>
      </c>
      <c r="D52" s="21" t="s">
        <v>194</v>
      </c>
      <c r="E52" s="21" t="s">
        <v>26</v>
      </c>
      <c r="F52" s="21" t="s">
        <v>195</v>
      </c>
      <c r="G52" s="21" t="s">
        <v>26</v>
      </c>
      <c r="H52" s="21" t="s">
        <v>196</v>
      </c>
      <c r="I52" s="23" t="s">
        <v>197</v>
      </c>
      <c r="J52" s="23">
        <v>3743.37</v>
      </c>
      <c r="K52" s="23">
        <v>0</v>
      </c>
      <c r="L52" s="23">
        <v>3227.04</v>
      </c>
      <c r="M52" s="23">
        <v>516.33000000000004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x14ac:dyDescent="0.25">
      <c r="A53" s="21" t="s">
        <v>214</v>
      </c>
      <c r="B53" s="22" t="s">
        <v>185</v>
      </c>
      <c r="C53" s="21" t="s">
        <v>32</v>
      </c>
      <c r="D53" s="21" t="s">
        <v>26</v>
      </c>
      <c r="E53" s="21" t="s">
        <v>215</v>
      </c>
      <c r="F53" s="21" t="s">
        <v>26</v>
      </c>
      <c r="G53" s="21" t="s">
        <v>194</v>
      </c>
      <c r="H53" s="21" t="s">
        <v>196</v>
      </c>
      <c r="I53" s="23" t="s">
        <v>197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387.25</v>
      </c>
      <c r="S53" s="21" t="s">
        <v>216</v>
      </c>
    </row>
    <row r="54" spans="1:19" s="24" customFormat="1" x14ac:dyDescent="0.25">
      <c r="A54" s="21" t="s">
        <v>135</v>
      </c>
      <c r="B54" s="22" t="s">
        <v>130</v>
      </c>
      <c r="C54" s="21" t="s">
        <v>24</v>
      </c>
      <c r="D54" s="21" t="s">
        <v>136</v>
      </c>
      <c r="E54" s="21" t="s">
        <v>26</v>
      </c>
      <c r="F54" s="21" t="s">
        <v>137</v>
      </c>
      <c r="G54" s="21" t="s">
        <v>26</v>
      </c>
      <c r="H54" s="21" t="s">
        <v>138</v>
      </c>
      <c r="I54" s="23" t="s">
        <v>139</v>
      </c>
      <c r="J54" s="23">
        <v>6210.5</v>
      </c>
      <c r="K54" s="23">
        <v>6210.5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x14ac:dyDescent="0.25">
      <c r="A55" s="21" t="s">
        <v>68</v>
      </c>
      <c r="B55" s="22" t="s">
        <v>53</v>
      </c>
      <c r="C55" s="21" t="s">
        <v>24</v>
      </c>
      <c r="D55" s="21" t="s">
        <v>69</v>
      </c>
      <c r="E55" s="21" t="s">
        <v>26</v>
      </c>
      <c r="F55" s="21" t="s">
        <v>70</v>
      </c>
      <c r="G55" s="21" t="s">
        <v>26</v>
      </c>
      <c r="H55" s="21" t="s">
        <v>71</v>
      </c>
      <c r="I55" s="23" t="s">
        <v>72</v>
      </c>
      <c r="J55" s="23">
        <v>53847.56</v>
      </c>
      <c r="K55" s="23">
        <v>53847.56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19" s="24" customFormat="1" x14ac:dyDescent="0.25">
      <c r="A56" s="21" t="s">
        <v>116</v>
      </c>
      <c r="B56" s="22" t="s">
        <v>110</v>
      </c>
      <c r="C56" s="21" t="s">
        <v>24</v>
      </c>
      <c r="D56" s="21" t="s">
        <v>117</v>
      </c>
      <c r="E56" s="21" t="s">
        <v>26</v>
      </c>
      <c r="F56" s="21" t="s">
        <v>118</v>
      </c>
      <c r="G56" s="21" t="s">
        <v>26</v>
      </c>
      <c r="H56" s="21" t="s">
        <v>71</v>
      </c>
      <c r="I56" s="23" t="s">
        <v>72</v>
      </c>
      <c r="J56" s="23">
        <v>16785.400000000001</v>
      </c>
      <c r="K56" s="23">
        <v>16785.400000000001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26</v>
      </c>
    </row>
    <row r="57" spans="1:19" s="24" customFormat="1" x14ac:dyDescent="0.25">
      <c r="A57" s="17" t="s">
        <v>236</v>
      </c>
      <c r="B57" s="18" t="s">
        <v>224</v>
      </c>
      <c r="C57" s="17" t="s">
        <v>24</v>
      </c>
      <c r="D57" s="17" t="s">
        <v>237</v>
      </c>
      <c r="E57" s="17" t="s">
        <v>26</v>
      </c>
      <c r="F57" s="17" t="s">
        <v>238</v>
      </c>
      <c r="G57" s="17" t="s">
        <v>26</v>
      </c>
      <c r="H57" s="17" t="s">
        <v>71</v>
      </c>
      <c r="I57" s="19" t="s">
        <v>72</v>
      </c>
      <c r="J57" s="19">
        <v>57992.94</v>
      </c>
      <c r="K57" s="19">
        <v>57992.94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7" t="s">
        <v>26</v>
      </c>
    </row>
    <row r="58" spans="1:19" s="20" customFormat="1" x14ac:dyDescent="0.25">
      <c r="A58" s="17" t="s">
        <v>52</v>
      </c>
      <c r="B58" s="18" t="s">
        <v>53</v>
      </c>
      <c r="C58" s="17" t="s">
        <v>24</v>
      </c>
      <c r="D58" s="17" t="s">
        <v>54</v>
      </c>
      <c r="E58" s="17" t="s">
        <v>26</v>
      </c>
      <c r="F58" s="17" t="s">
        <v>55</v>
      </c>
      <c r="G58" s="17" t="s">
        <v>26</v>
      </c>
      <c r="H58" s="17" t="s">
        <v>56</v>
      </c>
      <c r="I58" s="19" t="s">
        <v>57</v>
      </c>
      <c r="J58" s="19">
        <v>35790.400000000001</v>
      </c>
      <c r="K58" s="19">
        <v>35790.400000000001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7" t="s">
        <v>26</v>
      </c>
    </row>
    <row r="59" spans="1:19" s="20" customFormat="1" x14ac:dyDescent="0.25">
      <c r="A59" s="17" t="s">
        <v>84</v>
      </c>
      <c r="B59" s="18" t="s">
        <v>74</v>
      </c>
      <c r="C59" s="17" t="s">
        <v>32</v>
      </c>
      <c r="D59" s="17" t="s">
        <v>26</v>
      </c>
      <c r="E59" s="17" t="s">
        <v>85</v>
      </c>
      <c r="F59" s="17" t="s">
        <v>86</v>
      </c>
      <c r="G59" s="17" t="s">
        <v>54</v>
      </c>
      <c r="H59" s="17" t="s">
        <v>56</v>
      </c>
      <c r="I59" s="19" t="s">
        <v>57</v>
      </c>
      <c r="J59" s="19">
        <v>-577</v>
      </c>
      <c r="K59" s="19">
        <v>-577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7" t="s">
        <v>26</v>
      </c>
    </row>
    <row r="60" spans="1:19" s="20" customFormat="1" x14ac:dyDescent="0.25">
      <c r="A60" s="17" t="s">
        <v>125</v>
      </c>
      <c r="B60" s="18" t="s">
        <v>110</v>
      </c>
      <c r="C60" s="17" t="s">
        <v>32</v>
      </c>
      <c r="D60" s="17" t="s">
        <v>26</v>
      </c>
      <c r="E60" s="17" t="s">
        <v>126</v>
      </c>
      <c r="F60" s="17" t="s">
        <v>127</v>
      </c>
      <c r="G60" s="17" t="s">
        <v>128</v>
      </c>
      <c r="H60" s="17" t="s">
        <v>56</v>
      </c>
      <c r="I60" s="19" t="s">
        <v>57</v>
      </c>
      <c r="J60" s="19">
        <v>-72.599999999999994</v>
      </c>
      <c r="K60" s="19">
        <v>-72.599999999999994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7" t="s">
        <v>26</v>
      </c>
    </row>
    <row r="61" spans="1:19" s="20" customFormat="1" x14ac:dyDescent="0.25">
      <c r="A61" s="17" t="s">
        <v>150</v>
      </c>
      <c r="B61" s="18" t="s">
        <v>130</v>
      </c>
      <c r="C61" s="17" t="s">
        <v>24</v>
      </c>
      <c r="D61" s="17" t="s">
        <v>151</v>
      </c>
      <c r="E61" s="17" t="s">
        <v>26</v>
      </c>
      <c r="F61" s="17" t="s">
        <v>152</v>
      </c>
      <c r="G61" s="17" t="s">
        <v>26</v>
      </c>
      <c r="H61" s="17" t="s">
        <v>56</v>
      </c>
      <c r="I61" s="19" t="s">
        <v>57</v>
      </c>
      <c r="J61" s="19">
        <v>29622.2</v>
      </c>
      <c r="K61" s="19">
        <v>29622.2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7" t="s">
        <v>26</v>
      </c>
    </row>
    <row r="62" spans="1:19" s="20" customFormat="1" x14ac:dyDescent="0.25">
      <c r="A62" s="17" t="s">
        <v>220</v>
      </c>
      <c r="B62" s="18" t="s">
        <v>185</v>
      </c>
      <c r="C62" s="17" t="s">
        <v>32</v>
      </c>
      <c r="D62" s="17" t="s">
        <v>26</v>
      </c>
      <c r="E62" s="17" t="s">
        <v>221</v>
      </c>
      <c r="F62" s="17" t="s">
        <v>222</v>
      </c>
      <c r="G62" s="17" t="s">
        <v>151</v>
      </c>
      <c r="H62" s="17" t="s">
        <v>56</v>
      </c>
      <c r="I62" s="19" t="s">
        <v>57</v>
      </c>
      <c r="J62" s="19">
        <v>-377.4</v>
      </c>
      <c r="K62" s="19">
        <v>-377.4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7" t="s">
        <v>26</v>
      </c>
    </row>
    <row r="63" spans="1:19" s="24" customFormat="1" x14ac:dyDescent="0.25">
      <c r="A63" s="21" t="s">
        <v>227</v>
      </c>
      <c r="B63" s="22" t="s">
        <v>224</v>
      </c>
      <c r="C63" s="21" t="s">
        <v>24</v>
      </c>
      <c r="D63" s="21" t="s">
        <v>228</v>
      </c>
      <c r="E63" s="21" t="s">
        <v>26</v>
      </c>
      <c r="F63" s="21" t="s">
        <v>229</v>
      </c>
      <c r="G63" s="21" t="s">
        <v>26</v>
      </c>
      <c r="H63" s="21" t="s">
        <v>56</v>
      </c>
      <c r="I63" s="23" t="s">
        <v>57</v>
      </c>
      <c r="J63" s="23">
        <v>32981.800000000003</v>
      </c>
      <c r="K63" s="23">
        <v>32981.800000000003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26</v>
      </c>
    </row>
    <row r="64" spans="1:19" s="20" customFormat="1" x14ac:dyDescent="0.25">
      <c r="A64" s="17" t="s">
        <v>233</v>
      </c>
      <c r="B64" s="18" t="s">
        <v>224</v>
      </c>
      <c r="C64" s="17" t="s">
        <v>24</v>
      </c>
      <c r="D64" s="17" t="s">
        <v>234</v>
      </c>
      <c r="E64" s="17" t="s">
        <v>26</v>
      </c>
      <c r="F64" s="17" t="s">
        <v>235</v>
      </c>
      <c r="G64" s="17" t="s">
        <v>26</v>
      </c>
      <c r="H64" s="17" t="s">
        <v>56</v>
      </c>
      <c r="I64" s="19" t="s">
        <v>57</v>
      </c>
      <c r="J64" s="19">
        <v>21963.200000000001</v>
      </c>
      <c r="K64" s="19">
        <v>21963.200000000001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7" t="s">
        <v>26</v>
      </c>
    </row>
    <row r="65" spans="1:19" s="20" customFormat="1" x14ac:dyDescent="0.25">
      <c r="A65" s="17" t="s">
        <v>163</v>
      </c>
      <c r="B65" s="18" t="s">
        <v>130</v>
      </c>
      <c r="C65" s="17" t="s">
        <v>24</v>
      </c>
      <c r="D65" s="17" t="s">
        <v>164</v>
      </c>
      <c r="E65" s="17" t="s">
        <v>26</v>
      </c>
      <c r="F65" s="17" t="s">
        <v>165</v>
      </c>
      <c r="G65" s="17" t="s">
        <v>26</v>
      </c>
      <c r="H65" s="17" t="s">
        <v>166</v>
      </c>
      <c r="I65" s="19" t="s">
        <v>167</v>
      </c>
      <c r="J65" s="19">
        <v>1639.08</v>
      </c>
      <c r="K65" s="19">
        <v>1639.08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7" t="s">
        <v>26</v>
      </c>
    </row>
    <row r="66" spans="1:19" s="24" customFormat="1" x14ac:dyDescent="0.25">
      <c r="A66" s="21" t="s">
        <v>248</v>
      </c>
      <c r="B66" s="22" t="s">
        <v>243</v>
      </c>
      <c r="C66" s="21" t="s">
        <v>24</v>
      </c>
      <c r="D66" s="21" t="s">
        <v>249</v>
      </c>
      <c r="E66" s="21" t="s">
        <v>26</v>
      </c>
      <c r="F66" s="21" t="s">
        <v>250</v>
      </c>
      <c r="G66" s="21" t="s">
        <v>26</v>
      </c>
      <c r="H66" s="21" t="s">
        <v>251</v>
      </c>
      <c r="I66" s="23" t="s">
        <v>252</v>
      </c>
      <c r="J66" s="23">
        <v>45704.59</v>
      </c>
      <c r="K66" s="23">
        <v>-0.03</v>
      </c>
      <c r="L66" s="23">
        <v>39400.51</v>
      </c>
      <c r="M66" s="23">
        <v>6304.08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19" s="24" customFormat="1" x14ac:dyDescent="0.25">
      <c r="A67" s="21" t="s">
        <v>268</v>
      </c>
      <c r="B67" s="22" t="s">
        <v>243</v>
      </c>
      <c r="C67" s="21" t="s">
        <v>32</v>
      </c>
      <c r="D67" s="21" t="s">
        <v>26</v>
      </c>
      <c r="E67" s="21" t="s">
        <v>269</v>
      </c>
      <c r="F67" s="21" t="s">
        <v>26</v>
      </c>
      <c r="G67" s="21" t="s">
        <v>249</v>
      </c>
      <c r="H67" s="21" t="s">
        <v>251</v>
      </c>
      <c r="I67" s="23" t="s">
        <v>252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4728.0600000000004</v>
      </c>
      <c r="S67" s="21" t="s">
        <v>270</v>
      </c>
    </row>
    <row r="68" spans="1:19" s="24" customFormat="1" x14ac:dyDescent="0.25">
      <c r="A68" s="21" t="s">
        <v>203</v>
      </c>
      <c r="B68" s="22" t="s">
        <v>185</v>
      </c>
      <c r="C68" s="21" t="s">
        <v>24</v>
      </c>
      <c r="D68" s="21" t="s">
        <v>204</v>
      </c>
      <c r="E68" s="21" t="s">
        <v>26</v>
      </c>
      <c r="F68" s="21" t="s">
        <v>205</v>
      </c>
      <c r="G68" s="21" t="s">
        <v>26</v>
      </c>
      <c r="H68" s="21" t="s">
        <v>206</v>
      </c>
      <c r="I68" s="23" t="s">
        <v>207</v>
      </c>
      <c r="J68" s="23">
        <v>17204.73</v>
      </c>
      <c r="K68" s="23">
        <v>0</v>
      </c>
      <c r="L68" s="23">
        <v>14831.66</v>
      </c>
      <c r="M68" s="23">
        <v>2373.0700000000002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26</v>
      </c>
    </row>
    <row r="69" spans="1:19" s="24" customFormat="1" x14ac:dyDescent="0.25">
      <c r="A69" s="21" t="s">
        <v>262</v>
      </c>
      <c r="B69" s="22" t="s">
        <v>243</v>
      </c>
      <c r="C69" s="21" t="s">
        <v>32</v>
      </c>
      <c r="D69" s="21" t="s">
        <v>26</v>
      </c>
      <c r="E69" s="21" t="s">
        <v>263</v>
      </c>
      <c r="F69" s="21" t="s">
        <v>26</v>
      </c>
      <c r="G69" s="21" t="s">
        <v>204</v>
      </c>
      <c r="H69" s="21" t="s">
        <v>206</v>
      </c>
      <c r="I69" s="23" t="s">
        <v>207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1779.8</v>
      </c>
      <c r="S69" s="21" t="s">
        <v>264</v>
      </c>
    </row>
    <row r="71" spans="1:19" x14ac:dyDescent="0.25">
      <c r="J71" s="7">
        <f>SUM(J8:J69)</f>
        <v>711795.88999999978</v>
      </c>
      <c r="K71" s="7">
        <f t="shared" ref="K71:R71" si="0">SUM(K8:K69)</f>
        <v>557845.13</v>
      </c>
      <c r="L71" s="7">
        <f t="shared" si="0"/>
        <v>132715.94999999998</v>
      </c>
      <c r="M71" s="7">
        <f t="shared" si="0"/>
        <v>21234.55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15532.55</v>
      </c>
    </row>
    <row r="73" spans="1:19" x14ac:dyDescent="0.25">
      <c r="J73" s="6" t="s">
        <v>277</v>
      </c>
    </row>
    <row r="75" spans="1:19" x14ac:dyDescent="0.25">
      <c r="J75" s="6" t="s">
        <v>278</v>
      </c>
      <c r="K75" s="6" t="s">
        <v>279</v>
      </c>
      <c r="L75" s="3" t="s">
        <v>280</v>
      </c>
    </row>
    <row r="77" spans="1:19" x14ac:dyDescent="0.25">
      <c r="I77" s="6" t="s">
        <v>281</v>
      </c>
      <c r="J77" s="6">
        <f>K71</f>
        <v>557845.13</v>
      </c>
    </row>
    <row r="79" spans="1:19" x14ac:dyDescent="0.25">
      <c r="I79" s="6" t="s">
        <v>282</v>
      </c>
      <c r="J79" s="6">
        <f>L71</f>
        <v>132715.94999999998</v>
      </c>
      <c r="K79" s="6">
        <f>M71</f>
        <v>21234.55</v>
      </c>
    </row>
    <row r="81" spans="9:12" x14ac:dyDescent="0.25">
      <c r="I81" s="6" t="s">
        <v>283</v>
      </c>
      <c r="J81" s="6">
        <v>0</v>
      </c>
      <c r="K81" s="6">
        <v>0</v>
      </c>
      <c r="L81" s="3"/>
    </row>
    <row r="83" spans="9:12" x14ac:dyDescent="0.25">
      <c r="I83" s="6" t="s">
        <v>284</v>
      </c>
      <c r="J83" s="6">
        <v>0</v>
      </c>
      <c r="K83" s="6">
        <v>0</v>
      </c>
    </row>
    <row r="85" spans="9:12" x14ac:dyDescent="0.25">
      <c r="I85" s="6" t="s">
        <v>285</v>
      </c>
      <c r="J85" s="6">
        <f>J77+J79</f>
        <v>690561.08</v>
      </c>
      <c r="K85" s="6">
        <f>K79</f>
        <v>21234.55</v>
      </c>
      <c r="L85" s="12" t="s">
        <v>287</v>
      </c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2018-10-02T19:19:13Z</dcterms:created>
  <dcterms:modified xsi:type="dcterms:W3CDTF">2018-11-28T18:36:55Z</dcterms:modified>
</cp:coreProperties>
</file>