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11.1 - 11.4\"/>
    </mc:Choice>
  </mc:AlternateContent>
  <xr:revisionPtr revIDLastSave="0" documentId="13_ncr:1_{6009E140-9140-42E9-8BC2-DAE06E8C16C1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1" i="5" l="1"/>
  <c r="Q61" i="5"/>
  <c r="P61" i="5"/>
  <c r="O61" i="5"/>
  <c r="N61" i="5"/>
  <c r="M61" i="5"/>
  <c r="K69" i="5" s="1"/>
  <c r="K75" i="5" s="1"/>
  <c r="L61" i="5"/>
  <c r="J69" i="5" s="1"/>
  <c r="K61" i="5"/>
  <c r="J67" i="5" s="1"/>
  <c r="J61" i="5"/>
  <c r="K61" i="4"/>
  <c r="J67" i="4" s="1"/>
  <c r="L61" i="4"/>
  <c r="M61" i="4"/>
  <c r="N61" i="4"/>
  <c r="O61" i="4"/>
  <c r="P61" i="4"/>
  <c r="Q61" i="4"/>
  <c r="R61" i="4"/>
  <c r="K69" i="4"/>
  <c r="K75" i="4" s="1"/>
  <c r="J69" i="4"/>
  <c r="J61" i="4"/>
  <c r="J69" i="1"/>
  <c r="K61" i="1"/>
  <c r="J67" i="1" s="1"/>
  <c r="J75" i="1" s="1"/>
  <c r="L61" i="1"/>
  <c r="M61" i="1"/>
  <c r="K69" i="1" s="1"/>
  <c r="K75" i="1" s="1"/>
  <c r="N61" i="1"/>
  <c r="O61" i="1"/>
  <c r="P61" i="1"/>
  <c r="Q61" i="1"/>
  <c r="R61" i="1"/>
  <c r="J61" i="1"/>
  <c r="J75" i="5" l="1"/>
  <c r="J75" i="4"/>
</calcChain>
</file>

<file path=xl/sharedStrings.xml><?xml version="1.0" encoding="utf-8"?>
<sst xmlns="http://schemas.openxmlformats.org/spreadsheetml/2006/main" count="1656" uniqueCount="250">
  <si>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</si>
  <si>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</si>
  <si>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</si>
  <si>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</si>
  <si>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</si>
  <si>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</si>
  <si>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</si>
  <si>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</si>
  <si>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</si>
  <si>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</si>
  <si>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</si>
  <si>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</si>
  <si>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</si>
  <si>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</si>
  <si>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</si>
  <si>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</si>
  <si>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</si>
  <si>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</si>
  <si>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</si>
  <si>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</si>
  <si>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</si>
  <si>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</si>
  <si>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</si>
  <si>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20-11-2019</t>
  </si>
  <si>
    <t>FC</t>
  </si>
  <si>
    <t>0020399</t>
  </si>
  <si>
    <t/>
  </si>
  <si>
    <t>00-00020899</t>
  </si>
  <si>
    <t>J310093334</t>
  </si>
  <si>
    <t>CORPORACION Y DISTRIBUCION DE LICORES CORDILISCA C.A.</t>
  </si>
  <si>
    <t>2</t>
  </si>
  <si>
    <t>00261057</t>
  </si>
  <si>
    <t>00-00475842</t>
  </si>
  <si>
    <t>J304145721</t>
  </si>
  <si>
    <t>CENTRAL DE LICORES UNIDOS DE VENEZUELA C.A.</t>
  </si>
  <si>
    <t>3</t>
  </si>
  <si>
    <t>NC</t>
  </si>
  <si>
    <t>194782</t>
  </si>
  <si>
    <t>00-00531282</t>
  </si>
  <si>
    <t>A191179</t>
  </si>
  <si>
    <t>J305882940</t>
  </si>
  <si>
    <t xml:space="preserve">CENTRO DE DISTRIBUCIONES FRANCIS C.A. </t>
  </si>
  <si>
    <t>4</t>
  </si>
  <si>
    <t>21-11-2019</t>
  </si>
  <si>
    <t>VE1800083473</t>
  </si>
  <si>
    <t>00-19224637</t>
  </si>
  <si>
    <t>J000338000</t>
  </si>
  <si>
    <t>PEPSICO ALIMENTOS, S. C.A.</t>
  </si>
  <si>
    <t>5</t>
  </si>
  <si>
    <t>1393633287</t>
  </si>
  <si>
    <t>00-25591578</t>
  </si>
  <si>
    <t>J000413126</t>
  </si>
  <si>
    <t>ALIMENTOS POLAR COMERCIAL, C.A.</t>
  </si>
  <si>
    <t>6</t>
  </si>
  <si>
    <t>429910</t>
  </si>
  <si>
    <t>00-00377410</t>
  </si>
  <si>
    <t>J302180503</t>
  </si>
  <si>
    <t>DISTRIBUIDORA GLASGOW, C.A.</t>
  </si>
  <si>
    <t>7</t>
  </si>
  <si>
    <t>18807</t>
  </si>
  <si>
    <t>00-016907</t>
  </si>
  <si>
    <t>J311594396</t>
  </si>
  <si>
    <t>INDUSTRIAS LA FAVORITA ANCP, C.A</t>
  </si>
  <si>
    <t>8</t>
  </si>
  <si>
    <t>458783</t>
  </si>
  <si>
    <t>00-00462334</t>
  </si>
  <si>
    <t>J309923986</t>
  </si>
  <si>
    <t>IBERO AMERICANA LICORES, C.A.</t>
  </si>
  <si>
    <t>9</t>
  </si>
  <si>
    <t>1368986</t>
  </si>
  <si>
    <t>00-2071596</t>
  </si>
  <si>
    <t>J000303614</t>
  </si>
  <si>
    <t>C.A. SUCESORA DE JOSE PUIG &amp; CIA</t>
  </si>
  <si>
    <t>10</t>
  </si>
  <si>
    <t>20498</t>
  </si>
  <si>
    <t>00-0025992</t>
  </si>
  <si>
    <t>J295439245</t>
  </si>
  <si>
    <t>CORPORACION SALINERA DEL CENTRO, S.A.</t>
  </si>
  <si>
    <t>11</t>
  </si>
  <si>
    <t>22-11-2019</t>
  </si>
  <si>
    <t>3003354033</t>
  </si>
  <si>
    <t>00-3472185</t>
  </si>
  <si>
    <t>J000255431</t>
  </si>
  <si>
    <t>MOLINOS NACIONALES. C.A. (MONACA)</t>
  </si>
  <si>
    <t>12</t>
  </si>
  <si>
    <t>3003354036</t>
  </si>
  <si>
    <t>00-3472188</t>
  </si>
  <si>
    <t>13</t>
  </si>
  <si>
    <t>3003354032</t>
  </si>
  <si>
    <t>00-3472184</t>
  </si>
  <si>
    <t>14</t>
  </si>
  <si>
    <t>001922</t>
  </si>
  <si>
    <t>00-002021</t>
  </si>
  <si>
    <t>J407543890</t>
  </si>
  <si>
    <t>DISTRIBUIDORA DAMASCUS, C. A.</t>
  </si>
  <si>
    <t>15</t>
  </si>
  <si>
    <t>000000523</t>
  </si>
  <si>
    <t>00-0000549</t>
  </si>
  <si>
    <t>J412486292</t>
  </si>
  <si>
    <t>MISTER FULL CLEAN,C.A</t>
  </si>
  <si>
    <t>16</t>
  </si>
  <si>
    <t>25-11-2019</t>
  </si>
  <si>
    <t>1857</t>
  </si>
  <si>
    <t>00-001857</t>
  </si>
  <si>
    <t>J410117605</t>
  </si>
  <si>
    <t>DISTRIBUIDORA MATHYFRED C.A.</t>
  </si>
  <si>
    <t>17</t>
  </si>
  <si>
    <t>A191459</t>
  </si>
  <si>
    <t>00-00471084</t>
  </si>
  <si>
    <t>18</t>
  </si>
  <si>
    <t>4VV93001324</t>
  </si>
  <si>
    <t>00-00001218</t>
  </si>
  <si>
    <t>J409451143</t>
  </si>
  <si>
    <t>MONTALAR DE VENEZUELA, S.A</t>
  </si>
  <si>
    <t>19</t>
  </si>
  <si>
    <t>300002080</t>
  </si>
  <si>
    <t>20191100011893</t>
  </si>
  <si>
    <t>20</t>
  </si>
  <si>
    <t>300002081</t>
  </si>
  <si>
    <t>20191100011894</t>
  </si>
  <si>
    <t>21</t>
  </si>
  <si>
    <t>300002082</t>
  </si>
  <si>
    <t>20191100011895</t>
  </si>
  <si>
    <t>22</t>
  </si>
  <si>
    <t>300002083</t>
  </si>
  <si>
    <t>20191100011896</t>
  </si>
  <si>
    <t>23</t>
  </si>
  <si>
    <t>300002084</t>
  </si>
  <si>
    <t>20191100011897</t>
  </si>
  <si>
    <t>24</t>
  </si>
  <si>
    <t>26-11-2019</t>
  </si>
  <si>
    <t>0764</t>
  </si>
  <si>
    <t>00-000764</t>
  </si>
  <si>
    <t>V069610885</t>
  </si>
  <si>
    <t>ROLANDO RAFAEL RAZZAK GARCIA</t>
  </si>
  <si>
    <t>25</t>
  </si>
  <si>
    <t>00005799</t>
  </si>
  <si>
    <t>00-005799</t>
  </si>
  <si>
    <t>J307250500</t>
  </si>
  <si>
    <t>INVERSIONES SWAB,C.A.</t>
  </si>
  <si>
    <t>26</t>
  </si>
  <si>
    <t>00027785</t>
  </si>
  <si>
    <t>0</t>
  </si>
  <si>
    <t>J404011277</t>
  </si>
  <si>
    <t>DIPOSAL 2014 DC, C.A</t>
  </si>
  <si>
    <t>27</t>
  </si>
  <si>
    <t>1000142183</t>
  </si>
  <si>
    <t>00-0310917</t>
  </si>
  <si>
    <t>J297975519</t>
  </si>
  <si>
    <t>DISTRIBUIDORA GASEOSA SAN DIEGO, C.A.</t>
  </si>
  <si>
    <t>28</t>
  </si>
  <si>
    <t>1393635556</t>
  </si>
  <si>
    <t>00-25594017</t>
  </si>
  <si>
    <t>29</t>
  </si>
  <si>
    <t>L118030971</t>
  </si>
  <si>
    <t>00-5036344</t>
  </si>
  <si>
    <t>J000193614</t>
  </si>
  <si>
    <t>PLUMROSE LATINOAMERICANA, C.A.</t>
  </si>
  <si>
    <t>30</t>
  </si>
  <si>
    <t>300002087</t>
  </si>
  <si>
    <t>20191100011898</t>
  </si>
  <si>
    <t>31</t>
  </si>
  <si>
    <t>300002088</t>
  </si>
  <si>
    <t>20191100011899</t>
  </si>
  <si>
    <t>32</t>
  </si>
  <si>
    <t>27-11-2019</t>
  </si>
  <si>
    <t>TA19252159</t>
  </si>
  <si>
    <t>01-886609</t>
  </si>
  <si>
    <t>J304689713</t>
  </si>
  <si>
    <t>CORPORACION DIGITEL, C.A.</t>
  </si>
  <si>
    <t>33</t>
  </si>
  <si>
    <t>A191591</t>
  </si>
  <si>
    <t>00-00471217</t>
  </si>
  <si>
    <t>34</t>
  </si>
  <si>
    <t>V0027092045973</t>
  </si>
  <si>
    <t>07-9533484</t>
  </si>
  <si>
    <t>J301370139</t>
  </si>
  <si>
    <t>PEPSI-COLA VENEZUELA, C.A.</t>
  </si>
  <si>
    <t>35</t>
  </si>
  <si>
    <t>430075</t>
  </si>
  <si>
    <t>00-00377575</t>
  </si>
  <si>
    <t>36</t>
  </si>
  <si>
    <t>0632</t>
  </si>
  <si>
    <t>00-000632</t>
  </si>
  <si>
    <t>J406011614</t>
  </si>
  <si>
    <t>DISTRIBUIDORA RADAMANTIS, C.A.</t>
  </si>
  <si>
    <t>37</t>
  </si>
  <si>
    <t>2214</t>
  </si>
  <si>
    <t>00-009003</t>
  </si>
  <si>
    <t>J405123826</t>
  </si>
  <si>
    <t>DISTRIBUIDORA Y COMERCIALIZADORA LUCIANO S 2021,C.A</t>
  </si>
  <si>
    <t>38</t>
  </si>
  <si>
    <t>L118030988</t>
  </si>
  <si>
    <t>00-5036363</t>
  </si>
  <si>
    <t>39</t>
  </si>
  <si>
    <t>300002089</t>
  </si>
  <si>
    <t>20191100011900</t>
  </si>
  <si>
    <t>40</t>
  </si>
  <si>
    <t>300002090</t>
  </si>
  <si>
    <t>20191100011901</t>
  </si>
  <si>
    <t>41</t>
  </si>
  <si>
    <t>300002091</t>
  </si>
  <si>
    <t>20191100011902</t>
  </si>
  <si>
    <t>42</t>
  </si>
  <si>
    <t>28-11-2019</t>
  </si>
  <si>
    <t>1865</t>
  </si>
  <si>
    <t>00-001865</t>
  </si>
  <si>
    <t>43</t>
  </si>
  <si>
    <t>0001515</t>
  </si>
  <si>
    <t>00-1802</t>
  </si>
  <si>
    <t>J411190624</t>
  </si>
  <si>
    <t>DISTRIBUIDORA CHICKEN BAY, C.A.</t>
  </si>
  <si>
    <t>44</t>
  </si>
  <si>
    <t>300002093</t>
  </si>
  <si>
    <t>20191100011904</t>
  </si>
  <si>
    <t>45</t>
  </si>
  <si>
    <t>300002094</t>
  </si>
  <si>
    <t>20191100011905</t>
  </si>
  <si>
    <t>46</t>
  </si>
  <si>
    <t>300002095</t>
  </si>
  <si>
    <t>20191100011906</t>
  </si>
  <si>
    <t>47</t>
  </si>
  <si>
    <t>300002092</t>
  </si>
  <si>
    <t>20191100011903</t>
  </si>
  <si>
    <t>48</t>
  </si>
  <si>
    <t>29-11-2019</t>
  </si>
  <si>
    <t>300002096</t>
  </si>
  <si>
    <t>20191100011907</t>
  </si>
  <si>
    <t>49</t>
  </si>
  <si>
    <t>300002097</t>
  </si>
  <si>
    <t>20191100011908</t>
  </si>
  <si>
    <t>50</t>
  </si>
  <si>
    <t>300002098</t>
  </si>
  <si>
    <t>20191100011909</t>
  </si>
  <si>
    <t>51</t>
  </si>
  <si>
    <t>300002099</t>
  </si>
  <si>
    <t>20191100011910</t>
  </si>
  <si>
    <t>52</t>
  </si>
  <si>
    <t>300002100</t>
  </si>
  <si>
    <t>20191100011911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</si>
  <si>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</si>
  <si>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</si>
  <si>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</si>
  <si>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</si>
  <si>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</si>
  <si>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</si>
  <si>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</si>
  <si>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</si>
  <si>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</si>
  <si>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25-11 AL 01-12-2019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</si>
</sst>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/>
    <xf numFmtId="49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4" borderId="0" xfId="0" applyFont="1" applyFill="1"/>
    <xf numFmtId="49" fontId="0" fillId="5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5"/>
  <sheetViews>
    <sheetView workbookViewId="0">
      <selection activeCell="G17" sqref="G17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249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7" t="s">
        <v>161</v>
      </c>
      <c r="B8" s="18" t="s">
        <v>130</v>
      </c>
      <c r="C8" s="19" t="s">
        <v>24</v>
      </c>
      <c r="D8" s="19" t="s">
        <v>131</v>
      </c>
      <c r="E8" s="19" t="s">
        <v>26</v>
      </c>
      <c r="F8" s="19" t="s">
        <v>132</v>
      </c>
      <c r="G8" s="19" t="s">
        <v>26</v>
      </c>
      <c r="H8" s="19" t="s">
        <v>133</v>
      </c>
      <c r="I8" s="20" t="s">
        <v>134</v>
      </c>
      <c r="J8" s="20">
        <v>4375000</v>
      </c>
      <c r="K8" s="20">
        <v>4375000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13" t="s">
        <v>42</v>
      </c>
      <c r="B9" s="14" t="s">
        <v>43</v>
      </c>
      <c r="C9" s="15" t="s">
        <v>24</v>
      </c>
      <c r="D9" s="15" t="s">
        <v>49</v>
      </c>
      <c r="E9" s="15" t="s">
        <v>26</v>
      </c>
      <c r="F9" s="15" t="s">
        <v>50</v>
      </c>
      <c r="G9" s="15" t="s">
        <v>26</v>
      </c>
      <c r="H9" s="15" t="s">
        <v>51</v>
      </c>
      <c r="I9" s="16" t="s">
        <v>52</v>
      </c>
      <c r="J9" s="16">
        <v>9421327.0899999999</v>
      </c>
      <c r="K9" s="16">
        <v>4957610.72</v>
      </c>
      <c r="L9" s="16">
        <v>3848031.35</v>
      </c>
      <c r="M9" s="16">
        <v>615685.02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26</v>
      </c>
    </row>
    <row r="10" spans="1:19" x14ac:dyDescent="0.25">
      <c r="A10" s="13" t="s">
        <v>100</v>
      </c>
      <c r="B10" s="14" t="s">
        <v>101</v>
      </c>
      <c r="C10" s="15" t="s">
        <v>36</v>
      </c>
      <c r="D10" s="15" t="s">
        <v>26</v>
      </c>
      <c r="E10" s="15" t="s">
        <v>115</v>
      </c>
      <c r="F10" s="15" t="s">
        <v>26</v>
      </c>
      <c r="G10" s="15" t="s">
        <v>49</v>
      </c>
      <c r="H10" s="15" t="s">
        <v>51</v>
      </c>
      <c r="I10" s="16" t="s">
        <v>52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461763.77</v>
      </c>
      <c r="S10" s="15" t="s">
        <v>116</v>
      </c>
    </row>
    <row r="11" spans="1:19" x14ac:dyDescent="0.25">
      <c r="A11" s="13" t="s">
        <v>140</v>
      </c>
      <c r="B11" s="14" t="s">
        <v>130</v>
      </c>
      <c r="C11" s="15" t="s">
        <v>24</v>
      </c>
      <c r="D11" s="15" t="s">
        <v>151</v>
      </c>
      <c r="E11" s="15" t="s">
        <v>26</v>
      </c>
      <c r="F11" s="15" t="s">
        <v>152</v>
      </c>
      <c r="G11" s="15" t="s">
        <v>26</v>
      </c>
      <c r="H11" s="15" t="s">
        <v>51</v>
      </c>
      <c r="I11" s="16" t="s">
        <v>52</v>
      </c>
      <c r="J11" s="16">
        <v>10213658.689999999</v>
      </c>
      <c r="K11" s="16">
        <v>5899966.2000000002</v>
      </c>
      <c r="L11" s="16">
        <v>3718700.42</v>
      </c>
      <c r="M11" s="16">
        <v>594992.06999999995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26</v>
      </c>
    </row>
    <row r="12" spans="1:19" x14ac:dyDescent="0.25">
      <c r="A12" s="13" t="s">
        <v>212</v>
      </c>
      <c r="B12" s="14" t="s">
        <v>204</v>
      </c>
      <c r="C12" s="15" t="s">
        <v>36</v>
      </c>
      <c r="D12" s="15" t="s">
        <v>26</v>
      </c>
      <c r="E12" s="15" t="s">
        <v>216</v>
      </c>
      <c r="F12" s="15" t="s">
        <v>26</v>
      </c>
      <c r="G12" s="15" t="s">
        <v>151</v>
      </c>
      <c r="H12" s="15" t="s">
        <v>51</v>
      </c>
      <c r="I12" s="16" t="s">
        <v>52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446244.05</v>
      </c>
      <c r="S12" s="15" t="s">
        <v>217</v>
      </c>
    </row>
    <row r="13" spans="1:19" x14ac:dyDescent="0.25">
      <c r="A13" s="13" t="s">
        <v>48</v>
      </c>
      <c r="B13" s="14" t="s">
        <v>43</v>
      </c>
      <c r="C13" s="15" t="s">
        <v>24</v>
      </c>
      <c r="D13" s="15" t="s">
        <v>69</v>
      </c>
      <c r="E13" s="15" t="s">
        <v>26</v>
      </c>
      <c r="F13" s="15" t="s">
        <v>70</v>
      </c>
      <c r="G13" s="15" t="s">
        <v>26</v>
      </c>
      <c r="H13" s="15" t="s">
        <v>71</v>
      </c>
      <c r="I13" s="16" t="s">
        <v>72</v>
      </c>
      <c r="J13" s="16">
        <v>10230299.98</v>
      </c>
      <c r="K13" s="16">
        <v>0</v>
      </c>
      <c r="L13" s="16">
        <v>8819224.1199999992</v>
      </c>
      <c r="M13" s="16">
        <v>1411075.86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x14ac:dyDescent="0.25">
      <c r="A14" s="13" t="s">
        <v>170</v>
      </c>
      <c r="B14" s="14" t="s">
        <v>165</v>
      </c>
      <c r="C14" s="15" t="s">
        <v>36</v>
      </c>
      <c r="D14" s="15" t="s">
        <v>26</v>
      </c>
      <c r="E14" s="15" t="s">
        <v>198</v>
      </c>
      <c r="F14" s="15" t="s">
        <v>26</v>
      </c>
      <c r="G14" s="15" t="s">
        <v>69</v>
      </c>
      <c r="H14" s="15" t="s">
        <v>71</v>
      </c>
      <c r="I14" s="16" t="s">
        <v>72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1058306.8999999999</v>
      </c>
      <c r="S14" s="15" t="s">
        <v>199</v>
      </c>
    </row>
    <row r="15" spans="1:19" x14ac:dyDescent="0.25">
      <c r="A15" s="13" t="s">
        <v>22</v>
      </c>
      <c r="B15" s="14" t="s">
        <v>23</v>
      </c>
      <c r="C15" s="15" t="s">
        <v>24</v>
      </c>
      <c r="D15" s="15" t="s">
        <v>31</v>
      </c>
      <c r="E15" s="15" t="s">
        <v>26</v>
      </c>
      <c r="F15" s="15" t="s">
        <v>32</v>
      </c>
      <c r="G15" s="15" t="s">
        <v>26</v>
      </c>
      <c r="H15" s="15" t="s">
        <v>33</v>
      </c>
      <c r="I15" s="16" t="s">
        <v>34</v>
      </c>
      <c r="J15" s="16">
        <v>915500.04</v>
      </c>
      <c r="K15" s="16">
        <v>915500.04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x14ac:dyDescent="0.25">
      <c r="A16" s="13" t="s">
        <v>30</v>
      </c>
      <c r="B16" s="14" t="s">
        <v>23</v>
      </c>
      <c r="C16" s="15" t="s">
        <v>36</v>
      </c>
      <c r="D16" s="15" t="s">
        <v>26</v>
      </c>
      <c r="E16" s="15" t="s">
        <v>37</v>
      </c>
      <c r="F16" s="15" t="s">
        <v>38</v>
      </c>
      <c r="G16" s="15" t="s">
        <v>39</v>
      </c>
      <c r="H16" s="15" t="s">
        <v>40</v>
      </c>
      <c r="I16" s="16" t="s">
        <v>41</v>
      </c>
      <c r="J16" s="16">
        <v>-25185</v>
      </c>
      <c r="K16" s="16">
        <v>0</v>
      </c>
      <c r="L16" s="16">
        <v>-21711.21</v>
      </c>
      <c r="M16" s="16">
        <v>-3473.79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x14ac:dyDescent="0.25">
      <c r="A17" s="13" t="s">
        <v>120</v>
      </c>
      <c r="B17" s="14" t="s">
        <v>101</v>
      </c>
      <c r="C17" s="15" t="s">
        <v>24</v>
      </c>
      <c r="D17" s="15" t="s">
        <v>107</v>
      </c>
      <c r="E17" s="15" t="s">
        <v>26</v>
      </c>
      <c r="F17" s="15" t="s">
        <v>108</v>
      </c>
      <c r="G17" s="15" t="s">
        <v>26</v>
      </c>
      <c r="H17" s="15" t="s">
        <v>40</v>
      </c>
      <c r="I17" s="16" t="s">
        <v>41</v>
      </c>
      <c r="J17" s="16">
        <v>3357479.96</v>
      </c>
      <c r="K17" s="16">
        <v>0</v>
      </c>
      <c r="L17" s="16">
        <v>2894379.28</v>
      </c>
      <c r="M17" s="16">
        <v>463100.68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x14ac:dyDescent="0.25">
      <c r="A18" s="13" t="s">
        <v>129</v>
      </c>
      <c r="B18" s="14" t="s">
        <v>130</v>
      </c>
      <c r="C18" s="15" t="s">
        <v>36</v>
      </c>
      <c r="D18" s="15" t="s">
        <v>26</v>
      </c>
      <c r="E18" s="15" t="s">
        <v>159</v>
      </c>
      <c r="F18" s="15" t="s">
        <v>26</v>
      </c>
      <c r="G18" s="15" t="s">
        <v>107</v>
      </c>
      <c r="H18" s="15" t="s">
        <v>40</v>
      </c>
      <c r="I18" s="16" t="s">
        <v>41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347325.51</v>
      </c>
      <c r="S18" s="15" t="s">
        <v>160</v>
      </c>
    </row>
    <row r="19" spans="1:19" x14ac:dyDescent="0.25">
      <c r="A19" s="13" t="s">
        <v>178</v>
      </c>
      <c r="B19" s="14" t="s">
        <v>165</v>
      </c>
      <c r="C19" s="15" t="s">
        <v>24</v>
      </c>
      <c r="D19" s="15" t="s">
        <v>171</v>
      </c>
      <c r="E19" s="15" t="s">
        <v>26</v>
      </c>
      <c r="F19" s="15" t="s">
        <v>172</v>
      </c>
      <c r="G19" s="15" t="s">
        <v>26</v>
      </c>
      <c r="H19" s="15" t="s">
        <v>40</v>
      </c>
      <c r="I19" s="16" t="s">
        <v>41</v>
      </c>
      <c r="J19" s="16">
        <v>9030601.2100000009</v>
      </c>
      <c r="K19" s="16">
        <v>1257552</v>
      </c>
      <c r="L19" s="16">
        <v>6700904.4900000002</v>
      </c>
      <c r="M19" s="16">
        <v>1072144.72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x14ac:dyDescent="0.25">
      <c r="A20" s="13" t="s">
        <v>207</v>
      </c>
      <c r="B20" s="14" t="s">
        <v>204</v>
      </c>
      <c r="C20" s="15" t="s">
        <v>36</v>
      </c>
      <c r="D20" s="15" t="s">
        <v>26</v>
      </c>
      <c r="E20" s="15" t="s">
        <v>213</v>
      </c>
      <c r="F20" s="15" t="s">
        <v>26</v>
      </c>
      <c r="G20" s="15" t="s">
        <v>171</v>
      </c>
      <c r="H20" s="15" t="s">
        <v>40</v>
      </c>
      <c r="I20" s="16" t="s">
        <v>41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804108.54</v>
      </c>
      <c r="S20" s="15" t="s">
        <v>214</v>
      </c>
    </row>
    <row r="21" spans="1:19" x14ac:dyDescent="0.25">
      <c r="A21" s="13" t="s">
        <v>164</v>
      </c>
      <c r="B21" s="14" t="s">
        <v>165</v>
      </c>
      <c r="C21" s="15" t="s">
        <v>36</v>
      </c>
      <c r="D21" s="15" t="s">
        <v>26</v>
      </c>
      <c r="E21" s="15" t="s">
        <v>195</v>
      </c>
      <c r="F21" s="15" t="s">
        <v>26</v>
      </c>
      <c r="G21" s="15" t="s">
        <v>166</v>
      </c>
      <c r="H21" s="15" t="s">
        <v>168</v>
      </c>
      <c r="I21" s="16" t="s">
        <v>169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432416.16</v>
      </c>
      <c r="S21" s="15" t="s">
        <v>196</v>
      </c>
    </row>
    <row r="22" spans="1:19" x14ac:dyDescent="0.25">
      <c r="A22" s="13" t="s">
        <v>181</v>
      </c>
      <c r="B22" s="14" t="s">
        <v>165</v>
      </c>
      <c r="C22" s="15" t="s">
        <v>24</v>
      </c>
      <c r="D22" s="15" t="s">
        <v>166</v>
      </c>
      <c r="E22" s="15" t="s">
        <v>26</v>
      </c>
      <c r="F22" s="15" t="s">
        <v>167</v>
      </c>
      <c r="G22" s="15" t="s">
        <v>26</v>
      </c>
      <c r="H22" s="15" t="s">
        <v>168</v>
      </c>
      <c r="I22" s="16" t="s">
        <v>169</v>
      </c>
      <c r="J22" s="16">
        <v>4180022.88</v>
      </c>
      <c r="K22" s="16">
        <v>0</v>
      </c>
      <c r="L22" s="16">
        <v>3603468</v>
      </c>
      <c r="M22" s="16">
        <v>576554.88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x14ac:dyDescent="0.25">
      <c r="A23" s="13" t="s">
        <v>53</v>
      </c>
      <c r="B23" s="14" t="s">
        <v>43</v>
      </c>
      <c r="C23" s="15" t="s">
        <v>24</v>
      </c>
      <c r="D23" s="15" t="s">
        <v>74</v>
      </c>
      <c r="E23" s="15" t="s">
        <v>26</v>
      </c>
      <c r="F23" s="15" t="s">
        <v>75</v>
      </c>
      <c r="G23" s="15" t="s">
        <v>26</v>
      </c>
      <c r="H23" s="15" t="s">
        <v>76</v>
      </c>
      <c r="I23" s="16" t="s">
        <v>77</v>
      </c>
      <c r="J23" s="16">
        <v>4250000</v>
      </c>
      <c r="K23" s="16">
        <v>4250000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26</v>
      </c>
    </row>
    <row r="24" spans="1:19" x14ac:dyDescent="0.25">
      <c r="A24" s="13" t="s">
        <v>35</v>
      </c>
      <c r="B24" s="14" t="s">
        <v>23</v>
      </c>
      <c r="C24" s="15" t="s">
        <v>24</v>
      </c>
      <c r="D24" s="15" t="s">
        <v>25</v>
      </c>
      <c r="E24" s="15" t="s">
        <v>26</v>
      </c>
      <c r="F24" s="15" t="s">
        <v>27</v>
      </c>
      <c r="G24" s="15" t="s">
        <v>26</v>
      </c>
      <c r="H24" s="15" t="s">
        <v>28</v>
      </c>
      <c r="I24" s="16" t="s">
        <v>29</v>
      </c>
      <c r="J24" s="16">
        <v>5128070.05</v>
      </c>
      <c r="K24" s="16">
        <v>5128070.05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26</v>
      </c>
    </row>
    <row r="25" spans="1:19" x14ac:dyDescent="0.25">
      <c r="A25" s="13" t="s">
        <v>145</v>
      </c>
      <c r="B25" s="14" t="s">
        <v>130</v>
      </c>
      <c r="C25" s="15" t="s">
        <v>24</v>
      </c>
      <c r="D25" s="15" t="s">
        <v>141</v>
      </c>
      <c r="E25" s="15" t="s">
        <v>26</v>
      </c>
      <c r="F25" s="15" t="s">
        <v>142</v>
      </c>
      <c r="G25" s="15" t="s">
        <v>26</v>
      </c>
      <c r="H25" s="15" t="s">
        <v>143</v>
      </c>
      <c r="I25" s="16" t="s">
        <v>144</v>
      </c>
      <c r="J25" s="16">
        <v>1877000</v>
      </c>
      <c r="K25" s="16">
        <v>1877000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26</v>
      </c>
    </row>
    <row r="26" spans="1:19" x14ac:dyDescent="0.25">
      <c r="A26" s="13" t="s">
        <v>218</v>
      </c>
      <c r="B26" s="14" t="s">
        <v>204</v>
      </c>
      <c r="C26" s="15" t="s">
        <v>24</v>
      </c>
      <c r="D26" s="15" t="s">
        <v>208</v>
      </c>
      <c r="E26" s="15" t="s">
        <v>26</v>
      </c>
      <c r="F26" s="15" t="s">
        <v>209</v>
      </c>
      <c r="G26" s="15" t="s">
        <v>26</v>
      </c>
      <c r="H26" s="15" t="s">
        <v>210</v>
      </c>
      <c r="I26" s="16" t="s">
        <v>211</v>
      </c>
      <c r="J26" s="16">
        <v>12437380.800000001</v>
      </c>
      <c r="K26" s="16">
        <v>0</v>
      </c>
      <c r="L26" s="16">
        <v>10721880</v>
      </c>
      <c r="M26" s="16">
        <v>1715500.8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5" t="s">
        <v>26</v>
      </c>
    </row>
    <row r="27" spans="1:19" x14ac:dyDescent="0.25">
      <c r="A27" s="13" t="s">
        <v>224</v>
      </c>
      <c r="B27" s="14" t="s">
        <v>225</v>
      </c>
      <c r="C27" s="15" t="s">
        <v>36</v>
      </c>
      <c r="D27" s="15" t="s">
        <v>26</v>
      </c>
      <c r="E27" s="15" t="s">
        <v>226</v>
      </c>
      <c r="F27" s="15" t="s">
        <v>26</v>
      </c>
      <c r="G27" s="15" t="s">
        <v>208</v>
      </c>
      <c r="H27" s="15" t="s">
        <v>210</v>
      </c>
      <c r="I27" s="16" t="s">
        <v>211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1286625.6000000001</v>
      </c>
      <c r="S27" s="15" t="s">
        <v>227</v>
      </c>
    </row>
    <row r="28" spans="1:19" x14ac:dyDescent="0.25">
      <c r="A28" s="13" t="s">
        <v>78</v>
      </c>
      <c r="B28" s="14" t="s">
        <v>79</v>
      </c>
      <c r="C28" s="15" t="s">
        <v>24</v>
      </c>
      <c r="D28" s="15" t="s">
        <v>91</v>
      </c>
      <c r="E28" s="15" t="s">
        <v>26</v>
      </c>
      <c r="F28" s="15" t="s">
        <v>92</v>
      </c>
      <c r="G28" s="15" t="s">
        <v>26</v>
      </c>
      <c r="H28" s="15" t="s">
        <v>93</v>
      </c>
      <c r="I28" s="16" t="s">
        <v>94</v>
      </c>
      <c r="J28" s="16">
        <v>624000</v>
      </c>
      <c r="K28" s="16">
        <v>624000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26</v>
      </c>
    </row>
    <row r="29" spans="1:19" x14ac:dyDescent="0.25">
      <c r="A29" s="13" t="s">
        <v>150</v>
      </c>
      <c r="B29" s="14" t="s">
        <v>130</v>
      </c>
      <c r="C29" s="15" t="s">
        <v>24</v>
      </c>
      <c r="D29" s="15" t="s">
        <v>146</v>
      </c>
      <c r="E29" s="15" t="s">
        <v>26</v>
      </c>
      <c r="F29" s="15" t="s">
        <v>147</v>
      </c>
      <c r="G29" s="15" t="s">
        <v>26</v>
      </c>
      <c r="H29" s="15" t="s">
        <v>148</v>
      </c>
      <c r="I29" s="16" t="s">
        <v>149</v>
      </c>
      <c r="J29" s="16">
        <v>4430999.96</v>
      </c>
      <c r="K29" s="16">
        <v>0</v>
      </c>
      <c r="L29" s="16">
        <v>3819827.55</v>
      </c>
      <c r="M29" s="16">
        <v>611172.41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26</v>
      </c>
    </row>
    <row r="30" spans="1:19" x14ac:dyDescent="0.25">
      <c r="A30" s="13" t="s">
        <v>203</v>
      </c>
      <c r="B30" s="14" t="s">
        <v>204</v>
      </c>
      <c r="C30" s="15" t="s">
        <v>36</v>
      </c>
      <c r="D30" s="15" t="s">
        <v>26</v>
      </c>
      <c r="E30" s="15" t="s">
        <v>222</v>
      </c>
      <c r="F30" s="15" t="s">
        <v>26</v>
      </c>
      <c r="G30" s="15" t="s">
        <v>146</v>
      </c>
      <c r="H30" s="15" t="s">
        <v>148</v>
      </c>
      <c r="I30" s="16" t="s">
        <v>149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458379.3075</v>
      </c>
      <c r="S30" s="15" t="s">
        <v>223</v>
      </c>
    </row>
    <row r="31" spans="1:19" x14ac:dyDescent="0.25">
      <c r="A31" s="13" t="s">
        <v>58</v>
      </c>
      <c r="B31" s="14" t="s">
        <v>43</v>
      </c>
      <c r="C31" s="15" t="s">
        <v>24</v>
      </c>
      <c r="D31" s="15" t="s">
        <v>54</v>
      </c>
      <c r="E31" s="15" t="s">
        <v>26</v>
      </c>
      <c r="F31" s="15" t="s">
        <v>55</v>
      </c>
      <c r="G31" s="15" t="s">
        <v>26</v>
      </c>
      <c r="H31" s="15" t="s">
        <v>56</v>
      </c>
      <c r="I31" s="16" t="s">
        <v>57</v>
      </c>
      <c r="J31" s="16">
        <v>2391312</v>
      </c>
      <c r="K31" s="16">
        <v>2391312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26</v>
      </c>
    </row>
    <row r="32" spans="1:19" x14ac:dyDescent="0.25">
      <c r="A32" s="13" t="s">
        <v>186</v>
      </c>
      <c r="B32" s="14" t="s">
        <v>165</v>
      </c>
      <c r="C32" s="15" t="s">
        <v>24</v>
      </c>
      <c r="D32" s="15" t="s">
        <v>179</v>
      </c>
      <c r="E32" s="15" t="s">
        <v>26</v>
      </c>
      <c r="F32" s="15" t="s">
        <v>180</v>
      </c>
      <c r="G32" s="15" t="s">
        <v>26</v>
      </c>
      <c r="H32" s="15" t="s">
        <v>56</v>
      </c>
      <c r="I32" s="16" t="s">
        <v>57</v>
      </c>
      <c r="J32" s="16">
        <v>1094234.3999999999</v>
      </c>
      <c r="K32" s="16">
        <v>1094234.3999999999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5" t="s">
        <v>26</v>
      </c>
    </row>
    <row r="33" spans="1:19" x14ac:dyDescent="0.25">
      <c r="A33" s="13" t="s">
        <v>123</v>
      </c>
      <c r="B33" s="14" t="s">
        <v>101</v>
      </c>
      <c r="C33" s="15" t="s">
        <v>24</v>
      </c>
      <c r="D33" s="15" t="s">
        <v>102</v>
      </c>
      <c r="E33" s="15" t="s">
        <v>26</v>
      </c>
      <c r="F33" s="15" t="s">
        <v>103</v>
      </c>
      <c r="G33" s="15" t="s">
        <v>26</v>
      </c>
      <c r="H33" s="15" t="s">
        <v>104</v>
      </c>
      <c r="I33" s="16" t="s">
        <v>105</v>
      </c>
      <c r="J33" s="16">
        <v>1061400</v>
      </c>
      <c r="K33" s="16">
        <v>0</v>
      </c>
      <c r="L33" s="16">
        <v>915000</v>
      </c>
      <c r="M33" s="16">
        <v>146400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5" t="s">
        <v>26</v>
      </c>
    </row>
    <row r="34" spans="1:19" x14ac:dyDescent="0.25">
      <c r="A34" s="13" t="s">
        <v>135</v>
      </c>
      <c r="B34" s="14" t="s">
        <v>130</v>
      </c>
      <c r="C34" s="15" t="s">
        <v>36</v>
      </c>
      <c r="D34" s="15" t="s">
        <v>26</v>
      </c>
      <c r="E34" s="15" t="s">
        <v>162</v>
      </c>
      <c r="F34" s="15" t="s">
        <v>26</v>
      </c>
      <c r="G34" s="15" t="s">
        <v>102</v>
      </c>
      <c r="H34" s="15" t="s">
        <v>104</v>
      </c>
      <c r="I34" s="16" t="s">
        <v>105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109800</v>
      </c>
      <c r="S34" s="15" t="s">
        <v>163</v>
      </c>
    </row>
    <row r="35" spans="1:19" x14ac:dyDescent="0.25">
      <c r="A35" s="13" t="s">
        <v>221</v>
      </c>
      <c r="B35" s="14" t="s">
        <v>204</v>
      </c>
      <c r="C35" s="15" t="s">
        <v>24</v>
      </c>
      <c r="D35" s="15" t="s">
        <v>205</v>
      </c>
      <c r="E35" s="15" t="s">
        <v>26</v>
      </c>
      <c r="F35" s="15" t="s">
        <v>206</v>
      </c>
      <c r="G35" s="15" t="s">
        <v>26</v>
      </c>
      <c r="H35" s="15" t="s">
        <v>104</v>
      </c>
      <c r="I35" s="16" t="s">
        <v>105</v>
      </c>
      <c r="J35" s="16">
        <v>643800</v>
      </c>
      <c r="K35" s="16">
        <v>0</v>
      </c>
      <c r="L35" s="16">
        <v>555000</v>
      </c>
      <c r="M35" s="16">
        <v>88800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5" t="s">
        <v>26</v>
      </c>
    </row>
    <row r="36" spans="1:19" x14ac:dyDescent="0.25">
      <c r="A36" s="13" t="s">
        <v>237</v>
      </c>
      <c r="B36" s="14" t="s">
        <v>225</v>
      </c>
      <c r="C36" s="15" t="s">
        <v>36</v>
      </c>
      <c r="D36" s="15" t="s">
        <v>26</v>
      </c>
      <c r="E36" s="15" t="s">
        <v>238</v>
      </c>
      <c r="F36" s="15" t="s">
        <v>26</v>
      </c>
      <c r="G36" s="15" t="s">
        <v>205</v>
      </c>
      <c r="H36" s="15" t="s">
        <v>104</v>
      </c>
      <c r="I36" s="16" t="s">
        <v>105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66600</v>
      </c>
      <c r="S36" s="15" t="s">
        <v>239</v>
      </c>
    </row>
    <row r="37" spans="1:19" x14ac:dyDescent="0.25">
      <c r="A37" s="13" t="s">
        <v>191</v>
      </c>
      <c r="B37" s="14" t="s">
        <v>165</v>
      </c>
      <c r="C37" s="15" t="s">
        <v>24</v>
      </c>
      <c r="D37" s="15" t="s">
        <v>182</v>
      </c>
      <c r="E37" s="15" t="s">
        <v>26</v>
      </c>
      <c r="F37" s="15" t="s">
        <v>183</v>
      </c>
      <c r="G37" s="15" t="s">
        <v>26</v>
      </c>
      <c r="H37" s="15" t="s">
        <v>184</v>
      </c>
      <c r="I37" s="16" t="s">
        <v>185</v>
      </c>
      <c r="J37" s="16">
        <v>4120150</v>
      </c>
      <c r="K37" s="16">
        <v>4120150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5" t="s">
        <v>26</v>
      </c>
    </row>
    <row r="38" spans="1:19" x14ac:dyDescent="0.25">
      <c r="A38" s="13" t="s">
        <v>194</v>
      </c>
      <c r="B38" s="14" t="s">
        <v>165</v>
      </c>
      <c r="C38" s="15" t="s">
        <v>24</v>
      </c>
      <c r="D38" s="15" t="s">
        <v>187</v>
      </c>
      <c r="E38" s="15" t="s">
        <v>26</v>
      </c>
      <c r="F38" s="15" t="s">
        <v>188</v>
      </c>
      <c r="G38" s="15" t="s">
        <v>26</v>
      </c>
      <c r="H38" s="15" t="s">
        <v>189</v>
      </c>
      <c r="I38" s="16" t="s">
        <v>190</v>
      </c>
      <c r="J38" s="16">
        <v>6090000</v>
      </c>
      <c r="K38" s="16">
        <v>0</v>
      </c>
      <c r="L38" s="16">
        <v>5250000</v>
      </c>
      <c r="M38" s="16">
        <v>840000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x14ac:dyDescent="0.25">
      <c r="A39" s="13" t="s">
        <v>234</v>
      </c>
      <c r="B39" s="14" t="s">
        <v>225</v>
      </c>
      <c r="C39" s="15" t="s">
        <v>36</v>
      </c>
      <c r="D39" s="15" t="s">
        <v>26</v>
      </c>
      <c r="E39" s="15" t="s">
        <v>235</v>
      </c>
      <c r="F39" s="15" t="s">
        <v>26</v>
      </c>
      <c r="G39" s="15" t="s">
        <v>187</v>
      </c>
      <c r="H39" s="15" t="s">
        <v>189</v>
      </c>
      <c r="I39" s="16" t="s">
        <v>190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630000</v>
      </c>
      <c r="S39" s="15" t="s">
        <v>236</v>
      </c>
    </row>
    <row r="40" spans="1:19" x14ac:dyDescent="0.25">
      <c r="A40" s="13" t="s">
        <v>63</v>
      </c>
      <c r="B40" s="14" t="s">
        <v>43</v>
      </c>
      <c r="C40" s="15" t="s">
        <v>24</v>
      </c>
      <c r="D40" s="15" t="s">
        <v>64</v>
      </c>
      <c r="E40" s="15" t="s">
        <v>26</v>
      </c>
      <c r="F40" s="15" t="s">
        <v>65</v>
      </c>
      <c r="G40" s="15" t="s">
        <v>26</v>
      </c>
      <c r="H40" s="15" t="s">
        <v>66</v>
      </c>
      <c r="I40" s="16" t="s">
        <v>67</v>
      </c>
      <c r="J40" s="16">
        <v>1248053.04</v>
      </c>
      <c r="K40" s="16">
        <v>1248053.04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x14ac:dyDescent="0.25">
      <c r="A41" s="13" t="s">
        <v>68</v>
      </c>
      <c r="B41" s="14" t="s">
        <v>43</v>
      </c>
      <c r="C41" s="15" t="s">
        <v>24</v>
      </c>
      <c r="D41" s="15" t="s">
        <v>59</v>
      </c>
      <c r="E41" s="15" t="s">
        <v>26</v>
      </c>
      <c r="F41" s="15" t="s">
        <v>60</v>
      </c>
      <c r="G41" s="15" t="s">
        <v>26</v>
      </c>
      <c r="H41" s="15" t="s">
        <v>61</v>
      </c>
      <c r="I41" s="16" t="s">
        <v>62</v>
      </c>
      <c r="J41" s="16">
        <v>1315384.6200000001</v>
      </c>
      <c r="K41" s="16">
        <v>0</v>
      </c>
      <c r="L41" s="16">
        <v>1133952.26</v>
      </c>
      <c r="M41" s="16">
        <v>181432.36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5" t="s">
        <v>26</v>
      </c>
    </row>
    <row r="42" spans="1:19" x14ac:dyDescent="0.25">
      <c r="A42" s="13" t="s">
        <v>114</v>
      </c>
      <c r="B42" s="14" t="s">
        <v>101</v>
      </c>
      <c r="C42" s="15" t="s">
        <v>36</v>
      </c>
      <c r="D42" s="15" t="s">
        <v>26</v>
      </c>
      <c r="E42" s="15" t="s">
        <v>124</v>
      </c>
      <c r="F42" s="15" t="s">
        <v>26</v>
      </c>
      <c r="G42" s="15" t="s">
        <v>59</v>
      </c>
      <c r="H42" s="15" t="s">
        <v>61</v>
      </c>
      <c r="I42" s="16" t="s">
        <v>62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136074.26999999999</v>
      </c>
      <c r="S42" s="15" t="s">
        <v>125</v>
      </c>
    </row>
    <row r="43" spans="1:19" x14ac:dyDescent="0.25">
      <c r="A43" s="13" t="s">
        <v>153</v>
      </c>
      <c r="B43" s="14" t="s">
        <v>130</v>
      </c>
      <c r="C43" s="15" t="s">
        <v>24</v>
      </c>
      <c r="D43" s="15" t="s">
        <v>136</v>
      </c>
      <c r="E43" s="15" t="s">
        <v>26</v>
      </c>
      <c r="F43" s="15" t="s">
        <v>137</v>
      </c>
      <c r="G43" s="15" t="s">
        <v>26</v>
      </c>
      <c r="H43" s="15" t="s">
        <v>138</v>
      </c>
      <c r="I43" s="16" t="s">
        <v>139</v>
      </c>
      <c r="J43" s="16">
        <v>410000</v>
      </c>
      <c r="K43" s="16">
        <v>410000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5" t="s">
        <v>26</v>
      </c>
    </row>
    <row r="44" spans="1:19" x14ac:dyDescent="0.25">
      <c r="A44" s="13" t="s">
        <v>84</v>
      </c>
      <c r="B44" s="14" t="s">
        <v>79</v>
      </c>
      <c r="C44" s="15" t="s">
        <v>24</v>
      </c>
      <c r="D44" s="15" t="s">
        <v>96</v>
      </c>
      <c r="E44" s="15" t="s">
        <v>26</v>
      </c>
      <c r="F44" s="15" t="s">
        <v>97</v>
      </c>
      <c r="G44" s="15" t="s">
        <v>26</v>
      </c>
      <c r="H44" s="15" t="s">
        <v>98</v>
      </c>
      <c r="I44" s="16" t="s">
        <v>99</v>
      </c>
      <c r="J44" s="16">
        <v>21961549.59</v>
      </c>
      <c r="K44" s="16">
        <v>0</v>
      </c>
      <c r="L44" s="16">
        <v>18932370.34</v>
      </c>
      <c r="M44" s="16">
        <v>3029179.25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x14ac:dyDescent="0.25">
      <c r="A45" s="13" t="s">
        <v>117</v>
      </c>
      <c r="B45" s="14" t="s">
        <v>101</v>
      </c>
      <c r="C45" s="15" t="s">
        <v>36</v>
      </c>
      <c r="D45" s="15" t="s">
        <v>26</v>
      </c>
      <c r="E45" s="15" t="s">
        <v>127</v>
      </c>
      <c r="F45" s="15" t="s">
        <v>26</v>
      </c>
      <c r="G45" s="15" t="s">
        <v>96</v>
      </c>
      <c r="H45" s="15" t="s">
        <v>98</v>
      </c>
      <c r="I45" s="16" t="s">
        <v>99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2271884.44</v>
      </c>
      <c r="S45" s="15" t="s">
        <v>128</v>
      </c>
    </row>
    <row r="46" spans="1:19" x14ac:dyDescent="0.25">
      <c r="A46" s="13" t="s">
        <v>87</v>
      </c>
      <c r="B46" s="14" t="s">
        <v>79</v>
      </c>
      <c r="C46" s="15" t="s">
        <v>24</v>
      </c>
      <c r="D46" s="15" t="s">
        <v>80</v>
      </c>
      <c r="E46" s="15" t="s">
        <v>26</v>
      </c>
      <c r="F46" s="15" t="s">
        <v>81</v>
      </c>
      <c r="G46" s="15" t="s">
        <v>26</v>
      </c>
      <c r="H46" s="15" t="s">
        <v>82</v>
      </c>
      <c r="I46" s="16" t="s">
        <v>83</v>
      </c>
      <c r="J46" s="16">
        <v>6603166.75</v>
      </c>
      <c r="K46" s="16">
        <v>6603166.75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x14ac:dyDescent="0.25">
      <c r="A47" s="13" t="s">
        <v>90</v>
      </c>
      <c r="B47" s="14" t="s">
        <v>79</v>
      </c>
      <c r="C47" s="15" t="s">
        <v>24</v>
      </c>
      <c r="D47" s="15" t="s">
        <v>85</v>
      </c>
      <c r="E47" s="15" t="s">
        <v>26</v>
      </c>
      <c r="F47" s="15" t="s">
        <v>86</v>
      </c>
      <c r="G47" s="15" t="s">
        <v>26</v>
      </c>
      <c r="H47" s="15" t="s">
        <v>82</v>
      </c>
      <c r="I47" s="16" t="s">
        <v>83</v>
      </c>
      <c r="J47" s="16">
        <v>584640</v>
      </c>
      <c r="K47" s="16">
        <v>0</v>
      </c>
      <c r="L47" s="16">
        <v>504000</v>
      </c>
      <c r="M47" s="16">
        <v>80640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5" t="s">
        <v>26</v>
      </c>
    </row>
    <row r="48" spans="1:19" x14ac:dyDescent="0.25">
      <c r="A48" s="13" t="s">
        <v>95</v>
      </c>
      <c r="B48" s="14" t="s">
        <v>79</v>
      </c>
      <c r="C48" s="15" t="s">
        <v>24</v>
      </c>
      <c r="D48" s="15" t="s">
        <v>88</v>
      </c>
      <c r="E48" s="15" t="s">
        <v>26</v>
      </c>
      <c r="F48" s="15" t="s">
        <v>89</v>
      </c>
      <c r="G48" s="15" t="s">
        <v>26</v>
      </c>
      <c r="H48" s="15" t="s">
        <v>82</v>
      </c>
      <c r="I48" s="16" t="s">
        <v>83</v>
      </c>
      <c r="J48" s="16">
        <v>62727210</v>
      </c>
      <c r="K48" s="16">
        <v>62727210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5" t="s">
        <v>26</v>
      </c>
    </row>
    <row r="49" spans="1:19" x14ac:dyDescent="0.25">
      <c r="A49" s="13" t="s">
        <v>109</v>
      </c>
      <c r="B49" s="14" t="s">
        <v>101</v>
      </c>
      <c r="C49" s="15" t="s">
        <v>36</v>
      </c>
      <c r="D49" s="15" t="s">
        <v>26</v>
      </c>
      <c r="E49" s="15" t="s">
        <v>121</v>
      </c>
      <c r="F49" s="15" t="s">
        <v>26</v>
      </c>
      <c r="G49" s="15" t="s">
        <v>85</v>
      </c>
      <c r="H49" s="15" t="s">
        <v>82</v>
      </c>
      <c r="I49" s="16" t="s">
        <v>83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60480</v>
      </c>
      <c r="S49" s="15" t="s">
        <v>122</v>
      </c>
    </row>
    <row r="50" spans="1:19" x14ac:dyDescent="0.25">
      <c r="A50" s="13" t="s">
        <v>126</v>
      </c>
      <c r="B50" s="14" t="s">
        <v>101</v>
      </c>
      <c r="C50" s="15" t="s">
        <v>24</v>
      </c>
      <c r="D50" s="15" t="s">
        <v>110</v>
      </c>
      <c r="E50" s="15" t="s">
        <v>26</v>
      </c>
      <c r="F50" s="15" t="s">
        <v>111</v>
      </c>
      <c r="G50" s="15" t="s">
        <v>26</v>
      </c>
      <c r="H50" s="15" t="s">
        <v>112</v>
      </c>
      <c r="I50" s="16" t="s">
        <v>113</v>
      </c>
      <c r="J50" s="16">
        <v>413145.59999999998</v>
      </c>
      <c r="K50" s="16">
        <v>0</v>
      </c>
      <c r="L50" s="16">
        <v>356160</v>
      </c>
      <c r="M50" s="16">
        <v>56985.599999999999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5" t="s">
        <v>26</v>
      </c>
    </row>
    <row r="51" spans="1:19" x14ac:dyDescent="0.25">
      <c r="A51" s="13" t="s">
        <v>173</v>
      </c>
      <c r="B51" s="14" t="s">
        <v>165</v>
      </c>
      <c r="C51" s="15" t="s">
        <v>36</v>
      </c>
      <c r="D51" s="15" t="s">
        <v>26</v>
      </c>
      <c r="E51" s="15" t="s">
        <v>201</v>
      </c>
      <c r="F51" s="15" t="s">
        <v>26</v>
      </c>
      <c r="G51" s="15" t="s">
        <v>110</v>
      </c>
      <c r="H51" s="15" t="s">
        <v>112</v>
      </c>
      <c r="I51" s="16" t="s">
        <v>113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42739.199999999997</v>
      </c>
      <c r="S51" s="15" t="s">
        <v>202</v>
      </c>
    </row>
    <row r="52" spans="1:19" x14ac:dyDescent="0.25">
      <c r="A52" s="13" t="s">
        <v>73</v>
      </c>
      <c r="B52" s="14" t="s">
        <v>43</v>
      </c>
      <c r="C52" s="15" t="s">
        <v>24</v>
      </c>
      <c r="D52" s="15" t="s">
        <v>44</v>
      </c>
      <c r="E52" s="15" t="s">
        <v>26</v>
      </c>
      <c r="F52" s="15" t="s">
        <v>45</v>
      </c>
      <c r="G52" s="15" t="s">
        <v>26</v>
      </c>
      <c r="H52" s="15" t="s">
        <v>46</v>
      </c>
      <c r="I52" s="16" t="s">
        <v>47</v>
      </c>
      <c r="J52" s="16">
        <v>23589464.100000001</v>
      </c>
      <c r="K52" s="16">
        <v>0</v>
      </c>
      <c r="L52" s="16">
        <v>20335744.91</v>
      </c>
      <c r="M52" s="16">
        <v>3253719.19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5" t="s">
        <v>26</v>
      </c>
    </row>
    <row r="53" spans="1:19" x14ac:dyDescent="0.25">
      <c r="A53" s="13" t="s">
        <v>106</v>
      </c>
      <c r="B53" s="14" t="s">
        <v>101</v>
      </c>
      <c r="C53" s="15" t="s">
        <v>36</v>
      </c>
      <c r="D53" s="15" t="s">
        <v>26</v>
      </c>
      <c r="E53" s="15" t="s">
        <v>118</v>
      </c>
      <c r="F53" s="15" t="s">
        <v>26</v>
      </c>
      <c r="G53" s="15" t="s">
        <v>44</v>
      </c>
      <c r="H53" s="15" t="s">
        <v>46</v>
      </c>
      <c r="I53" s="16" t="s">
        <v>47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2440289.39</v>
      </c>
      <c r="S53" s="15" t="s">
        <v>119</v>
      </c>
    </row>
    <row r="54" spans="1:19" x14ac:dyDescent="0.25">
      <c r="A54" s="13" t="s">
        <v>197</v>
      </c>
      <c r="B54" s="14" t="s">
        <v>165</v>
      </c>
      <c r="C54" s="15" t="s">
        <v>24</v>
      </c>
      <c r="D54" s="15" t="s">
        <v>174</v>
      </c>
      <c r="E54" s="15" t="s">
        <v>26</v>
      </c>
      <c r="F54" s="15" t="s">
        <v>175</v>
      </c>
      <c r="G54" s="15" t="s">
        <v>26</v>
      </c>
      <c r="H54" s="15" t="s">
        <v>176</v>
      </c>
      <c r="I54" s="16" t="s">
        <v>177</v>
      </c>
      <c r="J54" s="16">
        <v>1841762.06</v>
      </c>
      <c r="K54" s="16">
        <v>0</v>
      </c>
      <c r="L54" s="16">
        <v>1587725.91</v>
      </c>
      <c r="M54" s="16">
        <v>254036.15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5" t="s">
        <v>26</v>
      </c>
    </row>
    <row r="55" spans="1:19" x14ac:dyDescent="0.25">
      <c r="A55" s="13" t="s">
        <v>215</v>
      </c>
      <c r="B55" s="14" t="s">
        <v>204</v>
      </c>
      <c r="C55" s="15" t="s">
        <v>36</v>
      </c>
      <c r="D55" s="15" t="s">
        <v>26</v>
      </c>
      <c r="E55" s="15" t="s">
        <v>219</v>
      </c>
      <c r="F55" s="15" t="s">
        <v>26</v>
      </c>
      <c r="G55" s="15" t="s">
        <v>174</v>
      </c>
      <c r="H55" s="15" t="s">
        <v>176</v>
      </c>
      <c r="I55" s="16" t="s">
        <v>177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190527.11</v>
      </c>
      <c r="S55" s="15" t="s">
        <v>220</v>
      </c>
    </row>
    <row r="56" spans="1:19" x14ac:dyDescent="0.25">
      <c r="A56" s="13" t="s">
        <v>158</v>
      </c>
      <c r="B56" s="14" t="s">
        <v>130</v>
      </c>
      <c r="C56" s="15" t="s">
        <v>24</v>
      </c>
      <c r="D56" s="15" t="s">
        <v>154</v>
      </c>
      <c r="E56" s="15" t="s">
        <v>26</v>
      </c>
      <c r="F56" s="15" t="s">
        <v>155</v>
      </c>
      <c r="G56" s="15" t="s">
        <v>26</v>
      </c>
      <c r="H56" s="15" t="s">
        <v>156</v>
      </c>
      <c r="I56" s="16" t="s">
        <v>157</v>
      </c>
      <c r="J56" s="16">
        <v>18073941.52</v>
      </c>
      <c r="K56" s="16">
        <v>2202435.84</v>
      </c>
      <c r="L56" s="16">
        <v>13682332.48</v>
      </c>
      <c r="M56" s="16">
        <v>2189173.2000000002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5" t="s">
        <v>26</v>
      </c>
    </row>
    <row r="57" spans="1:19" x14ac:dyDescent="0.25">
      <c r="A57" s="13" t="s">
        <v>200</v>
      </c>
      <c r="B57" s="14" t="s">
        <v>165</v>
      </c>
      <c r="C57" s="15" t="s">
        <v>24</v>
      </c>
      <c r="D57" s="15" t="s">
        <v>192</v>
      </c>
      <c r="E57" s="15" t="s">
        <v>26</v>
      </c>
      <c r="F57" s="15" t="s">
        <v>193</v>
      </c>
      <c r="G57" s="15" t="s">
        <v>26</v>
      </c>
      <c r="H57" s="15" t="s">
        <v>156</v>
      </c>
      <c r="I57" s="16" t="s">
        <v>157</v>
      </c>
      <c r="J57" s="16">
        <v>28954992</v>
      </c>
      <c r="K57" s="16">
        <v>0</v>
      </c>
      <c r="L57" s="16">
        <v>24961200</v>
      </c>
      <c r="M57" s="16">
        <v>3993792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5" t="s">
        <v>26</v>
      </c>
    </row>
    <row r="58" spans="1:19" x14ac:dyDescent="0.25">
      <c r="A58" s="13" t="s">
        <v>228</v>
      </c>
      <c r="B58" s="14" t="s">
        <v>225</v>
      </c>
      <c r="C58" s="15" t="s">
        <v>36</v>
      </c>
      <c r="D58" s="15" t="s">
        <v>26</v>
      </c>
      <c r="E58" s="15" t="s">
        <v>229</v>
      </c>
      <c r="F58" s="15" t="s">
        <v>26</v>
      </c>
      <c r="G58" s="15" t="s">
        <v>154</v>
      </c>
      <c r="H58" s="15" t="s">
        <v>156</v>
      </c>
      <c r="I58" s="16" t="s">
        <v>157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1641879.9</v>
      </c>
      <c r="S58" s="15" t="s">
        <v>230</v>
      </c>
    </row>
    <row r="59" spans="1:19" x14ac:dyDescent="0.25">
      <c r="A59" s="13" t="s">
        <v>231</v>
      </c>
      <c r="B59" s="14" t="s">
        <v>225</v>
      </c>
      <c r="C59" s="15" t="s">
        <v>36</v>
      </c>
      <c r="D59" s="15" t="s">
        <v>26</v>
      </c>
      <c r="E59" s="15" t="s">
        <v>232</v>
      </c>
      <c r="F59" s="15" t="s">
        <v>26</v>
      </c>
      <c r="G59" s="15" t="s">
        <v>192</v>
      </c>
      <c r="H59" s="15" t="s">
        <v>156</v>
      </c>
      <c r="I59" s="16" t="s">
        <v>157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2995344</v>
      </c>
      <c r="S59" s="15" t="s">
        <v>233</v>
      </c>
    </row>
    <row r="61" spans="1:19" x14ac:dyDescent="0.25">
      <c r="J61" s="7">
        <f>SUM(J2:J59)</f>
        <v>263570361.34</v>
      </c>
      <c r="K61" s="7">
        <f t="shared" ref="K61:R61" si="0">SUM(K2:K59)</f>
        <v>110081261.03999999</v>
      </c>
      <c r="L61" s="7">
        <f t="shared" si="0"/>
        <v>132318189.89999999</v>
      </c>
      <c r="M61" s="7">
        <f t="shared" si="0"/>
        <v>21170910.400000002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15880788.147499999</v>
      </c>
    </row>
    <row r="63" spans="1:19" x14ac:dyDescent="0.25">
      <c r="I63" s="39" t="s">
        <v>240</v>
      </c>
      <c r="J63" s="39"/>
      <c r="K63" s="39"/>
      <c r="L63" s="39"/>
    </row>
    <row r="65" spans="9:12" x14ac:dyDescent="0.25">
      <c r="J65" s="6" t="s">
        <v>241</v>
      </c>
      <c r="K65" s="6" t="s">
        <v>242</v>
      </c>
      <c r="L65" s="3" t="s">
        <v>243</v>
      </c>
    </row>
    <row r="67" spans="9:12" x14ac:dyDescent="0.25">
      <c r="I67" s="6" t="s">
        <v>244</v>
      </c>
      <c r="J67" s="6">
        <f>K61</f>
        <v>110081261.03999999</v>
      </c>
    </row>
    <row r="69" spans="9:12" x14ac:dyDescent="0.25">
      <c r="I69" s="6" t="s">
        <v>245</v>
      </c>
      <c r="J69" s="6">
        <f>L61</f>
        <v>132318189.89999999</v>
      </c>
      <c r="K69" s="6">
        <f>M61</f>
        <v>21170910.400000002</v>
      </c>
    </row>
    <row r="71" spans="9:12" x14ac:dyDescent="0.25">
      <c r="I71" s="6" t="s">
        <v>246</v>
      </c>
      <c r="J71" s="6">
        <v>0</v>
      </c>
      <c r="K71" s="6">
        <v>0</v>
      </c>
      <c r="L71" s="3">
        <v>0</v>
      </c>
    </row>
    <row r="73" spans="9:12" x14ac:dyDescent="0.25">
      <c r="I73" s="6" t="s">
        <v>247</v>
      </c>
      <c r="J73" s="6">
        <v>0</v>
      </c>
      <c r="K73" s="6">
        <v>0</v>
      </c>
    </row>
    <row r="75" spans="9:12" x14ac:dyDescent="0.25">
      <c r="I75" s="6" t="s">
        <v>248</v>
      </c>
      <c r="J75" s="6">
        <f>J67+J69</f>
        <v>242399450.94</v>
      </c>
      <c r="K75" s="6">
        <f>K67+K69</f>
        <v>21170910.400000002</v>
      </c>
      <c r="L75" s="3">
        <v>0</v>
      </c>
    </row>
  </sheetData>
  <sortState ref="A8:S59">
    <sortCondition sortBy="cellColor" ref="I8:I59" dxfId="0"/>
  </sortState>
  <mergeCells count="5">
    <mergeCell ref="A2:I2"/>
    <mergeCell ref="A3:I3"/>
    <mergeCell ref="A4:I4"/>
    <mergeCell ref="A5:I5"/>
    <mergeCell ref="I63:L6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5"/>
  <sheetViews>
    <sheetView workbookViewId="0">
      <selection activeCell="J75" sqref="J75:K75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249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5" t="s">
        <v>24</v>
      </c>
      <c r="D8" s="15" t="s">
        <v>31</v>
      </c>
      <c r="E8" s="15" t="s">
        <v>26</v>
      </c>
      <c r="F8" s="15" t="s">
        <v>32</v>
      </c>
      <c r="G8" s="15" t="s">
        <v>26</v>
      </c>
      <c r="H8" s="15" t="s">
        <v>33</v>
      </c>
      <c r="I8" s="16" t="s">
        <v>34</v>
      </c>
      <c r="J8" s="16">
        <v>915500.04</v>
      </c>
      <c r="K8" s="16">
        <v>915500.04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26</v>
      </c>
    </row>
    <row r="9" spans="1:19" x14ac:dyDescent="0.25">
      <c r="A9" s="13" t="s">
        <v>30</v>
      </c>
      <c r="B9" s="14" t="s">
        <v>23</v>
      </c>
      <c r="C9" s="15" t="s">
        <v>36</v>
      </c>
      <c r="D9" s="15" t="s">
        <v>26</v>
      </c>
      <c r="E9" s="15" t="s">
        <v>37</v>
      </c>
      <c r="F9" s="15" t="s">
        <v>38</v>
      </c>
      <c r="G9" s="15" t="s">
        <v>39</v>
      </c>
      <c r="H9" s="15" t="s">
        <v>40</v>
      </c>
      <c r="I9" s="16" t="s">
        <v>41</v>
      </c>
      <c r="J9" s="16">
        <v>-25185</v>
      </c>
      <c r="K9" s="16">
        <v>0</v>
      </c>
      <c r="L9" s="16">
        <v>-21711.21</v>
      </c>
      <c r="M9" s="16">
        <v>-3473.79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26</v>
      </c>
    </row>
    <row r="10" spans="1:19" x14ac:dyDescent="0.25">
      <c r="A10" s="13" t="s">
        <v>35</v>
      </c>
      <c r="B10" s="14" t="s">
        <v>23</v>
      </c>
      <c r="C10" s="15" t="s">
        <v>24</v>
      </c>
      <c r="D10" s="15" t="s">
        <v>25</v>
      </c>
      <c r="E10" s="15" t="s">
        <v>26</v>
      </c>
      <c r="F10" s="15" t="s">
        <v>27</v>
      </c>
      <c r="G10" s="15" t="s">
        <v>26</v>
      </c>
      <c r="H10" s="15" t="s">
        <v>28</v>
      </c>
      <c r="I10" s="16" t="s">
        <v>29</v>
      </c>
      <c r="J10" s="16">
        <v>5128070.05</v>
      </c>
      <c r="K10" s="16">
        <v>5128070.05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26</v>
      </c>
    </row>
    <row r="11" spans="1:19" x14ac:dyDescent="0.25">
      <c r="A11" s="13" t="s">
        <v>42</v>
      </c>
      <c r="B11" s="14" t="s">
        <v>43</v>
      </c>
      <c r="C11" s="15" t="s">
        <v>24</v>
      </c>
      <c r="D11" s="15" t="s">
        <v>49</v>
      </c>
      <c r="E11" s="15" t="s">
        <v>26</v>
      </c>
      <c r="F11" s="15" t="s">
        <v>50</v>
      </c>
      <c r="G11" s="15" t="s">
        <v>26</v>
      </c>
      <c r="H11" s="15" t="s">
        <v>51</v>
      </c>
      <c r="I11" s="16" t="s">
        <v>52</v>
      </c>
      <c r="J11" s="16">
        <v>9421327.0899999999</v>
      </c>
      <c r="K11" s="16">
        <v>4957610.72</v>
      </c>
      <c r="L11" s="16">
        <v>3848031.35</v>
      </c>
      <c r="M11" s="16">
        <v>615685.02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26</v>
      </c>
    </row>
    <row r="12" spans="1:19" x14ac:dyDescent="0.25">
      <c r="A12" s="13" t="s">
        <v>48</v>
      </c>
      <c r="B12" s="14" t="s">
        <v>43</v>
      </c>
      <c r="C12" s="15" t="s">
        <v>24</v>
      </c>
      <c r="D12" s="15" t="s">
        <v>69</v>
      </c>
      <c r="E12" s="15" t="s">
        <v>26</v>
      </c>
      <c r="F12" s="15" t="s">
        <v>70</v>
      </c>
      <c r="G12" s="15" t="s">
        <v>26</v>
      </c>
      <c r="H12" s="15" t="s">
        <v>71</v>
      </c>
      <c r="I12" s="16" t="s">
        <v>72</v>
      </c>
      <c r="J12" s="16">
        <v>10230299.98</v>
      </c>
      <c r="K12" s="16">
        <v>0</v>
      </c>
      <c r="L12" s="16">
        <v>8819224.1199999992</v>
      </c>
      <c r="M12" s="16">
        <v>1411075.86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26</v>
      </c>
    </row>
    <row r="13" spans="1:19" x14ac:dyDescent="0.25">
      <c r="A13" s="13" t="s">
        <v>53</v>
      </c>
      <c r="B13" s="14" t="s">
        <v>43</v>
      </c>
      <c r="C13" s="15" t="s">
        <v>24</v>
      </c>
      <c r="D13" s="15" t="s">
        <v>74</v>
      </c>
      <c r="E13" s="15" t="s">
        <v>26</v>
      </c>
      <c r="F13" s="15" t="s">
        <v>75</v>
      </c>
      <c r="G13" s="15" t="s">
        <v>26</v>
      </c>
      <c r="H13" s="15" t="s">
        <v>76</v>
      </c>
      <c r="I13" s="16" t="s">
        <v>77</v>
      </c>
      <c r="J13" s="16">
        <v>4250000</v>
      </c>
      <c r="K13" s="16">
        <v>4250000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x14ac:dyDescent="0.25">
      <c r="A14" s="13" t="s">
        <v>58</v>
      </c>
      <c r="B14" s="14" t="s">
        <v>43</v>
      </c>
      <c r="C14" s="15" t="s">
        <v>24</v>
      </c>
      <c r="D14" s="15" t="s">
        <v>54</v>
      </c>
      <c r="E14" s="15" t="s">
        <v>26</v>
      </c>
      <c r="F14" s="15" t="s">
        <v>55</v>
      </c>
      <c r="G14" s="15" t="s">
        <v>26</v>
      </c>
      <c r="H14" s="15" t="s">
        <v>56</v>
      </c>
      <c r="I14" s="16" t="s">
        <v>57</v>
      </c>
      <c r="J14" s="16">
        <v>2391312</v>
      </c>
      <c r="K14" s="16">
        <v>2391312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x14ac:dyDescent="0.25">
      <c r="A15" s="13" t="s">
        <v>63</v>
      </c>
      <c r="B15" s="14" t="s">
        <v>43</v>
      </c>
      <c r="C15" s="15" t="s">
        <v>24</v>
      </c>
      <c r="D15" s="15" t="s">
        <v>64</v>
      </c>
      <c r="E15" s="15" t="s">
        <v>26</v>
      </c>
      <c r="F15" s="15" t="s">
        <v>65</v>
      </c>
      <c r="G15" s="15" t="s">
        <v>26</v>
      </c>
      <c r="H15" s="15" t="s">
        <v>66</v>
      </c>
      <c r="I15" s="16" t="s">
        <v>67</v>
      </c>
      <c r="J15" s="16">
        <v>1248053.04</v>
      </c>
      <c r="K15" s="16">
        <v>1248053.04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x14ac:dyDescent="0.25">
      <c r="A16" s="13" t="s">
        <v>68</v>
      </c>
      <c r="B16" s="14" t="s">
        <v>43</v>
      </c>
      <c r="C16" s="15" t="s">
        <v>24</v>
      </c>
      <c r="D16" s="15" t="s">
        <v>59</v>
      </c>
      <c r="E16" s="15" t="s">
        <v>26</v>
      </c>
      <c r="F16" s="15" t="s">
        <v>60</v>
      </c>
      <c r="G16" s="15" t="s">
        <v>26</v>
      </c>
      <c r="H16" s="15" t="s">
        <v>61</v>
      </c>
      <c r="I16" s="16" t="s">
        <v>62</v>
      </c>
      <c r="J16" s="16">
        <v>1315384.6200000001</v>
      </c>
      <c r="K16" s="16">
        <v>0</v>
      </c>
      <c r="L16" s="16">
        <v>1133952.26</v>
      </c>
      <c r="M16" s="16">
        <v>181432.36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x14ac:dyDescent="0.25">
      <c r="A17" s="13" t="s">
        <v>73</v>
      </c>
      <c r="B17" s="14" t="s">
        <v>43</v>
      </c>
      <c r="C17" s="15" t="s">
        <v>24</v>
      </c>
      <c r="D17" s="15" t="s">
        <v>44</v>
      </c>
      <c r="E17" s="15" t="s">
        <v>26</v>
      </c>
      <c r="F17" s="15" t="s">
        <v>45</v>
      </c>
      <c r="G17" s="15" t="s">
        <v>26</v>
      </c>
      <c r="H17" s="15" t="s">
        <v>46</v>
      </c>
      <c r="I17" s="16" t="s">
        <v>47</v>
      </c>
      <c r="J17" s="16">
        <v>23589464.100000001</v>
      </c>
      <c r="K17" s="16">
        <v>0</v>
      </c>
      <c r="L17" s="16">
        <v>20335744.91</v>
      </c>
      <c r="M17" s="16">
        <v>3253719.19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x14ac:dyDescent="0.25">
      <c r="A18" s="13" t="s">
        <v>78</v>
      </c>
      <c r="B18" s="14" t="s">
        <v>79</v>
      </c>
      <c r="C18" s="15" t="s">
        <v>24</v>
      </c>
      <c r="D18" s="15" t="s">
        <v>91</v>
      </c>
      <c r="E18" s="15" t="s">
        <v>26</v>
      </c>
      <c r="F18" s="15" t="s">
        <v>92</v>
      </c>
      <c r="G18" s="15" t="s">
        <v>26</v>
      </c>
      <c r="H18" s="15" t="s">
        <v>93</v>
      </c>
      <c r="I18" s="16" t="s">
        <v>94</v>
      </c>
      <c r="J18" s="16">
        <v>624000</v>
      </c>
      <c r="K18" s="16">
        <v>624000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26</v>
      </c>
    </row>
    <row r="19" spans="1:19" x14ac:dyDescent="0.25">
      <c r="A19" s="13" t="s">
        <v>84</v>
      </c>
      <c r="B19" s="14" t="s">
        <v>79</v>
      </c>
      <c r="C19" s="15" t="s">
        <v>24</v>
      </c>
      <c r="D19" s="15" t="s">
        <v>96</v>
      </c>
      <c r="E19" s="15" t="s">
        <v>26</v>
      </c>
      <c r="F19" s="15" t="s">
        <v>97</v>
      </c>
      <c r="G19" s="15" t="s">
        <v>26</v>
      </c>
      <c r="H19" s="15" t="s">
        <v>98</v>
      </c>
      <c r="I19" s="16" t="s">
        <v>99</v>
      </c>
      <c r="J19" s="16">
        <v>21961549.59</v>
      </c>
      <c r="K19" s="16">
        <v>0</v>
      </c>
      <c r="L19" s="16">
        <v>18932370.34</v>
      </c>
      <c r="M19" s="16">
        <v>3029179.25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x14ac:dyDescent="0.25">
      <c r="A20" s="13" t="s">
        <v>87</v>
      </c>
      <c r="B20" s="14" t="s">
        <v>79</v>
      </c>
      <c r="C20" s="15" t="s">
        <v>24</v>
      </c>
      <c r="D20" s="15" t="s">
        <v>80</v>
      </c>
      <c r="E20" s="15" t="s">
        <v>26</v>
      </c>
      <c r="F20" s="15" t="s">
        <v>81</v>
      </c>
      <c r="G20" s="15" t="s">
        <v>26</v>
      </c>
      <c r="H20" s="15" t="s">
        <v>82</v>
      </c>
      <c r="I20" s="16" t="s">
        <v>83</v>
      </c>
      <c r="J20" s="16">
        <v>6603166.75</v>
      </c>
      <c r="K20" s="16">
        <v>6603166.75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x14ac:dyDescent="0.25">
      <c r="A21" s="13" t="s">
        <v>90</v>
      </c>
      <c r="B21" s="14" t="s">
        <v>79</v>
      </c>
      <c r="C21" s="15" t="s">
        <v>24</v>
      </c>
      <c r="D21" s="15" t="s">
        <v>85</v>
      </c>
      <c r="E21" s="15" t="s">
        <v>26</v>
      </c>
      <c r="F21" s="15" t="s">
        <v>86</v>
      </c>
      <c r="G21" s="15" t="s">
        <v>26</v>
      </c>
      <c r="H21" s="15" t="s">
        <v>82</v>
      </c>
      <c r="I21" s="16" t="s">
        <v>83</v>
      </c>
      <c r="J21" s="16">
        <v>584640</v>
      </c>
      <c r="K21" s="16">
        <v>0</v>
      </c>
      <c r="L21" s="16">
        <v>504000</v>
      </c>
      <c r="M21" s="16">
        <v>80640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x14ac:dyDescent="0.25">
      <c r="A22" s="13" t="s">
        <v>95</v>
      </c>
      <c r="B22" s="14" t="s">
        <v>79</v>
      </c>
      <c r="C22" s="15" t="s">
        <v>24</v>
      </c>
      <c r="D22" s="15" t="s">
        <v>88</v>
      </c>
      <c r="E22" s="15" t="s">
        <v>26</v>
      </c>
      <c r="F22" s="15" t="s">
        <v>89</v>
      </c>
      <c r="G22" s="15" t="s">
        <v>26</v>
      </c>
      <c r="H22" s="15" t="s">
        <v>82</v>
      </c>
      <c r="I22" s="16" t="s">
        <v>83</v>
      </c>
      <c r="J22" s="16">
        <v>62727210</v>
      </c>
      <c r="K22" s="16">
        <v>62727210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x14ac:dyDescent="0.25">
      <c r="A23" s="13" t="s">
        <v>100</v>
      </c>
      <c r="B23" s="14" t="s">
        <v>101</v>
      </c>
      <c r="C23" s="15" t="s">
        <v>36</v>
      </c>
      <c r="D23" s="15" t="s">
        <v>26</v>
      </c>
      <c r="E23" s="15" t="s">
        <v>115</v>
      </c>
      <c r="F23" s="15" t="s">
        <v>26</v>
      </c>
      <c r="G23" s="15" t="s">
        <v>49</v>
      </c>
      <c r="H23" s="15" t="s">
        <v>51</v>
      </c>
      <c r="I23" s="16" t="s">
        <v>52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461763.77</v>
      </c>
      <c r="S23" s="15" t="s">
        <v>116</v>
      </c>
    </row>
    <row r="24" spans="1:19" x14ac:dyDescent="0.25">
      <c r="A24" s="13" t="s">
        <v>106</v>
      </c>
      <c r="B24" s="14" t="s">
        <v>101</v>
      </c>
      <c r="C24" s="15" t="s">
        <v>36</v>
      </c>
      <c r="D24" s="15" t="s">
        <v>26</v>
      </c>
      <c r="E24" s="15" t="s">
        <v>118</v>
      </c>
      <c r="F24" s="15" t="s">
        <v>26</v>
      </c>
      <c r="G24" s="15" t="s">
        <v>44</v>
      </c>
      <c r="H24" s="15" t="s">
        <v>46</v>
      </c>
      <c r="I24" s="16" t="s">
        <v>47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2440289.39</v>
      </c>
      <c r="S24" s="15" t="s">
        <v>119</v>
      </c>
    </row>
    <row r="25" spans="1:19" x14ac:dyDescent="0.25">
      <c r="A25" s="13" t="s">
        <v>109</v>
      </c>
      <c r="B25" s="14" t="s">
        <v>101</v>
      </c>
      <c r="C25" s="15" t="s">
        <v>36</v>
      </c>
      <c r="D25" s="15" t="s">
        <v>26</v>
      </c>
      <c r="E25" s="15" t="s">
        <v>121</v>
      </c>
      <c r="F25" s="15" t="s">
        <v>26</v>
      </c>
      <c r="G25" s="15" t="s">
        <v>85</v>
      </c>
      <c r="H25" s="15" t="s">
        <v>82</v>
      </c>
      <c r="I25" s="16" t="s">
        <v>83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60480</v>
      </c>
      <c r="S25" s="15" t="s">
        <v>122</v>
      </c>
    </row>
    <row r="26" spans="1:19" x14ac:dyDescent="0.25">
      <c r="A26" s="13" t="s">
        <v>114</v>
      </c>
      <c r="B26" s="14" t="s">
        <v>101</v>
      </c>
      <c r="C26" s="15" t="s">
        <v>36</v>
      </c>
      <c r="D26" s="15" t="s">
        <v>26</v>
      </c>
      <c r="E26" s="15" t="s">
        <v>124</v>
      </c>
      <c r="F26" s="15" t="s">
        <v>26</v>
      </c>
      <c r="G26" s="15" t="s">
        <v>59</v>
      </c>
      <c r="H26" s="15" t="s">
        <v>61</v>
      </c>
      <c r="I26" s="16" t="s">
        <v>62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136074.26999999999</v>
      </c>
      <c r="S26" s="15" t="s">
        <v>125</v>
      </c>
    </row>
    <row r="27" spans="1:19" x14ac:dyDescent="0.25">
      <c r="A27" s="13" t="s">
        <v>117</v>
      </c>
      <c r="B27" s="14" t="s">
        <v>101</v>
      </c>
      <c r="C27" s="15" t="s">
        <v>36</v>
      </c>
      <c r="D27" s="15" t="s">
        <v>26</v>
      </c>
      <c r="E27" s="15" t="s">
        <v>127</v>
      </c>
      <c r="F27" s="15" t="s">
        <v>26</v>
      </c>
      <c r="G27" s="15" t="s">
        <v>96</v>
      </c>
      <c r="H27" s="15" t="s">
        <v>98</v>
      </c>
      <c r="I27" s="16" t="s">
        <v>99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2271884.44</v>
      </c>
      <c r="S27" s="15" t="s">
        <v>128</v>
      </c>
    </row>
    <row r="28" spans="1:19" x14ac:dyDescent="0.25">
      <c r="A28" s="13" t="s">
        <v>120</v>
      </c>
      <c r="B28" s="14" t="s">
        <v>101</v>
      </c>
      <c r="C28" s="15" t="s">
        <v>24</v>
      </c>
      <c r="D28" s="15" t="s">
        <v>107</v>
      </c>
      <c r="E28" s="15" t="s">
        <v>26</v>
      </c>
      <c r="F28" s="15" t="s">
        <v>108</v>
      </c>
      <c r="G28" s="15" t="s">
        <v>26</v>
      </c>
      <c r="H28" s="15" t="s">
        <v>40</v>
      </c>
      <c r="I28" s="16" t="s">
        <v>41</v>
      </c>
      <c r="J28" s="16">
        <v>3357479.96</v>
      </c>
      <c r="K28" s="16">
        <v>0</v>
      </c>
      <c r="L28" s="16">
        <v>2894379.28</v>
      </c>
      <c r="M28" s="16">
        <v>463100.68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5" t="s">
        <v>26</v>
      </c>
    </row>
    <row r="29" spans="1:19" x14ac:dyDescent="0.25">
      <c r="A29" s="13" t="s">
        <v>123</v>
      </c>
      <c r="B29" s="14" t="s">
        <v>101</v>
      </c>
      <c r="C29" s="15" t="s">
        <v>24</v>
      </c>
      <c r="D29" s="15" t="s">
        <v>102</v>
      </c>
      <c r="E29" s="15" t="s">
        <v>26</v>
      </c>
      <c r="F29" s="15" t="s">
        <v>103</v>
      </c>
      <c r="G29" s="15" t="s">
        <v>26</v>
      </c>
      <c r="H29" s="15" t="s">
        <v>104</v>
      </c>
      <c r="I29" s="16" t="s">
        <v>105</v>
      </c>
      <c r="J29" s="16">
        <v>1061400</v>
      </c>
      <c r="K29" s="16">
        <v>0</v>
      </c>
      <c r="L29" s="16">
        <v>915000</v>
      </c>
      <c r="M29" s="16">
        <v>146400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5" t="s">
        <v>26</v>
      </c>
    </row>
    <row r="30" spans="1:19" x14ac:dyDescent="0.25">
      <c r="A30" s="13" t="s">
        <v>126</v>
      </c>
      <c r="B30" s="14" t="s">
        <v>101</v>
      </c>
      <c r="C30" s="15" t="s">
        <v>24</v>
      </c>
      <c r="D30" s="15" t="s">
        <v>110</v>
      </c>
      <c r="E30" s="15" t="s">
        <v>26</v>
      </c>
      <c r="F30" s="15" t="s">
        <v>111</v>
      </c>
      <c r="G30" s="15" t="s">
        <v>26</v>
      </c>
      <c r="H30" s="15" t="s">
        <v>112</v>
      </c>
      <c r="I30" s="16" t="s">
        <v>113</v>
      </c>
      <c r="J30" s="16">
        <v>413145.59999999998</v>
      </c>
      <c r="K30" s="16">
        <v>0</v>
      </c>
      <c r="L30" s="16">
        <v>356160</v>
      </c>
      <c r="M30" s="16">
        <v>56985.599999999999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26</v>
      </c>
    </row>
    <row r="31" spans="1:19" x14ac:dyDescent="0.25">
      <c r="A31" s="13" t="s">
        <v>129</v>
      </c>
      <c r="B31" s="14" t="s">
        <v>130</v>
      </c>
      <c r="C31" s="15" t="s">
        <v>36</v>
      </c>
      <c r="D31" s="15" t="s">
        <v>26</v>
      </c>
      <c r="E31" s="15" t="s">
        <v>159</v>
      </c>
      <c r="F31" s="15" t="s">
        <v>26</v>
      </c>
      <c r="G31" s="15" t="s">
        <v>107</v>
      </c>
      <c r="H31" s="15" t="s">
        <v>40</v>
      </c>
      <c r="I31" s="16" t="s">
        <v>41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347325.51</v>
      </c>
      <c r="S31" s="15" t="s">
        <v>160</v>
      </c>
    </row>
    <row r="32" spans="1:19" x14ac:dyDescent="0.25">
      <c r="A32" s="13" t="s">
        <v>135</v>
      </c>
      <c r="B32" s="14" t="s">
        <v>130</v>
      </c>
      <c r="C32" s="15" t="s">
        <v>36</v>
      </c>
      <c r="D32" s="15" t="s">
        <v>26</v>
      </c>
      <c r="E32" s="15" t="s">
        <v>162</v>
      </c>
      <c r="F32" s="15" t="s">
        <v>26</v>
      </c>
      <c r="G32" s="15" t="s">
        <v>102</v>
      </c>
      <c r="H32" s="15" t="s">
        <v>104</v>
      </c>
      <c r="I32" s="16" t="s">
        <v>105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109800</v>
      </c>
      <c r="S32" s="15" t="s">
        <v>163</v>
      </c>
    </row>
    <row r="33" spans="1:19" x14ac:dyDescent="0.25">
      <c r="A33" s="13" t="s">
        <v>140</v>
      </c>
      <c r="B33" s="14" t="s">
        <v>130</v>
      </c>
      <c r="C33" s="15" t="s">
        <v>24</v>
      </c>
      <c r="D33" s="15" t="s">
        <v>151</v>
      </c>
      <c r="E33" s="15" t="s">
        <v>26</v>
      </c>
      <c r="F33" s="15" t="s">
        <v>152</v>
      </c>
      <c r="G33" s="15" t="s">
        <v>26</v>
      </c>
      <c r="H33" s="15" t="s">
        <v>51</v>
      </c>
      <c r="I33" s="16" t="s">
        <v>52</v>
      </c>
      <c r="J33" s="16">
        <v>10213658.689999999</v>
      </c>
      <c r="K33" s="16">
        <v>5899966.2000000002</v>
      </c>
      <c r="L33" s="16">
        <v>3718700.42</v>
      </c>
      <c r="M33" s="16">
        <v>594992.06999999995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5" t="s">
        <v>26</v>
      </c>
    </row>
    <row r="34" spans="1:19" x14ac:dyDescent="0.25">
      <c r="A34" s="13" t="s">
        <v>145</v>
      </c>
      <c r="B34" s="14" t="s">
        <v>130</v>
      </c>
      <c r="C34" s="15" t="s">
        <v>24</v>
      </c>
      <c r="D34" s="15" t="s">
        <v>141</v>
      </c>
      <c r="E34" s="15" t="s">
        <v>26</v>
      </c>
      <c r="F34" s="15" t="s">
        <v>142</v>
      </c>
      <c r="G34" s="15" t="s">
        <v>26</v>
      </c>
      <c r="H34" s="15" t="s">
        <v>143</v>
      </c>
      <c r="I34" s="16" t="s">
        <v>144</v>
      </c>
      <c r="J34" s="16">
        <v>1877000</v>
      </c>
      <c r="K34" s="16">
        <v>1877000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5" t="s">
        <v>26</v>
      </c>
    </row>
    <row r="35" spans="1:19" x14ac:dyDescent="0.25">
      <c r="A35" s="13" t="s">
        <v>150</v>
      </c>
      <c r="B35" s="14" t="s">
        <v>130</v>
      </c>
      <c r="C35" s="15" t="s">
        <v>24</v>
      </c>
      <c r="D35" s="15" t="s">
        <v>146</v>
      </c>
      <c r="E35" s="15" t="s">
        <v>26</v>
      </c>
      <c r="F35" s="15" t="s">
        <v>147</v>
      </c>
      <c r="G35" s="15" t="s">
        <v>26</v>
      </c>
      <c r="H35" s="15" t="s">
        <v>148</v>
      </c>
      <c r="I35" s="16" t="s">
        <v>149</v>
      </c>
      <c r="J35" s="16">
        <v>4430999.96</v>
      </c>
      <c r="K35" s="16">
        <v>0</v>
      </c>
      <c r="L35" s="16">
        <v>3819827.55</v>
      </c>
      <c r="M35" s="16">
        <v>611172.41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5" t="s">
        <v>26</v>
      </c>
    </row>
    <row r="36" spans="1:19" x14ac:dyDescent="0.25">
      <c r="A36" s="13" t="s">
        <v>153</v>
      </c>
      <c r="B36" s="14" t="s">
        <v>130</v>
      </c>
      <c r="C36" s="15" t="s">
        <v>24</v>
      </c>
      <c r="D36" s="15" t="s">
        <v>136</v>
      </c>
      <c r="E36" s="15" t="s">
        <v>26</v>
      </c>
      <c r="F36" s="15" t="s">
        <v>137</v>
      </c>
      <c r="G36" s="15" t="s">
        <v>26</v>
      </c>
      <c r="H36" s="15" t="s">
        <v>138</v>
      </c>
      <c r="I36" s="16" t="s">
        <v>139</v>
      </c>
      <c r="J36" s="16">
        <v>410000</v>
      </c>
      <c r="K36" s="16">
        <v>410000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5" t="s">
        <v>26</v>
      </c>
    </row>
    <row r="37" spans="1:19" x14ac:dyDescent="0.25">
      <c r="A37" s="13" t="s">
        <v>158</v>
      </c>
      <c r="B37" s="14" t="s">
        <v>130</v>
      </c>
      <c r="C37" s="15" t="s">
        <v>24</v>
      </c>
      <c r="D37" s="15" t="s">
        <v>154</v>
      </c>
      <c r="E37" s="15" t="s">
        <v>26</v>
      </c>
      <c r="F37" s="15" t="s">
        <v>155</v>
      </c>
      <c r="G37" s="15" t="s">
        <v>26</v>
      </c>
      <c r="H37" s="15" t="s">
        <v>156</v>
      </c>
      <c r="I37" s="16" t="s">
        <v>157</v>
      </c>
      <c r="J37" s="16">
        <v>18073941.52</v>
      </c>
      <c r="K37" s="16">
        <v>2202435.84</v>
      </c>
      <c r="L37" s="16">
        <v>13682332.48</v>
      </c>
      <c r="M37" s="16">
        <v>2189173.2000000002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5" t="s">
        <v>26</v>
      </c>
    </row>
    <row r="38" spans="1:19" x14ac:dyDescent="0.25">
      <c r="A38" s="13" t="s">
        <v>161</v>
      </c>
      <c r="B38" s="14" t="s">
        <v>130</v>
      </c>
      <c r="C38" s="15" t="s">
        <v>24</v>
      </c>
      <c r="D38" s="15" t="s">
        <v>131</v>
      </c>
      <c r="E38" s="15" t="s">
        <v>26</v>
      </c>
      <c r="F38" s="15" t="s">
        <v>132</v>
      </c>
      <c r="G38" s="15" t="s">
        <v>26</v>
      </c>
      <c r="H38" s="15" t="s">
        <v>133</v>
      </c>
      <c r="I38" s="16" t="s">
        <v>134</v>
      </c>
      <c r="J38" s="16">
        <v>4375000</v>
      </c>
      <c r="K38" s="16">
        <v>4375000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x14ac:dyDescent="0.25">
      <c r="A39" s="13" t="s">
        <v>164</v>
      </c>
      <c r="B39" s="14" t="s">
        <v>165</v>
      </c>
      <c r="C39" s="15" t="s">
        <v>36</v>
      </c>
      <c r="D39" s="15" t="s">
        <v>26</v>
      </c>
      <c r="E39" s="15" t="s">
        <v>195</v>
      </c>
      <c r="F39" s="15" t="s">
        <v>26</v>
      </c>
      <c r="G39" s="15" t="s">
        <v>166</v>
      </c>
      <c r="H39" s="15" t="s">
        <v>168</v>
      </c>
      <c r="I39" s="16" t="s">
        <v>169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432416.16</v>
      </c>
      <c r="S39" s="15" t="s">
        <v>196</v>
      </c>
    </row>
    <row r="40" spans="1:19" x14ac:dyDescent="0.25">
      <c r="A40" s="13" t="s">
        <v>170</v>
      </c>
      <c r="B40" s="14" t="s">
        <v>165</v>
      </c>
      <c r="C40" s="15" t="s">
        <v>36</v>
      </c>
      <c r="D40" s="15" t="s">
        <v>26</v>
      </c>
      <c r="E40" s="15" t="s">
        <v>198</v>
      </c>
      <c r="F40" s="15" t="s">
        <v>26</v>
      </c>
      <c r="G40" s="15" t="s">
        <v>69</v>
      </c>
      <c r="H40" s="15" t="s">
        <v>71</v>
      </c>
      <c r="I40" s="16" t="s">
        <v>72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1058306.8999999999</v>
      </c>
      <c r="S40" s="15" t="s">
        <v>199</v>
      </c>
    </row>
    <row r="41" spans="1:19" x14ac:dyDescent="0.25">
      <c r="A41" s="13" t="s">
        <v>173</v>
      </c>
      <c r="B41" s="14" t="s">
        <v>165</v>
      </c>
      <c r="C41" s="15" t="s">
        <v>36</v>
      </c>
      <c r="D41" s="15" t="s">
        <v>26</v>
      </c>
      <c r="E41" s="15" t="s">
        <v>201</v>
      </c>
      <c r="F41" s="15" t="s">
        <v>26</v>
      </c>
      <c r="G41" s="15" t="s">
        <v>110</v>
      </c>
      <c r="H41" s="15" t="s">
        <v>112</v>
      </c>
      <c r="I41" s="16" t="s">
        <v>113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42739.199999999997</v>
      </c>
      <c r="S41" s="15" t="s">
        <v>202</v>
      </c>
    </row>
    <row r="42" spans="1:19" x14ac:dyDescent="0.25">
      <c r="A42" s="13" t="s">
        <v>178</v>
      </c>
      <c r="B42" s="14" t="s">
        <v>165</v>
      </c>
      <c r="C42" s="15" t="s">
        <v>24</v>
      </c>
      <c r="D42" s="15" t="s">
        <v>171</v>
      </c>
      <c r="E42" s="15" t="s">
        <v>26</v>
      </c>
      <c r="F42" s="15" t="s">
        <v>172</v>
      </c>
      <c r="G42" s="15" t="s">
        <v>26</v>
      </c>
      <c r="H42" s="15" t="s">
        <v>40</v>
      </c>
      <c r="I42" s="16" t="s">
        <v>41</v>
      </c>
      <c r="J42" s="16">
        <v>9030601.2100000009</v>
      </c>
      <c r="K42" s="16">
        <v>1257552</v>
      </c>
      <c r="L42" s="16">
        <v>6700904.4900000002</v>
      </c>
      <c r="M42" s="16">
        <v>1072144.72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x14ac:dyDescent="0.25">
      <c r="A43" s="13" t="s">
        <v>181</v>
      </c>
      <c r="B43" s="14" t="s">
        <v>165</v>
      </c>
      <c r="C43" s="15" t="s">
        <v>24</v>
      </c>
      <c r="D43" s="15" t="s">
        <v>166</v>
      </c>
      <c r="E43" s="15" t="s">
        <v>26</v>
      </c>
      <c r="F43" s="15" t="s">
        <v>167</v>
      </c>
      <c r="G43" s="15" t="s">
        <v>26</v>
      </c>
      <c r="H43" s="15" t="s">
        <v>168</v>
      </c>
      <c r="I43" s="16" t="s">
        <v>169</v>
      </c>
      <c r="J43" s="16">
        <v>4180022.88</v>
      </c>
      <c r="K43" s="16">
        <v>0</v>
      </c>
      <c r="L43" s="16">
        <v>3603468</v>
      </c>
      <c r="M43" s="16">
        <v>576554.88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5" t="s">
        <v>26</v>
      </c>
    </row>
    <row r="44" spans="1:19" x14ac:dyDescent="0.25">
      <c r="A44" s="13" t="s">
        <v>186</v>
      </c>
      <c r="B44" s="14" t="s">
        <v>165</v>
      </c>
      <c r="C44" s="15" t="s">
        <v>24</v>
      </c>
      <c r="D44" s="15" t="s">
        <v>179</v>
      </c>
      <c r="E44" s="15" t="s">
        <v>26</v>
      </c>
      <c r="F44" s="15" t="s">
        <v>180</v>
      </c>
      <c r="G44" s="15" t="s">
        <v>26</v>
      </c>
      <c r="H44" s="15" t="s">
        <v>56</v>
      </c>
      <c r="I44" s="16" t="s">
        <v>57</v>
      </c>
      <c r="J44" s="16">
        <v>1094234.3999999999</v>
      </c>
      <c r="K44" s="16">
        <v>1094234.3999999999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x14ac:dyDescent="0.25">
      <c r="A45" s="13" t="s">
        <v>191</v>
      </c>
      <c r="B45" s="14" t="s">
        <v>165</v>
      </c>
      <c r="C45" s="15" t="s">
        <v>24</v>
      </c>
      <c r="D45" s="15" t="s">
        <v>182</v>
      </c>
      <c r="E45" s="15" t="s">
        <v>26</v>
      </c>
      <c r="F45" s="15" t="s">
        <v>183</v>
      </c>
      <c r="G45" s="15" t="s">
        <v>26</v>
      </c>
      <c r="H45" s="15" t="s">
        <v>184</v>
      </c>
      <c r="I45" s="16" t="s">
        <v>185</v>
      </c>
      <c r="J45" s="16">
        <v>4120150</v>
      </c>
      <c r="K45" s="16">
        <v>4120150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5" t="s">
        <v>26</v>
      </c>
    </row>
    <row r="46" spans="1:19" x14ac:dyDescent="0.25">
      <c r="A46" s="13" t="s">
        <v>194</v>
      </c>
      <c r="B46" s="14" t="s">
        <v>165</v>
      </c>
      <c r="C46" s="15" t="s">
        <v>24</v>
      </c>
      <c r="D46" s="15" t="s">
        <v>187</v>
      </c>
      <c r="E46" s="15" t="s">
        <v>26</v>
      </c>
      <c r="F46" s="15" t="s">
        <v>188</v>
      </c>
      <c r="G46" s="15" t="s">
        <v>26</v>
      </c>
      <c r="H46" s="15" t="s">
        <v>189</v>
      </c>
      <c r="I46" s="16" t="s">
        <v>190</v>
      </c>
      <c r="J46" s="16">
        <v>6090000</v>
      </c>
      <c r="K46" s="16">
        <v>0</v>
      </c>
      <c r="L46" s="16">
        <v>5250000</v>
      </c>
      <c r="M46" s="16">
        <v>840000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x14ac:dyDescent="0.25">
      <c r="A47" s="13" t="s">
        <v>197</v>
      </c>
      <c r="B47" s="14" t="s">
        <v>165</v>
      </c>
      <c r="C47" s="15" t="s">
        <v>24</v>
      </c>
      <c r="D47" s="15" t="s">
        <v>174</v>
      </c>
      <c r="E47" s="15" t="s">
        <v>26</v>
      </c>
      <c r="F47" s="15" t="s">
        <v>175</v>
      </c>
      <c r="G47" s="15" t="s">
        <v>26</v>
      </c>
      <c r="H47" s="15" t="s">
        <v>176</v>
      </c>
      <c r="I47" s="16" t="s">
        <v>177</v>
      </c>
      <c r="J47" s="16">
        <v>1841762.06</v>
      </c>
      <c r="K47" s="16">
        <v>0</v>
      </c>
      <c r="L47" s="16">
        <v>1587725.91</v>
      </c>
      <c r="M47" s="16">
        <v>254036.15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5" t="s">
        <v>26</v>
      </c>
    </row>
    <row r="48" spans="1:19" x14ac:dyDescent="0.25">
      <c r="A48" s="13" t="s">
        <v>200</v>
      </c>
      <c r="B48" s="14" t="s">
        <v>165</v>
      </c>
      <c r="C48" s="15" t="s">
        <v>24</v>
      </c>
      <c r="D48" s="15" t="s">
        <v>192</v>
      </c>
      <c r="E48" s="15" t="s">
        <v>26</v>
      </c>
      <c r="F48" s="15" t="s">
        <v>193</v>
      </c>
      <c r="G48" s="15" t="s">
        <v>26</v>
      </c>
      <c r="H48" s="15" t="s">
        <v>156</v>
      </c>
      <c r="I48" s="16" t="s">
        <v>157</v>
      </c>
      <c r="J48" s="16">
        <v>28954992</v>
      </c>
      <c r="K48" s="16">
        <v>0</v>
      </c>
      <c r="L48" s="16">
        <v>24961200</v>
      </c>
      <c r="M48" s="16">
        <v>3993792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5" t="s">
        <v>26</v>
      </c>
    </row>
    <row r="49" spans="1:19" x14ac:dyDescent="0.25">
      <c r="A49" s="13" t="s">
        <v>203</v>
      </c>
      <c r="B49" s="14" t="s">
        <v>204</v>
      </c>
      <c r="C49" s="15" t="s">
        <v>36</v>
      </c>
      <c r="D49" s="15" t="s">
        <v>26</v>
      </c>
      <c r="E49" s="15" t="s">
        <v>222</v>
      </c>
      <c r="F49" s="15" t="s">
        <v>26</v>
      </c>
      <c r="G49" s="15" t="s">
        <v>146</v>
      </c>
      <c r="H49" s="15" t="s">
        <v>148</v>
      </c>
      <c r="I49" s="16" t="s">
        <v>149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458379.3075</v>
      </c>
      <c r="S49" s="15" t="s">
        <v>223</v>
      </c>
    </row>
    <row r="50" spans="1:19" x14ac:dyDescent="0.25">
      <c r="A50" s="13" t="s">
        <v>207</v>
      </c>
      <c r="B50" s="14" t="s">
        <v>204</v>
      </c>
      <c r="C50" s="15" t="s">
        <v>36</v>
      </c>
      <c r="D50" s="15" t="s">
        <v>26</v>
      </c>
      <c r="E50" s="15" t="s">
        <v>213</v>
      </c>
      <c r="F50" s="15" t="s">
        <v>26</v>
      </c>
      <c r="G50" s="15" t="s">
        <v>171</v>
      </c>
      <c r="H50" s="15" t="s">
        <v>40</v>
      </c>
      <c r="I50" s="16" t="s">
        <v>41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804108.54</v>
      </c>
      <c r="S50" s="15" t="s">
        <v>214</v>
      </c>
    </row>
    <row r="51" spans="1:19" x14ac:dyDescent="0.25">
      <c r="A51" s="13" t="s">
        <v>212</v>
      </c>
      <c r="B51" s="14" t="s">
        <v>204</v>
      </c>
      <c r="C51" s="15" t="s">
        <v>36</v>
      </c>
      <c r="D51" s="15" t="s">
        <v>26</v>
      </c>
      <c r="E51" s="15" t="s">
        <v>216</v>
      </c>
      <c r="F51" s="15" t="s">
        <v>26</v>
      </c>
      <c r="G51" s="15" t="s">
        <v>151</v>
      </c>
      <c r="H51" s="15" t="s">
        <v>51</v>
      </c>
      <c r="I51" s="16" t="s">
        <v>52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446244.05</v>
      </c>
      <c r="S51" s="15" t="s">
        <v>217</v>
      </c>
    </row>
    <row r="52" spans="1:19" x14ac:dyDescent="0.25">
      <c r="A52" s="13" t="s">
        <v>215</v>
      </c>
      <c r="B52" s="14" t="s">
        <v>204</v>
      </c>
      <c r="C52" s="15" t="s">
        <v>36</v>
      </c>
      <c r="D52" s="15" t="s">
        <v>26</v>
      </c>
      <c r="E52" s="15" t="s">
        <v>219</v>
      </c>
      <c r="F52" s="15" t="s">
        <v>26</v>
      </c>
      <c r="G52" s="15" t="s">
        <v>174</v>
      </c>
      <c r="H52" s="15" t="s">
        <v>176</v>
      </c>
      <c r="I52" s="16" t="s">
        <v>177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190527.11</v>
      </c>
      <c r="S52" s="15" t="s">
        <v>220</v>
      </c>
    </row>
    <row r="53" spans="1:19" x14ac:dyDescent="0.25">
      <c r="A53" s="13" t="s">
        <v>218</v>
      </c>
      <c r="B53" s="14" t="s">
        <v>204</v>
      </c>
      <c r="C53" s="15" t="s">
        <v>24</v>
      </c>
      <c r="D53" s="15" t="s">
        <v>208</v>
      </c>
      <c r="E53" s="15" t="s">
        <v>26</v>
      </c>
      <c r="F53" s="15" t="s">
        <v>209</v>
      </c>
      <c r="G53" s="15" t="s">
        <v>26</v>
      </c>
      <c r="H53" s="15" t="s">
        <v>210</v>
      </c>
      <c r="I53" s="16" t="s">
        <v>211</v>
      </c>
      <c r="J53" s="16">
        <v>12437380.800000001</v>
      </c>
      <c r="K53" s="16">
        <v>0</v>
      </c>
      <c r="L53" s="16">
        <v>10721880</v>
      </c>
      <c r="M53" s="16">
        <v>1715500.8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5" t="s">
        <v>26</v>
      </c>
    </row>
    <row r="54" spans="1:19" x14ac:dyDescent="0.25">
      <c r="A54" s="13" t="s">
        <v>221</v>
      </c>
      <c r="B54" s="14" t="s">
        <v>204</v>
      </c>
      <c r="C54" s="15" t="s">
        <v>24</v>
      </c>
      <c r="D54" s="15" t="s">
        <v>205</v>
      </c>
      <c r="E54" s="15" t="s">
        <v>26</v>
      </c>
      <c r="F54" s="15" t="s">
        <v>206</v>
      </c>
      <c r="G54" s="15" t="s">
        <v>26</v>
      </c>
      <c r="H54" s="15" t="s">
        <v>104</v>
      </c>
      <c r="I54" s="16" t="s">
        <v>105</v>
      </c>
      <c r="J54" s="16">
        <v>643800</v>
      </c>
      <c r="K54" s="16">
        <v>0</v>
      </c>
      <c r="L54" s="16">
        <v>555000</v>
      </c>
      <c r="M54" s="16">
        <v>88800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5" t="s">
        <v>26</v>
      </c>
    </row>
    <row r="55" spans="1:19" x14ac:dyDescent="0.25">
      <c r="A55" s="13" t="s">
        <v>224</v>
      </c>
      <c r="B55" s="14" t="s">
        <v>225</v>
      </c>
      <c r="C55" s="15" t="s">
        <v>36</v>
      </c>
      <c r="D55" s="15" t="s">
        <v>26</v>
      </c>
      <c r="E55" s="15" t="s">
        <v>226</v>
      </c>
      <c r="F55" s="15" t="s">
        <v>26</v>
      </c>
      <c r="G55" s="15" t="s">
        <v>208</v>
      </c>
      <c r="H55" s="15" t="s">
        <v>210</v>
      </c>
      <c r="I55" s="16" t="s">
        <v>211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1286625.6000000001</v>
      </c>
      <c r="S55" s="15" t="s">
        <v>227</v>
      </c>
    </row>
    <row r="56" spans="1:19" x14ac:dyDescent="0.25">
      <c r="A56" s="13" t="s">
        <v>228</v>
      </c>
      <c r="B56" s="14" t="s">
        <v>225</v>
      </c>
      <c r="C56" s="15" t="s">
        <v>36</v>
      </c>
      <c r="D56" s="15" t="s">
        <v>26</v>
      </c>
      <c r="E56" s="15" t="s">
        <v>229</v>
      </c>
      <c r="F56" s="15" t="s">
        <v>26</v>
      </c>
      <c r="G56" s="15" t="s">
        <v>154</v>
      </c>
      <c r="H56" s="15" t="s">
        <v>156</v>
      </c>
      <c r="I56" s="16" t="s">
        <v>157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1641879.9</v>
      </c>
      <c r="S56" s="15" t="s">
        <v>230</v>
      </c>
    </row>
    <row r="57" spans="1:19" x14ac:dyDescent="0.25">
      <c r="A57" s="13" t="s">
        <v>231</v>
      </c>
      <c r="B57" s="14" t="s">
        <v>225</v>
      </c>
      <c r="C57" s="15" t="s">
        <v>36</v>
      </c>
      <c r="D57" s="15" t="s">
        <v>26</v>
      </c>
      <c r="E57" s="15" t="s">
        <v>232</v>
      </c>
      <c r="F57" s="15" t="s">
        <v>26</v>
      </c>
      <c r="G57" s="15" t="s">
        <v>192</v>
      </c>
      <c r="H57" s="15" t="s">
        <v>156</v>
      </c>
      <c r="I57" s="16" t="s">
        <v>157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2995344</v>
      </c>
      <c r="S57" s="15" t="s">
        <v>233</v>
      </c>
    </row>
    <row r="58" spans="1:19" x14ac:dyDescent="0.25">
      <c r="A58" s="13" t="s">
        <v>234</v>
      </c>
      <c r="B58" s="14" t="s">
        <v>225</v>
      </c>
      <c r="C58" s="15" t="s">
        <v>36</v>
      </c>
      <c r="D58" s="15" t="s">
        <v>26</v>
      </c>
      <c r="E58" s="15" t="s">
        <v>235</v>
      </c>
      <c r="F58" s="15" t="s">
        <v>26</v>
      </c>
      <c r="G58" s="15" t="s">
        <v>187</v>
      </c>
      <c r="H58" s="15" t="s">
        <v>189</v>
      </c>
      <c r="I58" s="16" t="s">
        <v>190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630000</v>
      </c>
      <c r="S58" s="15" t="s">
        <v>236</v>
      </c>
    </row>
    <row r="59" spans="1:19" x14ac:dyDescent="0.25">
      <c r="A59" s="13" t="s">
        <v>237</v>
      </c>
      <c r="B59" s="14" t="s">
        <v>225</v>
      </c>
      <c r="C59" s="15" t="s">
        <v>36</v>
      </c>
      <c r="D59" s="15" t="s">
        <v>26</v>
      </c>
      <c r="E59" s="15" t="s">
        <v>238</v>
      </c>
      <c r="F59" s="15" t="s">
        <v>26</v>
      </c>
      <c r="G59" s="15" t="s">
        <v>205</v>
      </c>
      <c r="H59" s="15" t="s">
        <v>104</v>
      </c>
      <c r="I59" s="16" t="s">
        <v>105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66600</v>
      </c>
      <c r="S59" s="15" t="s">
        <v>239</v>
      </c>
    </row>
    <row r="61" spans="1:19" x14ac:dyDescent="0.25">
      <c r="J61" s="7">
        <f>SUM(J2:J59)</f>
        <v>263570361.34000003</v>
      </c>
      <c r="K61" s="7">
        <f t="shared" ref="K61:R61" si="0">SUM(K2:K59)</f>
        <v>110081261.04000001</v>
      </c>
      <c r="L61" s="7">
        <f t="shared" si="0"/>
        <v>132318189.89999999</v>
      </c>
      <c r="M61" s="7">
        <f t="shared" si="0"/>
        <v>21170910.400000002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15880788.147500001</v>
      </c>
    </row>
    <row r="63" spans="1:19" x14ac:dyDescent="0.25">
      <c r="I63" s="39" t="s">
        <v>240</v>
      </c>
      <c r="J63" s="39"/>
      <c r="K63" s="39"/>
      <c r="L63" s="39"/>
    </row>
    <row r="65" spans="9:12" x14ac:dyDescent="0.25">
      <c r="J65" s="6" t="s">
        <v>241</v>
      </c>
      <c r="K65" s="6" t="s">
        <v>242</v>
      </c>
      <c r="L65" s="3" t="s">
        <v>243</v>
      </c>
    </row>
    <row r="67" spans="9:12" x14ac:dyDescent="0.25">
      <c r="I67" s="6" t="s">
        <v>244</v>
      </c>
      <c r="J67" s="6">
        <f>K61</f>
        <v>110081261.04000001</v>
      </c>
    </row>
    <row r="69" spans="9:12" x14ac:dyDescent="0.25">
      <c r="I69" s="6" t="s">
        <v>245</v>
      </c>
      <c r="J69" s="6">
        <f>L61</f>
        <v>132318189.89999999</v>
      </c>
      <c r="K69" s="6">
        <f>M61</f>
        <v>21170910.400000002</v>
      </c>
    </row>
    <row r="71" spans="9:12" x14ac:dyDescent="0.25">
      <c r="I71" s="6" t="s">
        <v>246</v>
      </c>
      <c r="J71" s="6">
        <v>0</v>
      </c>
      <c r="K71" s="6">
        <v>0</v>
      </c>
      <c r="L71" s="3">
        <v>0</v>
      </c>
    </row>
    <row r="73" spans="9:12" x14ac:dyDescent="0.25">
      <c r="I73" s="6" t="s">
        <v>247</v>
      </c>
      <c r="J73" s="6">
        <v>0</v>
      </c>
      <c r="K73" s="6">
        <v>0</v>
      </c>
    </row>
    <row r="75" spans="9:12" x14ac:dyDescent="0.25">
      <c r="I75" s="6" t="s">
        <v>248</v>
      </c>
      <c r="J75" s="6">
        <f>J67+J69</f>
        <v>242399450.94</v>
      </c>
      <c r="K75" s="6">
        <f>K67+K69</f>
        <v>21170910.400000002</v>
      </c>
      <c r="L75" s="3">
        <v>0</v>
      </c>
    </row>
  </sheetData>
  <sortState ref="A8:S59">
    <sortCondition ref="B8:B59"/>
    <sortCondition ref="S8:S59"/>
  </sortState>
  <mergeCells count="5">
    <mergeCell ref="A2:I2"/>
    <mergeCell ref="A3:I3"/>
    <mergeCell ref="A4:I4"/>
    <mergeCell ref="A5:I5"/>
    <mergeCell ref="I63:L6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75"/>
  <sheetViews>
    <sheetView tabSelected="1" topLeftCell="A4" workbookViewId="0">
      <selection activeCell="A15" sqref="A15:XFD15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21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1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1" s="2" customFormat="1" x14ac:dyDescent="0.25">
      <c r="A4" s="38" t="s">
        <v>249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1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1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21" s="25" customFormat="1" x14ac:dyDescent="0.25">
      <c r="A8" s="21" t="s">
        <v>42</v>
      </c>
      <c r="B8" s="22" t="s">
        <v>43</v>
      </c>
      <c r="C8" s="23" t="s">
        <v>24</v>
      </c>
      <c r="D8" s="23" t="s">
        <v>49</v>
      </c>
      <c r="E8" s="23" t="s">
        <v>26</v>
      </c>
      <c r="F8" s="23" t="s">
        <v>50</v>
      </c>
      <c r="G8" s="23" t="s">
        <v>26</v>
      </c>
      <c r="H8" s="23" t="s">
        <v>51</v>
      </c>
      <c r="I8" s="24" t="s">
        <v>52</v>
      </c>
      <c r="J8" s="24">
        <v>9421327.0899999999</v>
      </c>
      <c r="K8" s="24">
        <v>4957610.72</v>
      </c>
      <c r="L8" s="24">
        <v>3848031.35</v>
      </c>
      <c r="M8" s="24">
        <v>615685.02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26</v>
      </c>
    </row>
    <row r="9" spans="1:21" s="25" customFormat="1" x14ac:dyDescent="0.25">
      <c r="A9" s="21" t="s">
        <v>100</v>
      </c>
      <c r="B9" s="22" t="s">
        <v>101</v>
      </c>
      <c r="C9" s="23" t="s">
        <v>36</v>
      </c>
      <c r="D9" s="23" t="s">
        <v>26</v>
      </c>
      <c r="E9" s="23" t="s">
        <v>115</v>
      </c>
      <c r="F9" s="23" t="s">
        <v>26</v>
      </c>
      <c r="G9" s="23" t="s">
        <v>49</v>
      </c>
      <c r="H9" s="23" t="s">
        <v>51</v>
      </c>
      <c r="I9" s="24" t="s">
        <v>52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461763.77</v>
      </c>
      <c r="S9" s="23" t="s">
        <v>116</v>
      </c>
    </row>
    <row r="10" spans="1:21" s="30" customFormat="1" x14ac:dyDescent="0.25">
      <c r="A10" s="26" t="s">
        <v>140</v>
      </c>
      <c r="B10" s="27" t="s">
        <v>130</v>
      </c>
      <c r="C10" s="28" t="s">
        <v>24</v>
      </c>
      <c r="D10" s="28" t="s">
        <v>151</v>
      </c>
      <c r="E10" s="28" t="s">
        <v>26</v>
      </c>
      <c r="F10" s="28" t="s">
        <v>152</v>
      </c>
      <c r="G10" s="28" t="s">
        <v>26</v>
      </c>
      <c r="H10" s="28" t="s">
        <v>51</v>
      </c>
      <c r="I10" s="29" t="s">
        <v>52</v>
      </c>
      <c r="J10" s="29">
        <v>10213658.689999999</v>
      </c>
      <c r="K10" s="29">
        <v>5899966.2000000002</v>
      </c>
      <c r="L10" s="29">
        <v>3718700.42</v>
      </c>
      <c r="M10" s="29">
        <v>594992.06999999995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8" t="s">
        <v>26</v>
      </c>
    </row>
    <row r="11" spans="1:21" s="30" customFormat="1" x14ac:dyDescent="0.25">
      <c r="A11" s="26" t="s">
        <v>212</v>
      </c>
      <c r="B11" s="27" t="s">
        <v>204</v>
      </c>
      <c r="C11" s="28" t="s">
        <v>36</v>
      </c>
      <c r="D11" s="28" t="s">
        <v>26</v>
      </c>
      <c r="E11" s="28" t="s">
        <v>216</v>
      </c>
      <c r="F11" s="28" t="s">
        <v>26</v>
      </c>
      <c r="G11" s="28" t="s">
        <v>151</v>
      </c>
      <c r="H11" s="28" t="s">
        <v>51</v>
      </c>
      <c r="I11" s="29" t="s">
        <v>52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446244.05</v>
      </c>
      <c r="S11" s="28" t="s">
        <v>217</v>
      </c>
    </row>
    <row r="12" spans="1:21" s="36" customFormat="1" x14ac:dyDescent="0.25">
      <c r="A12" s="32" t="s">
        <v>48</v>
      </c>
      <c r="B12" s="33" t="s">
        <v>43</v>
      </c>
      <c r="C12" s="34" t="s">
        <v>24</v>
      </c>
      <c r="D12" s="34" t="s">
        <v>69</v>
      </c>
      <c r="E12" s="34" t="s">
        <v>26</v>
      </c>
      <c r="F12" s="34" t="s">
        <v>70</v>
      </c>
      <c r="G12" s="34" t="s">
        <v>26</v>
      </c>
      <c r="H12" s="34" t="s">
        <v>71</v>
      </c>
      <c r="I12" s="35" t="s">
        <v>72</v>
      </c>
      <c r="J12" s="35">
        <v>10230299.98</v>
      </c>
      <c r="K12" s="35">
        <v>0</v>
      </c>
      <c r="L12" s="35">
        <v>8819224.1199999992</v>
      </c>
      <c r="M12" s="35">
        <v>1411075.86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4" t="s">
        <v>26</v>
      </c>
    </row>
    <row r="13" spans="1:21" s="36" customFormat="1" x14ac:dyDescent="0.25">
      <c r="A13" s="32" t="s">
        <v>170</v>
      </c>
      <c r="B13" s="33" t="s">
        <v>165</v>
      </c>
      <c r="C13" s="34" t="s">
        <v>36</v>
      </c>
      <c r="D13" s="34" t="s">
        <v>26</v>
      </c>
      <c r="E13" s="34" t="s">
        <v>198</v>
      </c>
      <c r="F13" s="34" t="s">
        <v>26</v>
      </c>
      <c r="G13" s="34" t="s">
        <v>69</v>
      </c>
      <c r="H13" s="34" t="s">
        <v>71</v>
      </c>
      <c r="I13" s="35" t="s">
        <v>72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1058306.8999999999</v>
      </c>
      <c r="S13" s="34" t="s">
        <v>199</v>
      </c>
    </row>
    <row r="14" spans="1:21" x14ac:dyDescent="0.25">
      <c r="A14" s="31" t="s">
        <v>22</v>
      </c>
      <c r="B14" s="33" t="s">
        <v>23</v>
      </c>
      <c r="C14" s="34" t="s">
        <v>24</v>
      </c>
      <c r="D14" s="34" t="s">
        <v>31</v>
      </c>
      <c r="E14" s="34" t="s">
        <v>26</v>
      </c>
      <c r="F14" s="34" t="s">
        <v>32</v>
      </c>
      <c r="G14" s="34" t="s">
        <v>26</v>
      </c>
      <c r="H14" s="34" t="s">
        <v>33</v>
      </c>
      <c r="I14" s="35" t="s">
        <v>34</v>
      </c>
      <c r="J14" s="35">
        <v>915500.04</v>
      </c>
      <c r="K14" s="35">
        <v>915500.04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4" t="s">
        <v>26</v>
      </c>
      <c r="T14" s="36"/>
      <c r="U14" s="36"/>
    </row>
    <row r="15" spans="1:21" s="25" customFormat="1" x14ac:dyDescent="0.25">
      <c r="A15" s="21" t="s">
        <v>30</v>
      </c>
      <c r="B15" s="22" t="s">
        <v>23</v>
      </c>
      <c r="C15" s="23" t="s">
        <v>36</v>
      </c>
      <c r="D15" s="23" t="s">
        <v>26</v>
      </c>
      <c r="E15" s="23" t="s">
        <v>37</v>
      </c>
      <c r="F15" s="23" t="s">
        <v>38</v>
      </c>
      <c r="G15" s="23" t="s">
        <v>39</v>
      </c>
      <c r="H15" s="23" t="s">
        <v>40</v>
      </c>
      <c r="I15" s="24" t="s">
        <v>41</v>
      </c>
      <c r="J15" s="24">
        <v>-25185</v>
      </c>
      <c r="K15" s="24">
        <v>0</v>
      </c>
      <c r="L15" s="24">
        <v>-21711.21</v>
      </c>
      <c r="M15" s="24">
        <v>-3473.79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3" t="s">
        <v>26</v>
      </c>
    </row>
    <row r="16" spans="1:21" s="36" customFormat="1" x14ac:dyDescent="0.25">
      <c r="A16" s="32" t="s">
        <v>120</v>
      </c>
      <c r="B16" s="33" t="s">
        <v>101</v>
      </c>
      <c r="C16" s="34" t="s">
        <v>24</v>
      </c>
      <c r="D16" s="34" t="s">
        <v>107</v>
      </c>
      <c r="E16" s="34" t="s">
        <v>26</v>
      </c>
      <c r="F16" s="34" t="s">
        <v>108</v>
      </c>
      <c r="G16" s="34" t="s">
        <v>26</v>
      </c>
      <c r="H16" s="34" t="s">
        <v>40</v>
      </c>
      <c r="I16" s="35" t="s">
        <v>41</v>
      </c>
      <c r="J16" s="35">
        <v>3357479.96</v>
      </c>
      <c r="K16" s="35">
        <v>0</v>
      </c>
      <c r="L16" s="35">
        <v>2894379.28</v>
      </c>
      <c r="M16" s="35">
        <v>463100.68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4" t="s">
        <v>26</v>
      </c>
    </row>
    <row r="17" spans="1:23" s="36" customFormat="1" x14ac:dyDescent="0.25">
      <c r="A17" s="32" t="s">
        <v>129</v>
      </c>
      <c r="B17" s="33" t="s">
        <v>130</v>
      </c>
      <c r="C17" s="34" t="s">
        <v>36</v>
      </c>
      <c r="D17" s="34" t="s">
        <v>26</v>
      </c>
      <c r="E17" s="34" t="s">
        <v>159</v>
      </c>
      <c r="F17" s="34" t="s">
        <v>26</v>
      </c>
      <c r="G17" s="34" t="s">
        <v>107</v>
      </c>
      <c r="H17" s="34" t="s">
        <v>40</v>
      </c>
      <c r="I17" s="35" t="s">
        <v>41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347325.51</v>
      </c>
      <c r="S17" s="34" t="s">
        <v>160</v>
      </c>
    </row>
    <row r="18" spans="1:23" s="36" customFormat="1" x14ac:dyDescent="0.25">
      <c r="A18" s="32" t="s">
        <v>178</v>
      </c>
      <c r="B18" s="33" t="s">
        <v>165</v>
      </c>
      <c r="C18" s="34" t="s">
        <v>24</v>
      </c>
      <c r="D18" s="34" t="s">
        <v>171</v>
      </c>
      <c r="E18" s="34" t="s">
        <v>26</v>
      </c>
      <c r="F18" s="34" t="s">
        <v>172</v>
      </c>
      <c r="G18" s="34" t="s">
        <v>26</v>
      </c>
      <c r="H18" s="34" t="s">
        <v>40</v>
      </c>
      <c r="I18" s="35" t="s">
        <v>41</v>
      </c>
      <c r="J18" s="35">
        <v>9030601.2100000009</v>
      </c>
      <c r="K18" s="35">
        <v>1257552</v>
      </c>
      <c r="L18" s="35">
        <v>6700904.4900000002</v>
      </c>
      <c r="M18" s="35">
        <v>1072144.72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4" t="s">
        <v>26</v>
      </c>
    </row>
    <row r="19" spans="1:23" s="36" customFormat="1" x14ac:dyDescent="0.25">
      <c r="A19" s="32" t="s">
        <v>207</v>
      </c>
      <c r="B19" s="33" t="s">
        <v>204</v>
      </c>
      <c r="C19" s="34" t="s">
        <v>36</v>
      </c>
      <c r="D19" s="34" t="s">
        <v>26</v>
      </c>
      <c r="E19" s="34" t="s">
        <v>213</v>
      </c>
      <c r="F19" s="34" t="s">
        <v>26</v>
      </c>
      <c r="G19" s="34" t="s">
        <v>171</v>
      </c>
      <c r="H19" s="34" t="s">
        <v>40</v>
      </c>
      <c r="I19" s="35" t="s">
        <v>41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804108.54</v>
      </c>
      <c r="S19" s="34" t="s">
        <v>214</v>
      </c>
    </row>
    <row r="20" spans="1:23" x14ac:dyDescent="0.25">
      <c r="A20" s="13" t="s">
        <v>164</v>
      </c>
      <c r="B20" s="14" t="s">
        <v>165</v>
      </c>
      <c r="C20" s="15" t="s">
        <v>36</v>
      </c>
      <c r="D20" s="15" t="s">
        <v>26</v>
      </c>
      <c r="E20" s="15" t="s">
        <v>195</v>
      </c>
      <c r="F20" s="15" t="s">
        <v>26</v>
      </c>
      <c r="G20" s="15" t="s">
        <v>166</v>
      </c>
      <c r="H20" s="15" t="s">
        <v>168</v>
      </c>
      <c r="I20" s="16" t="s">
        <v>169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432416.16</v>
      </c>
      <c r="S20" s="15" t="s">
        <v>196</v>
      </c>
    </row>
    <row r="21" spans="1:23" x14ac:dyDescent="0.25">
      <c r="A21" s="13" t="s">
        <v>181</v>
      </c>
      <c r="B21" s="14" t="s">
        <v>165</v>
      </c>
      <c r="C21" s="15" t="s">
        <v>24</v>
      </c>
      <c r="D21" s="15" t="s">
        <v>166</v>
      </c>
      <c r="E21" s="15" t="s">
        <v>26</v>
      </c>
      <c r="F21" s="15" t="s">
        <v>167</v>
      </c>
      <c r="G21" s="15" t="s">
        <v>26</v>
      </c>
      <c r="H21" s="15" t="s">
        <v>168</v>
      </c>
      <c r="I21" s="16" t="s">
        <v>169</v>
      </c>
      <c r="J21" s="16">
        <v>4180022.88</v>
      </c>
      <c r="K21" s="16">
        <v>0</v>
      </c>
      <c r="L21" s="16">
        <v>3603468</v>
      </c>
      <c r="M21" s="16">
        <v>576554.88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23" s="36" customFormat="1" x14ac:dyDescent="0.25">
      <c r="A22" s="32" t="s">
        <v>53</v>
      </c>
      <c r="B22" s="33" t="s">
        <v>43</v>
      </c>
      <c r="C22" s="34" t="s">
        <v>24</v>
      </c>
      <c r="D22" s="34" t="s">
        <v>74</v>
      </c>
      <c r="E22" s="34" t="s">
        <v>26</v>
      </c>
      <c r="F22" s="34" t="s">
        <v>75</v>
      </c>
      <c r="G22" s="34" t="s">
        <v>26</v>
      </c>
      <c r="H22" s="34" t="s">
        <v>76</v>
      </c>
      <c r="I22" s="35" t="s">
        <v>77</v>
      </c>
      <c r="J22" s="35">
        <v>4250000</v>
      </c>
      <c r="K22" s="35">
        <v>4250000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4" t="s">
        <v>26</v>
      </c>
    </row>
    <row r="23" spans="1:23" x14ac:dyDescent="0.25">
      <c r="A23" s="31" t="s">
        <v>35</v>
      </c>
      <c r="B23" s="33" t="s">
        <v>23</v>
      </c>
      <c r="C23" s="34" t="s">
        <v>24</v>
      </c>
      <c r="D23" s="34" t="s">
        <v>25</v>
      </c>
      <c r="E23" s="34" t="s">
        <v>26</v>
      </c>
      <c r="F23" s="34" t="s">
        <v>27</v>
      </c>
      <c r="G23" s="34" t="s">
        <v>26</v>
      </c>
      <c r="H23" s="34" t="s">
        <v>28</v>
      </c>
      <c r="I23" s="35" t="s">
        <v>29</v>
      </c>
      <c r="J23" s="35">
        <v>5128070.05</v>
      </c>
      <c r="K23" s="35">
        <v>5128070.05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4" t="s">
        <v>26</v>
      </c>
      <c r="T23" s="36"/>
      <c r="U23" s="36"/>
      <c r="V23" s="36"/>
      <c r="W23" s="36"/>
    </row>
    <row r="24" spans="1:23" s="36" customFormat="1" x14ac:dyDescent="0.25">
      <c r="A24" s="32" t="s">
        <v>145</v>
      </c>
      <c r="B24" s="33" t="s">
        <v>130</v>
      </c>
      <c r="C24" s="34" t="s">
        <v>24</v>
      </c>
      <c r="D24" s="34" t="s">
        <v>141</v>
      </c>
      <c r="E24" s="34" t="s">
        <v>26</v>
      </c>
      <c r="F24" s="34" t="s">
        <v>142</v>
      </c>
      <c r="G24" s="34" t="s">
        <v>26</v>
      </c>
      <c r="H24" s="34" t="s">
        <v>143</v>
      </c>
      <c r="I24" s="35" t="s">
        <v>144</v>
      </c>
      <c r="J24" s="35">
        <v>1877000</v>
      </c>
      <c r="K24" s="35">
        <v>1877000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4" t="s">
        <v>26</v>
      </c>
    </row>
    <row r="25" spans="1:23" s="36" customFormat="1" x14ac:dyDescent="0.25">
      <c r="A25" s="32" t="s">
        <v>218</v>
      </c>
      <c r="B25" s="33" t="s">
        <v>204</v>
      </c>
      <c r="C25" s="34" t="s">
        <v>24</v>
      </c>
      <c r="D25" s="34" t="s">
        <v>208</v>
      </c>
      <c r="E25" s="34" t="s">
        <v>26</v>
      </c>
      <c r="F25" s="34" t="s">
        <v>209</v>
      </c>
      <c r="G25" s="34" t="s">
        <v>26</v>
      </c>
      <c r="H25" s="34" t="s">
        <v>210</v>
      </c>
      <c r="I25" s="35" t="s">
        <v>211</v>
      </c>
      <c r="J25" s="35">
        <v>12437380.800000001</v>
      </c>
      <c r="K25" s="35">
        <v>0</v>
      </c>
      <c r="L25" s="35">
        <v>10721880</v>
      </c>
      <c r="M25" s="35">
        <v>1715500.8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4" t="s">
        <v>26</v>
      </c>
    </row>
    <row r="26" spans="1:23" s="36" customFormat="1" x14ac:dyDescent="0.25">
      <c r="A26" s="32" t="s">
        <v>224</v>
      </c>
      <c r="B26" s="33" t="s">
        <v>225</v>
      </c>
      <c r="C26" s="34" t="s">
        <v>36</v>
      </c>
      <c r="D26" s="34" t="s">
        <v>26</v>
      </c>
      <c r="E26" s="34" t="s">
        <v>226</v>
      </c>
      <c r="F26" s="34" t="s">
        <v>26</v>
      </c>
      <c r="G26" s="34" t="s">
        <v>208</v>
      </c>
      <c r="H26" s="34" t="s">
        <v>210</v>
      </c>
      <c r="I26" s="35" t="s">
        <v>211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1286625.6000000001</v>
      </c>
      <c r="S26" s="34" t="s">
        <v>227</v>
      </c>
    </row>
    <row r="27" spans="1:23" s="25" customFormat="1" x14ac:dyDescent="0.25">
      <c r="A27" s="21" t="s">
        <v>78</v>
      </c>
      <c r="B27" s="22" t="s">
        <v>79</v>
      </c>
      <c r="C27" s="23" t="s">
        <v>24</v>
      </c>
      <c r="D27" s="23" t="s">
        <v>91</v>
      </c>
      <c r="E27" s="23" t="s">
        <v>26</v>
      </c>
      <c r="F27" s="23" t="s">
        <v>92</v>
      </c>
      <c r="G27" s="23" t="s">
        <v>26</v>
      </c>
      <c r="H27" s="23" t="s">
        <v>93</v>
      </c>
      <c r="I27" s="24" t="s">
        <v>94</v>
      </c>
      <c r="J27" s="24">
        <v>624000</v>
      </c>
      <c r="K27" s="24">
        <v>624000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3" t="s">
        <v>26</v>
      </c>
    </row>
    <row r="28" spans="1:23" s="36" customFormat="1" x14ac:dyDescent="0.25">
      <c r="A28" s="32" t="s">
        <v>150</v>
      </c>
      <c r="B28" s="33" t="s">
        <v>130</v>
      </c>
      <c r="C28" s="34" t="s">
        <v>24</v>
      </c>
      <c r="D28" s="34" t="s">
        <v>146</v>
      </c>
      <c r="E28" s="34" t="s">
        <v>26</v>
      </c>
      <c r="F28" s="34" t="s">
        <v>147</v>
      </c>
      <c r="G28" s="34" t="s">
        <v>26</v>
      </c>
      <c r="H28" s="34" t="s">
        <v>148</v>
      </c>
      <c r="I28" s="35" t="s">
        <v>149</v>
      </c>
      <c r="J28" s="35">
        <v>4430999.96</v>
      </c>
      <c r="K28" s="35">
        <v>0</v>
      </c>
      <c r="L28" s="35">
        <v>3819827.55</v>
      </c>
      <c r="M28" s="35">
        <v>611172.41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4" t="s">
        <v>26</v>
      </c>
    </row>
    <row r="29" spans="1:23" s="36" customFormat="1" x14ac:dyDescent="0.25">
      <c r="A29" s="32" t="s">
        <v>203</v>
      </c>
      <c r="B29" s="33" t="s">
        <v>204</v>
      </c>
      <c r="C29" s="34" t="s">
        <v>36</v>
      </c>
      <c r="D29" s="34" t="s">
        <v>26</v>
      </c>
      <c r="E29" s="34" t="s">
        <v>222</v>
      </c>
      <c r="F29" s="34" t="s">
        <v>26</v>
      </c>
      <c r="G29" s="34" t="s">
        <v>146</v>
      </c>
      <c r="H29" s="34" t="s">
        <v>148</v>
      </c>
      <c r="I29" s="35" t="s">
        <v>149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458379.3075</v>
      </c>
      <c r="S29" s="34" t="s">
        <v>223</v>
      </c>
    </row>
    <row r="30" spans="1:23" x14ac:dyDescent="0.25">
      <c r="A30" s="31" t="s">
        <v>58</v>
      </c>
      <c r="B30" s="22" t="s">
        <v>43</v>
      </c>
      <c r="C30" s="23" t="s">
        <v>24</v>
      </c>
      <c r="D30" s="23" t="s">
        <v>54</v>
      </c>
      <c r="E30" s="23" t="s">
        <v>26</v>
      </c>
      <c r="F30" s="23" t="s">
        <v>55</v>
      </c>
      <c r="G30" s="23" t="s">
        <v>26</v>
      </c>
      <c r="H30" s="23" t="s">
        <v>56</v>
      </c>
      <c r="I30" s="24" t="s">
        <v>57</v>
      </c>
      <c r="J30" s="24">
        <v>2391312</v>
      </c>
      <c r="K30" s="24">
        <v>2391312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3" t="s">
        <v>26</v>
      </c>
      <c r="T30" s="25"/>
      <c r="U30" s="25"/>
      <c r="V30" s="25"/>
    </row>
    <row r="31" spans="1:23" x14ac:dyDescent="0.25">
      <c r="A31" s="31" t="s">
        <v>186</v>
      </c>
      <c r="B31" s="33" t="s">
        <v>165</v>
      </c>
      <c r="C31" s="34" t="s">
        <v>24</v>
      </c>
      <c r="D31" s="34" t="s">
        <v>179</v>
      </c>
      <c r="E31" s="34" t="s">
        <v>26</v>
      </c>
      <c r="F31" s="34" t="s">
        <v>180</v>
      </c>
      <c r="G31" s="34" t="s">
        <v>26</v>
      </c>
      <c r="H31" s="34" t="s">
        <v>56</v>
      </c>
      <c r="I31" s="35" t="s">
        <v>57</v>
      </c>
      <c r="J31" s="35">
        <v>1094234.3999999999</v>
      </c>
      <c r="K31" s="35">
        <v>1094234.3999999999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4" t="s">
        <v>26</v>
      </c>
      <c r="T31" s="36"/>
      <c r="U31" s="36"/>
      <c r="V31" s="36"/>
    </row>
    <row r="32" spans="1:23" s="36" customFormat="1" x14ac:dyDescent="0.25">
      <c r="A32" s="32" t="s">
        <v>123</v>
      </c>
      <c r="B32" s="33" t="s">
        <v>101</v>
      </c>
      <c r="C32" s="34" t="s">
        <v>24</v>
      </c>
      <c r="D32" s="34" t="s">
        <v>102</v>
      </c>
      <c r="E32" s="34" t="s">
        <v>26</v>
      </c>
      <c r="F32" s="34" t="s">
        <v>103</v>
      </c>
      <c r="G32" s="34" t="s">
        <v>26</v>
      </c>
      <c r="H32" s="34" t="s">
        <v>104</v>
      </c>
      <c r="I32" s="35" t="s">
        <v>105</v>
      </c>
      <c r="J32" s="35">
        <v>1061400</v>
      </c>
      <c r="K32" s="35">
        <v>0</v>
      </c>
      <c r="L32" s="35">
        <v>915000</v>
      </c>
      <c r="M32" s="35">
        <v>146400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4" t="s">
        <v>26</v>
      </c>
    </row>
    <row r="33" spans="1:22" s="36" customFormat="1" x14ac:dyDescent="0.25">
      <c r="A33" s="32" t="s">
        <v>135</v>
      </c>
      <c r="B33" s="33" t="s">
        <v>130</v>
      </c>
      <c r="C33" s="34" t="s">
        <v>36</v>
      </c>
      <c r="D33" s="34" t="s">
        <v>26</v>
      </c>
      <c r="E33" s="34" t="s">
        <v>162</v>
      </c>
      <c r="F33" s="34" t="s">
        <v>26</v>
      </c>
      <c r="G33" s="34" t="s">
        <v>102</v>
      </c>
      <c r="H33" s="34" t="s">
        <v>104</v>
      </c>
      <c r="I33" s="35" t="s">
        <v>105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109800</v>
      </c>
      <c r="S33" s="34" t="s">
        <v>163</v>
      </c>
    </row>
    <row r="34" spans="1:22" s="36" customFormat="1" x14ac:dyDescent="0.25">
      <c r="A34" s="32" t="s">
        <v>221</v>
      </c>
      <c r="B34" s="33" t="s">
        <v>204</v>
      </c>
      <c r="C34" s="34" t="s">
        <v>24</v>
      </c>
      <c r="D34" s="34" t="s">
        <v>205</v>
      </c>
      <c r="E34" s="34" t="s">
        <v>26</v>
      </c>
      <c r="F34" s="34" t="s">
        <v>206</v>
      </c>
      <c r="G34" s="34" t="s">
        <v>26</v>
      </c>
      <c r="H34" s="34" t="s">
        <v>104</v>
      </c>
      <c r="I34" s="35" t="s">
        <v>105</v>
      </c>
      <c r="J34" s="35">
        <v>643800</v>
      </c>
      <c r="K34" s="35">
        <v>0</v>
      </c>
      <c r="L34" s="35">
        <v>555000</v>
      </c>
      <c r="M34" s="35">
        <v>88800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4" t="s">
        <v>26</v>
      </c>
    </row>
    <row r="35" spans="1:22" s="36" customFormat="1" x14ac:dyDescent="0.25">
      <c r="A35" s="32" t="s">
        <v>237</v>
      </c>
      <c r="B35" s="33" t="s">
        <v>225</v>
      </c>
      <c r="C35" s="34" t="s">
        <v>36</v>
      </c>
      <c r="D35" s="34" t="s">
        <v>26</v>
      </c>
      <c r="E35" s="34" t="s">
        <v>238</v>
      </c>
      <c r="F35" s="34" t="s">
        <v>26</v>
      </c>
      <c r="G35" s="34" t="s">
        <v>205</v>
      </c>
      <c r="H35" s="34" t="s">
        <v>104</v>
      </c>
      <c r="I35" s="35" t="s">
        <v>105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66600</v>
      </c>
      <c r="S35" s="34" t="s">
        <v>239</v>
      </c>
    </row>
    <row r="36" spans="1:22" s="36" customFormat="1" x14ac:dyDescent="0.25">
      <c r="A36" s="32" t="s">
        <v>191</v>
      </c>
      <c r="B36" s="33" t="s">
        <v>165</v>
      </c>
      <c r="C36" s="34" t="s">
        <v>24</v>
      </c>
      <c r="D36" s="34" t="s">
        <v>182</v>
      </c>
      <c r="E36" s="34" t="s">
        <v>26</v>
      </c>
      <c r="F36" s="34" t="s">
        <v>183</v>
      </c>
      <c r="G36" s="34" t="s">
        <v>26</v>
      </c>
      <c r="H36" s="34" t="s">
        <v>184</v>
      </c>
      <c r="I36" s="35" t="s">
        <v>185</v>
      </c>
      <c r="J36" s="35">
        <v>4120150</v>
      </c>
      <c r="K36" s="35">
        <v>4120150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4" t="s">
        <v>26</v>
      </c>
    </row>
    <row r="37" spans="1:22" s="25" customFormat="1" x14ac:dyDescent="0.25">
      <c r="A37" s="21" t="s">
        <v>194</v>
      </c>
      <c r="B37" s="22" t="s">
        <v>165</v>
      </c>
      <c r="C37" s="23" t="s">
        <v>24</v>
      </c>
      <c r="D37" s="23" t="s">
        <v>187</v>
      </c>
      <c r="E37" s="23" t="s">
        <v>26</v>
      </c>
      <c r="F37" s="23" t="s">
        <v>188</v>
      </c>
      <c r="G37" s="23" t="s">
        <v>26</v>
      </c>
      <c r="H37" s="23" t="s">
        <v>189</v>
      </c>
      <c r="I37" s="24" t="s">
        <v>190</v>
      </c>
      <c r="J37" s="24">
        <v>6090000</v>
      </c>
      <c r="K37" s="24">
        <v>0</v>
      </c>
      <c r="L37" s="24">
        <v>5250000</v>
      </c>
      <c r="M37" s="24">
        <v>840000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3" t="s">
        <v>26</v>
      </c>
    </row>
    <row r="38" spans="1:22" s="25" customFormat="1" x14ac:dyDescent="0.25">
      <c r="A38" s="21" t="s">
        <v>234</v>
      </c>
      <c r="B38" s="22" t="s">
        <v>225</v>
      </c>
      <c r="C38" s="23" t="s">
        <v>36</v>
      </c>
      <c r="D38" s="23" t="s">
        <v>26</v>
      </c>
      <c r="E38" s="23" t="s">
        <v>235</v>
      </c>
      <c r="F38" s="23" t="s">
        <v>26</v>
      </c>
      <c r="G38" s="23" t="s">
        <v>187</v>
      </c>
      <c r="H38" s="23" t="s">
        <v>189</v>
      </c>
      <c r="I38" s="24" t="s">
        <v>190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630000</v>
      </c>
      <c r="S38" s="23" t="s">
        <v>236</v>
      </c>
    </row>
    <row r="39" spans="1:22" x14ac:dyDescent="0.25">
      <c r="A39" s="31" t="s">
        <v>63</v>
      </c>
      <c r="B39" s="22" t="s">
        <v>43</v>
      </c>
      <c r="C39" s="23" t="s">
        <v>24</v>
      </c>
      <c r="D39" s="23" t="s">
        <v>64</v>
      </c>
      <c r="E39" s="23" t="s">
        <v>26</v>
      </c>
      <c r="F39" s="23" t="s">
        <v>65</v>
      </c>
      <c r="G39" s="23" t="s">
        <v>26</v>
      </c>
      <c r="H39" s="23" t="s">
        <v>66</v>
      </c>
      <c r="I39" s="24" t="s">
        <v>67</v>
      </c>
      <c r="J39" s="24">
        <v>1248053.04</v>
      </c>
      <c r="K39" s="24">
        <v>1248053.04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3" t="s">
        <v>26</v>
      </c>
      <c r="T39" s="25"/>
      <c r="U39" s="25"/>
      <c r="V39" s="25"/>
    </row>
    <row r="40" spans="1:22" s="25" customFormat="1" x14ac:dyDescent="0.25">
      <c r="A40" s="21" t="s">
        <v>68</v>
      </c>
      <c r="B40" s="22" t="s">
        <v>43</v>
      </c>
      <c r="C40" s="23" t="s">
        <v>24</v>
      </c>
      <c r="D40" s="23" t="s">
        <v>59</v>
      </c>
      <c r="E40" s="23" t="s">
        <v>26</v>
      </c>
      <c r="F40" s="23" t="s">
        <v>60</v>
      </c>
      <c r="G40" s="23" t="s">
        <v>26</v>
      </c>
      <c r="H40" s="23" t="s">
        <v>61</v>
      </c>
      <c r="I40" s="24" t="s">
        <v>62</v>
      </c>
      <c r="J40" s="24">
        <v>1315384.6200000001</v>
      </c>
      <c r="K40" s="24">
        <v>0</v>
      </c>
      <c r="L40" s="24">
        <v>1133952.26</v>
      </c>
      <c r="M40" s="24">
        <v>181432.36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26</v>
      </c>
    </row>
    <row r="41" spans="1:22" s="25" customFormat="1" x14ac:dyDescent="0.25">
      <c r="A41" s="21" t="s">
        <v>114</v>
      </c>
      <c r="B41" s="22" t="s">
        <v>101</v>
      </c>
      <c r="C41" s="23" t="s">
        <v>36</v>
      </c>
      <c r="D41" s="23" t="s">
        <v>26</v>
      </c>
      <c r="E41" s="23" t="s">
        <v>124</v>
      </c>
      <c r="F41" s="23" t="s">
        <v>26</v>
      </c>
      <c r="G41" s="23" t="s">
        <v>59</v>
      </c>
      <c r="H41" s="23" t="s">
        <v>61</v>
      </c>
      <c r="I41" s="24" t="s">
        <v>62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136074.26999999999</v>
      </c>
      <c r="S41" s="23" t="s">
        <v>125</v>
      </c>
    </row>
    <row r="42" spans="1:22" s="36" customFormat="1" x14ac:dyDescent="0.25">
      <c r="A42" s="32" t="s">
        <v>153</v>
      </c>
      <c r="B42" s="33" t="s">
        <v>130</v>
      </c>
      <c r="C42" s="34" t="s">
        <v>24</v>
      </c>
      <c r="D42" s="34" t="s">
        <v>136</v>
      </c>
      <c r="E42" s="34" t="s">
        <v>26</v>
      </c>
      <c r="F42" s="34" t="s">
        <v>137</v>
      </c>
      <c r="G42" s="34" t="s">
        <v>26</v>
      </c>
      <c r="H42" s="34" t="s">
        <v>138</v>
      </c>
      <c r="I42" s="35" t="s">
        <v>139</v>
      </c>
      <c r="J42" s="35">
        <v>410000</v>
      </c>
      <c r="K42" s="35">
        <v>410000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4" t="s">
        <v>26</v>
      </c>
    </row>
    <row r="43" spans="1:22" s="25" customFormat="1" x14ac:dyDescent="0.25">
      <c r="A43" s="21" t="s">
        <v>84</v>
      </c>
      <c r="B43" s="22" t="s">
        <v>79</v>
      </c>
      <c r="C43" s="23" t="s">
        <v>24</v>
      </c>
      <c r="D43" s="23" t="s">
        <v>96</v>
      </c>
      <c r="E43" s="23" t="s">
        <v>26</v>
      </c>
      <c r="F43" s="23" t="s">
        <v>97</v>
      </c>
      <c r="G43" s="23" t="s">
        <v>26</v>
      </c>
      <c r="H43" s="23" t="s">
        <v>98</v>
      </c>
      <c r="I43" s="24" t="s">
        <v>99</v>
      </c>
      <c r="J43" s="24">
        <v>21961549.59</v>
      </c>
      <c r="K43" s="24">
        <v>0</v>
      </c>
      <c r="L43" s="24">
        <v>18932370.34</v>
      </c>
      <c r="M43" s="24">
        <v>3029179.25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3" t="s">
        <v>26</v>
      </c>
    </row>
    <row r="44" spans="1:22" s="25" customFormat="1" x14ac:dyDescent="0.25">
      <c r="A44" s="21" t="s">
        <v>117</v>
      </c>
      <c r="B44" s="22" t="s">
        <v>101</v>
      </c>
      <c r="C44" s="23" t="s">
        <v>36</v>
      </c>
      <c r="D44" s="23" t="s">
        <v>26</v>
      </c>
      <c r="E44" s="23" t="s">
        <v>127</v>
      </c>
      <c r="F44" s="23" t="s">
        <v>26</v>
      </c>
      <c r="G44" s="23" t="s">
        <v>96</v>
      </c>
      <c r="H44" s="23" t="s">
        <v>98</v>
      </c>
      <c r="I44" s="24" t="s">
        <v>99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2271884.44</v>
      </c>
      <c r="S44" s="23" t="s">
        <v>128</v>
      </c>
    </row>
    <row r="45" spans="1:22" s="25" customFormat="1" x14ac:dyDescent="0.25">
      <c r="A45" s="21" t="s">
        <v>87</v>
      </c>
      <c r="B45" s="22" t="s">
        <v>79</v>
      </c>
      <c r="C45" s="23" t="s">
        <v>24</v>
      </c>
      <c r="D45" s="23" t="s">
        <v>80</v>
      </c>
      <c r="E45" s="23" t="s">
        <v>26</v>
      </c>
      <c r="F45" s="23" t="s">
        <v>81</v>
      </c>
      <c r="G45" s="23" t="s">
        <v>26</v>
      </c>
      <c r="H45" s="23" t="s">
        <v>82</v>
      </c>
      <c r="I45" s="24" t="s">
        <v>83</v>
      </c>
      <c r="J45" s="24">
        <v>6603166.75</v>
      </c>
      <c r="K45" s="24">
        <v>6603166.75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26</v>
      </c>
    </row>
    <row r="46" spans="1:22" s="25" customFormat="1" x14ac:dyDescent="0.25">
      <c r="A46" s="21" t="s">
        <v>90</v>
      </c>
      <c r="B46" s="22" t="s">
        <v>79</v>
      </c>
      <c r="C46" s="23" t="s">
        <v>24</v>
      </c>
      <c r="D46" s="23" t="s">
        <v>85</v>
      </c>
      <c r="E46" s="23" t="s">
        <v>26</v>
      </c>
      <c r="F46" s="23" t="s">
        <v>86</v>
      </c>
      <c r="G46" s="23" t="s">
        <v>26</v>
      </c>
      <c r="H46" s="23" t="s">
        <v>82</v>
      </c>
      <c r="I46" s="24" t="s">
        <v>83</v>
      </c>
      <c r="J46" s="24">
        <v>584640</v>
      </c>
      <c r="K46" s="24">
        <v>0</v>
      </c>
      <c r="L46" s="24">
        <v>504000</v>
      </c>
      <c r="M46" s="24">
        <v>80640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3" t="s">
        <v>26</v>
      </c>
    </row>
    <row r="47" spans="1:22" s="36" customFormat="1" x14ac:dyDescent="0.25">
      <c r="A47" s="32" t="s">
        <v>95</v>
      </c>
      <c r="B47" s="33" t="s">
        <v>79</v>
      </c>
      <c r="C47" s="34" t="s">
        <v>24</v>
      </c>
      <c r="D47" s="34" t="s">
        <v>88</v>
      </c>
      <c r="E47" s="34" t="s">
        <v>26</v>
      </c>
      <c r="F47" s="34" t="s">
        <v>89</v>
      </c>
      <c r="G47" s="34" t="s">
        <v>26</v>
      </c>
      <c r="H47" s="34" t="s">
        <v>82</v>
      </c>
      <c r="I47" s="35" t="s">
        <v>83</v>
      </c>
      <c r="J47" s="35">
        <v>62727210</v>
      </c>
      <c r="K47" s="35">
        <v>62727210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4" t="s">
        <v>26</v>
      </c>
    </row>
    <row r="48" spans="1:22" s="25" customFormat="1" x14ac:dyDescent="0.25">
      <c r="A48" s="21" t="s">
        <v>109</v>
      </c>
      <c r="B48" s="22" t="s">
        <v>101</v>
      </c>
      <c r="C48" s="23" t="s">
        <v>36</v>
      </c>
      <c r="D48" s="23" t="s">
        <v>26</v>
      </c>
      <c r="E48" s="23" t="s">
        <v>121</v>
      </c>
      <c r="F48" s="23" t="s">
        <v>26</v>
      </c>
      <c r="G48" s="23" t="s">
        <v>85</v>
      </c>
      <c r="H48" s="23" t="s">
        <v>82</v>
      </c>
      <c r="I48" s="24" t="s">
        <v>83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60480</v>
      </c>
      <c r="S48" s="23" t="s">
        <v>122</v>
      </c>
    </row>
    <row r="49" spans="1:19" s="36" customFormat="1" x14ac:dyDescent="0.25">
      <c r="A49" s="32" t="s">
        <v>126</v>
      </c>
      <c r="B49" s="33" t="s">
        <v>101</v>
      </c>
      <c r="C49" s="34" t="s">
        <v>24</v>
      </c>
      <c r="D49" s="34" t="s">
        <v>110</v>
      </c>
      <c r="E49" s="34" t="s">
        <v>26</v>
      </c>
      <c r="F49" s="34" t="s">
        <v>111</v>
      </c>
      <c r="G49" s="34" t="s">
        <v>26</v>
      </c>
      <c r="H49" s="34" t="s">
        <v>112</v>
      </c>
      <c r="I49" s="35" t="s">
        <v>113</v>
      </c>
      <c r="J49" s="35">
        <v>413145.59999999998</v>
      </c>
      <c r="K49" s="35">
        <v>0</v>
      </c>
      <c r="L49" s="35">
        <v>356160</v>
      </c>
      <c r="M49" s="35">
        <v>56985.599999999999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4" t="s">
        <v>26</v>
      </c>
    </row>
    <row r="50" spans="1:19" s="36" customFormat="1" x14ac:dyDescent="0.25">
      <c r="A50" s="32" t="s">
        <v>173</v>
      </c>
      <c r="B50" s="33" t="s">
        <v>165</v>
      </c>
      <c r="C50" s="34" t="s">
        <v>36</v>
      </c>
      <c r="D50" s="34" t="s">
        <v>26</v>
      </c>
      <c r="E50" s="34" t="s">
        <v>201</v>
      </c>
      <c r="F50" s="34" t="s">
        <v>26</v>
      </c>
      <c r="G50" s="34" t="s">
        <v>110</v>
      </c>
      <c r="H50" s="34" t="s">
        <v>112</v>
      </c>
      <c r="I50" s="35" t="s">
        <v>113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42739.199999999997</v>
      </c>
      <c r="S50" s="34" t="s">
        <v>202</v>
      </c>
    </row>
    <row r="51" spans="1:19" s="25" customFormat="1" x14ac:dyDescent="0.25">
      <c r="A51" s="21" t="s">
        <v>73</v>
      </c>
      <c r="B51" s="22" t="s">
        <v>43</v>
      </c>
      <c r="C51" s="23" t="s">
        <v>24</v>
      </c>
      <c r="D51" s="23" t="s">
        <v>44</v>
      </c>
      <c r="E51" s="23" t="s">
        <v>26</v>
      </c>
      <c r="F51" s="23" t="s">
        <v>45</v>
      </c>
      <c r="G51" s="23" t="s">
        <v>26</v>
      </c>
      <c r="H51" s="23" t="s">
        <v>46</v>
      </c>
      <c r="I51" s="24" t="s">
        <v>47</v>
      </c>
      <c r="J51" s="24">
        <v>23589464.100000001</v>
      </c>
      <c r="K51" s="24">
        <v>0</v>
      </c>
      <c r="L51" s="24">
        <v>20335744.91</v>
      </c>
      <c r="M51" s="24">
        <v>3253719.19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26</v>
      </c>
    </row>
    <row r="52" spans="1:19" s="25" customFormat="1" x14ac:dyDescent="0.25">
      <c r="A52" s="21" t="s">
        <v>106</v>
      </c>
      <c r="B52" s="22" t="s">
        <v>101</v>
      </c>
      <c r="C52" s="23" t="s">
        <v>36</v>
      </c>
      <c r="D52" s="23" t="s">
        <v>26</v>
      </c>
      <c r="E52" s="23" t="s">
        <v>118</v>
      </c>
      <c r="F52" s="23" t="s">
        <v>26</v>
      </c>
      <c r="G52" s="23" t="s">
        <v>44</v>
      </c>
      <c r="H52" s="23" t="s">
        <v>46</v>
      </c>
      <c r="I52" s="24" t="s">
        <v>47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2440289.39</v>
      </c>
      <c r="S52" s="23" t="s">
        <v>119</v>
      </c>
    </row>
    <row r="53" spans="1:19" s="36" customFormat="1" x14ac:dyDescent="0.25">
      <c r="A53" s="32" t="s">
        <v>197</v>
      </c>
      <c r="B53" s="33" t="s">
        <v>165</v>
      </c>
      <c r="C53" s="34" t="s">
        <v>24</v>
      </c>
      <c r="D53" s="34" t="s">
        <v>174</v>
      </c>
      <c r="E53" s="34" t="s">
        <v>26</v>
      </c>
      <c r="F53" s="34" t="s">
        <v>175</v>
      </c>
      <c r="G53" s="34" t="s">
        <v>26</v>
      </c>
      <c r="H53" s="34" t="s">
        <v>176</v>
      </c>
      <c r="I53" s="35" t="s">
        <v>177</v>
      </c>
      <c r="J53" s="35">
        <v>1841762.06</v>
      </c>
      <c r="K53" s="35">
        <v>0</v>
      </c>
      <c r="L53" s="35">
        <v>1587725.91</v>
      </c>
      <c r="M53" s="35">
        <v>254036.15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4" t="s">
        <v>26</v>
      </c>
    </row>
    <row r="54" spans="1:19" s="36" customFormat="1" x14ac:dyDescent="0.25">
      <c r="A54" s="32" t="s">
        <v>215</v>
      </c>
      <c r="B54" s="33" t="s">
        <v>204</v>
      </c>
      <c r="C54" s="34" t="s">
        <v>36</v>
      </c>
      <c r="D54" s="34" t="s">
        <v>26</v>
      </c>
      <c r="E54" s="34" t="s">
        <v>219</v>
      </c>
      <c r="F54" s="34" t="s">
        <v>26</v>
      </c>
      <c r="G54" s="34" t="s">
        <v>174</v>
      </c>
      <c r="H54" s="34" t="s">
        <v>176</v>
      </c>
      <c r="I54" s="35" t="s">
        <v>177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190527.11</v>
      </c>
      <c r="S54" s="34" t="s">
        <v>220</v>
      </c>
    </row>
    <row r="55" spans="1:19" s="36" customFormat="1" x14ac:dyDescent="0.25">
      <c r="A55" s="32" t="s">
        <v>158</v>
      </c>
      <c r="B55" s="33" t="s">
        <v>130</v>
      </c>
      <c r="C55" s="34" t="s">
        <v>24</v>
      </c>
      <c r="D55" s="34" t="s">
        <v>154</v>
      </c>
      <c r="E55" s="34" t="s">
        <v>26</v>
      </c>
      <c r="F55" s="34" t="s">
        <v>155</v>
      </c>
      <c r="G55" s="34" t="s">
        <v>26</v>
      </c>
      <c r="H55" s="34" t="s">
        <v>156</v>
      </c>
      <c r="I55" s="35" t="s">
        <v>157</v>
      </c>
      <c r="J55" s="35">
        <v>18073941.52</v>
      </c>
      <c r="K55" s="35">
        <v>2202435.84</v>
      </c>
      <c r="L55" s="35">
        <v>13682332.48</v>
      </c>
      <c r="M55" s="35">
        <v>2189173.2000000002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4" t="s">
        <v>26</v>
      </c>
    </row>
    <row r="56" spans="1:19" x14ac:dyDescent="0.25">
      <c r="A56" s="13" t="s">
        <v>200</v>
      </c>
      <c r="B56" s="14" t="s">
        <v>165</v>
      </c>
      <c r="C56" s="15" t="s">
        <v>24</v>
      </c>
      <c r="D56" s="15" t="s">
        <v>192</v>
      </c>
      <c r="E56" s="15" t="s">
        <v>26</v>
      </c>
      <c r="F56" s="15" t="s">
        <v>193</v>
      </c>
      <c r="G56" s="15" t="s">
        <v>26</v>
      </c>
      <c r="H56" s="15" t="s">
        <v>156</v>
      </c>
      <c r="I56" s="16" t="s">
        <v>157</v>
      </c>
      <c r="J56" s="16">
        <v>28954992</v>
      </c>
      <c r="K56" s="16">
        <v>0</v>
      </c>
      <c r="L56" s="16">
        <v>24961200</v>
      </c>
      <c r="M56" s="16">
        <v>3993792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5" t="s">
        <v>26</v>
      </c>
    </row>
    <row r="57" spans="1:19" s="36" customFormat="1" x14ac:dyDescent="0.25">
      <c r="A57" s="32" t="s">
        <v>228</v>
      </c>
      <c r="B57" s="33" t="s">
        <v>225</v>
      </c>
      <c r="C57" s="34" t="s">
        <v>36</v>
      </c>
      <c r="D57" s="34" t="s">
        <v>26</v>
      </c>
      <c r="E57" s="34" t="s">
        <v>229</v>
      </c>
      <c r="F57" s="34" t="s">
        <v>26</v>
      </c>
      <c r="G57" s="34" t="s">
        <v>154</v>
      </c>
      <c r="H57" s="34" t="s">
        <v>156</v>
      </c>
      <c r="I57" s="35" t="s">
        <v>157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1641879.9</v>
      </c>
      <c r="S57" s="34" t="s">
        <v>230</v>
      </c>
    </row>
    <row r="58" spans="1:19" x14ac:dyDescent="0.25">
      <c r="A58" s="13" t="s">
        <v>231</v>
      </c>
      <c r="B58" s="14" t="s">
        <v>225</v>
      </c>
      <c r="C58" s="15" t="s">
        <v>36</v>
      </c>
      <c r="D58" s="15" t="s">
        <v>26</v>
      </c>
      <c r="E58" s="15" t="s">
        <v>232</v>
      </c>
      <c r="F58" s="15" t="s">
        <v>26</v>
      </c>
      <c r="G58" s="15" t="s">
        <v>192</v>
      </c>
      <c r="H58" s="15" t="s">
        <v>156</v>
      </c>
      <c r="I58" s="16" t="s">
        <v>157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2995344</v>
      </c>
      <c r="S58" s="15" t="s">
        <v>233</v>
      </c>
    </row>
    <row r="59" spans="1:19" s="25" customFormat="1" x14ac:dyDescent="0.25">
      <c r="A59" s="21" t="s">
        <v>161</v>
      </c>
      <c r="B59" s="22" t="s">
        <v>130</v>
      </c>
      <c r="C59" s="23" t="s">
        <v>24</v>
      </c>
      <c r="D59" s="23" t="s">
        <v>131</v>
      </c>
      <c r="E59" s="23" t="s">
        <v>26</v>
      </c>
      <c r="F59" s="23" t="s">
        <v>132</v>
      </c>
      <c r="G59" s="23" t="s">
        <v>26</v>
      </c>
      <c r="H59" s="23" t="s">
        <v>133</v>
      </c>
      <c r="I59" s="24" t="s">
        <v>134</v>
      </c>
      <c r="J59" s="24">
        <v>4375000</v>
      </c>
      <c r="K59" s="24">
        <v>4375000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3" t="s">
        <v>26</v>
      </c>
    </row>
    <row r="61" spans="1:19" x14ac:dyDescent="0.25">
      <c r="J61" s="7">
        <f>SUM(J2:J59)</f>
        <v>263570361.34</v>
      </c>
      <c r="K61" s="7">
        <f t="shared" ref="K61:R61" si="0">SUM(K2:K59)</f>
        <v>110081261.04000001</v>
      </c>
      <c r="L61" s="7">
        <f t="shared" si="0"/>
        <v>132318189.89999999</v>
      </c>
      <c r="M61" s="7">
        <f t="shared" si="0"/>
        <v>21170910.400000002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15880788.147499999</v>
      </c>
    </row>
    <row r="63" spans="1:19" x14ac:dyDescent="0.25">
      <c r="I63" s="39" t="s">
        <v>240</v>
      </c>
      <c r="J63" s="39"/>
      <c r="K63" s="39"/>
      <c r="L63" s="39"/>
    </row>
    <row r="65" spans="9:12" x14ac:dyDescent="0.25">
      <c r="J65" s="6" t="s">
        <v>241</v>
      </c>
      <c r="K65" s="6" t="s">
        <v>242</v>
      </c>
      <c r="L65" s="3" t="s">
        <v>243</v>
      </c>
    </row>
    <row r="67" spans="9:12" x14ac:dyDescent="0.25">
      <c r="I67" s="6" t="s">
        <v>244</v>
      </c>
      <c r="J67" s="6">
        <f>K61</f>
        <v>110081261.04000001</v>
      </c>
    </row>
    <row r="69" spans="9:12" x14ac:dyDescent="0.25">
      <c r="I69" s="6" t="s">
        <v>245</v>
      </c>
      <c r="J69" s="6">
        <f>L61</f>
        <v>132318189.89999999</v>
      </c>
      <c r="K69" s="6">
        <f>M61</f>
        <v>21170910.400000002</v>
      </c>
    </row>
    <row r="71" spans="9:12" x14ac:dyDescent="0.25">
      <c r="I71" s="6" t="s">
        <v>246</v>
      </c>
      <c r="J71" s="6">
        <v>0</v>
      </c>
      <c r="K71" s="6">
        <v>0</v>
      </c>
      <c r="L71" s="3">
        <v>0</v>
      </c>
    </row>
    <row r="73" spans="9:12" x14ac:dyDescent="0.25">
      <c r="I73" s="6" t="s">
        <v>247</v>
      </c>
      <c r="J73" s="6">
        <v>0</v>
      </c>
      <c r="K73" s="6">
        <v>0</v>
      </c>
    </row>
    <row r="75" spans="9:12" x14ac:dyDescent="0.25">
      <c r="I75" s="6" t="s">
        <v>248</v>
      </c>
      <c r="J75" s="6">
        <f>J67+J69</f>
        <v>242399450.94</v>
      </c>
      <c r="K75" s="6">
        <f>K67+K69</f>
        <v>21170910.400000002</v>
      </c>
      <c r="L75" s="3">
        <v>0</v>
      </c>
    </row>
  </sheetData>
  <sortState ref="A8:S59">
    <sortCondition ref="I8:I59"/>
  </sortState>
  <mergeCells count="5">
    <mergeCell ref="A2:I2"/>
    <mergeCell ref="A3:I3"/>
    <mergeCell ref="A4:I4"/>
    <mergeCell ref="A5:I5"/>
    <mergeCell ref="I63:L6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2019-12-02T13:35:45Z</dcterms:created>
  <dcterms:modified xsi:type="dcterms:W3CDTF">2020-01-24T14:06:58Z</dcterms:modified>
</cp:coreProperties>
</file>