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12.1 - 12.5\"/>
    </mc:Choice>
  </mc:AlternateContent>
  <xr:revisionPtr revIDLastSave="0" documentId="13_ncr:1_{31166961-6929-41EA-9C0C-50E0A2FC0478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5" i="5" l="1"/>
  <c r="Q65" i="5"/>
  <c r="P65" i="5"/>
  <c r="O65" i="5"/>
  <c r="N65" i="5"/>
  <c r="M65" i="5"/>
  <c r="K73" i="5" s="1"/>
  <c r="K79" i="5" s="1"/>
  <c r="L65" i="5"/>
  <c r="J73" i="5" s="1"/>
  <c r="K65" i="5"/>
  <c r="J71" i="5" s="1"/>
  <c r="J65" i="5"/>
  <c r="R65" i="4"/>
  <c r="Q65" i="4"/>
  <c r="P65" i="4"/>
  <c r="O65" i="4"/>
  <c r="N65" i="4"/>
  <c r="M65" i="4"/>
  <c r="K73" i="4" s="1"/>
  <c r="K79" i="4" s="1"/>
  <c r="L65" i="4"/>
  <c r="J73" i="4" s="1"/>
  <c r="K65" i="4"/>
  <c r="J71" i="4" s="1"/>
  <c r="J65" i="4"/>
  <c r="J65" i="1"/>
  <c r="J71" i="1"/>
  <c r="K65" i="1"/>
  <c r="L65" i="1"/>
  <c r="J73" i="1" s="1"/>
  <c r="M65" i="1"/>
  <c r="K73" i="1" s="1"/>
  <c r="K79" i="1" s="1"/>
  <c r="N65" i="1"/>
  <c r="O65" i="1"/>
  <c r="P65" i="1"/>
  <c r="Q65" i="1"/>
  <c r="R65" i="1"/>
  <c r="J79" i="1" l="1"/>
  <c r="J79" i="5"/>
  <c r="J79" i="4"/>
</calcChain>
</file>

<file path=xl/sharedStrings.xml><?xml version="1.0" encoding="utf-8"?>
<sst xmlns="http://schemas.openxmlformats.org/spreadsheetml/2006/main" count="1776" uniqueCount="255">
  <si>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</si>
  <si>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</si>
  <si>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</si>
  <si>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</si>
  <si>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</si>
  <si>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</si>
  <si>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</si>
  <si>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</si>
  <si>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</si>
  <si>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</si>
  <si>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</si>
  <si>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</si>
  <si>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</si>
  <si>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</si>
  <si>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</si>
  <si>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</si>
  <si>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</si>
  <si>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</si>
  <si>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</si>
  <si>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</si>
  <si>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</si>
  <si>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</si>
  <si>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</si>
  <si>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27/11/2019</t>
  </si>
  <si>
    <t>FC</t>
  </si>
  <si>
    <t>20176</t>
  </si>
  <si>
    <t/>
  </si>
  <si>
    <t>00-0026304</t>
  </si>
  <si>
    <t>J408268850</t>
  </si>
  <si>
    <t>DISTRIBUIDORES UNIDOS CAPITAL, C.A</t>
  </si>
  <si>
    <t>2</t>
  </si>
  <si>
    <t>28/11/2019</t>
  </si>
  <si>
    <t>GC047572</t>
  </si>
  <si>
    <t>00-0490867</t>
  </si>
  <si>
    <t>J000155330</t>
  </si>
  <si>
    <t>C.A.GALLETERA CARABOBO</t>
  </si>
  <si>
    <t>3</t>
  </si>
  <si>
    <t>A00274605</t>
  </si>
  <si>
    <t>00-0200826</t>
  </si>
  <si>
    <t>J308006769</t>
  </si>
  <si>
    <t>INVERSIONES ISLALO C.A.</t>
  </si>
  <si>
    <t>4</t>
  </si>
  <si>
    <t>A191705</t>
  </si>
  <si>
    <t>00-00471332</t>
  </si>
  <si>
    <t>J305882940</t>
  </si>
  <si>
    <t xml:space="preserve">CENTRO DE DISTRIBUCIONES FRANCIS C.A. </t>
  </si>
  <si>
    <t>5</t>
  </si>
  <si>
    <t>718720</t>
  </si>
  <si>
    <t>00-00495657</t>
  </si>
  <si>
    <t>J305351198</t>
  </si>
  <si>
    <t>COMERCIALIZADORA DISBECA, C.A.</t>
  </si>
  <si>
    <t>6</t>
  </si>
  <si>
    <t>L118031024</t>
  </si>
  <si>
    <t>00-5061607</t>
  </si>
  <si>
    <t>J000193614</t>
  </si>
  <si>
    <t>PLUMROSE LATINOAMERICANA, C.A.</t>
  </si>
  <si>
    <t>7</t>
  </si>
  <si>
    <t>L118031032</t>
  </si>
  <si>
    <t>00-5061617</t>
  </si>
  <si>
    <t>8</t>
  </si>
  <si>
    <t>29/11/2019</t>
  </si>
  <si>
    <t>00017354</t>
  </si>
  <si>
    <t>0</t>
  </si>
  <si>
    <t>J307513373</t>
  </si>
  <si>
    <t>COMERCIALIZADORA EL VERDUGO C.A.</t>
  </si>
  <si>
    <t>9</t>
  </si>
  <si>
    <t>1867</t>
  </si>
  <si>
    <t>00-001867</t>
  </si>
  <si>
    <t>J410117605</t>
  </si>
  <si>
    <t>DISTRIBUIDORA MATHYFRED C.A.</t>
  </si>
  <si>
    <t>10</t>
  </si>
  <si>
    <t>1110353</t>
  </si>
  <si>
    <t>00-0092414</t>
  </si>
  <si>
    <t>J305835152</t>
  </si>
  <si>
    <t xml:space="preserve">GRUPO DEPA , C.A. </t>
  </si>
  <si>
    <t>11</t>
  </si>
  <si>
    <t>NC</t>
  </si>
  <si>
    <t>120006865</t>
  </si>
  <si>
    <t>00-5061839</t>
  </si>
  <si>
    <t>118030988</t>
  </si>
  <si>
    <t>12</t>
  </si>
  <si>
    <t>2/12/2019</t>
  </si>
  <si>
    <t>1870</t>
  </si>
  <si>
    <t>00-001870</t>
  </si>
  <si>
    <t>13</t>
  </si>
  <si>
    <t>1110373</t>
  </si>
  <si>
    <t>00-0092434</t>
  </si>
  <si>
    <t>14</t>
  </si>
  <si>
    <t>00310070</t>
  </si>
  <si>
    <t>00-229637</t>
  </si>
  <si>
    <t>J000114560</t>
  </si>
  <si>
    <t>DISTRIBUIDORES FABRICA DE PAPEL MARACAY C.A</t>
  </si>
  <si>
    <t>15</t>
  </si>
  <si>
    <t>00310071</t>
  </si>
  <si>
    <t>00-229638</t>
  </si>
  <si>
    <t>16</t>
  </si>
  <si>
    <t>300002101</t>
  </si>
  <si>
    <t>20191200011912</t>
  </si>
  <si>
    <t>17</t>
  </si>
  <si>
    <t>300002102</t>
  </si>
  <si>
    <t>20191200011913</t>
  </si>
  <si>
    <t>18</t>
  </si>
  <si>
    <t>300002103</t>
  </si>
  <si>
    <t>20191200011914</t>
  </si>
  <si>
    <t>19</t>
  </si>
  <si>
    <t>300002104</t>
  </si>
  <si>
    <t>20191200011915</t>
  </si>
  <si>
    <t>20</t>
  </si>
  <si>
    <t>300002105</t>
  </si>
  <si>
    <t>20191200011916</t>
  </si>
  <si>
    <t>21</t>
  </si>
  <si>
    <t>3/12/2019</t>
  </si>
  <si>
    <t>TA19253236</t>
  </si>
  <si>
    <t>01-887686</t>
  </si>
  <si>
    <t>J304689713</t>
  </si>
  <si>
    <t>CORPORACION DIGITEL, C.A.</t>
  </si>
  <si>
    <t>22</t>
  </si>
  <si>
    <t>005033</t>
  </si>
  <si>
    <t>00-5033</t>
  </si>
  <si>
    <t>J402974442</t>
  </si>
  <si>
    <t xml:space="preserve">DISTRIBUCION Y VENTAS DE CALIDAD (DISTRIVENCA), C.A. </t>
  </si>
  <si>
    <t>23</t>
  </si>
  <si>
    <t>1517577</t>
  </si>
  <si>
    <t>00-2204876</t>
  </si>
  <si>
    <t>J316405885</t>
  </si>
  <si>
    <t xml:space="preserve">DISTRIBUIDORA DE PRODUCTOS HERMANOS CAMACHO DPROCA,C.A </t>
  </si>
  <si>
    <t>24</t>
  </si>
  <si>
    <t>1393639121</t>
  </si>
  <si>
    <t>00-25597741</t>
  </si>
  <si>
    <t>J000413126</t>
  </si>
  <si>
    <t>ALIMENTOS POLAR COMERCIAL, C.A.</t>
  </si>
  <si>
    <t>25</t>
  </si>
  <si>
    <t>000005858</t>
  </si>
  <si>
    <t>00-0007062</t>
  </si>
  <si>
    <t>J411585424</t>
  </si>
  <si>
    <t>DISTRIBUCIONES  ISVAN 2018,C.A</t>
  </si>
  <si>
    <t>26</t>
  </si>
  <si>
    <t>21676</t>
  </si>
  <si>
    <t>00-00026521</t>
  </si>
  <si>
    <t>J297218343</t>
  </si>
  <si>
    <t>RUM &amp; WINE DELIVERY C.A.</t>
  </si>
  <si>
    <t>27</t>
  </si>
  <si>
    <t>VE1800084180</t>
  </si>
  <si>
    <t>00-19225513</t>
  </si>
  <si>
    <t>J000338000</t>
  </si>
  <si>
    <t>PEPSICO ALIMENTOS, S. C.A.</t>
  </si>
  <si>
    <t>28</t>
  </si>
  <si>
    <t>300002106</t>
  </si>
  <si>
    <t>20191200011917</t>
  </si>
  <si>
    <t>29</t>
  </si>
  <si>
    <t>300002107</t>
  </si>
  <si>
    <t>20191200011918</t>
  </si>
  <si>
    <t>30</t>
  </si>
  <si>
    <t>300002108</t>
  </si>
  <si>
    <t>20191200011919</t>
  </si>
  <si>
    <t>31</t>
  </si>
  <si>
    <t>300002109</t>
  </si>
  <si>
    <t>20191200011920</t>
  </si>
  <si>
    <t>32</t>
  </si>
  <si>
    <t>4/12/2019</t>
  </si>
  <si>
    <t>00017406</t>
  </si>
  <si>
    <t>33</t>
  </si>
  <si>
    <t>V0027092050347</t>
  </si>
  <si>
    <t>07-9538001</t>
  </si>
  <si>
    <t>J301370139</t>
  </si>
  <si>
    <t>PEPSI-COLA VENEZUELA, C.A.</t>
  </si>
  <si>
    <t>34</t>
  </si>
  <si>
    <t>V0027092050348</t>
  </si>
  <si>
    <t>00-9538002</t>
  </si>
  <si>
    <t>35</t>
  </si>
  <si>
    <t>3003356656</t>
  </si>
  <si>
    <t>00-3535972</t>
  </si>
  <si>
    <t>J000255431</t>
  </si>
  <si>
    <t>MOLINOS NACIONALES. C.A. (MONACA)</t>
  </si>
  <si>
    <t>36</t>
  </si>
  <si>
    <t>3003356655</t>
  </si>
  <si>
    <t>00-3535974</t>
  </si>
  <si>
    <t>37</t>
  </si>
  <si>
    <t>3003356657</t>
  </si>
  <si>
    <t>00-3535973</t>
  </si>
  <si>
    <t>38</t>
  </si>
  <si>
    <t>1156410</t>
  </si>
  <si>
    <t>00-0364818</t>
  </si>
  <si>
    <t>J000287775</t>
  </si>
  <si>
    <t>LACTEOS HNOS . CAMACHO , C.A</t>
  </si>
  <si>
    <t>39</t>
  </si>
  <si>
    <t>5/12/2019</t>
  </si>
  <si>
    <t>3799</t>
  </si>
  <si>
    <t>00-3799</t>
  </si>
  <si>
    <t>V121598562</t>
  </si>
  <si>
    <t>ELIZABETH DOS SANTOS BELO</t>
  </si>
  <si>
    <t>40</t>
  </si>
  <si>
    <t>128549</t>
  </si>
  <si>
    <t>00-0118009</t>
  </si>
  <si>
    <t>J405845198</t>
  </si>
  <si>
    <t>DISTRIBUIDORA DE CONFITERIA TEQUE VALLE,C.A</t>
  </si>
  <si>
    <t>41</t>
  </si>
  <si>
    <t>1876</t>
  </si>
  <si>
    <t>00-001876</t>
  </si>
  <si>
    <t>42</t>
  </si>
  <si>
    <t>300002110</t>
  </si>
  <si>
    <t>20191200011921</t>
  </si>
  <si>
    <t>43</t>
  </si>
  <si>
    <t>300002111</t>
  </si>
  <si>
    <t>20191200011922</t>
  </si>
  <si>
    <t>44</t>
  </si>
  <si>
    <t>300002112</t>
  </si>
  <si>
    <t>20191200011923</t>
  </si>
  <si>
    <t>45</t>
  </si>
  <si>
    <t>300002113</t>
  </si>
  <si>
    <t>20191200011924</t>
  </si>
  <si>
    <t>46</t>
  </si>
  <si>
    <t>300002114</t>
  </si>
  <si>
    <t>20191200011925</t>
  </si>
  <si>
    <t>47</t>
  </si>
  <si>
    <t>300002115</t>
  </si>
  <si>
    <t>20191200011926</t>
  </si>
  <si>
    <t>48</t>
  </si>
  <si>
    <t>300002116</t>
  </si>
  <si>
    <t>20191200011927</t>
  </si>
  <si>
    <t>49</t>
  </si>
  <si>
    <t>300002117</t>
  </si>
  <si>
    <t>20191200011928</t>
  </si>
  <si>
    <t>50</t>
  </si>
  <si>
    <t>300002118</t>
  </si>
  <si>
    <t>20191200011929</t>
  </si>
  <si>
    <t>51</t>
  </si>
  <si>
    <t>300002119</t>
  </si>
  <si>
    <t>20191200011930</t>
  </si>
  <si>
    <t>52</t>
  </si>
  <si>
    <t>6/12/2019</t>
  </si>
  <si>
    <t>300002122</t>
  </si>
  <si>
    <t>20191200011931</t>
  </si>
  <si>
    <t>53</t>
  </si>
  <si>
    <t>300002123</t>
  </si>
  <si>
    <t>20191200011932</t>
  </si>
  <si>
    <t>54</t>
  </si>
  <si>
    <t>300002124</t>
  </si>
  <si>
    <t>20191200011933</t>
  </si>
  <si>
    <t>55</t>
  </si>
  <si>
    <t>300002125</t>
  </si>
  <si>
    <t>20191200011934</t>
  </si>
  <si>
    <t>56</t>
  </si>
  <si>
    <t>300002126</t>
  </si>
  <si>
    <t>20191200011935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</si>
  <si>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</si>
  <si>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</si>
  <si>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</si>
  <si>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</si>
  <si>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</si>
  <si>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</si>
  <si>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</si>
  <si>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</si>
  <si>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</si>
  <si>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02-12 AL 08-12-2019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</si>
</sst>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9"/>
  <sheetViews>
    <sheetView workbookViewId="0">
      <selection activeCell="D18" sqref="D18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3.8554687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254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7" t="s">
        <v>217</v>
      </c>
      <c r="B8" s="18" t="s">
        <v>186</v>
      </c>
      <c r="C8" s="19" t="s">
        <v>76</v>
      </c>
      <c r="D8" s="19" t="s">
        <v>26</v>
      </c>
      <c r="E8" s="19" t="s">
        <v>227</v>
      </c>
      <c r="F8" s="19" t="s">
        <v>26</v>
      </c>
      <c r="G8" s="19" t="s">
        <v>187</v>
      </c>
      <c r="H8" s="19" t="s">
        <v>189</v>
      </c>
      <c r="I8" s="20" t="s">
        <v>190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540000</v>
      </c>
      <c r="S8" s="19" t="s">
        <v>228</v>
      </c>
    </row>
    <row r="9" spans="1:19" x14ac:dyDescent="0.25">
      <c r="A9" s="17" t="s">
        <v>226</v>
      </c>
      <c r="B9" s="18" t="s">
        <v>186</v>
      </c>
      <c r="C9" s="19" t="s">
        <v>24</v>
      </c>
      <c r="D9" s="19" t="s">
        <v>187</v>
      </c>
      <c r="E9" s="19" t="s">
        <v>26</v>
      </c>
      <c r="F9" s="19" t="s">
        <v>188</v>
      </c>
      <c r="G9" s="19" t="s">
        <v>26</v>
      </c>
      <c r="H9" s="19" t="s">
        <v>189</v>
      </c>
      <c r="I9" s="20" t="s">
        <v>190</v>
      </c>
      <c r="J9" s="20">
        <v>5220000</v>
      </c>
      <c r="K9" s="20">
        <v>0</v>
      </c>
      <c r="L9" s="20">
        <v>4500000</v>
      </c>
      <c r="M9" s="20">
        <v>720000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9" t="s">
        <v>26</v>
      </c>
    </row>
    <row r="10" spans="1:19" x14ac:dyDescent="0.25">
      <c r="A10" s="15" t="s">
        <v>131</v>
      </c>
      <c r="B10" s="13" t="s">
        <v>111</v>
      </c>
      <c r="C10" s="12" t="s">
        <v>24</v>
      </c>
      <c r="D10" s="12" t="s">
        <v>127</v>
      </c>
      <c r="E10" s="12" t="s">
        <v>26</v>
      </c>
      <c r="F10" s="12" t="s">
        <v>128</v>
      </c>
      <c r="G10" s="12" t="s">
        <v>26</v>
      </c>
      <c r="H10" s="12" t="s">
        <v>129</v>
      </c>
      <c r="I10" s="14" t="s">
        <v>130</v>
      </c>
      <c r="J10" s="14">
        <v>23217212.0024</v>
      </c>
      <c r="K10" s="14">
        <v>17435001.599999998</v>
      </c>
      <c r="L10" s="14">
        <v>4984664.1399999997</v>
      </c>
      <c r="M10" s="14">
        <v>797546.26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5" t="s">
        <v>208</v>
      </c>
      <c r="B11" s="13" t="s">
        <v>186</v>
      </c>
      <c r="C11" s="12" t="s">
        <v>76</v>
      </c>
      <c r="D11" s="12" t="s">
        <v>26</v>
      </c>
      <c r="E11" s="12" t="s">
        <v>218</v>
      </c>
      <c r="F11" s="12" t="s">
        <v>26</v>
      </c>
      <c r="G11" s="12" t="s">
        <v>127</v>
      </c>
      <c r="H11" s="12" t="s">
        <v>129</v>
      </c>
      <c r="I11" s="14" t="s">
        <v>130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598159.69999999995</v>
      </c>
      <c r="S11" s="12" t="s">
        <v>219</v>
      </c>
    </row>
    <row r="12" spans="1:19" x14ac:dyDescent="0.25">
      <c r="A12" s="15" t="s">
        <v>30</v>
      </c>
      <c r="B12" s="13" t="s">
        <v>31</v>
      </c>
      <c r="C12" s="12" t="s">
        <v>24</v>
      </c>
      <c r="D12" s="12" t="s">
        <v>32</v>
      </c>
      <c r="E12" s="12" t="s">
        <v>26</v>
      </c>
      <c r="F12" s="12" t="s">
        <v>33</v>
      </c>
      <c r="G12" s="12" t="s">
        <v>26</v>
      </c>
      <c r="H12" s="12" t="s">
        <v>34</v>
      </c>
      <c r="I12" s="14" t="s">
        <v>35</v>
      </c>
      <c r="J12" s="14">
        <v>3889199.99</v>
      </c>
      <c r="K12" s="14">
        <v>0</v>
      </c>
      <c r="L12" s="14">
        <v>3352758.61</v>
      </c>
      <c r="M12" s="14">
        <v>536441.38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92</v>
      </c>
      <c r="B13" s="13" t="s">
        <v>81</v>
      </c>
      <c r="C13" s="12" t="s">
        <v>76</v>
      </c>
      <c r="D13" s="12" t="s">
        <v>26</v>
      </c>
      <c r="E13" s="12" t="s">
        <v>105</v>
      </c>
      <c r="F13" s="12" t="s">
        <v>26</v>
      </c>
      <c r="G13" s="12" t="s">
        <v>32</v>
      </c>
      <c r="H13" s="12" t="s">
        <v>34</v>
      </c>
      <c r="I13" s="14" t="s">
        <v>35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402331.04</v>
      </c>
      <c r="S13" s="12" t="s">
        <v>106</v>
      </c>
    </row>
    <row r="14" spans="1:19" x14ac:dyDescent="0.25">
      <c r="A14" s="15" t="s">
        <v>36</v>
      </c>
      <c r="B14" s="13" t="s">
        <v>31</v>
      </c>
      <c r="C14" s="12" t="s">
        <v>24</v>
      </c>
      <c r="D14" s="12" t="s">
        <v>42</v>
      </c>
      <c r="E14" s="12" t="s">
        <v>26</v>
      </c>
      <c r="F14" s="12" t="s">
        <v>43</v>
      </c>
      <c r="G14" s="12" t="s">
        <v>26</v>
      </c>
      <c r="H14" s="12" t="s">
        <v>44</v>
      </c>
      <c r="I14" s="14" t="s">
        <v>45</v>
      </c>
      <c r="J14" s="14">
        <v>14020920.252</v>
      </c>
      <c r="K14" s="14">
        <v>12575520</v>
      </c>
      <c r="L14" s="14">
        <v>1246034.7</v>
      </c>
      <c r="M14" s="14">
        <v>199365.55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80</v>
      </c>
      <c r="B15" s="13" t="s">
        <v>81</v>
      </c>
      <c r="C15" s="12" t="s">
        <v>76</v>
      </c>
      <c r="D15" s="12" t="s">
        <v>26</v>
      </c>
      <c r="E15" s="12" t="s">
        <v>96</v>
      </c>
      <c r="F15" s="12" t="s">
        <v>26</v>
      </c>
      <c r="G15" s="12" t="s">
        <v>42</v>
      </c>
      <c r="H15" s="12" t="s">
        <v>44</v>
      </c>
      <c r="I15" s="14" t="s">
        <v>45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149524.16</v>
      </c>
      <c r="S15" s="12" t="s">
        <v>97</v>
      </c>
    </row>
    <row r="16" spans="1:19" x14ac:dyDescent="0.25">
      <c r="A16" s="15" t="s">
        <v>41</v>
      </c>
      <c r="B16" s="13" t="s">
        <v>31</v>
      </c>
      <c r="C16" s="12" t="s">
        <v>24</v>
      </c>
      <c r="D16" s="12" t="s">
        <v>47</v>
      </c>
      <c r="E16" s="12" t="s">
        <v>26</v>
      </c>
      <c r="F16" s="12" t="s">
        <v>48</v>
      </c>
      <c r="G16" s="12" t="s">
        <v>26</v>
      </c>
      <c r="H16" s="12" t="s">
        <v>49</v>
      </c>
      <c r="I16" s="14" t="s">
        <v>50</v>
      </c>
      <c r="J16" s="14">
        <v>3848369.35</v>
      </c>
      <c r="K16" s="14">
        <v>1523424.3599999999</v>
      </c>
      <c r="L16" s="14">
        <v>2004262.92</v>
      </c>
      <c r="M16" s="14">
        <v>320682.07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121</v>
      </c>
      <c r="B17" s="13" t="s">
        <v>111</v>
      </c>
      <c r="C17" s="12" t="s">
        <v>76</v>
      </c>
      <c r="D17" s="12" t="s">
        <v>26</v>
      </c>
      <c r="E17" s="12" t="s">
        <v>153</v>
      </c>
      <c r="F17" s="12" t="s">
        <v>26</v>
      </c>
      <c r="G17" s="12" t="s">
        <v>47</v>
      </c>
      <c r="H17" s="12" t="s">
        <v>49</v>
      </c>
      <c r="I17" s="14" t="s">
        <v>50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240511.55</v>
      </c>
      <c r="S17" s="12" t="s">
        <v>154</v>
      </c>
    </row>
    <row r="18" spans="1:19" x14ac:dyDescent="0.25">
      <c r="A18" s="15" t="s">
        <v>59</v>
      </c>
      <c r="B18" s="13" t="s">
        <v>60</v>
      </c>
      <c r="C18" s="12" t="s">
        <v>24</v>
      </c>
      <c r="D18" s="12" t="s">
        <v>61</v>
      </c>
      <c r="E18" s="12" t="s">
        <v>26</v>
      </c>
      <c r="F18" s="12" t="s">
        <v>62</v>
      </c>
      <c r="G18" s="12" t="s">
        <v>26</v>
      </c>
      <c r="H18" s="12" t="s">
        <v>63</v>
      </c>
      <c r="I18" s="14" t="s">
        <v>64</v>
      </c>
      <c r="J18" s="14">
        <v>2678400</v>
      </c>
      <c r="K18" s="14">
        <v>2678400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5" t="s">
        <v>158</v>
      </c>
      <c r="B19" s="13" t="s">
        <v>159</v>
      </c>
      <c r="C19" s="12" t="s">
        <v>24</v>
      </c>
      <c r="D19" s="12" t="s">
        <v>160</v>
      </c>
      <c r="E19" s="12" t="s">
        <v>26</v>
      </c>
      <c r="F19" s="12" t="s">
        <v>62</v>
      </c>
      <c r="G19" s="12" t="s">
        <v>26</v>
      </c>
      <c r="H19" s="12" t="s">
        <v>63</v>
      </c>
      <c r="I19" s="14" t="s">
        <v>64</v>
      </c>
      <c r="J19" s="14">
        <v>4080000</v>
      </c>
      <c r="K19" s="14">
        <v>4080000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5" t="s">
        <v>110</v>
      </c>
      <c r="B20" s="13" t="s">
        <v>111</v>
      </c>
      <c r="C20" s="12" t="s">
        <v>76</v>
      </c>
      <c r="D20" s="12" t="s">
        <v>26</v>
      </c>
      <c r="E20" s="12" t="s">
        <v>147</v>
      </c>
      <c r="F20" s="12" t="s">
        <v>26</v>
      </c>
      <c r="G20" s="12" t="s">
        <v>112</v>
      </c>
      <c r="H20" s="12" t="s">
        <v>114</v>
      </c>
      <c r="I20" s="14" t="s">
        <v>115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432416.16</v>
      </c>
      <c r="S20" s="12" t="s">
        <v>148</v>
      </c>
    </row>
    <row r="21" spans="1:19" x14ac:dyDescent="0.25">
      <c r="A21" s="15" t="s">
        <v>136</v>
      </c>
      <c r="B21" s="13" t="s">
        <v>111</v>
      </c>
      <c r="C21" s="12" t="s">
        <v>24</v>
      </c>
      <c r="D21" s="12" t="s">
        <v>112</v>
      </c>
      <c r="E21" s="12" t="s">
        <v>26</v>
      </c>
      <c r="F21" s="12" t="s">
        <v>113</v>
      </c>
      <c r="G21" s="12" t="s">
        <v>26</v>
      </c>
      <c r="H21" s="12" t="s">
        <v>114</v>
      </c>
      <c r="I21" s="14" t="s">
        <v>115</v>
      </c>
      <c r="J21" s="14">
        <v>4180022.88</v>
      </c>
      <c r="K21" s="14">
        <v>0</v>
      </c>
      <c r="L21" s="14">
        <v>3603468</v>
      </c>
      <c r="M21" s="14">
        <v>576554.88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5" t="s">
        <v>141</v>
      </c>
      <c r="B22" s="13" t="s">
        <v>111</v>
      </c>
      <c r="C22" s="12" t="s">
        <v>24</v>
      </c>
      <c r="D22" s="12" t="s">
        <v>117</v>
      </c>
      <c r="E22" s="12" t="s">
        <v>26</v>
      </c>
      <c r="F22" s="12" t="s">
        <v>118</v>
      </c>
      <c r="G22" s="12" t="s">
        <v>26</v>
      </c>
      <c r="H22" s="12" t="s">
        <v>119</v>
      </c>
      <c r="I22" s="14" t="s">
        <v>120</v>
      </c>
      <c r="J22" s="14">
        <v>41760000</v>
      </c>
      <c r="K22" s="14">
        <v>0</v>
      </c>
      <c r="L22" s="14">
        <v>36000000</v>
      </c>
      <c r="M22" s="14">
        <v>5760000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5" t="s">
        <v>214</v>
      </c>
      <c r="B23" s="13" t="s">
        <v>186</v>
      </c>
      <c r="C23" s="12" t="s">
        <v>76</v>
      </c>
      <c r="D23" s="12" t="s">
        <v>26</v>
      </c>
      <c r="E23" s="12" t="s">
        <v>224</v>
      </c>
      <c r="F23" s="12" t="s">
        <v>26</v>
      </c>
      <c r="G23" s="12" t="s">
        <v>117</v>
      </c>
      <c r="H23" s="12" t="s">
        <v>119</v>
      </c>
      <c r="I23" s="14" t="s">
        <v>120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4320000</v>
      </c>
      <c r="S23" s="12" t="s">
        <v>225</v>
      </c>
    </row>
    <row r="24" spans="1:19" x14ac:dyDescent="0.25">
      <c r="A24" s="15" t="s">
        <v>146</v>
      </c>
      <c r="B24" s="13" t="s">
        <v>111</v>
      </c>
      <c r="C24" s="12" t="s">
        <v>24</v>
      </c>
      <c r="D24" s="12" t="s">
        <v>132</v>
      </c>
      <c r="E24" s="12" t="s">
        <v>26</v>
      </c>
      <c r="F24" s="12" t="s">
        <v>133</v>
      </c>
      <c r="G24" s="12" t="s">
        <v>26</v>
      </c>
      <c r="H24" s="12" t="s">
        <v>134</v>
      </c>
      <c r="I24" s="14" t="s">
        <v>135</v>
      </c>
      <c r="J24" s="14">
        <v>2600642.2916000001</v>
      </c>
      <c r="K24" s="14">
        <v>0</v>
      </c>
      <c r="L24" s="14">
        <v>2241933.0100000002</v>
      </c>
      <c r="M24" s="14">
        <v>358709.28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5" t="s">
        <v>191</v>
      </c>
      <c r="B25" s="13" t="s">
        <v>186</v>
      </c>
      <c r="C25" s="12" t="s">
        <v>76</v>
      </c>
      <c r="D25" s="12" t="s">
        <v>26</v>
      </c>
      <c r="E25" s="12" t="s">
        <v>203</v>
      </c>
      <c r="F25" s="12" t="s">
        <v>26</v>
      </c>
      <c r="G25" s="12" t="s">
        <v>132</v>
      </c>
      <c r="H25" s="12" t="s">
        <v>134</v>
      </c>
      <c r="I25" s="14" t="s">
        <v>135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358709.28</v>
      </c>
      <c r="S25" s="12" t="s">
        <v>204</v>
      </c>
    </row>
    <row r="26" spans="1:19" x14ac:dyDescent="0.25">
      <c r="A26" s="15" t="s">
        <v>220</v>
      </c>
      <c r="B26" s="13" t="s">
        <v>186</v>
      </c>
      <c r="C26" s="12" t="s">
        <v>24</v>
      </c>
      <c r="D26" s="12" t="s">
        <v>192</v>
      </c>
      <c r="E26" s="12" t="s">
        <v>26</v>
      </c>
      <c r="F26" s="12" t="s">
        <v>193</v>
      </c>
      <c r="G26" s="12" t="s">
        <v>26</v>
      </c>
      <c r="H26" s="12" t="s">
        <v>194</v>
      </c>
      <c r="I26" s="14" t="s">
        <v>195</v>
      </c>
      <c r="J26" s="14">
        <v>3608764.5471999999</v>
      </c>
      <c r="K26" s="14">
        <v>0</v>
      </c>
      <c r="L26" s="14">
        <v>3111003.92</v>
      </c>
      <c r="M26" s="14">
        <v>497760.62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5" t="s">
        <v>242</v>
      </c>
      <c r="B27" s="13" t="s">
        <v>230</v>
      </c>
      <c r="C27" s="12" t="s">
        <v>76</v>
      </c>
      <c r="D27" s="12" t="s">
        <v>26</v>
      </c>
      <c r="E27" s="12" t="s">
        <v>243</v>
      </c>
      <c r="F27" s="12" t="s">
        <v>26</v>
      </c>
      <c r="G27" s="12" t="s">
        <v>192</v>
      </c>
      <c r="H27" s="12" t="s">
        <v>194</v>
      </c>
      <c r="I27" s="14" t="s">
        <v>195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373320.47</v>
      </c>
      <c r="S27" s="12" t="s">
        <v>244</v>
      </c>
    </row>
    <row r="28" spans="1:19" x14ac:dyDescent="0.25">
      <c r="A28" s="15" t="s">
        <v>149</v>
      </c>
      <c r="B28" s="13" t="s">
        <v>111</v>
      </c>
      <c r="C28" s="12" t="s">
        <v>24</v>
      </c>
      <c r="D28" s="12" t="s">
        <v>122</v>
      </c>
      <c r="E28" s="12" t="s">
        <v>26</v>
      </c>
      <c r="F28" s="12" t="s">
        <v>123</v>
      </c>
      <c r="G28" s="12" t="s">
        <v>26</v>
      </c>
      <c r="H28" s="12" t="s">
        <v>124</v>
      </c>
      <c r="I28" s="14" t="s">
        <v>125</v>
      </c>
      <c r="J28" s="14">
        <v>14416350</v>
      </c>
      <c r="K28" s="14">
        <v>7517250</v>
      </c>
      <c r="L28" s="14">
        <v>5947500</v>
      </c>
      <c r="M28" s="14">
        <v>951600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5" t="s">
        <v>211</v>
      </c>
      <c r="B29" s="13" t="s">
        <v>186</v>
      </c>
      <c r="C29" s="12" t="s">
        <v>76</v>
      </c>
      <c r="D29" s="12" t="s">
        <v>26</v>
      </c>
      <c r="E29" s="12" t="s">
        <v>221</v>
      </c>
      <c r="F29" s="12" t="s">
        <v>26</v>
      </c>
      <c r="G29" s="12" t="s">
        <v>122</v>
      </c>
      <c r="H29" s="12" t="s">
        <v>124</v>
      </c>
      <c r="I29" s="14" t="s">
        <v>125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713700</v>
      </c>
      <c r="S29" s="12" t="s">
        <v>222</v>
      </c>
    </row>
    <row r="30" spans="1:19" x14ac:dyDescent="0.25">
      <c r="A30" s="15" t="s">
        <v>65</v>
      </c>
      <c r="B30" s="13" t="s">
        <v>60</v>
      </c>
      <c r="C30" s="12" t="s">
        <v>24</v>
      </c>
      <c r="D30" s="12" t="s">
        <v>66</v>
      </c>
      <c r="E30" s="12" t="s">
        <v>26</v>
      </c>
      <c r="F30" s="12" t="s">
        <v>67</v>
      </c>
      <c r="G30" s="12" t="s">
        <v>26</v>
      </c>
      <c r="H30" s="12" t="s">
        <v>68</v>
      </c>
      <c r="I30" s="14" t="s">
        <v>69</v>
      </c>
      <c r="J30" s="14">
        <v>400200</v>
      </c>
      <c r="K30" s="14">
        <v>0</v>
      </c>
      <c r="L30" s="14">
        <v>345000</v>
      </c>
      <c r="M30" s="14">
        <v>55200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5" t="s">
        <v>95</v>
      </c>
      <c r="B31" s="13" t="s">
        <v>81</v>
      </c>
      <c r="C31" s="12" t="s">
        <v>76</v>
      </c>
      <c r="D31" s="12" t="s">
        <v>26</v>
      </c>
      <c r="E31" s="12" t="s">
        <v>108</v>
      </c>
      <c r="F31" s="12" t="s">
        <v>26</v>
      </c>
      <c r="G31" s="12" t="s">
        <v>66</v>
      </c>
      <c r="H31" s="12" t="s">
        <v>68</v>
      </c>
      <c r="I31" s="14" t="s">
        <v>69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41400</v>
      </c>
      <c r="S31" s="12" t="s">
        <v>109</v>
      </c>
    </row>
    <row r="32" spans="1:19" x14ac:dyDescent="0.25">
      <c r="A32" s="15" t="s">
        <v>98</v>
      </c>
      <c r="B32" s="13" t="s">
        <v>81</v>
      </c>
      <c r="C32" s="12" t="s">
        <v>24</v>
      </c>
      <c r="D32" s="12" t="s">
        <v>82</v>
      </c>
      <c r="E32" s="12" t="s">
        <v>26</v>
      </c>
      <c r="F32" s="12" t="s">
        <v>83</v>
      </c>
      <c r="G32" s="12" t="s">
        <v>26</v>
      </c>
      <c r="H32" s="12" t="s">
        <v>68</v>
      </c>
      <c r="I32" s="14" t="s">
        <v>69</v>
      </c>
      <c r="J32" s="14">
        <v>574200</v>
      </c>
      <c r="K32" s="14">
        <v>0</v>
      </c>
      <c r="L32" s="14">
        <v>495000</v>
      </c>
      <c r="M32" s="14">
        <v>79200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5" t="s">
        <v>126</v>
      </c>
      <c r="B33" s="13" t="s">
        <v>111</v>
      </c>
      <c r="C33" s="12" t="s">
        <v>76</v>
      </c>
      <c r="D33" s="12" t="s">
        <v>26</v>
      </c>
      <c r="E33" s="12" t="s">
        <v>156</v>
      </c>
      <c r="F33" s="12" t="s">
        <v>26</v>
      </c>
      <c r="G33" s="12" t="s">
        <v>82</v>
      </c>
      <c r="H33" s="12" t="s">
        <v>68</v>
      </c>
      <c r="I33" s="14" t="s">
        <v>69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59400</v>
      </c>
      <c r="S33" s="12" t="s">
        <v>157</v>
      </c>
    </row>
    <row r="34" spans="1:19" x14ac:dyDescent="0.25">
      <c r="A34" s="15" t="s">
        <v>223</v>
      </c>
      <c r="B34" s="13" t="s">
        <v>186</v>
      </c>
      <c r="C34" s="12" t="s">
        <v>24</v>
      </c>
      <c r="D34" s="12" t="s">
        <v>197</v>
      </c>
      <c r="E34" s="12" t="s">
        <v>26</v>
      </c>
      <c r="F34" s="12" t="s">
        <v>198</v>
      </c>
      <c r="G34" s="12" t="s">
        <v>26</v>
      </c>
      <c r="H34" s="12" t="s">
        <v>68</v>
      </c>
      <c r="I34" s="14" t="s">
        <v>69</v>
      </c>
      <c r="J34" s="14">
        <v>643800</v>
      </c>
      <c r="K34" s="14">
        <v>0</v>
      </c>
      <c r="L34" s="14">
        <v>555000</v>
      </c>
      <c r="M34" s="14">
        <v>88800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5" t="s">
        <v>233</v>
      </c>
      <c r="B35" s="13" t="s">
        <v>230</v>
      </c>
      <c r="C35" s="12" t="s">
        <v>76</v>
      </c>
      <c r="D35" s="12" t="s">
        <v>26</v>
      </c>
      <c r="E35" s="12" t="s">
        <v>234</v>
      </c>
      <c r="F35" s="12" t="s">
        <v>26</v>
      </c>
      <c r="G35" s="12" t="s">
        <v>197</v>
      </c>
      <c r="H35" s="12" t="s">
        <v>68</v>
      </c>
      <c r="I35" s="14" t="s">
        <v>69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66600</v>
      </c>
      <c r="S35" s="12" t="s">
        <v>235</v>
      </c>
    </row>
    <row r="36" spans="1:19" x14ac:dyDescent="0.25">
      <c r="A36" s="15" t="s">
        <v>101</v>
      </c>
      <c r="B36" s="13" t="s">
        <v>81</v>
      </c>
      <c r="C36" s="12" t="s">
        <v>24</v>
      </c>
      <c r="D36" s="12" t="s">
        <v>88</v>
      </c>
      <c r="E36" s="12" t="s">
        <v>26</v>
      </c>
      <c r="F36" s="12" t="s">
        <v>89</v>
      </c>
      <c r="G36" s="12" t="s">
        <v>26</v>
      </c>
      <c r="H36" s="12" t="s">
        <v>90</v>
      </c>
      <c r="I36" s="14" t="s">
        <v>91</v>
      </c>
      <c r="J36" s="14">
        <v>3461525.96</v>
      </c>
      <c r="K36" s="14">
        <v>0</v>
      </c>
      <c r="L36" s="14">
        <v>2984074.1</v>
      </c>
      <c r="M36" s="14">
        <v>477451.86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5" t="s">
        <v>104</v>
      </c>
      <c r="B37" s="13" t="s">
        <v>81</v>
      </c>
      <c r="C37" s="12" t="s">
        <v>24</v>
      </c>
      <c r="D37" s="12" t="s">
        <v>93</v>
      </c>
      <c r="E37" s="12" t="s">
        <v>26</v>
      </c>
      <c r="F37" s="12" t="s">
        <v>94</v>
      </c>
      <c r="G37" s="12" t="s">
        <v>26</v>
      </c>
      <c r="H37" s="12" t="s">
        <v>90</v>
      </c>
      <c r="I37" s="14" t="s">
        <v>91</v>
      </c>
      <c r="J37" s="14">
        <v>11817795.393999999</v>
      </c>
      <c r="K37" s="14">
        <v>0</v>
      </c>
      <c r="L37" s="14">
        <v>10187754.65</v>
      </c>
      <c r="M37" s="14">
        <v>1630040.74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5" t="s">
        <v>196</v>
      </c>
      <c r="B38" s="13" t="s">
        <v>186</v>
      </c>
      <c r="C38" s="12" t="s">
        <v>76</v>
      </c>
      <c r="D38" s="12" t="s">
        <v>26</v>
      </c>
      <c r="E38" s="12" t="s">
        <v>206</v>
      </c>
      <c r="F38" s="12" t="s">
        <v>26</v>
      </c>
      <c r="G38" s="12" t="s">
        <v>93</v>
      </c>
      <c r="H38" s="12" t="s">
        <v>90</v>
      </c>
      <c r="I38" s="14" t="s">
        <v>91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1222530.5600000001</v>
      </c>
      <c r="S38" s="12" t="s">
        <v>207</v>
      </c>
    </row>
    <row r="39" spans="1:19" x14ac:dyDescent="0.25">
      <c r="A39" s="15" t="s">
        <v>199</v>
      </c>
      <c r="B39" s="13" t="s">
        <v>186</v>
      </c>
      <c r="C39" s="12" t="s">
        <v>76</v>
      </c>
      <c r="D39" s="12" t="s">
        <v>26</v>
      </c>
      <c r="E39" s="12" t="s">
        <v>209</v>
      </c>
      <c r="F39" s="12" t="s">
        <v>26</v>
      </c>
      <c r="G39" s="12" t="s">
        <v>88</v>
      </c>
      <c r="H39" s="12" t="s">
        <v>90</v>
      </c>
      <c r="I39" s="14" t="s">
        <v>91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358088.9</v>
      </c>
      <c r="S39" s="12" t="s">
        <v>210</v>
      </c>
    </row>
    <row r="40" spans="1:19" x14ac:dyDescent="0.25">
      <c r="A40" s="15" t="s">
        <v>22</v>
      </c>
      <c r="B40" s="13" t="s">
        <v>23</v>
      </c>
      <c r="C40" s="12" t="s">
        <v>24</v>
      </c>
      <c r="D40" s="12" t="s">
        <v>25</v>
      </c>
      <c r="E40" s="12" t="s">
        <v>26</v>
      </c>
      <c r="F40" s="12" t="s">
        <v>27</v>
      </c>
      <c r="G40" s="12" t="s">
        <v>26</v>
      </c>
      <c r="H40" s="12" t="s">
        <v>28</v>
      </c>
      <c r="I40" s="14" t="s">
        <v>29</v>
      </c>
      <c r="J40" s="14">
        <v>1306265.6399999999</v>
      </c>
      <c r="K40" s="14">
        <v>1306265.6399999999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5" t="s">
        <v>70</v>
      </c>
      <c r="B41" s="13" t="s">
        <v>60</v>
      </c>
      <c r="C41" s="12" t="s">
        <v>24</v>
      </c>
      <c r="D41" s="12" t="s">
        <v>71</v>
      </c>
      <c r="E41" s="12" t="s">
        <v>26</v>
      </c>
      <c r="F41" s="12" t="s">
        <v>72</v>
      </c>
      <c r="G41" s="12" t="s">
        <v>26</v>
      </c>
      <c r="H41" s="12" t="s">
        <v>73</v>
      </c>
      <c r="I41" s="14" t="s">
        <v>74</v>
      </c>
      <c r="J41" s="14">
        <v>4716303.9183999998</v>
      </c>
      <c r="K41" s="14">
        <v>-9.9999997764825821E-3</v>
      </c>
      <c r="L41" s="14">
        <v>4065779.24</v>
      </c>
      <c r="M41" s="14">
        <v>650524.67000000004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5" t="s">
        <v>87</v>
      </c>
      <c r="B42" s="13" t="s">
        <v>81</v>
      </c>
      <c r="C42" s="12" t="s">
        <v>76</v>
      </c>
      <c r="D42" s="12" t="s">
        <v>26</v>
      </c>
      <c r="E42" s="12" t="s">
        <v>102</v>
      </c>
      <c r="F42" s="12" t="s">
        <v>26</v>
      </c>
      <c r="G42" s="12" t="s">
        <v>71</v>
      </c>
      <c r="H42" s="12" t="s">
        <v>73</v>
      </c>
      <c r="I42" s="14" t="s">
        <v>74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487893.51</v>
      </c>
      <c r="S42" s="12" t="s">
        <v>103</v>
      </c>
    </row>
    <row r="43" spans="1:19" x14ac:dyDescent="0.25">
      <c r="A43" s="15" t="s">
        <v>107</v>
      </c>
      <c r="B43" s="13" t="s">
        <v>81</v>
      </c>
      <c r="C43" s="12" t="s">
        <v>24</v>
      </c>
      <c r="D43" s="12" t="s">
        <v>85</v>
      </c>
      <c r="E43" s="12" t="s">
        <v>26</v>
      </c>
      <c r="F43" s="12" t="s">
        <v>86</v>
      </c>
      <c r="G43" s="12" t="s">
        <v>26</v>
      </c>
      <c r="H43" s="12" t="s">
        <v>73</v>
      </c>
      <c r="I43" s="14" t="s">
        <v>74</v>
      </c>
      <c r="J43" s="14">
        <v>4358678.8899999997</v>
      </c>
      <c r="K43" s="14">
        <v>0</v>
      </c>
      <c r="L43" s="14">
        <v>3757481.8</v>
      </c>
      <c r="M43" s="14">
        <v>601197.09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5" t="s">
        <v>116</v>
      </c>
      <c r="B44" s="13" t="s">
        <v>111</v>
      </c>
      <c r="C44" s="12" t="s">
        <v>76</v>
      </c>
      <c r="D44" s="12" t="s">
        <v>26</v>
      </c>
      <c r="E44" s="12" t="s">
        <v>150</v>
      </c>
      <c r="F44" s="12" t="s">
        <v>26</v>
      </c>
      <c r="G44" s="12" t="s">
        <v>85</v>
      </c>
      <c r="H44" s="12" t="s">
        <v>73</v>
      </c>
      <c r="I44" s="14" t="s">
        <v>74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450897.82</v>
      </c>
      <c r="S44" s="12" t="s">
        <v>151</v>
      </c>
    </row>
    <row r="45" spans="1:19" x14ac:dyDescent="0.25">
      <c r="A45" s="15" t="s">
        <v>46</v>
      </c>
      <c r="B45" s="13" t="s">
        <v>31</v>
      </c>
      <c r="C45" s="12" t="s">
        <v>24</v>
      </c>
      <c r="D45" s="12" t="s">
        <v>37</v>
      </c>
      <c r="E45" s="12" t="s">
        <v>26</v>
      </c>
      <c r="F45" s="12" t="s">
        <v>38</v>
      </c>
      <c r="G45" s="12" t="s">
        <v>26</v>
      </c>
      <c r="H45" s="12" t="s">
        <v>39</v>
      </c>
      <c r="I45" s="14" t="s">
        <v>40</v>
      </c>
      <c r="J45" s="14">
        <v>2209175.2799999998</v>
      </c>
      <c r="K45" s="14">
        <v>1503510.2000000002</v>
      </c>
      <c r="L45" s="14">
        <v>608331.96</v>
      </c>
      <c r="M45" s="14">
        <v>97333.119999999995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5" t="s">
        <v>84</v>
      </c>
      <c r="B46" s="13" t="s">
        <v>81</v>
      </c>
      <c r="C46" s="12" t="s">
        <v>76</v>
      </c>
      <c r="D46" s="12" t="s">
        <v>26</v>
      </c>
      <c r="E46" s="12" t="s">
        <v>99</v>
      </c>
      <c r="F46" s="12" t="s">
        <v>26</v>
      </c>
      <c r="G46" s="12" t="s">
        <v>37</v>
      </c>
      <c r="H46" s="12" t="s">
        <v>39</v>
      </c>
      <c r="I46" s="14" t="s">
        <v>40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72999.839999999997</v>
      </c>
      <c r="S46" s="12" t="s">
        <v>100</v>
      </c>
    </row>
    <row r="47" spans="1:19" x14ac:dyDescent="0.25">
      <c r="A47" s="15" t="s">
        <v>161</v>
      </c>
      <c r="B47" s="13" t="s">
        <v>159</v>
      </c>
      <c r="C47" s="12" t="s">
        <v>24</v>
      </c>
      <c r="D47" s="12" t="s">
        <v>181</v>
      </c>
      <c r="E47" s="12" t="s">
        <v>26</v>
      </c>
      <c r="F47" s="12" t="s">
        <v>182</v>
      </c>
      <c r="G47" s="12" t="s">
        <v>26</v>
      </c>
      <c r="H47" s="12" t="s">
        <v>183</v>
      </c>
      <c r="I47" s="14" t="s">
        <v>184</v>
      </c>
      <c r="J47" s="14">
        <v>5845409.6151999999</v>
      </c>
      <c r="K47" s="14">
        <v>0</v>
      </c>
      <c r="L47" s="14">
        <v>5039146.22</v>
      </c>
      <c r="M47" s="14">
        <v>806263.39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5" t="s">
        <v>236</v>
      </c>
      <c r="B48" s="13" t="s">
        <v>230</v>
      </c>
      <c r="C48" s="12" t="s">
        <v>76</v>
      </c>
      <c r="D48" s="12" t="s">
        <v>26</v>
      </c>
      <c r="E48" s="12" t="s">
        <v>237</v>
      </c>
      <c r="F48" s="12" t="s">
        <v>26</v>
      </c>
      <c r="G48" s="12" t="s">
        <v>181</v>
      </c>
      <c r="H48" s="12" t="s">
        <v>183</v>
      </c>
      <c r="I48" s="14" t="s">
        <v>184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604697.55000000005</v>
      </c>
      <c r="S48" s="12" t="s">
        <v>238</v>
      </c>
    </row>
    <row r="49" spans="1:19" x14ac:dyDescent="0.25">
      <c r="A49" s="15" t="s">
        <v>166</v>
      </c>
      <c r="B49" s="13" t="s">
        <v>159</v>
      </c>
      <c r="C49" s="12" t="s">
        <v>24</v>
      </c>
      <c r="D49" s="12" t="s">
        <v>170</v>
      </c>
      <c r="E49" s="12" t="s">
        <v>26</v>
      </c>
      <c r="F49" s="12" t="s">
        <v>171</v>
      </c>
      <c r="G49" s="12" t="s">
        <v>26</v>
      </c>
      <c r="H49" s="12" t="s">
        <v>172</v>
      </c>
      <c r="I49" s="14" t="s">
        <v>173</v>
      </c>
      <c r="J49" s="14">
        <v>108879891.12</v>
      </c>
      <c r="K49" s="14">
        <v>108879891.12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5" t="s">
        <v>169</v>
      </c>
      <c r="B50" s="13" t="s">
        <v>159</v>
      </c>
      <c r="C50" s="12" t="s">
        <v>24</v>
      </c>
      <c r="D50" s="12" t="s">
        <v>175</v>
      </c>
      <c r="E50" s="12" t="s">
        <v>26</v>
      </c>
      <c r="F50" s="12" t="s">
        <v>176</v>
      </c>
      <c r="G50" s="12" t="s">
        <v>26</v>
      </c>
      <c r="H50" s="12" t="s">
        <v>172</v>
      </c>
      <c r="I50" s="14" t="s">
        <v>173</v>
      </c>
      <c r="J50" s="14">
        <v>6995993</v>
      </c>
      <c r="K50" s="14">
        <v>6995993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5" t="s">
        <v>174</v>
      </c>
      <c r="B51" s="13" t="s">
        <v>159</v>
      </c>
      <c r="C51" s="12" t="s">
        <v>24</v>
      </c>
      <c r="D51" s="12" t="s">
        <v>178</v>
      </c>
      <c r="E51" s="12" t="s">
        <v>26</v>
      </c>
      <c r="F51" s="12" t="s">
        <v>179</v>
      </c>
      <c r="G51" s="12" t="s">
        <v>26</v>
      </c>
      <c r="H51" s="12" t="s">
        <v>172</v>
      </c>
      <c r="I51" s="14" t="s">
        <v>173</v>
      </c>
      <c r="J51" s="14">
        <v>406613.50079999998</v>
      </c>
      <c r="K51" s="14">
        <v>0</v>
      </c>
      <c r="L51" s="14">
        <v>350528.88</v>
      </c>
      <c r="M51" s="14">
        <v>56084.62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5" t="s">
        <v>239</v>
      </c>
      <c r="B52" s="13" t="s">
        <v>230</v>
      </c>
      <c r="C52" s="12" t="s">
        <v>76</v>
      </c>
      <c r="D52" s="12" t="s">
        <v>26</v>
      </c>
      <c r="E52" s="12" t="s">
        <v>240</v>
      </c>
      <c r="F52" s="12" t="s">
        <v>26</v>
      </c>
      <c r="G52" s="12" t="s">
        <v>178</v>
      </c>
      <c r="H52" s="12" t="s">
        <v>172</v>
      </c>
      <c r="I52" s="14" t="s">
        <v>173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42063.47</v>
      </c>
      <c r="S52" s="12" t="s">
        <v>241</v>
      </c>
    </row>
    <row r="53" spans="1:19" x14ac:dyDescent="0.25">
      <c r="A53" s="15" t="s">
        <v>152</v>
      </c>
      <c r="B53" s="13" t="s">
        <v>111</v>
      </c>
      <c r="C53" s="12" t="s">
        <v>24</v>
      </c>
      <c r="D53" s="12" t="s">
        <v>142</v>
      </c>
      <c r="E53" s="12" t="s">
        <v>26</v>
      </c>
      <c r="F53" s="12" t="s">
        <v>143</v>
      </c>
      <c r="G53" s="12" t="s">
        <v>26</v>
      </c>
      <c r="H53" s="12" t="s">
        <v>144</v>
      </c>
      <c r="I53" s="14" t="s">
        <v>145</v>
      </c>
      <c r="J53" s="14">
        <v>29036279.780000001</v>
      </c>
      <c r="K53" s="14">
        <v>0</v>
      </c>
      <c r="L53" s="14">
        <v>25031275.670000002</v>
      </c>
      <c r="M53" s="14">
        <v>4005004.11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5" t="s">
        <v>229</v>
      </c>
      <c r="B54" s="13" t="s">
        <v>230</v>
      </c>
      <c r="C54" s="12" t="s">
        <v>76</v>
      </c>
      <c r="D54" s="12" t="s">
        <v>26</v>
      </c>
      <c r="E54" s="12" t="s">
        <v>231</v>
      </c>
      <c r="F54" s="12" t="s">
        <v>26</v>
      </c>
      <c r="G54" s="12" t="s">
        <v>142</v>
      </c>
      <c r="H54" s="12" t="s">
        <v>144</v>
      </c>
      <c r="I54" s="14" t="s">
        <v>145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3003753.08</v>
      </c>
      <c r="S54" s="12" t="s">
        <v>232</v>
      </c>
    </row>
    <row r="55" spans="1:19" x14ac:dyDescent="0.25">
      <c r="A55" s="15" t="s">
        <v>177</v>
      </c>
      <c r="B55" s="13" t="s">
        <v>159</v>
      </c>
      <c r="C55" s="12" t="s">
        <v>24</v>
      </c>
      <c r="D55" s="12" t="s">
        <v>162</v>
      </c>
      <c r="E55" s="12" t="s">
        <v>26</v>
      </c>
      <c r="F55" s="12" t="s">
        <v>163</v>
      </c>
      <c r="G55" s="12" t="s">
        <v>26</v>
      </c>
      <c r="H55" s="12" t="s">
        <v>164</v>
      </c>
      <c r="I55" s="14" t="s">
        <v>165</v>
      </c>
      <c r="J55" s="14">
        <v>6282463.0936000003</v>
      </c>
      <c r="K55" s="14">
        <v>0</v>
      </c>
      <c r="L55" s="14">
        <v>5415916.46</v>
      </c>
      <c r="M55" s="14">
        <v>866546.63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5" t="s">
        <v>180</v>
      </c>
      <c r="B56" s="13" t="s">
        <v>159</v>
      </c>
      <c r="C56" s="12" t="s">
        <v>24</v>
      </c>
      <c r="D56" s="12" t="s">
        <v>167</v>
      </c>
      <c r="E56" s="12" t="s">
        <v>26</v>
      </c>
      <c r="F56" s="12" t="s">
        <v>168</v>
      </c>
      <c r="G56" s="12" t="s">
        <v>26</v>
      </c>
      <c r="H56" s="12" t="s">
        <v>164</v>
      </c>
      <c r="I56" s="14" t="s">
        <v>165</v>
      </c>
      <c r="J56" s="14">
        <v>2985869.58</v>
      </c>
      <c r="K56" s="14">
        <v>0</v>
      </c>
      <c r="L56" s="14">
        <v>2574025.5</v>
      </c>
      <c r="M56" s="14">
        <v>411844.08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5" t="s">
        <v>202</v>
      </c>
      <c r="B57" s="13" t="s">
        <v>186</v>
      </c>
      <c r="C57" s="12" t="s">
        <v>76</v>
      </c>
      <c r="D57" s="12" t="s">
        <v>26</v>
      </c>
      <c r="E57" s="12" t="s">
        <v>212</v>
      </c>
      <c r="F57" s="12" t="s">
        <v>26</v>
      </c>
      <c r="G57" s="12" t="s">
        <v>167</v>
      </c>
      <c r="H57" s="12" t="s">
        <v>164</v>
      </c>
      <c r="I57" s="14" t="s">
        <v>165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308883.06</v>
      </c>
      <c r="S57" s="12" t="s">
        <v>213</v>
      </c>
    </row>
    <row r="58" spans="1:19" x14ac:dyDescent="0.25">
      <c r="A58" s="15" t="s">
        <v>205</v>
      </c>
      <c r="B58" s="13" t="s">
        <v>186</v>
      </c>
      <c r="C58" s="12" t="s">
        <v>76</v>
      </c>
      <c r="D58" s="12" t="s">
        <v>26</v>
      </c>
      <c r="E58" s="12" t="s">
        <v>215</v>
      </c>
      <c r="F58" s="12" t="s">
        <v>26</v>
      </c>
      <c r="G58" s="12" t="s">
        <v>162</v>
      </c>
      <c r="H58" s="12" t="s">
        <v>164</v>
      </c>
      <c r="I58" s="14" t="s">
        <v>165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649909.98</v>
      </c>
      <c r="S58" s="12" t="s">
        <v>216</v>
      </c>
    </row>
    <row r="59" spans="1:19" x14ac:dyDescent="0.25">
      <c r="A59" s="15" t="s">
        <v>51</v>
      </c>
      <c r="B59" s="13" t="s">
        <v>31</v>
      </c>
      <c r="C59" s="12" t="s">
        <v>24</v>
      </c>
      <c r="D59" s="12" t="s">
        <v>52</v>
      </c>
      <c r="E59" s="12" t="s">
        <v>26</v>
      </c>
      <c r="F59" s="12" t="s">
        <v>53</v>
      </c>
      <c r="G59" s="12" t="s">
        <v>26</v>
      </c>
      <c r="H59" s="12" t="s">
        <v>54</v>
      </c>
      <c r="I59" s="14" t="s">
        <v>55</v>
      </c>
      <c r="J59" s="14">
        <v>1104539.52</v>
      </c>
      <c r="K59" s="14">
        <v>1104539.5220000001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5" t="s">
        <v>56</v>
      </c>
      <c r="B60" s="13" t="s">
        <v>31</v>
      </c>
      <c r="C60" s="12" t="s">
        <v>24</v>
      </c>
      <c r="D60" s="12" t="s">
        <v>57</v>
      </c>
      <c r="E60" s="12" t="s">
        <v>26</v>
      </c>
      <c r="F60" s="12" t="s">
        <v>58</v>
      </c>
      <c r="G60" s="12" t="s">
        <v>26</v>
      </c>
      <c r="H60" s="12" t="s">
        <v>54</v>
      </c>
      <c r="I60" s="14" t="s">
        <v>55</v>
      </c>
      <c r="J60" s="14">
        <v>28422784</v>
      </c>
      <c r="K60" s="14">
        <v>0</v>
      </c>
      <c r="L60" s="14">
        <v>24502400</v>
      </c>
      <c r="M60" s="14">
        <v>3920384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5" t="s">
        <v>75</v>
      </c>
      <c r="B61" s="13" t="s">
        <v>60</v>
      </c>
      <c r="C61" s="12" t="s">
        <v>76</v>
      </c>
      <c r="D61" s="12" t="s">
        <v>26</v>
      </c>
      <c r="E61" s="12" t="s">
        <v>77</v>
      </c>
      <c r="F61" s="12" t="s">
        <v>78</v>
      </c>
      <c r="G61" s="12" t="s">
        <v>79</v>
      </c>
      <c r="H61" s="12" t="s">
        <v>54</v>
      </c>
      <c r="I61" s="14" t="s">
        <v>55</v>
      </c>
      <c r="J61" s="14">
        <v>-71920</v>
      </c>
      <c r="K61" s="14">
        <v>0</v>
      </c>
      <c r="L61" s="14">
        <v>-62000</v>
      </c>
      <c r="M61" s="14">
        <v>-9920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5" t="s">
        <v>185</v>
      </c>
      <c r="B62" s="13" t="s">
        <v>186</v>
      </c>
      <c r="C62" s="12" t="s">
        <v>76</v>
      </c>
      <c r="D62" s="12" t="s">
        <v>26</v>
      </c>
      <c r="E62" s="12" t="s">
        <v>200</v>
      </c>
      <c r="F62" s="12" t="s">
        <v>26</v>
      </c>
      <c r="G62" s="12" t="s">
        <v>57</v>
      </c>
      <c r="H62" s="12" t="s">
        <v>54</v>
      </c>
      <c r="I62" s="14" t="s">
        <v>55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2940288</v>
      </c>
      <c r="S62" s="12" t="s">
        <v>201</v>
      </c>
    </row>
    <row r="63" spans="1:19" x14ac:dyDescent="0.25">
      <c r="A63" s="15" t="s">
        <v>155</v>
      </c>
      <c r="B63" s="13" t="s">
        <v>111</v>
      </c>
      <c r="C63" s="12" t="s">
        <v>24</v>
      </c>
      <c r="D63" s="12" t="s">
        <v>137</v>
      </c>
      <c r="E63" s="12" t="s">
        <v>26</v>
      </c>
      <c r="F63" s="12" t="s">
        <v>138</v>
      </c>
      <c r="G63" s="12" t="s">
        <v>26</v>
      </c>
      <c r="H63" s="12" t="s">
        <v>139</v>
      </c>
      <c r="I63" s="14" t="s">
        <v>140</v>
      </c>
      <c r="J63" s="14">
        <v>10809915.16</v>
      </c>
      <c r="K63" s="14">
        <v>10809915.16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5" spans="9:18" x14ac:dyDescent="0.25">
      <c r="J65" s="7">
        <f>SUM(J2:J63)</f>
        <v>353705664.76519996</v>
      </c>
      <c r="K65" s="7">
        <f t="shared" ref="K65:R65" si="0">SUM(K2:K63)</f>
        <v>176409710.59200001</v>
      </c>
      <c r="L65" s="7">
        <f t="shared" si="0"/>
        <v>152841339.77999997</v>
      </c>
      <c r="M65" s="7">
        <f t="shared" si="0"/>
        <v>24454614.349999994</v>
      </c>
      <c r="N65" s="7">
        <f t="shared" si="0"/>
        <v>0</v>
      </c>
      <c r="O65" s="7">
        <f t="shared" si="0"/>
        <v>0</v>
      </c>
      <c r="P65" s="7">
        <f t="shared" si="0"/>
        <v>0</v>
      </c>
      <c r="Q65" s="7">
        <f t="shared" si="0"/>
        <v>0</v>
      </c>
      <c r="R65" s="7">
        <f t="shared" si="0"/>
        <v>18438078.130000003</v>
      </c>
    </row>
    <row r="67" spans="9:18" x14ac:dyDescent="0.25">
      <c r="I67" s="30" t="s">
        <v>245</v>
      </c>
      <c r="J67" s="30"/>
      <c r="K67" s="30"/>
      <c r="L67" s="30"/>
    </row>
    <row r="69" spans="9:18" x14ac:dyDescent="0.25">
      <c r="J69" s="6" t="s">
        <v>246</v>
      </c>
      <c r="K69" s="6" t="s">
        <v>247</v>
      </c>
      <c r="L69" s="6" t="s">
        <v>248</v>
      </c>
    </row>
    <row r="71" spans="9:18" x14ac:dyDescent="0.25">
      <c r="I71" s="6" t="s">
        <v>249</v>
      </c>
      <c r="J71" s="6">
        <f>K65</f>
        <v>176409710.59200001</v>
      </c>
    </row>
    <row r="73" spans="9:18" x14ac:dyDescent="0.25">
      <c r="I73" s="6" t="s">
        <v>250</v>
      </c>
      <c r="J73" s="6">
        <f>L65</f>
        <v>152841339.77999997</v>
      </c>
      <c r="K73" s="6">
        <f>M65</f>
        <v>24454614.349999994</v>
      </c>
    </row>
    <row r="75" spans="9:18" x14ac:dyDescent="0.25">
      <c r="I75" s="6" t="s">
        <v>251</v>
      </c>
      <c r="J75" s="6">
        <v>0</v>
      </c>
      <c r="K75" s="6">
        <v>0</v>
      </c>
      <c r="L75" s="6">
        <v>0</v>
      </c>
    </row>
    <row r="77" spans="9:18" x14ac:dyDescent="0.25">
      <c r="I77" s="6" t="s">
        <v>252</v>
      </c>
      <c r="J77" s="6">
        <v>0</v>
      </c>
      <c r="K77" s="6">
        <v>0</v>
      </c>
    </row>
    <row r="79" spans="9:18" x14ac:dyDescent="0.25">
      <c r="I79" s="6" t="s">
        <v>253</v>
      </c>
      <c r="J79" s="6">
        <f>J71+J73</f>
        <v>329251050.37199998</v>
      </c>
      <c r="K79" s="6">
        <f>K71+K73</f>
        <v>24454614.349999994</v>
      </c>
      <c r="L79" s="6">
        <v>0</v>
      </c>
    </row>
  </sheetData>
  <sortState ref="A8:S63">
    <sortCondition sortBy="cellColor" ref="I8:I63" dxfId="0"/>
  </sortState>
  <mergeCells count="5">
    <mergeCell ref="A2:I2"/>
    <mergeCell ref="A3:I3"/>
    <mergeCell ref="A4:I4"/>
    <mergeCell ref="A5:I5"/>
    <mergeCell ref="I67:L6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9"/>
  <sheetViews>
    <sheetView workbookViewId="0">
      <selection activeCell="M68" sqref="M68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3.8554687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254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1306265.6399999999</v>
      </c>
      <c r="K8" s="14">
        <v>1306265.6399999999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5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3889199.99</v>
      </c>
      <c r="K9" s="14">
        <v>0</v>
      </c>
      <c r="L9" s="14">
        <v>3352758.61</v>
      </c>
      <c r="M9" s="14">
        <v>536441.38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5" t="s">
        <v>36</v>
      </c>
      <c r="B10" s="13" t="s">
        <v>31</v>
      </c>
      <c r="C10" s="12" t="s">
        <v>24</v>
      </c>
      <c r="D10" s="12" t="s">
        <v>42</v>
      </c>
      <c r="E10" s="12" t="s">
        <v>26</v>
      </c>
      <c r="F10" s="12" t="s">
        <v>43</v>
      </c>
      <c r="G10" s="12" t="s">
        <v>26</v>
      </c>
      <c r="H10" s="12" t="s">
        <v>44</v>
      </c>
      <c r="I10" s="14" t="s">
        <v>45</v>
      </c>
      <c r="J10" s="14">
        <v>14020920.252</v>
      </c>
      <c r="K10" s="14">
        <v>12575520</v>
      </c>
      <c r="L10" s="14">
        <v>1246034.7</v>
      </c>
      <c r="M10" s="14">
        <v>199365.55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5" t="s">
        <v>41</v>
      </c>
      <c r="B11" s="13" t="s">
        <v>31</v>
      </c>
      <c r="C11" s="12" t="s">
        <v>24</v>
      </c>
      <c r="D11" s="12" t="s">
        <v>47</v>
      </c>
      <c r="E11" s="12" t="s">
        <v>26</v>
      </c>
      <c r="F11" s="12" t="s">
        <v>48</v>
      </c>
      <c r="G11" s="12" t="s">
        <v>26</v>
      </c>
      <c r="H11" s="12" t="s">
        <v>49</v>
      </c>
      <c r="I11" s="14" t="s">
        <v>50</v>
      </c>
      <c r="J11" s="14">
        <v>3848369.35</v>
      </c>
      <c r="K11" s="14">
        <v>1523424.3599999999</v>
      </c>
      <c r="L11" s="14">
        <v>2004262.92</v>
      </c>
      <c r="M11" s="14">
        <v>320682.07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5" t="s">
        <v>46</v>
      </c>
      <c r="B12" s="13" t="s">
        <v>31</v>
      </c>
      <c r="C12" s="12" t="s">
        <v>24</v>
      </c>
      <c r="D12" s="12" t="s">
        <v>37</v>
      </c>
      <c r="E12" s="12" t="s">
        <v>26</v>
      </c>
      <c r="F12" s="12" t="s">
        <v>38</v>
      </c>
      <c r="G12" s="12" t="s">
        <v>26</v>
      </c>
      <c r="H12" s="12" t="s">
        <v>39</v>
      </c>
      <c r="I12" s="14" t="s">
        <v>40</v>
      </c>
      <c r="J12" s="14">
        <v>2209175.2799999998</v>
      </c>
      <c r="K12" s="14">
        <v>1503510.2000000002</v>
      </c>
      <c r="L12" s="14">
        <v>608331.96</v>
      </c>
      <c r="M12" s="14">
        <v>97333.119999999995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51</v>
      </c>
      <c r="B13" s="13" t="s">
        <v>31</v>
      </c>
      <c r="C13" s="12" t="s">
        <v>24</v>
      </c>
      <c r="D13" s="12" t="s">
        <v>52</v>
      </c>
      <c r="E13" s="12" t="s">
        <v>26</v>
      </c>
      <c r="F13" s="12" t="s">
        <v>53</v>
      </c>
      <c r="G13" s="12" t="s">
        <v>26</v>
      </c>
      <c r="H13" s="12" t="s">
        <v>54</v>
      </c>
      <c r="I13" s="14" t="s">
        <v>55</v>
      </c>
      <c r="J13" s="14">
        <v>1104539.52</v>
      </c>
      <c r="K13" s="14">
        <v>1104539.5220000001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56</v>
      </c>
      <c r="B14" s="13" t="s">
        <v>31</v>
      </c>
      <c r="C14" s="12" t="s">
        <v>24</v>
      </c>
      <c r="D14" s="12" t="s">
        <v>57</v>
      </c>
      <c r="E14" s="12" t="s">
        <v>26</v>
      </c>
      <c r="F14" s="12" t="s">
        <v>58</v>
      </c>
      <c r="G14" s="12" t="s">
        <v>26</v>
      </c>
      <c r="H14" s="12" t="s">
        <v>54</v>
      </c>
      <c r="I14" s="14" t="s">
        <v>55</v>
      </c>
      <c r="J14" s="14">
        <v>28422784</v>
      </c>
      <c r="K14" s="14">
        <v>0</v>
      </c>
      <c r="L14" s="14">
        <v>24502400</v>
      </c>
      <c r="M14" s="14">
        <v>3920384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59</v>
      </c>
      <c r="B15" s="13" t="s">
        <v>60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63</v>
      </c>
      <c r="I15" s="14" t="s">
        <v>64</v>
      </c>
      <c r="J15" s="14">
        <v>2678400</v>
      </c>
      <c r="K15" s="14">
        <v>2678400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5" t="s">
        <v>65</v>
      </c>
      <c r="B16" s="13" t="s">
        <v>60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400200</v>
      </c>
      <c r="K16" s="14">
        <v>0</v>
      </c>
      <c r="L16" s="14">
        <v>345000</v>
      </c>
      <c r="M16" s="14">
        <v>55200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70</v>
      </c>
      <c r="B17" s="13" t="s">
        <v>60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73</v>
      </c>
      <c r="I17" s="14" t="s">
        <v>74</v>
      </c>
      <c r="J17" s="14">
        <v>4716303.9183999998</v>
      </c>
      <c r="K17" s="14">
        <v>-9.9999997764825821E-3</v>
      </c>
      <c r="L17" s="14">
        <v>4065779.24</v>
      </c>
      <c r="M17" s="14">
        <v>650524.67000000004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5" t="s">
        <v>75</v>
      </c>
      <c r="B18" s="13" t="s">
        <v>60</v>
      </c>
      <c r="C18" s="12" t="s">
        <v>76</v>
      </c>
      <c r="D18" s="12" t="s">
        <v>26</v>
      </c>
      <c r="E18" s="12" t="s">
        <v>77</v>
      </c>
      <c r="F18" s="12" t="s">
        <v>78</v>
      </c>
      <c r="G18" s="12" t="s">
        <v>79</v>
      </c>
      <c r="H18" s="12" t="s">
        <v>54</v>
      </c>
      <c r="I18" s="14" t="s">
        <v>55</v>
      </c>
      <c r="J18" s="14">
        <v>-71920</v>
      </c>
      <c r="K18" s="14">
        <v>0</v>
      </c>
      <c r="L18" s="14">
        <v>-62000</v>
      </c>
      <c r="M18" s="14">
        <v>-9920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5" t="s">
        <v>80</v>
      </c>
      <c r="B19" s="13" t="s">
        <v>81</v>
      </c>
      <c r="C19" s="12" t="s">
        <v>76</v>
      </c>
      <c r="D19" s="12" t="s">
        <v>26</v>
      </c>
      <c r="E19" s="12" t="s">
        <v>96</v>
      </c>
      <c r="F19" s="12" t="s">
        <v>26</v>
      </c>
      <c r="G19" s="12" t="s">
        <v>42</v>
      </c>
      <c r="H19" s="12" t="s">
        <v>44</v>
      </c>
      <c r="I19" s="14" t="s">
        <v>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149524.16</v>
      </c>
      <c r="S19" s="12" t="s">
        <v>97</v>
      </c>
    </row>
    <row r="20" spans="1:19" x14ac:dyDescent="0.25">
      <c r="A20" s="15" t="s">
        <v>84</v>
      </c>
      <c r="B20" s="13" t="s">
        <v>81</v>
      </c>
      <c r="C20" s="12" t="s">
        <v>76</v>
      </c>
      <c r="D20" s="12" t="s">
        <v>26</v>
      </c>
      <c r="E20" s="12" t="s">
        <v>99</v>
      </c>
      <c r="F20" s="12" t="s">
        <v>26</v>
      </c>
      <c r="G20" s="12" t="s">
        <v>37</v>
      </c>
      <c r="H20" s="12" t="s">
        <v>39</v>
      </c>
      <c r="I20" s="14" t="s">
        <v>40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72999.839999999997</v>
      </c>
      <c r="S20" s="12" t="s">
        <v>100</v>
      </c>
    </row>
    <row r="21" spans="1:19" x14ac:dyDescent="0.25">
      <c r="A21" s="15" t="s">
        <v>87</v>
      </c>
      <c r="B21" s="13" t="s">
        <v>81</v>
      </c>
      <c r="C21" s="12" t="s">
        <v>76</v>
      </c>
      <c r="D21" s="12" t="s">
        <v>26</v>
      </c>
      <c r="E21" s="12" t="s">
        <v>102</v>
      </c>
      <c r="F21" s="12" t="s">
        <v>26</v>
      </c>
      <c r="G21" s="12" t="s">
        <v>71</v>
      </c>
      <c r="H21" s="12" t="s">
        <v>73</v>
      </c>
      <c r="I21" s="14" t="s">
        <v>74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487893.51</v>
      </c>
      <c r="S21" s="12" t="s">
        <v>103</v>
      </c>
    </row>
    <row r="22" spans="1:19" x14ac:dyDescent="0.25">
      <c r="A22" s="15" t="s">
        <v>92</v>
      </c>
      <c r="B22" s="13" t="s">
        <v>81</v>
      </c>
      <c r="C22" s="12" t="s">
        <v>76</v>
      </c>
      <c r="D22" s="12" t="s">
        <v>26</v>
      </c>
      <c r="E22" s="12" t="s">
        <v>105</v>
      </c>
      <c r="F22" s="12" t="s">
        <v>26</v>
      </c>
      <c r="G22" s="12" t="s">
        <v>32</v>
      </c>
      <c r="H22" s="12" t="s">
        <v>34</v>
      </c>
      <c r="I22" s="14" t="s">
        <v>35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402331.04</v>
      </c>
      <c r="S22" s="12" t="s">
        <v>106</v>
      </c>
    </row>
    <row r="23" spans="1:19" x14ac:dyDescent="0.25">
      <c r="A23" s="15" t="s">
        <v>95</v>
      </c>
      <c r="B23" s="13" t="s">
        <v>81</v>
      </c>
      <c r="C23" s="12" t="s">
        <v>76</v>
      </c>
      <c r="D23" s="12" t="s">
        <v>26</v>
      </c>
      <c r="E23" s="12" t="s">
        <v>108</v>
      </c>
      <c r="F23" s="12" t="s">
        <v>26</v>
      </c>
      <c r="G23" s="12" t="s">
        <v>66</v>
      </c>
      <c r="H23" s="12" t="s">
        <v>68</v>
      </c>
      <c r="I23" s="14" t="s">
        <v>69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41400</v>
      </c>
      <c r="S23" s="12" t="s">
        <v>109</v>
      </c>
    </row>
    <row r="24" spans="1:19" x14ac:dyDescent="0.25">
      <c r="A24" s="15" t="s">
        <v>98</v>
      </c>
      <c r="B24" s="13" t="s">
        <v>81</v>
      </c>
      <c r="C24" s="12" t="s">
        <v>24</v>
      </c>
      <c r="D24" s="12" t="s">
        <v>82</v>
      </c>
      <c r="E24" s="12" t="s">
        <v>26</v>
      </c>
      <c r="F24" s="12" t="s">
        <v>83</v>
      </c>
      <c r="G24" s="12" t="s">
        <v>26</v>
      </c>
      <c r="H24" s="12" t="s">
        <v>68</v>
      </c>
      <c r="I24" s="14" t="s">
        <v>69</v>
      </c>
      <c r="J24" s="14">
        <v>574200</v>
      </c>
      <c r="K24" s="14">
        <v>0</v>
      </c>
      <c r="L24" s="14">
        <v>495000</v>
      </c>
      <c r="M24" s="14">
        <v>79200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5" t="s">
        <v>101</v>
      </c>
      <c r="B25" s="13" t="s">
        <v>81</v>
      </c>
      <c r="C25" s="12" t="s">
        <v>24</v>
      </c>
      <c r="D25" s="12" t="s">
        <v>88</v>
      </c>
      <c r="E25" s="12" t="s">
        <v>26</v>
      </c>
      <c r="F25" s="12" t="s">
        <v>89</v>
      </c>
      <c r="G25" s="12" t="s">
        <v>26</v>
      </c>
      <c r="H25" s="12" t="s">
        <v>90</v>
      </c>
      <c r="I25" s="14" t="s">
        <v>91</v>
      </c>
      <c r="J25" s="14">
        <v>3461525.96</v>
      </c>
      <c r="K25" s="14">
        <v>0</v>
      </c>
      <c r="L25" s="14">
        <v>2984074.1</v>
      </c>
      <c r="M25" s="14">
        <v>477451.86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5" t="s">
        <v>104</v>
      </c>
      <c r="B26" s="13" t="s">
        <v>81</v>
      </c>
      <c r="C26" s="12" t="s">
        <v>24</v>
      </c>
      <c r="D26" s="12" t="s">
        <v>93</v>
      </c>
      <c r="E26" s="12" t="s">
        <v>26</v>
      </c>
      <c r="F26" s="12" t="s">
        <v>94</v>
      </c>
      <c r="G26" s="12" t="s">
        <v>26</v>
      </c>
      <c r="H26" s="12" t="s">
        <v>90</v>
      </c>
      <c r="I26" s="14" t="s">
        <v>91</v>
      </c>
      <c r="J26" s="14">
        <v>11817795.393999999</v>
      </c>
      <c r="K26" s="14">
        <v>0</v>
      </c>
      <c r="L26" s="14">
        <v>10187754.65</v>
      </c>
      <c r="M26" s="14">
        <v>1630040.74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5" t="s">
        <v>107</v>
      </c>
      <c r="B27" s="13" t="s">
        <v>81</v>
      </c>
      <c r="C27" s="12" t="s">
        <v>24</v>
      </c>
      <c r="D27" s="12" t="s">
        <v>85</v>
      </c>
      <c r="E27" s="12" t="s">
        <v>26</v>
      </c>
      <c r="F27" s="12" t="s">
        <v>86</v>
      </c>
      <c r="G27" s="12" t="s">
        <v>26</v>
      </c>
      <c r="H27" s="12" t="s">
        <v>73</v>
      </c>
      <c r="I27" s="14" t="s">
        <v>74</v>
      </c>
      <c r="J27" s="14">
        <v>4358678.8899999997</v>
      </c>
      <c r="K27" s="14">
        <v>0</v>
      </c>
      <c r="L27" s="14">
        <v>3757481.8</v>
      </c>
      <c r="M27" s="14">
        <v>601197.09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5" t="s">
        <v>110</v>
      </c>
      <c r="B28" s="13" t="s">
        <v>111</v>
      </c>
      <c r="C28" s="12" t="s">
        <v>76</v>
      </c>
      <c r="D28" s="12" t="s">
        <v>26</v>
      </c>
      <c r="E28" s="12" t="s">
        <v>147</v>
      </c>
      <c r="F28" s="12" t="s">
        <v>26</v>
      </c>
      <c r="G28" s="12" t="s">
        <v>112</v>
      </c>
      <c r="H28" s="12" t="s">
        <v>114</v>
      </c>
      <c r="I28" s="14" t="s">
        <v>115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432416.16</v>
      </c>
      <c r="S28" s="12" t="s">
        <v>148</v>
      </c>
    </row>
    <row r="29" spans="1:19" x14ac:dyDescent="0.25">
      <c r="A29" s="15" t="s">
        <v>116</v>
      </c>
      <c r="B29" s="13" t="s">
        <v>111</v>
      </c>
      <c r="C29" s="12" t="s">
        <v>76</v>
      </c>
      <c r="D29" s="12" t="s">
        <v>26</v>
      </c>
      <c r="E29" s="12" t="s">
        <v>150</v>
      </c>
      <c r="F29" s="12" t="s">
        <v>26</v>
      </c>
      <c r="G29" s="12" t="s">
        <v>85</v>
      </c>
      <c r="H29" s="12" t="s">
        <v>73</v>
      </c>
      <c r="I29" s="14" t="s">
        <v>74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450897.82</v>
      </c>
      <c r="S29" s="12" t="s">
        <v>151</v>
      </c>
    </row>
    <row r="30" spans="1:19" x14ac:dyDescent="0.25">
      <c r="A30" s="15" t="s">
        <v>121</v>
      </c>
      <c r="B30" s="13" t="s">
        <v>111</v>
      </c>
      <c r="C30" s="12" t="s">
        <v>76</v>
      </c>
      <c r="D30" s="12" t="s">
        <v>26</v>
      </c>
      <c r="E30" s="12" t="s">
        <v>153</v>
      </c>
      <c r="F30" s="12" t="s">
        <v>26</v>
      </c>
      <c r="G30" s="12" t="s">
        <v>47</v>
      </c>
      <c r="H30" s="12" t="s">
        <v>49</v>
      </c>
      <c r="I30" s="14" t="s">
        <v>50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240511.55</v>
      </c>
      <c r="S30" s="12" t="s">
        <v>154</v>
      </c>
    </row>
    <row r="31" spans="1:19" x14ac:dyDescent="0.25">
      <c r="A31" s="15" t="s">
        <v>126</v>
      </c>
      <c r="B31" s="13" t="s">
        <v>111</v>
      </c>
      <c r="C31" s="12" t="s">
        <v>76</v>
      </c>
      <c r="D31" s="12" t="s">
        <v>26</v>
      </c>
      <c r="E31" s="12" t="s">
        <v>156</v>
      </c>
      <c r="F31" s="12" t="s">
        <v>26</v>
      </c>
      <c r="G31" s="12" t="s">
        <v>82</v>
      </c>
      <c r="H31" s="12" t="s">
        <v>68</v>
      </c>
      <c r="I31" s="14" t="s">
        <v>69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59400</v>
      </c>
      <c r="S31" s="12" t="s">
        <v>157</v>
      </c>
    </row>
    <row r="32" spans="1:19" x14ac:dyDescent="0.25">
      <c r="A32" s="15" t="s">
        <v>131</v>
      </c>
      <c r="B32" s="13" t="s">
        <v>111</v>
      </c>
      <c r="C32" s="12" t="s">
        <v>24</v>
      </c>
      <c r="D32" s="12" t="s">
        <v>127</v>
      </c>
      <c r="E32" s="12" t="s">
        <v>26</v>
      </c>
      <c r="F32" s="12" t="s">
        <v>128</v>
      </c>
      <c r="G32" s="12" t="s">
        <v>26</v>
      </c>
      <c r="H32" s="12" t="s">
        <v>129</v>
      </c>
      <c r="I32" s="14" t="s">
        <v>130</v>
      </c>
      <c r="J32" s="14">
        <v>23217212.0024</v>
      </c>
      <c r="K32" s="14">
        <v>17435001.599999998</v>
      </c>
      <c r="L32" s="14">
        <v>4984664.1399999997</v>
      </c>
      <c r="M32" s="14">
        <v>797546.26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5" t="s">
        <v>136</v>
      </c>
      <c r="B33" s="13" t="s">
        <v>111</v>
      </c>
      <c r="C33" s="12" t="s">
        <v>24</v>
      </c>
      <c r="D33" s="12" t="s">
        <v>112</v>
      </c>
      <c r="E33" s="12" t="s">
        <v>26</v>
      </c>
      <c r="F33" s="12" t="s">
        <v>113</v>
      </c>
      <c r="G33" s="12" t="s">
        <v>26</v>
      </c>
      <c r="H33" s="12" t="s">
        <v>114</v>
      </c>
      <c r="I33" s="14" t="s">
        <v>115</v>
      </c>
      <c r="J33" s="14">
        <v>4180022.88</v>
      </c>
      <c r="K33" s="14">
        <v>0</v>
      </c>
      <c r="L33" s="14">
        <v>3603468</v>
      </c>
      <c r="M33" s="14">
        <v>576554.88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5" t="s">
        <v>141</v>
      </c>
      <c r="B34" s="13" t="s">
        <v>111</v>
      </c>
      <c r="C34" s="12" t="s">
        <v>24</v>
      </c>
      <c r="D34" s="12" t="s">
        <v>117</v>
      </c>
      <c r="E34" s="12" t="s">
        <v>26</v>
      </c>
      <c r="F34" s="12" t="s">
        <v>118</v>
      </c>
      <c r="G34" s="12" t="s">
        <v>26</v>
      </c>
      <c r="H34" s="12" t="s">
        <v>119</v>
      </c>
      <c r="I34" s="14" t="s">
        <v>120</v>
      </c>
      <c r="J34" s="14">
        <v>41760000</v>
      </c>
      <c r="K34" s="14">
        <v>0</v>
      </c>
      <c r="L34" s="14">
        <v>36000000</v>
      </c>
      <c r="M34" s="14">
        <v>5760000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5" t="s">
        <v>146</v>
      </c>
      <c r="B35" s="13" t="s">
        <v>111</v>
      </c>
      <c r="C35" s="12" t="s">
        <v>24</v>
      </c>
      <c r="D35" s="12" t="s">
        <v>132</v>
      </c>
      <c r="E35" s="12" t="s">
        <v>26</v>
      </c>
      <c r="F35" s="12" t="s">
        <v>133</v>
      </c>
      <c r="G35" s="12" t="s">
        <v>26</v>
      </c>
      <c r="H35" s="12" t="s">
        <v>134</v>
      </c>
      <c r="I35" s="14" t="s">
        <v>135</v>
      </c>
      <c r="J35" s="14">
        <v>2600642.2916000001</v>
      </c>
      <c r="K35" s="14">
        <v>0</v>
      </c>
      <c r="L35" s="14">
        <v>2241933.0100000002</v>
      </c>
      <c r="M35" s="14">
        <v>358709.28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5" t="s">
        <v>149</v>
      </c>
      <c r="B36" s="13" t="s">
        <v>111</v>
      </c>
      <c r="C36" s="12" t="s">
        <v>24</v>
      </c>
      <c r="D36" s="12" t="s">
        <v>122</v>
      </c>
      <c r="E36" s="12" t="s">
        <v>26</v>
      </c>
      <c r="F36" s="12" t="s">
        <v>123</v>
      </c>
      <c r="G36" s="12" t="s">
        <v>26</v>
      </c>
      <c r="H36" s="12" t="s">
        <v>124</v>
      </c>
      <c r="I36" s="14" t="s">
        <v>125</v>
      </c>
      <c r="J36" s="14">
        <v>14416350</v>
      </c>
      <c r="K36" s="14">
        <v>7517250</v>
      </c>
      <c r="L36" s="14">
        <v>5947500</v>
      </c>
      <c r="M36" s="14">
        <v>951600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5" t="s">
        <v>152</v>
      </c>
      <c r="B37" s="13" t="s">
        <v>111</v>
      </c>
      <c r="C37" s="12" t="s">
        <v>24</v>
      </c>
      <c r="D37" s="12" t="s">
        <v>142</v>
      </c>
      <c r="E37" s="12" t="s">
        <v>26</v>
      </c>
      <c r="F37" s="12" t="s">
        <v>143</v>
      </c>
      <c r="G37" s="12" t="s">
        <v>26</v>
      </c>
      <c r="H37" s="12" t="s">
        <v>144</v>
      </c>
      <c r="I37" s="14" t="s">
        <v>145</v>
      </c>
      <c r="J37" s="14">
        <v>29036279.780000001</v>
      </c>
      <c r="K37" s="14">
        <v>0</v>
      </c>
      <c r="L37" s="14">
        <v>25031275.670000002</v>
      </c>
      <c r="M37" s="14">
        <v>4005004.11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5" t="s">
        <v>155</v>
      </c>
      <c r="B38" s="13" t="s">
        <v>111</v>
      </c>
      <c r="C38" s="12" t="s">
        <v>24</v>
      </c>
      <c r="D38" s="12" t="s">
        <v>137</v>
      </c>
      <c r="E38" s="12" t="s">
        <v>26</v>
      </c>
      <c r="F38" s="12" t="s">
        <v>138</v>
      </c>
      <c r="G38" s="12" t="s">
        <v>26</v>
      </c>
      <c r="H38" s="12" t="s">
        <v>139</v>
      </c>
      <c r="I38" s="14" t="s">
        <v>140</v>
      </c>
      <c r="J38" s="14">
        <v>10809915.16</v>
      </c>
      <c r="K38" s="14">
        <v>10809915.16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5" t="s">
        <v>158</v>
      </c>
      <c r="B39" s="13" t="s">
        <v>159</v>
      </c>
      <c r="C39" s="12" t="s">
        <v>24</v>
      </c>
      <c r="D39" s="12" t="s">
        <v>160</v>
      </c>
      <c r="E39" s="12" t="s">
        <v>26</v>
      </c>
      <c r="F39" s="12" t="s">
        <v>62</v>
      </c>
      <c r="G39" s="12" t="s">
        <v>26</v>
      </c>
      <c r="H39" s="12" t="s">
        <v>63</v>
      </c>
      <c r="I39" s="14" t="s">
        <v>64</v>
      </c>
      <c r="J39" s="14">
        <v>4080000</v>
      </c>
      <c r="K39" s="14">
        <v>4080000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5" t="s">
        <v>161</v>
      </c>
      <c r="B40" s="13" t="s">
        <v>159</v>
      </c>
      <c r="C40" s="12" t="s">
        <v>24</v>
      </c>
      <c r="D40" s="12" t="s">
        <v>181</v>
      </c>
      <c r="E40" s="12" t="s">
        <v>26</v>
      </c>
      <c r="F40" s="12" t="s">
        <v>182</v>
      </c>
      <c r="G40" s="12" t="s">
        <v>26</v>
      </c>
      <c r="H40" s="12" t="s">
        <v>183</v>
      </c>
      <c r="I40" s="14" t="s">
        <v>184</v>
      </c>
      <c r="J40" s="14">
        <v>5845409.6151999999</v>
      </c>
      <c r="K40" s="14">
        <v>0</v>
      </c>
      <c r="L40" s="14">
        <v>5039146.22</v>
      </c>
      <c r="M40" s="14">
        <v>806263.39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5" t="s">
        <v>166</v>
      </c>
      <c r="B41" s="13" t="s">
        <v>159</v>
      </c>
      <c r="C41" s="12" t="s">
        <v>24</v>
      </c>
      <c r="D41" s="12" t="s">
        <v>170</v>
      </c>
      <c r="E41" s="12" t="s">
        <v>26</v>
      </c>
      <c r="F41" s="12" t="s">
        <v>171</v>
      </c>
      <c r="G41" s="12" t="s">
        <v>26</v>
      </c>
      <c r="H41" s="12" t="s">
        <v>172</v>
      </c>
      <c r="I41" s="14" t="s">
        <v>173</v>
      </c>
      <c r="J41" s="14">
        <v>108879891.12</v>
      </c>
      <c r="K41" s="14">
        <v>108879891.12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5" t="s">
        <v>169</v>
      </c>
      <c r="B42" s="13" t="s">
        <v>159</v>
      </c>
      <c r="C42" s="12" t="s">
        <v>24</v>
      </c>
      <c r="D42" s="12" t="s">
        <v>175</v>
      </c>
      <c r="E42" s="12" t="s">
        <v>26</v>
      </c>
      <c r="F42" s="12" t="s">
        <v>176</v>
      </c>
      <c r="G42" s="12" t="s">
        <v>26</v>
      </c>
      <c r="H42" s="12" t="s">
        <v>172</v>
      </c>
      <c r="I42" s="14" t="s">
        <v>173</v>
      </c>
      <c r="J42" s="14">
        <v>6995993</v>
      </c>
      <c r="K42" s="14">
        <v>6995993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5" t="s">
        <v>174</v>
      </c>
      <c r="B43" s="13" t="s">
        <v>159</v>
      </c>
      <c r="C43" s="12" t="s">
        <v>24</v>
      </c>
      <c r="D43" s="12" t="s">
        <v>178</v>
      </c>
      <c r="E43" s="12" t="s">
        <v>26</v>
      </c>
      <c r="F43" s="12" t="s">
        <v>179</v>
      </c>
      <c r="G43" s="12" t="s">
        <v>26</v>
      </c>
      <c r="H43" s="12" t="s">
        <v>172</v>
      </c>
      <c r="I43" s="14" t="s">
        <v>173</v>
      </c>
      <c r="J43" s="14">
        <v>406613.50079999998</v>
      </c>
      <c r="K43" s="14">
        <v>0</v>
      </c>
      <c r="L43" s="14">
        <v>350528.88</v>
      </c>
      <c r="M43" s="14">
        <v>56084.62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5" t="s">
        <v>177</v>
      </c>
      <c r="B44" s="13" t="s">
        <v>159</v>
      </c>
      <c r="C44" s="12" t="s">
        <v>24</v>
      </c>
      <c r="D44" s="12" t="s">
        <v>162</v>
      </c>
      <c r="E44" s="12" t="s">
        <v>26</v>
      </c>
      <c r="F44" s="12" t="s">
        <v>163</v>
      </c>
      <c r="G44" s="12" t="s">
        <v>26</v>
      </c>
      <c r="H44" s="12" t="s">
        <v>164</v>
      </c>
      <c r="I44" s="14" t="s">
        <v>165</v>
      </c>
      <c r="J44" s="14">
        <v>6282463.0936000003</v>
      </c>
      <c r="K44" s="14">
        <v>0</v>
      </c>
      <c r="L44" s="14">
        <v>5415916.46</v>
      </c>
      <c r="M44" s="14">
        <v>866546.63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5" t="s">
        <v>180</v>
      </c>
      <c r="B45" s="13" t="s">
        <v>159</v>
      </c>
      <c r="C45" s="12" t="s">
        <v>24</v>
      </c>
      <c r="D45" s="12" t="s">
        <v>167</v>
      </c>
      <c r="E45" s="12" t="s">
        <v>26</v>
      </c>
      <c r="F45" s="12" t="s">
        <v>168</v>
      </c>
      <c r="G45" s="12" t="s">
        <v>26</v>
      </c>
      <c r="H45" s="12" t="s">
        <v>164</v>
      </c>
      <c r="I45" s="14" t="s">
        <v>165</v>
      </c>
      <c r="J45" s="14">
        <v>2985869.58</v>
      </c>
      <c r="K45" s="14">
        <v>0</v>
      </c>
      <c r="L45" s="14">
        <v>2574025.5</v>
      </c>
      <c r="M45" s="14">
        <v>411844.08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5" t="s">
        <v>185</v>
      </c>
      <c r="B46" s="13" t="s">
        <v>186</v>
      </c>
      <c r="C46" s="12" t="s">
        <v>76</v>
      </c>
      <c r="D46" s="12" t="s">
        <v>26</v>
      </c>
      <c r="E46" s="12" t="s">
        <v>200</v>
      </c>
      <c r="F46" s="12" t="s">
        <v>26</v>
      </c>
      <c r="G46" s="12" t="s">
        <v>57</v>
      </c>
      <c r="H46" s="12" t="s">
        <v>54</v>
      </c>
      <c r="I46" s="14" t="s">
        <v>55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2940288</v>
      </c>
      <c r="S46" s="12" t="s">
        <v>201</v>
      </c>
    </row>
    <row r="47" spans="1:19" x14ac:dyDescent="0.25">
      <c r="A47" s="15" t="s">
        <v>191</v>
      </c>
      <c r="B47" s="13" t="s">
        <v>186</v>
      </c>
      <c r="C47" s="12" t="s">
        <v>76</v>
      </c>
      <c r="D47" s="12" t="s">
        <v>26</v>
      </c>
      <c r="E47" s="12" t="s">
        <v>203</v>
      </c>
      <c r="F47" s="12" t="s">
        <v>26</v>
      </c>
      <c r="G47" s="12" t="s">
        <v>132</v>
      </c>
      <c r="H47" s="12" t="s">
        <v>134</v>
      </c>
      <c r="I47" s="14" t="s">
        <v>135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358709.28</v>
      </c>
      <c r="S47" s="12" t="s">
        <v>204</v>
      </c>
    </row>
    <row r="48" spans="1:19" x14ac:dyDescent="0.25">
      <c r="A48" s="15" t="s">
        <v>196</v>
      </c>
      <c r="B48" s="13" t="s">
        <v>186</v>
      </c>
      <c r="C48" s="12" t="s">
        <v>76</v>
      </c>
      <c r="D48" s="12" t="s">
        <v>26</v>
      </c>
      <c r="E48" s="12" t="s">
        <v>206</v>
      </c>
      <c r="F48" s="12" t="s">
        <v>26</v>
      </c>
      <c r="G48" s="12" t="s">
        <v>93</v>
      </c>
      <c r="H48" s="12" t="s">
        <v>90</v>
      </c>
      <c r="I48" s="14" t="s">
        <v>91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1222530.5600000001</v>
      </c>
      <c r="S48" s="12" t="s">
        <v>207</v>
      </c>
    </row>
    <row r="49" spans="1:19" x14ac:dyDescent="0.25">
      <c r="A49" s="15" t="s">
        <v>199</v>
      </c>
      <c r="B49" s="13" t="s">
        <v>186</v>
      </c>
      <c r="C49" s="12" t="s">
        <v>76</v>
      </c>
      <c r="D49" s="12" t="s">
        <v>26</v>
      </c>
      <c r="E49" s="12" t="s">
        <v>209</v>
      </c>
      <c r="F49" s="12" t="s">
        <v>26</v>
      </c>
      <c r="G49" s="12" t="s">
        <v>88</v>
      </c>
      <c r="H49" s="12" t="s">
        <v>90</v>
      </c>
      <c r="I49" s="14" t="s">
        <v>91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358088.9</v>
      </c>
      <c r="S49" s="12" t="s">
        <v>210</v>
      </c>
    </row>
    <row r="50" spans="1:19" x14ac:dyDescent="0.25">
      <c r="A50" s="15" t="s">
        <v>202</v>
      </c>
      <c r="B50" s="13" t="s">
        <v>186</v>
      </c>
      <c r="C50" s="12" t="s">
        <v>76</v>
      </c>
      <c r="D50" s="12" t="s">
        <v>26</v>
      </c>
      <c r="E50" s="12" t="s">
        <v>212</v>
      </c>
      <c r="F50" s="12" t="s">
        <v>26</v>
      </c>
      <c r="G50" s="12" t="s">
        <v>167</v>
      </c>
      <c r="H50" s="12" t="s">
        <v>164</v>
      </c>
      <c r="I50" s="14" t="s">
        <v>165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308883.06</v>
      </c>
      <c r="S50" s="12" t="s">
        <v>213</v>
      </c>
    </row>
    <row r="51" spans="1:19" x14ac:dyDescent="0.25">
      <c r="A51" s="15" t="s">
        <v>205</v>
      </c>
      <c r="B51" s="13" t="s">
        <v>186</v>
      </c>
      <c r="C51" s="12" t="s">
        <v>76</v>
      </c>
      <c r="D51" s="12" t="s">
        <v>26</v>
      </c>
      <c r="E51" s="12" t="s">
        <v>215</v>
      </c>
      <c r="F51" s="12" t="s">
        <v>26</v>
      </c>
      <c r="G51" s="12" t="s">
        <v>162</v>
      </c>
      <c r="H51" s="12" t="s">
        <v>164</v>
      </c>
      <c r="I51" s="14" t="s">
        <v>165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649909.98</v>
      </c>
      <c r="S51" s="12" t="s">
        <v>216</v>
      </c>
    </row>
    <row r="52" spans="1:19" x14ac:dyDescent="0.25">
      <c r="A52" s="15" t="s">
        <v>208</v>
      </c>
      <c r="B52" s="13" t="s">
        <v>186</v>
      </c>
      <c r="C52" s="12" t="s">
        <v>76</v>
      </c>
      <c r="D52" s="12" t="s">
        <v>26</v>
      </c>
      <c r="E52" s="12" t="s">
        <v>218</v>
      </c>
      <c r="F52" s="12" t="s">
        <v>26</v>
      </c>
      <c r="G52" s="12" t="s">
        <v>127</v>
      </c>
      <c r="H52" s="12" t="s">
        <v>129</v>
      </c>
      <c r="I52" s="14" t="s">
        <v>130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598159.69999999995</v>
      </c>
      <c r="S52" s="12" t="s">
        <v>219</v>
      </c>
    </row>
    <row r="53" spans="1:19" x14ac:dyDescent="0.25">
      <c r="A53" s="15" t="s">
        <v>211</v>
      </c>
      <c r="B53" s="13" t="s">
        <v>186</v>
      </c>
      <c r="C53" s="12" t="s">
        <v>76</v>
      </c>
      <c r="D53" s="12" t="s">
        <v>26</v>
      </c>
      <c r="E53" s="12" t="s">
        <v>221</v>
      </c>
      <c r="F53" s="12" t="s">
        <v>26</v>
      </c>
      <c r="G53" s="12" t="s">
        <v>122</v>
      </c>
      <c r="H53" s="12" t="s">
        <v>124</v>
      </c>
      <c r="I53" s="14" t="s">
        <v>125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713700</v>
      </c>
      <c r="S53" s="12" t="s">
        <v>222</v>
      </c>
    </row>
    <row r="54" spans="1:19" x14ac:dyDescent="0.25">
      <c r="A54" s="15" t="s">
        <v>214</v>
      </c>
      <c r="B54" s="13" t="s">
        <v>186</v>
      </c>
      <c r="C54" s="12" t="s">
        <v>76</v>
      </c>
      <c r="D54" s="12" t="s">
        <v>26</v>
      </c>
      <c r="E54" s="12" t="s">
        <v>224</v>
      </c>
      <c r="F54" s="12" t="s">
        <v>26</v>
      </c>
      <c r="G54" s="12" t="s">
        <v>117</v>
      </c>
      <c r="H54" s="12" t="s">
        <v>119</v>
      </c>
      <c r="I54" s="14" t="s">
        <v>120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4320000</v>
      </c>
      <c r="S54" s="12" t="s">
        <v>225</v>
      </c>
    </row>
    <row r="55" spans="1:19" x14ac:dyDescent="0.25">
      <c r="A55" s="15" t="s">
        <v>217</v>
      </c>
      <c r="B55" s="13" t="s">
        <v>186</v>
      </c>
      <c r="C55" s="12" t="s">
        <v>76</v>
      </c>
      <c r="D55" s="12" t="s">
        <v>26</v>
      </c>
      <c r="E55" s="12" t="s">
        <v>227</v>
      </c>
      <c r="F55" s="12" t="s">
        <v>26</v>
      </c>
      <c r="G55" s="12" t="s">
        <v>187</v>
      </c>
      <c r="H55" s="12" t="s">
        <v>189</v>
      </c>
      <c r="I55" s="14" t="s">
        <v>190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540000</v>
      </c>
      <c r="S55" s="12" t="s">
        <v>228</v>
      </c>
    </row>
    <row r="56" spans="1:19" x14ac:dyDescent="0.25">
      <c r="A56" s="15" t="s">
        <v>220</v>
      </c>
      <c r="B56" s="13" t="s">
        <v>186</v>
      </c>
      <c r="C56" s="12" t="s">
        <v>24</v>
      </c>
      <c r="D56" s="12" t="s">
        <v>192</v>
      </c>
      <c r="E56" s="12" t="s">
        <v>26</v>
      </c>
      <c r="F56" s="12" t="s">
        <v>193</v>
      </c>
      <c r="G56" s="12" t="s">
        <v>26</v>
      </c>
      <c r="H56" s="12" t="s">
        <v>194</v>
      </c>
      <c r="I56" s="14" t="s">
        <v>195</v>
      </c>
      <c r="J56" s="14">
        <v>3608764.5471999999</v>
      </c>
      <c r="K56" s="14">
        <v>0</v>
      </c>
      <c r="L56" s="14">
        <v>3111003.92</v>
      </c>
      <c r="M56" s="14">
        <v>497760.62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5" t="s">
        <v>223</v>
      </c>
      <c r="B57" s="13" t="s">
        <v>186</v>
      </c>
      <c r="C57" s="12" t="s">
        <v>24</v>
      </c>
      <c r="D57" s="12" t="s">
        <v>197</v>
      </c>
      <c r="E57" s="12" t="s">
        <v>26</v>
      </c>
      <c r="F57" s="12" t="s">
        <v>198</v>
      </c>
      <c r="G57" s="12" t="s">
        <v>26</v>
      </c>
      <c r="H57" s="12" t="s">
        <v>68</v>
      </c>
      <c r="I57" s="14" t="s">
        <v>69</v>
      </c>
      <c r="J57" s="14">
        <v>643800</v>
      </c>
      <c r="K57" s="14">
        <v>0</v>
      </c>
      <c r="L57" s="14">
        <v>555000</v>
      </c>
      <c r="M57" s="14">
        <v>88800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5" t="s">
        <v>226</v>
      </c>
      <c r="B58" s="13" t="s">
        <v>186</v>
      </c>
      <c r="C58" s="12" t="s">
        <v>24</v>
      </c>
      <c r="D58" s="12" t="s">
        <v>187</v>
      </c>
      <c r="E58" s="12" t="s">
        <v>26</v>
      </c>
      <c r="F58" s="12" t="s">
        <v>188</v>
      </c>
      <c r="G58" s="12" t="s">
        <v>26</v>
      </c>
      <c r="H58" s="12" t="s">
        <v>189</v>
      </c>
      <c r="I58" s="14" t="s">
        <v>190</v>
      </c>
      <c r="J58" s="14">
        <v>5220000</v>
      </c>
      <c r="K58" s="14">
        <v>0</v>
      </c>
      <c r="L58" s="14">
        <v>4500000</v>
      </c>
      <c r="M58" s="14">
        <v>720000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5" t="s">
        <v>229</v>
      </c>
      <c r="B59" s="13" t="s">
        <v>230</v>
      </c>
      <c r="C59" s="12" t="s">
        <v>76</v>
      </c>
      <c r="D59" s="12" t="s">
        <v>26</v>
      </c>
      <c r="E59" s="12" t="s">
        <v>231</v>
      </c>
      <c r="F59" s="12" t="s">
        <v>26</v>
      </c>
      <c r="G59" s="12" t="s">
        <v>142</v>
      </c>
      <c r="H59" s="12" t="s">
        <v>144</v>
      </c>
      <c r="I59" s="14" t="s">
        <v>145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3003753.08</v>
      </c>
      <c r="S59" s="12" t="s">
        <v>232</v>
      </c>
    </row>
    <row r="60" spans="1:19" x14ac:dyDescent="0.25">
      <c r="A60" s="15" t="s">
        <v>233</v>
      </c>
      <c r="B60" s="13" t="s">
        <v>230</v>
      </c>
      <c r="C60" s="12" t="s">
        <v>76</v>
      </c>
      <c r="D60" s="12" t="s">
        <v>26</v>
      </c>
      <c r="E60" s="12" t="s">
        <v>234</v>
      </c>
      <c r="F60" s="12" t="s">
        <v>26</v>
      </c>
      <c r="G60" s="12" t="s">
        <v>197</v>
      </c>
      <c r="H60" s="12" t="s">
        <v>68</v>
      </c>
      <c r="I60" s="14" t="s">
        <v>69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66600</v>
      </c>
      <c r="S60" s="12" t="s">
        <v>235</v>
      </c>
    </row>
    <row r="61" spans="1:19" x14ac:dyDescent="0.25">
      <c r="A61" s="15" t="s">
        <v>236</v>
      </c>
      <c r="B61" s="13" t="s">
        <v>230</v>
      </c>
      <c r="C61" s="12" t="s">
        <v>76</v>
      </c>
      <c r="D61" s="12" t="s">
        <v>26</v>
      </c>
      <c r="E61" s="12" t="s">
        <v>237</v>
      </c>
      <c r="F61" s="12" t="s">
        <v>26</v>
      </c>
      <c r="G61" s="12" t="s">
        <v>181</v>
      </c>
      <c r="H61" s="12" t="s">
        <v>183</v>
      </c>
      <c r="I61" s="14" t="s">
        <v>184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604697.55000000005</v>
      </c>
      <c r="S61" s="12" t="s">
        <v>238</v>
      </c>
    </row>
    <row r="62" spans="1:19" x14ac:dyDescent="0.25">
      <c r="A62" s="15" t="s">
        <v>239</v>
      </c>
      <c r="B62" s="13" t="s">
        <v>230</v>
      </c>
      <c r="C62" s="12" t="s">
        <v>76</v>
      </c>
      <c r="D62" s="12" t="s">
        <v>26</v>
      </c>
      <c r="E62" s="12" t="s">
        <v>240</v>
      </c>
      <c r="F62" s="12" t="s">
        <v>26</v>
      </c>
      <c r="G62" s="12" t="s">
        <v>178</v>
      </c>
      <c r="H62" s="12" t="s">
        <v>172</v>
      </c>
      <c r="I62" s="14" t="s">
        <v>173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42063.47</v>
      </c>
      <c r="S62" s="12" t="s">
        <v>241</v>
      </c>
    </row>
    <row r="63" spans="1:19" x14ac:dyDescent="0.25">
      <c r="A63" s="15" t="s">
        <v>242</v>
      </c>
      <c r="B63" s="13" t="s">
        <v>230</v>
      </c>
      <c r="C63" s="12" t="s">
        <v>76</v>
      </c>
      <c r="D63" s="12" t="s">
        <v>26</v>
      </c>
      <c r="E63" s="12" t="s">
        <v>243</v>
      </c>
      <c r="F63" s="12" t="s">
        <v>26</v>
      </c>
      <c r="G63" s="12" t="s">
        <v>192</v>
      </c>
      <c r="H63" s="12" t="s">
        <v>194</v>
      </c>
      <c r="I63" s="14" t="s">
        <v>195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373320.47</v>
      </c>
      <c r="S63" s="12" t="s">
        <v>244</v>
      </c>
    </row>
    <row r="65" spans="9:18" x14ac:dyDescent="0.25">
      <c r="J65" s="7">
        <f>SUM(J2:J63)</f>
        <v>353705664.76519996</v>
      </c>
      <c r="K65" s="7">
        <f t="shared" ref="K65:R65" si="0">SUM(K2:K63)</f>
        <v>176409710.59200001</v>
      </c>
      <c r="L65" s="7">
        <f t="shared" si="0"/>
        <v>152841339.78</v>
      </c>
      <c r="M65" s="7">
        <f t="shared" si="0"/>
        <v>24454614.349999998</v>
      </c>
      <c r="N65" s="7">
        <f t="shared" si="0"/>
        <v>0</v>
      </c>
      <c r="O65" s="7">
        <f t="shared" si="0"/>
        <v>0</v>
      </c>
      <c r="P65" s="7">
        <f t="shared" si="0"/>
        <v>0</v>
      </c>
      <c r="Q65" s="7">
        <f t="shared" si="0"/>
        <v>0</v>
      </c>
      <c r="R65" s="7">
        <f t="shared" si="0"/>
        <v>18438078.129999999</v>
      </c>
    </row>
    <row r="67" spans="9:18" x14ac:dyDescent="0.25">
      <c r="I67" s="30" t="s">
        <v>245</v>
      </c>
      <c r="J67" s="30"/>
      <c r="K67" s="30"/>
      <c r="L67" s="30"/>
    </row>
    <row r="69" spans="9:18" x14ac:dyDescent="0.25">
      <c r="J69" s="6" t="s">
        <v>246</v>
      </c>
      <c r="K69" s="6" t="s">
        <v>247</v>
      </c>
      <c r="L69" s="6" t="s">
        <v>248</v>
      </c>
    </row>
    <row r="71" spans="9:18" x14ac:dyDescent="0.25">
      <c r="I71" s="6" t="s">
        <v>249</v>
      </c>
      <c r="J71" s="6">
        <f>K65</f>
        <v>176409710.59200001</v>
      </c>
    </row>
    <row r="73" spans="9:18" x14ac:dyDescent="0.25">
      <c r="I73" s="6" t="s">
        <v>250</v>
      </c>
      <c r="J73" s="6">
        <f>L65</f>
        <v>152841339.78</v>
      </c>
      <c r="K73" s="6">
        <f>M65</f>
        <v>24454614.349999998</v>
      </c>
    </row>
    <row r="75" spans="9:18" x14ac:dyDescent="0.25">
      <c r="I75" s="6" t="s">
        <v>251</v>
      </c>
      <c r="J75" s="6">
        <v>0</v>
      </c>
      <c r="K75" s="6">
        <v>0</v>
      </c>
      <c r="L75" s="6">
        <v>0</v>
      </c>
    </row>
    <row r="77" spans="9:18" x14ac:dyDescent="0.25">
      <c r="I77" s="6" t="s">
        <v>252</v>
      </c>
      <c r="J77" s="6">
        <v>0</v>
      </c>
      <c r="K77" s="6">
        <v>0</v>
      </c>
    </row>
    <row r="79" spans="9:18" x14ac:dyDescent="0.25">
      <c r="I79" s="6" t="s">
        <v>253</v>
      </c>
      <c r="J79" s="6">
        <f>J71+J73</f>
        <v>329251050.37199998</v>
      </c>
      <c r="K79" s="6">
        <f>K71+K73</f>
        <v>24454614.349999998</v>
      </c>
      <c r="L79" s="6">
        <v>0</v>
      </c>
    </row>
  </sheetData>
  <sortState ref="A8:S63">
    <sortCondition ref="B8:B63"/>
    <sortCondition ref="S8:S63"/>
  </sortState>
  <mergeCells count="5">
    <mergeCell ref="A2:I2"/>
    <mergeCell ref="A3:I3"/>
    <mergeCell ref="A4:I4"/>
    <mergeCell ref="A5:I5"/>
    <mergeCell ref="I67:L6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79"/>
  <sheetViews>
    <sheetView tabSelected="1" topLeftCell="A37" workbookViewId="0">
      <selection activeCell="B63" sqref="B63:S63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3.8554687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254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5" customFormat="1" x14ac:dyDescent="0.25">
      <c r="A8" s="21" t="s">
        <v>131</v>
      </c>
      <c r="B8" s="22" t="s">
        <v>111</v>
      </c>
      <c r="C8" s="23" t="s">
        <v>24</v>
      </c>
      <c r="D8" s="23" t="s">
        <v>127</v>
      </c>
      <c r="E8" s="23" t="s">
        <v>26</v>
      </c>
      <c r="F8" s="23" t="s">
        <v>128</v>
      </c>
      <c r="G8" s="23" t="s">
        <v>26</v>
      </c>
      <c r="H8" s="23" t="s">
        <v>129</v>
      </c>
      <c r="I8" s="24" t="s">
        <v>130</v>
      </c>
      <c r="J8" s="24">
        <v>23217212.0024</v>
      </c>
      <c r="K8" s="24">
        <v>17435001.599999998</v>
      </c>
      <c r="L8" s="24">
        <v>4984664.1399999997</v>
      </c>
      <c r="M8" s="24">
        <v>797546.26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3" t="s">
        <v>26</v>
      </c>
    </row>
    <row r="9" spans="1:19" s="25" customFormat="1" x14ac:dyDescent="0.25">
      <c r="A9" s="21" t="s">
        <v>208</v>
      </c>
      <c r="B9" s="22" t="s">
        <v>186</v>
      </c>
      <c r="C9" s="23" t="s">
        <v>76</v>
      </c>
      <c r="D9" s="23" t="s">
        <v>26</v>
      </c>
      <c r="E9" s="23" t="s">
        <v>218</v>
      </c>
      <c r="F9" s="23" t="s">
        <v>26</v>
      </c>
      <c r="G9" s="23" t="s">
        <v>127</v>
      </c>
      <c r="H9" s="23" t="s">
        <v>129</v>
      </c>
      <c r="I9" s="24" t="s">
        <v>130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598159.69999999995</v>
      </c>
      <c r="S9" s="23" t="s">
        <v>219</v>
      </c>
    </row>
    <row r="10" spans="1:19" s="25" customFormat="1" x14ac:dyDescent="0.25">
      <c r="A10" s="21" t="s">
        <v>30</v>
      </c>
      <c r="B10" s="22" t="s">
        <v>31</v>
      </c>
      <c r="C10" s="23" t="s">
        <v>24</v>
      </c>
      <c r="D10" s="23" t="s">
        <v>32</v>
      </c>
      <c r="E10" s="23" t="s">
        <v>26</v>
      </c>
      <c r="F10" s="23" t="s">
        <v>33</v>
      </c>
      <c r="G10" s="23" t="s">
        <v>26</v>
      </c>
      <c r="H10" s="23" t="s">
        <v>34</v>
      </c>
      <c r="I10" s="24" t="s">
        <v>35</v>
      </c>
      <c r="J10" s="24">
        <v>3889199.99</v>
      </c>
      <c r="K10" s="24">
        <v>0</v>
      </c>
      <c r="L10" s="24">
        <v>3352758.61</v>
      </c>
      <c r="M10" s="24">
        <v>536441.38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3" t="s">
        <v>26</v>
      </c>
    </row>
    <row r="11" spans="1:19" s="25" customFormat="1" x14ac:dyDescent="0.25">
      <c r="A11" s="21" t="s">
        <v>92</v>
      </c>
      <c r="B11" s="22" t="s">
        <v>81</v>
      </c>
      <c r="C11" s="23" t="s">
        <v>76</v>
      </c>
      <c r="D11" s="23" t="s">
        <v>26</v>
      </c>
      <c r="E11" s="23" t="s">
        <v>105</v>
      </c>
      <c r="F11" s="23" t="s">
        <v>26</v>
      </c>
      <c r="G11" s="23" t="s">
        <v>32</v>
      </c>
      <c r="H11" s="23" t="s">
        <v>34</v>
      </c>
      <c r="I11" s="24" t="s">
        <v>35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402331.04</v>
      </c>
      <c r="S11" s="23" t="s">
        <v>106</v>
      </c>
    </row>
    <row r="12" spans="1:19" s="25" customFormat="1" x14ac:dyDescent="0.25">
      <c r="A12" s="21" t="s">
        <v>36</v>
      </c>
      <c r="B12" s="22" t="s">
        <v>31</v>
      </c>
      <c r="C12" s="23" t="s">
        <v>24</v>
      </c>
      <c r="D12" s="23" t="s">
        <v>42</v>
      </c>
      <c r="E12" s="23" t="s">
        <v>26</v>
      </c>
      <c r="F12" s="23" t="s">
        <v>43</v>
      </c>
      <c r="G12" s="23" t="s">
        <v>26</v>
      </c>
      <c r="H12" s="23" t="s">
        <v>44</v>
      </c>
      <c r="I12" s="24" t="s">
        <v>45</v>
      </c>
      <c r="J12" s="24">
        <v>14020920.252</v>
      </c>
      <c r="K12" s="24">
        <v>12575520</v>
      </c>
      <c r="L12" s="24">
        <v>1246034.7</v>
      </c>
      <c r="M12" s="24">
        <v>199365.55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3" t="s">
        <v>26</v>
      </c>
    </row>
    <row r="13" spans="1:19" s="25" customFormat="1" x14ac:dyDescent="0.25">
      <c r="A13" s="21" t="s">
        <v>80</v>
      </c>
      <c r="B13" s="22" t="s">
        <v>81</v>
      </c>
      <c r="C13" s="23" t="s">
        <v>76</v>
      </c>
      <c r="D13" s="23" t="s">
        <v>26</v>
      </c>
      <c r="E13" s="23" t="s">
        <v>96</v>
      </c>
      <c r="F13" s="23" t="s">
        <v>26</v>
      </c>
      <c r="G13" s="23" t="s">
        <v>42</v>
      </c>
      <c r="H13" s="23" t="s">
        <v>44</v>
      </c>
      <c r="I13" s="24" t="s">
        <v>45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149524.16</v>
      </c>
      <c r="S13" s="23" t="s">
        <v>97</v>
      </c>
    </row>
    <row r="14" spans="1:19" s="25" customFormat="1" x14ac:dyDescent="0.25">
      <c r="A14" s="21" t="s">
        <v>41</v>
      </c>
      <c r="B14" s="22" t="s">
        <v>31</v>
      </c>
      <c r="C14" s="23" t="s">
        <v>24</v>
      </c>
      <c r="D14" s="23" t="s">
        <v>47</v>
      </c>
      <c r="E14" s="23" t="s">
        <v>26</v>
      </c>
      <c r="F14" s="23" t="s">
        <v>48</v>
      </c>
      <c r="G14" s="23" t="s">
        <v>26</v>
      </c>
      <c r="H14" s="23" t="s">
        <v>49</v>
      </c>
      <c r="I14" s="24" t="s">
        <v>50</v>
      </c>
      <c r="J14" s="24">
        <v>3848369.35</v>
      </c>
      <c r="K14" s="24">
        <v>1523424.3599999999</v>
      </c>
      <c r="L14" s="24">
        <v>2004262.92</v>
      </c>
      <c r="M14" s="24">
        <v>320682.07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3" t="s">
        <v>26</v>
      </c>
    </row>
    <row r="15" spans="1:19" s="25" customFormat="1" x14ac:dyDescent="0.25">
      <c r="A15" s="21" t="s">
        <v>121</v>
      </c>
      <c r="B15" s="22" t="s">
        <v>111</v>
      </c>
      <c r="C15" s="23" t="s">
        <v>76</v>
      </c>
      <c r="D15" s="23" t="s">
        <v>26</v>
      </c>
      <c r="E15" s="23" t="s">
        <v>153</v>
      </c>
      <c r="F15" s="23" t="s">
        <v>26</v>
      </c>
      <c r="G15" s="23" t="s">
        <v>47</v>
      </c>
      <c r="H15" s="23" t="s">
        <v>49</v>
      </c>
      <c r="I15" s="24" t="s">
        <v>50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240511.55</v>
      </c>
      <c r="S15" s="23" t="s">
        <v>154</v>
      </c>
    </row>
    <row r="16" spans="1:19" s="25" customFormat="1" x14ac:dyDescent="0.25">
      <c r="A16" s="21" t="s">
        <v>59</v>
      </c>
      <c r="B16" s="22" t="s">
        <v>60</v>
      </c>
      <c r="C16" s="23" t="s">
        <v>24</v>
      </c>
      <c r="D16" s="23" t="s">
        <v>61</v>
      </c>
      <c r="E16" s="23" t="s">
        <v>26</v>
      </c>
      <c r="F16" s="23" t="s">
        <v>62</v>
      </c>
      <c r="G16" s="23" t="s">
        <v>26</v>
      </c>
      <c r="H16" s="23" t="s">
        <v>63</v>
      </c>
      <c r="I16" s="24" t="s">
        <v>64</v>
      </c>
      <c r="J16" s="24">
        <v>2678400</v>
      </c>
      <c r="K16" s="24">
        <v>2678400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3" t="s">
        <v>26</v>
      </c>
    </row>
    <row r="17" spans="1:19" s="25" customFormat="1" x14ac:dyDescent="0.25">
      <c r="A17" s="21" t="s">
        <v>158</v>
      </c>
      <c r="B17" s="22" t="s">
        <v>159</v>
      </c>
      <c r="C17" s="23" t="s">
        <v>24</v>
      </c>
      <c r="D17" s="23" t="s">
        <v>160</v>
      </c>
      <c r="E17" s="23" t="s">
        <v>26</v>
      </c>
      <c r="F17" s="23" t="s">
        <v>62</v>
      </c>
      <c r="G17" s="23" t="s">
        <v>26</v>
      </c>
      <c r="H17" s="23" t="s">
        <v>63</v>
      </c>
      <c r="I17" s="24" t="s">
        <v>64</v>
      </c>
      <c r="J17" s="24">
        <v>4080000</v>
      </c>
      <c r="K17" s="24">
        <v>4080000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3" t="s">
        <v>26</v>
      </c>
    </row>
    <row r="18" spans="1:19" x14ac:dyDescent="0.25">
      <c r="A18" s="15" t="s">
        <v>110</v>
      </c>
      <c r="B18" s="13" t="s">
        <v>111</v>
      </c>
      <c r="C18" s="12" t="s">
        <v>76</v>
      </c>
      <c r="D18" s="12" t="s">
        <v>26</v>
      </c>
      <c r="E18" s="12" t="s">
        <v>147</v>
      </c>
      <c r="F18" s="12" t="s">
        <v>26</v>
      </c>
      <c r="G18" s="12" t="s">
        <v>112</v>
      </c>
      <c r="H18" s="12" t="s">
        <v>114</v>
      </c>
      <c r="I18" s="14" t="s">
        <v>115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432416.16</v>
      </c>
      <c r="S18" s="12" t="s">
        <v>148</v>
      </c>
    </row>
    <row r="19" spans="1:19" x14ac:dyDescent="0.25">
      <c r="A19" s="15" t="s">
        <v>136</v>
      </c>
      <c r="B19" s="13" t="s">
        <v>111</v>
      </c>
      <c r="C19" s="12" t="s">
        <v>24</v>
      </c>
      <c r="D19" s="12" t="s">
        <v>112</v>
      </c>
      <c r="E19" s="12" t="s">
        <v>26</v>
      </c>
      <c r="F19" s="12" t="s">
        <v>113</v>
      </c>
      <c r="G19" s="12" t="s">
        <v>26</v>
      </c>
      <c r="H19" s="12" t="s">
        <v>114</v>
      </c>
      <c r="I19" s="14" t="s">
        <v>115</v>
      </c>
      <c r="J19" s="14">
        <v>4180022.88</v>
      </c>
      <c r="K19" s="14">
        <v>0</v>
      </c>
      <c r="L19" s="14">
        <v>3603468</v>
      </c>
      <c r="M19" s="14">
        <v>576554.88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25" customFormat="1" x14ac:dyDescent="0.25">
      <c r="A20" s="21" t="s">
        <v>141</v>
      </c>
      <c r="B20" s="22" t="s">
        <v>111</v>
      </c>
      <c r="C20" s="23" t="s">
        <v>24</v>
      </c>
      <c r="D20" s="23" t="s">
        <v>117</v>
      </c>
      <c r="E20" s="23" t="s">
        <v>26</v>
      </c>
      <c r="F20" s="23" t="s">
        <v>118</v>
      </c>
      <c r="G20" s="23" t="s">
        <v>26</v>
      </c>
      <c r="H20" s="23" t="s">
        <v>119</v>
      </c>
      <c r="I20" s="24" t="s">
        <v>120</v>
      </c>
      <c r="J20" s="24">
        <v>41760000</v>
      </c>
      <c r="K20" s="24">
        <v>0</v>
      </c>
      <c r="L20" s="24">
        <v>36000000</v>
      </c>
      <c r="M20" s="24">
        <v>5760000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3" t="s">
        <v>26</v>
      </c>
    </row>
    <row r="21" spans="1:19" s="25" customFormat="1" x14ac:dyDescent="0.25">
      <c r="A21" s="21" t="s">
        <v>214</v>
      </c>
      <c r="B21" s="22" t="s">
        <v>186</v>
      </c>
      <c r="C21" s="23" t="s">
        <v>76</v>
      </c>
      <c r="D21" s="23" t="s">
        <v>26</v>
      </c>
      <c r="E21" s="23" t="s">
        <v>224</v>
      </c>
      <c r="F21" s="23" t="s">
        <v>26</v>
      </c>
      <c r="G21" s="23" t="s">
        <v>117</v>
      </c>
      <c r="H21" s="23" t="s">
        <v>119</v>
      </c>
      <c r="I21" s="24" t="s">
        <v>120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4320000</v>
      </c>
      <c r="S21" s="23" t="s">
        <v>225</v>
      </c>
    </row>
    <row r="22" spans="1:19" s="25" customFormat="1" x14ac:dyDescent="0.25">
      <c r="A22" s="21" t="s">
        <v>146</v>
      </c>
      <c r="B22" s="22" t="s">
        <v>111</v>
      </c>
      <c r="C22" s="23" t="s">
        <v>24</v>
      </c>
      <c r="D22" s="23" t="s">
        <v>132</v>
      </c>
      <c r="E22" s="23" t="s">
        <v>26</v>
      </c>
      <c r="F22" s="23" t="s">
        <v>133</v>
      </c>
      <c r="G22" s="23" t="s">
        <v>26</v>
      </c>
      <c r="H22" s="23" t="s">
        <v>134</v>
      </c>
      <c r="I22" s="24" t="s">
        <v>135</v>
      </c>
      <c r="J22" s="24">
        <v>2600642.2916000001</v>
      </c>
      <c r="K22" s="24">
        <v>0</v>
      </c>
      <c r="L22" s="24">
        <v>2241933.0100000002</v>
      </c>
      <c r="M22" s="24">
        <v>358709.28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3" t="s">
        <v>26</v>
      </c>
    </row>
    <row r="23" spans="1:19" s="25" customFormat="1" x14ac:dyDescent="0.25">
      <c r="A23" s="21" t="s">
        <v>191</v>
      </c>
      <c r="B23" s="22" t="s">
        <v>186</v>
      </c>
      <c r="C23" s="23" t="s">
        <v>76</v>
      </c>
      <c r="D23" s="23" t="s">
        <v>26</v>
      </c>
      <c r="E23" s="23" t="s">
        <v>203</v>
      </c>
      <c r="F23" s="23" t="s">
        <v>26</v>
      </c>
      <c r="G23" s="23" t="s">
        <v>132</v>
      </c>
      <c r="H23" s="23" t="s">
        <v>134</v>
      </c>
      <c r="I23" s="24" t="s">
        <v>135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358709.28</v>
      </c>
      <c r="S23" s="23" t="s">
        <v>204</v>
      </c>
    </row>
    <row r="24" spans="1:19" s="25" customFormat="1" x14ac:dyDescent="0.25">
      <c r="A24" s="21" t="s">
        <v>220</v>
      </c>
      <c r="B24" s="22" t="s">
        <v>186</v>
      </c>
      <c r="C24" s="23" t="s">
        <v>24</v>
      </c>
      <c r="D24" s="23" t="s">
        <v>192</v>
      </c>
      <c r="E24" s="23" t="s">
        <v>26</v>
      </c>
      <c r="F24" s="23" t="s">
        <v>193</v>
      </c>
      <c r="G24" s="23" t="s">
        <v>26</v>
      </c>
      <c r="H24" s="23" t="s">
        <v>194</v>
      </c>
      <c r="I24" s="24" t="s">
        <v>195</v>
      </c>
      <c r="J24" s="24">
        <v>3608764.5471999999</v>
      </c>
      <c r="K24" s="24">
        <v>0</v>
      </c>
      <c r="L24" s="24">
        <v>3111003.92</v>
      </c>
      <c r="M24" s="24">
        <v>497760.62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3" t="s">
        <v>26</v>
      </c>
    </row>
    <row r="25" spans="1:19" s="25" customFormat="1" x14ac:dyDescent="0.25">
      <c r="A25" s="21" t="s">
        <v>242</v>
      </c>
      <c r="B25" s="22" t="s">
        <v>230</v>
      </c>
      <c r="C25" s="23" t="s">
        <v>76</v>
      </c>
      <c r="D25" s="23" t="s">
        <v>26</v>
      </c>
      <c r="E25" s="23" t="s">
        <v>243</v>
      </c>
      <c r="F25" s="23" t="s">
        <v>26</v>
      </c>
      <c r="G25" s="23" t="s">
        <v>192</v>
      </c>
      <c r="H25" s="23" t="s">
        <v>194</v>
      </c>
      <c r="I25" s="24" t="s">
        <v>195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373320.47</v>
      </c>
      <c r="S25" s="23" t="s">
        <v>244</v>
      </c>
    </row>
    <row r="26" spans="1:19" s="25" customFormat="1" x14ac:dyDescent="0.25">
      <c r="A26" s="21" t="s">
        <v>149</v>
      </c>
      <c r="B26" s="22" t="s">
        <v>111</v>
      </c>
      <c r="C26" s="23" t="s">
        <v>24</v>
      </c>
      <c r="D26" s="23" t="s">
        <v>122</v>
      </c>
      <c r="E26" s="23" t="s">
        <v>26</v>
      </c>
      <c r="F26" s="23" t="s">
        <v>123</v>
      </c>
      <c r="G26" s="23" t="s">
        <v>26</v>
      </c>
      <c r="H26" s="23" t="s">
        <v>124</v>
      </c>
      <c r="I26" s="24" t="s">
        <v>125</v>
      </c>
      <c r="J26" s="24">
        <v>14416350</v>
      </c>
      <c r="K26" s="24">
        <v>7517250</v>
      </c>
      <c r="L26" s="24">
        <v>5947500</v>
      </c>
      <c r="M26" s="24">
        <v>951600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3" t="s">
        <v>26</v>
      </c>
    </row>
    <row r="27" spans="1:19" s="25" customFormat="1" x14ac:dyDescent="0.25">
      <c r="A27" s="21" t="s">
        <v>211</v>
      </c>
      <c r="B27" s="22" t="s">
        <v>186</v>
      </c>
      <c r="C27" s="23" t="s">
        <v>76</v>
      </c>
      <c r="D27" s="23" t="s">
        <v>26</v>
      </c>
      <c r="E27" s="23" t="s">
        <v>221</v>
      </c>
      <c r="F27" s="23" t="s">
        <v>26</v>
      </c>
      <c r="G27" s="23" t="s">
        <v>122</v>
      </c>
      <c r="H27" s="23" t="s">
        <v>124</v>
      </c>
      <c r="I27" s="24" t="s">
        <v>125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713700</v>
      </c>
      <c r="S27" s="23" t="s">
        <v>222</v>
      </c>
    </row>
    <row r="28" spans="1:19" s="25" customFormat="1" x14ac:dyDescent="0.25">
      <c r="A28" s="21" t="s">
        <v>65</v>
      </c>
      <c r="B28" s="22" t="s">
        <v>60</v>
      </c>
      <c r="C28" s="23" t="s">
        <v>24</v>
      </c>
      <c r="D28" s="23" t="s">
        <v>66</v>
      </c>
      <c r="E28" s="23" t="s">
        <v>26</v>
      </c>
      <c r="F28" s="23" t="s">
        <v>67</v>
      </c>
      <c r="G28" s="23" t="s">
        <v>26</v>
      </c>
      <c r="H28" s="23" t="s">
        <v>68</v>
      </c>
      <c r="I28" s="24" t="s">
        <v>69</v>
      </c>
      <c r="J28" s="24">
        <v>400200</v>
      </c>
      <c r="K28" s="24">
        <v>0</v>
      </c>
      <c r="L28" s="24">
        <v>345000</v>
      </c>
      <c r="M28" s="24">
        <v>55200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3" t="s">
        <v>26</v>
      </c>
    </row>
    <row r="29" spans="1:19" s="25" customFormat="1" x14ac:dyDescent="0.25">
      <c r="A29" s="21" t="s">
        <v>95</v>
      </c>
      <c r="B29" s="22" t="s">
        <v>81</v>
      </c>
      <c r="C29" s="23" t="s">
        <v>76</v>
      </c>
      <c r="D29" s="23" t="s">
        <v>26</v>
      </c>
      <c r="E29" s="23" t="s">
        <v>108</v>
      </c>
      <c r="F29" s="23" t="s">
        <v>26</v>
      </c>
      <c r="G29" s="23" t="s">
        <v>66</v>
      </c>
      <c r="H29" s="23" t="s">
        <v>68</v>
      </c>
      <c r="I29" s="24" t="s">
        <v>69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41400</v>
      </c>
      <c r="S29" s="23" t="s">
        <v>109</v>
      </c>
    </row>
    <row r="30" spans="1:19" s="25" customFormat="1" x14ac:dyDescent="0.25">
      <c r="A30" s="21" t="s">
        <v>98</v>
      </c>
      <c r="B30" s="22" t="s">
        <v>81</v>
      </c>
      <c r="C30" s="23" t="s">
        <v>24</v>
      </c>
      <c r="D30" s="23" t="s">
        <v>82</v>
      </c>
      <c r="E30" s="23" t="s">
        <v>26</v>
      </c>
      <c r="F30" s="23" t="s">
        <v>83</v>
      </c>
      <c r="G30" s="23" t="s">
        <v>26</v>
      </c>
      <c r="H30" s="23" t="s">
        <v>68</v>
      </c>
      <c r="I30" s="24" t="s">
        <v>69</v>
      </c>
      <c r="J30" s="24">
        <v>574200</v>
      </c>
      <c r="K30" s="24">
        <v>0</v>
      </c>
      <c r="L30" s="24">
        <v>495000</v>
      </c>
      <c r="M30" s="24">
        <v>79200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3" t="s">
        <v>26</v>
      </c>
    </row>
    <row r="31" spans="1:19" s="25" customFormat="1" x14ac:dyDescent="0.25">
      <c r="A31" s="21" t="s">
        <v>126</v>
      </c>
      <c r="B31" s="22" t="s">
        <v>111</v>
      </c>
      <c r="C31" s="23" t="s">
        <v>76</v>
      </c>
      <c r="D31" s="23" t="s">
        <v>26</v>
      </c>
      <c r="E31" s="23" t="s">
        <v>156</v>
      </c>
      <c r="F31" s="23" t="s">
        <v>26</v>
      </c>
      <c r="G31" s="23" t="s">
        <v>82</v>
      </c>
      <c r="H31" s="23" t="s">
        <v>68</v>
      </c>
      <c r="I31" s="24" t="s">
        <v>69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59400</v>
      </c>
      <c r="S31" s="23" t="s">
        <v>157</v>
      </c>
    </row>
    <row r="32" spans="1:19" s="25" customFormat="1" x14ac:dyDescent="0.25">
      <c r="A32" s="21" t="s">
        <v>223</v>
      </c>
      <c r="B32" s="22" t="s">
        <v>186</v>
      </c>
      <c r="C32" s="23" t="s">
        <v>24</v>
      </c>
      <c r="D32" s="23" t="s">
        <v>197</v>
      </c>
      <c r="E32" s="23" t="s">
        <v>26</v>
      </c>
      <c r="F32" s="23" t="s">
        <v>198</v>
      </c>
      <c r="G32" s="23" t="s">
        <v>26</v>
      </c>
      <c r="H32" s="23" t="s">
        <v>68</v>
      </c>
      <c r="I32" s="24" t="s">
        <v>69</v>
      </c>
      <c r="J32" s="24">
        <v>643800</v>
      </c>
      <c r="K32" s="24">
        <v>0</v>
      </c>
      <c r="L32" s="24">
        <v>555000</v>
      </c>
      <c r="M32" s="24">
        <v>88800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3" t="s">
        <v>26</v>
      </c>
    </row>
    <row r="33" spans="1:21" s="25" customFormat="1" x14ac:dyDescent="0.25">
      <c r="A33" s="21" t="s">
        <v>233</v>
      </c>
      <c r="B33" s="22" t="s">
        <v>230</v>
      </c>
      <c r="C33" s="23" t="s">
        <v>76</v>
      </c>
      <c r="D33" s="23" t="s">
        <v>26</v>
      </c>
      <c r="E33" s="23" t="s">
        <v>234</v>
      </c>
      <c r="F33" s="23" t="s">
        <v>26</v>
      </c>
      <c r="G33" s="23" t="s">
        <v>197</v>
      </c>
      <c r="H33" s="23" t="s">
        <v>68</v>
      </c>
      <c r="I33" s="24" t="s">
        <v>69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66600</v>
      </c>
      <c r="S33" s="23" t="s">
        <v>235</v>
      </c>
    </row>
    <row r="34" spans="1:21" s="25" customFormat="1" x14ac:dyDescent="0.25">
      <c r="A34" s="21" t="s">
        <v>101</v>
      </c>
      <c r="B34" s="22" t="s">
        <v>81</v>
      </c>
      <c r="C34" s="23" t="s">
        <v>24</v>
      </c>
      <c r="D34" s="23" t="s">
        <v>88</v>
      </c>
      <c r="E34" s="23" t="s">
        <v>26</v>
      </c>
      <c r="F34" s="23" t="s">
        <v>89</v>
      </c>
      <c r="G34" s="23" t="s">
        <v>26</v>
      </c>
      <c r="H34" s="23" t="s">
        <v>90</v>
      </c>
      <c r="I34" s="24" t="s">
        <v>91</v>
      </c>
      <c r="J34" s="24">
        <v>3461525.96</v>
      </c>
      <c r="K34" s="24">
        <v>0</v>
      </c>
      <c r="L34" s="24">
        <v>2984074.1</v>
      </c>
      <c r="M34" s="24">
        <v>477451.86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3" t="s">
        <v>26</v>
      </c>
    </row>
    <row r="35" spans="1:21" s="25" customFormat="1" x14ac:dyDescent="0.25">
      <c r="A35" s="21" t="s">
        <v>104</v>
      </c>
      <c r="B35" s="22" t="s">
        <v>81</v>
      </c>
      <c r="C35" s="23" t="s">
        <v>24</v>
      </c>
      <c r="D35" s="23" t="s">
        <v>93</v>
      </c>
      <c r="E35" s="23" t="s">
        <v>26</v>
      </c>
      <c r="F35" s="23" t="s">
        <v>94</v>
      </c>
      <c r="G35" s="23" t="s">
        <v>26</v>
      </c>
      <c r="H35" s="23" t="s">
        <v>90</v>
      </c>
      <c r="I35" s="24" t="s">
        <v>91</v>
      </c>
      <c r="J35" s="24">
        <v>11817795.393999999</v>
      </c>
      <c r="K35" s="24">
        <v>0</v>
      </c>
      <c r="L35" s="24">
        <v>10187754.65</v>
      </c>
      <c r="M35" s="24">
        <v>1630040.74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3" t="s">
        <v>26</v>
      </c>
    </row>
    <row r="36" spans="1:21" s="25" customFormat="1" x14ac:dyDescent="0.25">
      <c r="A36" s="21" t="s">
        <v>196</v>
      </c>
      <c r="B36" s="22" t="s">
        <v>186</v>
      </c>
      <c r="C36" s="23" t="s">
        <v>76</v>
      </c>
      <c r="D36" s="23" t="s">
        <v>26</v>
      </c>
      <c r="E36" s="23" t="s">
        <v>206</v>
      </c>
      <c r="F36" s="23" t="s">
        <v>26</v>
      </c>
      <c r="G36" s="23" t="s">
        <v>93</v>
      </c>
      <c r="H36" s="23" t="s">
        <v>90</v>
      </c>
      <c r="I36" s="24" t="s">
        <v>91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1222530.5600000001</v>
      </c>
      <c r="S36" s="23" t="s">
        <v>207</v>
      </c>
    </row>
    <row r="37" spans="1:21" s="25" customFormat="1" x14ac:dyDescent="0.25">
      <c r="A37" s="21" t="s">
        <v>199</v>
      </c>
      <c r="B37" s="22" t="s">
        <v>186</v>
      </c>
      <c r="C37" s="23" t="s">
        <v>76</v>
      </c>
      <c r="D37" s="23" t="s">
        <v>26</v>
      </c>
      <c r="E37" s="23" t="s">
        <v>209</v>
      </c>
      <c r="F37" s="23" t="s">
        <v>26</v>
      </c>
      <c r="G37" s="23" t="s">
        <v>88</v>
      </c>
      <c r="H37" s="23" t="s">
        <v>90</v>
      </c>
      <c r="I37" s="24" t="s">
        <v>91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358088.9</v>
      </c>
      <c r="S37" s="23" t="s">
        <v>210</v>
      </c>
    </row>
    <row r="38" spans="1:21" x14ac:dyDescent="0.25">
      <c r="A38" s="26" t="s">
        <v>22</v>
      </c>
      <c r="B38" s="22" t="s">
        <v>23</v>
      </c>
      <c r="C38" s="23" t="s">
        <v>24</v>
      </c>
      <c r="D38" s="23" t="s">
        <v>25</v>
      </c>
      <c r="E38" s="23" t="s">
        <v>26</v>
      </c>
      <c r="F38" s="23" t="s">
        <v>27</v>
      </c>
      <c r="G38" s="23" t="s">
        <v>26</v>
      </c>
      <c r="H38" s="23" t="s">
        <v>28</v>
      </c>
      <c r="I38" s="24" t="s">
        <v>29</v>
      </c>
      <c r="J38" s="24">
        <v>1306265.6399999999</v>
      </c>
      <c r="K38" s="24">
        <v>1306265.6399999999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3" t="s">
        <v>26</v>
      </c>
      <c r="T38" s="25"/>
      <c r="U38" s="25"/>
    </row>
    <row r="39" spans="1:21" s="25" customFormat="1" x14ac:dyDescent="0.25">
      <c r="A39" s="21" t="s">
        <v>217</v>
      </c>
      <c r="B39" s="22" t="s">
        <v>186</v>
      </c>
      <c r="C39" s="23" t="s">
        <v>76</v>
      </c>
      <c r="D39" s="23" t="s">
        <v>26</v>
      </c>
      <c r="E39" s="23" t="s">
        <v>227</v>
      </c>
      <c r="F39" s="23" t="s">
        <v>26</v>
      </c>
      <c r="G39" s="23" t="s">
        <v>187</v>
      </c>
      <c r="H39" s="23" t="s">
        <v>189</v>
      </c>
      <c r="I39" s="24" t="s">
        <v>190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540000</v>
      </c>
      <c r="S39" s="23" t="s">
        <v>228</v>
      </c>
    </row>
    <row r="40" spans="1:21" s="25" customFormat="1" x14ac:dyDescent="0.25">
      <c r="A40" s="21" t="s">
        <v>226</v>
      </c>
      <c r="B40" s="22" t="s">
        <v>186</v>
      </c>
      <c r="C40" s="23" t="s">
        <v>24</v>
      </c>
      <c r="D40" s="23" t="s">
        <v>187</v>
      </c>
      <c r="E40" s="23" t="s">
        <v>26</v>
      </c>
      <c r="F40" s="23" t="s">
        <v>188</v>
      </c>
      <c r="G40" s="23" t="s">
        <v>26</v>
      </c>
      <c r="H40" s="23" t="s">
        <v>189</v>
      </c>
      <c r="I40" s="24" t="s">
        <v>190</v>
      </c>
      <c r="J40" s="24">
        <v>5220000</v>
      </c>
      <c r="K40" s="24">
        <v>0</v>
      </c>
      <c r="L40" s="24">
        <v>4500000</v>
      </c>
      <c r="M40" s="24">
        <v>720000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3" t="s">
        <v>26</v>
      </c>
    </row>
    <row r="41" spans="1:21" s="25" customFormat="1" x14ac:dyDescent="0.25">
      <c r="A41" s="21" t="s">
        <v>70</v>
      </c>
      <c r="B41" s="22" t="s">
        <v>60</v>
      </c>
      <c r="C41" s="23" t="s">
        <v>24</v>
      </c>
      <c r="D41" s="23" t="s">
        <v>71</v>
      </c>
      <c r="E41" s="23" t="s">
        <v>26</v>
      </c>
      <c r="F41" s="23" t="s">
        <v>72</v>
      </c>
      <c r="G41" s="23" t="s">
        <v>26</v>
      </c>
      <c r="H41" s="23" t="s">
        <v>73</v>
      </c>
      <c r="I41" s="24" t="s">
        <v>74</v>
      </c>
      <c r="J41" s="24">
        <v>4716303.9183999998</v>
      </c>
      <c r="K41" s="24">
        <v>-9.9999997764825821E-3</v>
      </c>
      <c r="L41" s="24">
        <v>4065779.24</v>
      </c>
      <c r="M41" s="24">
        <v>650524.67000000004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3" t="s">
        <v>26</v>
      </c>
    </row>
    <row r="42" spans="1:21" s="25" customFormat="1" x14ac:dyDescent="0.25">
      <c r="A42" s="21" t="s">
        <v>87</v>
      </c>
      <c r="B42" s="22" t="s">
        <v>81</v>
      </c>
      <c r="C42" s="23" t="s">
        <v>76</v>
      </c>
      <c r="D42" s="23" t="s">
        <v>26</v>
      </c>
      <c r="E42" s="23" t="s">
        <v>102</v>
      </c>
      <c r="F42" s="23" t="s">
        <v>26</v>
      </c>
      <c r="G42" s="23" t="s">
        <v>71</v>
      </c>
      <c r="H42" s="23" t="s">
        <v>73</v>
      </c>
      <c r="I42" s="24" t="s">
        <v>74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487893.51</v>
      </c>
      <c r="S42" s="23" t="s">
        <v>103</v>
      </c>
    </row>
    <row r="43" spans="1:21" s="25" customFormat="1" x14ac:dyDescent="0.25">
      <c r="A43" s="21" t="s">
        <v>107</v>
      </c>
      <c r="B43" s="22" t="s">
        <v>81</v>
      </c>
      <c r="C43" s="23" t="s">
        <v>24</v>
      </c>
      <c r="D43" s="23" t="s">
        <v>85</v>
      </c>
      <c r="E43" s="23" t="s">
        <v>26</v>
      </c>
      <c r="F43" s="23" t="s">
        <v>86</v>
      </c>
      <c r="G43" s="23" t="s">
        <v>26</v>
      </c>
      <c r="H43" s="23" t="s">
        <v>73</v>
      </c>
      <c r="I43" s="24" t="s">
        <v>74</v>
      </c>
      <c r="J43" s="24">
        <v>4358678.8899999997</v>
      </c>
      <c r="K43" s="24">
        <v>0</v>
      </c>
      <c r="L43" s="24">
        <v>3757481.8</v>
      </c>
      <c r="M43" s="24">
        <v>601197.09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3" t="s">
        <v>26</v>
      </c>
    </row>
    <row r="44" spans="1:21" s="25" customFormat="1" x14ac:dyDescent="0.25">
      <c r="A44" s="21" t="s">
        <v>116</v>
      </c>
      <c r="B44" s="22" t="s">
        <v>111</v>
      </c>
      <c r="C44" s="23" t="s">
        <v>76</v>
      </c>
      <c r="D44" s="23" t="s">
        <v>26</v>
      </c>
      <c r="E44" s="23" t="s">
        <v>150</v>
      </c>
      <c r="F44" s="23" t="s">
        <v>26</v>
      </c>
      <c r="G44" s="23" t="s">
        <v>85</v>
      </c>
      <c r="H44" s="23" t="s">
        <v>73</v>
      </c>
      <c r="I44" s="24" t="s">
        <v>74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450897.82</v>
      </c>
      <c r="S44" s="23" t="s">
        <v>151</v>
      </c>
    </row>
    <row r="45" spans="1:21" s="25" customFormat="1" x14ac:dyDescent="0.25">
      <c r="A45" s="21" t="s">
        <v>46</v>
      </c>
      <c r="B45" s="22" t="s">
        <v>31</v>
      </c>
      <c r="C45" s="23" t="s">
        <v>24</v>
      </c>
      <c r="D45" s="23" t="s">
        <v>37</v>
      </c>
      <c r="E45" s="23" t="s">
        <v>26</v>
      </c>
      <c r="F45" s="23" t="s">
        <v>38</v>
      </c>
      <c r="G45" s="23" t="s">
        <v>26</v>
      </c>
      <c r="H45" s="23" t="s">
        <v>39</v>
      </c>
      <c r="I45" s="24" t="s">
        <v>40</v>
      </c>
      <c r="J45" s="24">
        <v>2209175.2799999998</v>
      </c>
      <c r="K45" s="24">
        <v>1503510.2000000002</v>
      </c>
      <c r="L45" s="24">
        <v>608331.96</v>
      </c>
      <c r="M45" s="24">
        <v>97333.119999999995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3" t="s">
        <v>26</v>
      </c>
    </row>
    <row r="46" spans="1:21" s="25" customFormat="1" x14ac:dyDescent="0.25">
      <c r="A46" s="21" t="s">
        <v>84</v>
      </c>
      <c r="B46" s="22" t="s">
        <v>81</v>
      </c>
      <c r="C46" s="23" t="s">
        <v>76</v>
      </c>
      <c r="D46" s="23" t="s">
        <v>26</v>
      </c>
      <c r="E46" s="23" t="s">
        <v>99</v>
      </c>
      <c r="F46" s="23" t="s">
        <v>26</v>
      </c>
      <c r="G46" s="23" t="s">
        <v>37</v>
      </c>
      <c r="H46" s="23" t="s">
        <v>39</v>
      </c>
      <c r="I46" s="24" t="s">
        <v>40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72999.839999999997</v>
      </c>
      <c r="S46" s="23" t="s">
        <v>100</v>
      </c>
    </row>
    <row r="47" spans="1:21" s="25" customFormat="1" x14ac:dyDescent="0.25">
      <c r="A47" s="21" t="s">
        <v>161</v>
      </c>
      <c r="B47" s="22" t="s">
        <v>159</v>
      </c>
      <c r="C47" s="23" t="s">
        <v>24</v>
      </c>
      <c r="D47" s="23" t="s">
        <v>181</v>
      </c>
      <c r="E47" s="23" t="s">
        <v>26</v>
      </c>
      <c r="F47" s="23" t="s">
        <v>182</v>
      </c>
      <c r="G47" s="23" t="s">
        <v>26</v>
      </c>
      <c r="H47" s="23" t="s">
        <v>183</v>
      </c>
      <c r="I47" s="24" t="s">
        <v>184</v>
      </c>
      <c r="J47" s="24">
        <v>5845409.6151999999</v>
      </c>
      <c r="K47" s="24">
        <v>0</v>
      </c>
      <c r="L47" s="24">
        <v>5039146.22</v>
      </c>
      <c r="M47" s="24">
        <v>806263.39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3" t="s">
        <v>26</v>
      </c>
    </row>
    <row r="48" spans="1:21" s="25" customFormat="1" x14ac:dyDescent="0.25">
      <c r="A48" s="21" t="s">
        <v>236</v>
      </c>
      <c r="B48" s="22" t="s">
        <v>230</v>
      </c>
      <c r="C48" s="23" t="s">
        <v>76</v>
      </c>
      <c r="D48" s="23" t="s">
        <v>26</v>
      </c>
      <c r="E48" s="23" t="s">
        <v>237</v>
      </c>
      <c r="F48" s="23" t="s">
        <v>26</v>
      </c>
      <c r="G48" s="23" t="s">
        <v>181</v>
      </c>
      <c r="H48" s="23" t="s">
        <v>183</v>
      </c>
      <c r="I48" s="24" t="s">
        <v>184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604697.55000000005</v>
      </c>
      <c r="S48" s="23" t="s">
        <v>238</v>
      </c>
    </row>
    <row r="49" spans="1:19" s="25" customFormat="1" x14ac:dyDescent="0.25">
      <c r="A49" s="21" t="s">
        <v>166</v>
      </c>
      <c r="B49" s="22" t="s">
        <v>159</v>
      </c>
      <c r="C49" s="23" t="s">
        <v>24</v>
      </c>
      <c r="D49" s="23" t="s">
        <v>170</v>
      </c>
      <c r="E49" s="23" t="s">
        <v>26</v>
      </c>
      <c r="F49" s="23" t="s">
        <v>171</v>
      </c>
      <c r="G49" s="23" t="s">
        <v>26</v>
      </c>
      <c r="H49" s="23" t="s">
        <v>172</v>
      </c>
      <c r="I49" s="24" t="s">
        <v>173</v>
      </c>
      <c r="J49" s="24">
        <v>108879891.12</v>
      </c>
      <c r="K49" s="24">
        <v>108879891.12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3" t="s">
        <v>26</v>
      </c>
    </row>
    <row r="50" spans="1:19" s="25" customFormat="1" x14ac:dyDescent="0.25">
      <c r="A50" s="21" t="s">
        <v>169</v>
      </c>
      <c r="B50" s="22" t="s">
        <v>159</v>
      </c>
      <c r="C50" s="23" t="s">
        <v>24</v>
      </c>
      <c r="D50" s="23" t="s">
        <v>175</v>
      </c>
      <c r="E50" s="23" t="s">
        <v>26</v>
      </c>
      <c r="F50" s="23" t="s">
        <v>176</v>
      </c>
      <c r="G50" s="23" t="s">
        <v>26</v>
      </c>
      <c r="H50" s="23" t="s">
        <v>172</v>
      </c>
      <c r="I50" s="24" t="s">
        <v>173</v>
      </c>
      <c r="J50" s="24">
        <v>6995993</v>
      </c>
      <c r="K50" s="24">
        <v>6995993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3" t="s">
        <v>26</v>
      </c>
    </row>
    <row r="51" spans="1:19" s="25" customFormat="1" x14ac:dyDescent="0.25">
      <c r="A51" s="21" t="s">
        <v>174</v>
      </c>
      <c r="B51" s="22" t="s">
        <v>159</v>
      </c>
      <c r="C51" s="23" t="s">
        <v>24</v>
      </c>
      <c r="D51" s="23" t="s">
        <v>178</v>
      </c>
      <c r="E51" s="23" t="s">
        <v>26</v>
      </c>
      <c r="F51" s="23" t="s">
        <v>179</v>
      </c>
      <c r="G51" s="23" t="s">
        <v>26</v>
      </c>
      <c r="H51" s="23" t="s">
        <v>172</v>
      </c>
      <c r="I51" s="24" t="s">
        <v>173</v>
      </c>
      <c r="J51" s="24">
        <v>406613.50079999998</v>
      </c>
      <c r="K51" s="24">
        <v>0</v>
      </c>
      <c r="L51" s="24">
        <v>350528.88</v>
      </c>
      <c r="M51" s="24">
        <v>56084.62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3" t="s">
        <v>26</v>
      </c>
    </row>
    <row r="52" spans="1:19" s="25" customFormat="1" x14ac:dyDescent="0.25">
      <c r="A52" s="21" t="s">
        <v>239</v>
      </c>
      <c r="B52" s="22" t="s">
        <v>230</v>
      </c>
      <c r="C52" s="23" t="s">
        <v>76</v>
      </c>
      <c r="D52" s="23" t="s">
        <v>26</v>
      </c>
      <c r="E52" s="23" t="s">
        <v>240</v>
      </c>
      <c r="F52" s="23" t="s">
        <v>26</v>
      </c>
      <c r="G52" s="23" t="s">
        <v>178</v>
      </c>
      <c r="H52" s="23" t="s">
        <v>172</v>
      </c>
      <c r="I52" s="24" t="s">
        <v>173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42063.47</v>
      </c>
      <c r="S52" s="23" t="s">
        <v>241</v>
      </c>
    </row>
    <row r="53" spans="1:19" s="25" customFormat="1" x14ac:dyDescent="0.25">
      <c r="A53" s="21" t="s">
        <v>152</v>
      </c>
      <c r="B53" s="22" t="s">
        <v>111</v>
      </c>
      <c r="C53" s="23" t="s">
        <v>24</v>
      </c>
      <c r="D53" s="23" t="s">
        <v>142</v>
      </c>
      <c r="E53" s="23" t="s">
        <v>26</v>
      </c>
      <c r="F53" s="23" t="s">
        <v>143</v>
      </c>
      <c r="G53" s="23" t="s">
        <v>26</v>
      </c>
      <c r="H53" s="23" t="s">
        <v>144</v>
      </c>
      <c r="I53" s="24" t="s">
        <v>145</v>
      </c>
      <c r="J53" s="24">
        <v>29036279.780000001</v>
      </c>
      <c r="K53" s="24">
        <v>0</v>
      </c>
      <c r="L53" s="24">
        <v>25031275.670000002</v>
      </c>
      <c r="M53" s="24">
        <v>4005004.11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3" t="s">
        <v>26</v>
      </c>
    </row>
    <row r="54" spans="1:19" s="25" customFormat="1" x14ac:dyDescent="0.25">
      <c r="A54" s="21" t="s">
        <v>229</v>
      </c>
      <c r="B54" s="22" t="s">
        <v>230</v>
      </c>
      <c r="C54" s="23" t="s">
        <v>76</v>
      </c>
      <c r="D54" s="23" t="s">
        <v>26</v>
      </c>
      <c r="E54" s="23" t="s">
        <v>231</v>
      </c>
      <c r="F54" s="23" t="s">
        <v>26</v>
      </c>
      <c r="G54" s="23" t="s">
        <v>142</v>
      </c>
      <c r="H54" s="23" t="s">
        <v>144</v>
      </c>
      <c r="I54" s="24" t="s">
        <v>145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3003753.08</v>
      </c>
      <c r="S54" s="23" t="s">
        <v>232</v>
      </c>
    </row>
    <row r="55" spans="1:19" s="25" customFormat="1" x14ac:dyDescent="0.25">
      <c r="A55" s="21" t="s">
        <v>177</v>
      </c>
      <c r="B55" s="22" t="s">
        <v>159</v>
      </c>
      <c r="C55" s="23" t="s">
        <v>24</v>
      </c>
      <c r="D55" s="23" t="s">
        <v>162</v>
      </c>
      <c r="E55" s="23" t="s">
        <v>26</v>
      </c>
      <c r="F55" s="23" t="s">
        <v>163</v>
      </c>
      <c r="G55" s="23" t="s">
        <v>26</v>
      </c>
      <c r="H55" s="23" t="s">
        <v>164</v>
      </c>
      <c r="I55" s="24" t="s">
        <v>165</v>
      </c>
      <c r="J55" s="24">
        <v>6282463.0936000003</v>
      </c>
      <c r="K55" s="24">
        <v>0</v>
      </c>
      <c r="L55" s="24">
        <v>5415916.46</v>
      </c>
      <c r="M55" s="24">
        <v>866546.63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3" t="s">
        <v>26</v>
      </c>
    </row>
    <row r="56" spans="1:19" s="25" customFormat="1" x14ac:dyDescent="0.25">
      <c r="A56" s="21" t="s">
        <v>180</v>
      </c>
      <c r="B56" s="22" t="s">
        <v>159</v>
      </c>
      <c r="C56" s="23" t="s">
        <v>24</v>
      </c>
      <c r="D56" s="23" t="s">
        <v>167</v>
      </c>
      <c r="E56" s="23" t="s">
        <v>26</v>
      </c>
      <c r="F56" s="23" t="s">
        <v>168</v>
      </c>
      <c r="G56" s="23" t="s">
        <v>26</v>
      </c>
      <c r="H56" s="23" t="s">
        <v>164</v>
      </c>
      <c r="I56" s="24" t="s">
        <v>165</v>
      </c>
      <c r="J56" s="24">
        <v>2985869.58</v>
      </c>
      <c r="K56" s="24">
        <v>0</v>
      </c>
      <c r="L56" s="24">
        <v>2574025.5</v>
      </c>
      <c r="M56" s="24">
        <v>411844.08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3" t="s">
        <v>26</v>
      </c>
    </row>
    <row r="57" spans="1:19" s="25" customFormat="1" x14ac:dyDescent="0.25">
      <c r="A57" s="21" t="s">
        <v>202</v>
      </c>
      <c r="B57" s="22" t="s">
        <v>186</v>
      </c>
      <c r="C57" s="23" t="s">
        <v>76</v>
      </c>
      <c r="D57" s="23" t="s">
        <v>26</v>
      </c>
      <c r="E57" s="23" t="s">
        <v>212</v>
      </c>
      <c r="F57" s="23" t="s">
        <v>26</v>
      </c>
      <c r="G57" s="23" t="s">
        <v>167</v>
      </c>
      <c r="H57" s="23" t="s">
        <v>164</v>
      </c>
      <c r="I57" s="24" t="s">
        <v>165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308883.06</v>
      </c>
      <c r="S57" s="23" t="s">
        <v>213</v>
      </c>
    </row>
    <row r="58" spans="1:19" s="25" customFormat="1" x14ac:dyDescent="0.25">
      <c r="A58" s="21" t="s">
        <v>205</v>
      </c>
      <c r="B58" s="22" t="s">
        <v>186</v>
      </c>
      <c r="C58" s="23" t="s">
        <v>76</v>
      </c>
      <c r="D58" s="23" t="s">
        <v>26</v>
      </c>
      <c r="E58" s="23" t="s">
        <v>215</v>
      </c>
      <c r="F58" s="23" t="s">
        <v>26</v>
      </c>
      <c r="G58" s="23" t="s">
        <v>162</v>
      </c>
      <c r="H58" s="23" t="s">
        <v>164</v>
      </c>
      <c r="I58" s="24" t="s">
        <v>165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649909.98</v>
      </c>
      <c r="S58" s="23" t="s">
        <v>216</v>
      </c>
    </row>
    <row r="59" spans="1:19" s="25" customFormat="1" x14ac:dyDescent="0.25">
      <c r="A59" s="21" t="s">
        <v>51</v>
      </c>
      <c r="B59" s="22" t="s">
        <v>31</v>
      </c>
      <c r="C59" s="23" t="s">
        <v>24</v>
      </c>
      <c r="D59" s="23" t="s">
        <v>52</v>
      </c>
      <c r="E59" s="23" t="s">
        <v>26</v>
      </c>
      <c r="F59" s="23" t="s">
        <v>53</v>
      </c>
      <c r="G59" s="23" t="s">
        <v>26</v>
      </c>
      <c r="H59" s="23" t="s">
        <v>54</v>
      </c>
      <c r="I59" s="24" t="s">
        <v>55</v>
      </c>
      <c r="J59" s="24">
        <v>1104539.52</v>
      </c>
      <c r="K59" s="24">
        <v>1104539.5220000001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3" t="s">
        <v>26</v>
      </c>
    </row>
    <row r="60" spans="1:19" s="25" customFormat="1" x14ac:dyDescent="0.25">
      <c r="A60" s="21" t="s">
        <v>56</v>
      </c>
      <c r="B60" s="22" t="s">
        <v>31</v>
      </c>
      <c r="C60" s="23" t="s">
        <v>24</v>
      </c>
      <c r="D60" s="23" t="s">
        <v>57</v>
      </c>
      <c r="E60" s="23" t="s">
        <v>26</v>
      </c>
      <c r="F60" s="23" t="s">
        <v>58</v>
      </c>
      <c r="G60" s="23" t="s">
        <v>26</v>
      </c>
      <c r="H60" s="23" t="s">
        <v>54</v>
      </c>
      <c r="I60" s="24" t="s">
        <v>55</v>
      </c>
      <c r="J60" s="24">
        <v>28422784</v>
      </c>
      <c r="K60" s="24">
        <v>0</v>
      </c>
      <c r="L60" s="24">
        <v>24502400</v>
      </c>
      <c r="M60" s="24">
        <v>3920384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3" t="s">
        <v>26</v>
      </c>
    </row>
    <row r="61" spans="1:19" x14ac:dyDescent="0.25">
      <c r="A61" s="15" t="s">
        <v>75</v>
      </c>
      <c r="B61" s="13" t="s">
        <v>60</v>
      </c>
      <c r="C61" s="12" t="s">
        <v>76</v>
      </c>
      <c r="D61" s="12" t="s">
        <v>26</v>
      </c>
      <c r="E61" s="12" t="s">
        <v>77</v>
      </c>
      <c r="F61" s="12" t="s">
        <v>78</v>
      </c>
      <c r="G61" s="12" t="s">
        <v>79</v>
      </c>
      <c r="H61" s="12" t="s">
        <v>54</v>
      </c>
      <c r="I61" s="14" t="s">
        <v>55</v>
      </c>
      <c r="J61" s="14">
        <v>-71920</v>
      </c>
      <c r="K61" s="14">
        <v>0</v>
      </c>
      <c r="L61" s="14">
        <v>-62000</v>
      </c>
      <c r="M61" s="14">
        <v>-9920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s="25" customFormat="1" x14ac:dyDescent="0.25">
      <c r="A62" s="21" t="s">
        <v>185</v>
      </c>
      <c r="B62" s="22" t="s">
        <v>186</v>
      </c>
      <c r="C62" s="23" t="s">
        <v>76</v>
      </c>
      <c r="D62" s="23" t="s">
        <v>26</v>
      </c>
      <c r="E62" s="23" t="s">
        <v>200</v>
      </c>
      <c r="F62" s="23" t="s">
        <v>26</v>
      </c>
      <c r="G62" s="23" t="s">
        <v>57</v>
      </c>
      <c r="H62" s="23" t="s">
        <v>54</v>
      </c>
      <c r="I62" s="24" t="s">
        <v>55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2940288</v>
      </c>
      <c r="S62" s="23" t="s">
        <v>201</v>
      </c>
    </row>
    <row r="63" spans="1:19" x14ac:dyDescent="0.25">
      <c r="A63" s="27" t="s">
        <v>155</v>
      </c>
      <c r="B63" s="22" t="s">
        <v>111</v>
      </c>
      <c r="C63" s="23" t="s">
        <v>24</v>
      </c>
      <c r="D63" s="23" t="s">
        <v>137</v>
      </c>
      <c r="E63" s="23" t="s">
        <v>26</v>
      </c>
      <c r="F63" s="23" t="s">
        <v>138</v>
      </c>
      <c r="G63" s="23" t="s">
        <v>26</v>
      </c>
      <c r="H63" s="23" t="s">
        <v>139</v>
      </c>
      <c r="I63" s="24" t="s">
        <v>140</v>
      </c>
      <c r="J63" s="24">
        <v>10809915.16</v>
      </c>
      <c r="K63" s="24">
        <v>10809915.16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3" t="s">
        <v>26</v>
      </c>
    </row>
    <row r="65" spans="9:18" x14ac:dyDescent="0.25">
      <c r="J65" s="7">
        <f>SUM(J2:J63)</f>
        <v>353705664.76519996</v>
      </c>
      <c r="K65" s="7">
        <f t="shared" ref="K65:R65" si="0">SUM(K2:K63)</f>
        <v>176409710.59200001</v>
      </c>
      <c r="L65" s="7">
        <f t="shared" si="0"/>
        <v>152841339.77999997</v>
      </c>
      <c r="M65" s="7">
        <f t="shared" si="0"/>
        <v>24454614.349999994</v>
      </c>
      <c r="N65" s="7">
        <f t="shared" si="0"/>
        <v>0</v>
      </c>
      <c r="O65" s="7">
        <f t="shared" si="0"/>
        <v>0</v>
      </c>
      <c r="P65" s="7">
        <f t="shared" si="0"/>
        <v>0</v>
      </c>
      <c r="Q65" s="7">
        <f t="shared" si="0"/>
        <v>0</v>
      </c>
      <c r="R65" s="7">
        <f t="shared" si="0"/>
        <v>18438078.130000003</v>
      </c>
    </row>
    <row r="67" spans="9:18" x14ac:dyDescent="0.25">
      <c r="I67" s="30" t="s">
        <v>245</v>
      </c>
      <c r="J67" s="30"/>
      <c r="K67" s="30"/>
      <c r="L67" s="30"/>
    </row>
    <row r="69" spans="9:18" x14ac:dyDescent="0.25">
      <c r="J69" s="6" t="s">
        <v>246</v>
      </c>
      <c r="K69" s="6" t="s">
        <v>247</v>
      </c>
      <c r="L69" s="6" t="s">
        <v>248</v>
      </c>
    </row>
    <row r="71" spans="9:18" x14ac:dyDescent="0.25">
      <c r="I71" s="6" t="s">
        <v>249</v>
      </c>
      <c r="J71" s="6">
        <f>K65</f>
        <v>176409710.59200001</v>
      </c>
    </row>
    <row r="73" spans="9:18" x14ac:dyDescent="0.25">
      <c r="I73" s="6" t="s">
        <v>250</v>
      </c>
      <c r="J73" s="6">
        <f>L65</f>
        <v>152841339.77999997</v>
      </c>
      <c r="K73" s="6">
        <f>M65</f>
        <v>24454614.349999994</v>
      </c>
    </row>
    <row r="75" spans="9:18" x14ac:dyDescent="0.25">
      <c r="I75" s="6" t="s">
        <v>251</v>
      </c>
      <c r="J75" s="6">
        <v>0</v>
      </c>
      <c r="K75" s="6">
        <v>0</v>
      </c>
      <c r="L75" s="6">
        <v>0</v>
      </c>
    </row>
    <row r="77" spans="9:18" x14ac:dyDescent="0.25">
      <c r="I77" s="6" t="s">
        <v>252</v>
      </c>
      <c r="J77" s="6">
        <v>0</v>
      </c>
      <c r="K77" s="6">
        <v>0</v>
      </c>
    </row>
    <row r="79" spans="9:18" x14ac:dyDescent="0.25">
      <c r="I79" s="6" t="s">
        <v>253</v>
      </c>
      <c r="J79" s="6">
        <f>J71+J73</f>
        <v>329251050.37199998</v>
      </c>
      <c r="K79" s="6">
        <f>K71+K73</f>
        <v>24454614.349999994</v>
      </c>
      <c r="L79" s="6">
        <v>0</v>
      </c>
    </row>
  </sheetData>
  <sortState ref="A8:S63">
    <sortCondition ref="I8:I63"/>
  </sortState>
  <mergeCells count="5">
    <mergeCell ref="A2:I2"/>
    <mergeCell ref="A3:I3"/>
    <mergeCell ref="A4:I4"/>
    <mergeCell ref="A5:I5"/>
    <mergeCell ref="I67:L6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2019-12-09T13:35:37Z</dcterms:created>
  <dcterms:modified xsi:type="dcterms:W3CDTF">2020-02-07T17:53:00Z</dcterms:modified>
</cp:coreProperties>
</file>