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XQUISITECES\COMPRAS 2019\12.1 - 12.5\"/>
    </mc:Choice>
  </mc:AlternateContent>
  <xr:revisionPtr revIDLastSave="0" documentId="13_ncr:1_{EE9403ED-3A96-45E6-8C60-E96FD6AF223A}" xr6:coauthVersionLast="45" xr6:coauthVersionMax="45" xr10:uidLastSave="{00000000-0000-0000-0000-000000000000}"/>
  <bookViews>
    <workbookView xWindow="-120" yWindow="-120" windowWidth="21840" windowHeight="13290" activeTab="2" xr2:uid="{00000000-000D-0000-FFFF-FFFF00000000}"/>
  </bookViews>
  <sheets>
    <sheet name="GASTOS" sheetId="5" r:id="rId1"/>
    <sheet name="DECLARAR" sheetId="1" r:id="rId2"/>
    <sheet name="CONTROL" sheetId="4" r:id="rId3"/>
    <sheet name="Hoja2" sheetId="2" r:id="rId4"/>
    <sheet name="Hoja3" sheetId="3" r:id="rId5"/>
  </sheets>
  <definedNames>
    <definedName name="_xlnm._FilterDatabase" localSheetId="2" hidden="1">CONTROL!$A$7:$S$59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61" i="5" l="1"/>
  <c r="Q61" i="5"/>
  <c r="P61" i="5"/>
  <c r="O61" i="5"/>
  <c r="N61" i="5"/>
  <c r="M61" i="5"/>
  <c r="K69" i="5" s="1"/>
  <c r="K75" i="5" s="1"/>
  <c r="L61" i="5"/>
  <c r="J69" i="5" s="1"/>
  <c r="K61" i="5"/>
  <c r="J67" i="5" s="1"/>
  <c r="J61" i="5"/>
  <c r="R61" i="4"/>
  <c r="Q61" i="4"/>
  <c r="P61" i="4"/>
  <c r="O61" i="4"/>
  <c r="N61" i="4"/>
  <c r="M61" i="4"/>
  <c r="K69" i="4" s="1"/>
  <c r="K75" i="4" s="1"/>
  <c r="L61" i="4"/>
  <c r="J69" i="4" s="1"/>
  <c r="K61" i="4"/>
  <c r="J67" i="4" s="1"/>
  <c r="J61" i="4"/>
  <c r="K61" i="1"/>
  <c r="J67" i="1" s="1"/>
  <c r="L61" i="1"/>
  <c r="J69" i="1" s="1"/>
  <c r="M61" i="1"/>
  <c r="K69" i="1" s="1"/>
  <c r="K75" i="1" s="1"/>
  <c r="N61" i="1"/>
  <c r="O61" i="1"/>
  <c r="P61" i="1"/>
  <c r="Q61" i="1"/>
  <c r="R61" i="1"/>
  <c r="J61" i="1"/>
  <c r="J75" i="1" l="1"/>
  <c r="J75" i="5"/>
  <c r="J75" i="4"/>
</calcChain>
</file>

<file path=xl/sharedStrings.xml><?xml version="1.0" encoding="utf-8"?>
<sst xmlns="http://schemas.openxmlformats.org/spreadsheetml/2006/main" count="1656" uniqueCount="243">
  <si>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</si>
  <si>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</si>
  <si>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</si>
  <si>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</si>
  <si>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</si>
  <si>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</si>
  <si>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</si>
  <si>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</si>
  <si>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</si>
  <si>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</si>
  <si>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</si>
  <si>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</si>
  <si>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</si>
  <si>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</si>
  <si>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</si>
  <si>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</si>
  <si>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</si>
  <si>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</si>
  <si>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</si>
  <si>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</si>
  <si>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</si>
  <si>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</si>
  <si>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</si>
  <si>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23/10/2019</t>
  </si>
  <si>
    <t>FC</t>
  </si>
  <si>
    <t>00016800</t>
  </si>
  <si>
    <t/>
  </si>
  <si>
    <t>0</t>
  </si>
  <si>
    <t>J307513373</t>
  </si>
  <si>
    <t>COMERCIALIZADORA EL VERDUGO C.A.</t>
  </si>
  <si>
    <t>2</t>
  </si>
  <si>
    <t>24/10/2019</t>
  </si>
  <si>
    <t>00016830</t>
  </si>
  <si>
    <t>3</t>
  </si>
  <si>
    <t>7/11/2019</t>
  </si>
  <si>
    <t>L118030109</t>
  </si>
  <si>
    <t>00-5035261</t>
  </si>
  <si>
    <t>J000193614</t>
  </si>
  <si>
    <t>PLUMROSE LATINOAMERICANA, C.A.</t>
  </si>
  <si>
    <t>4</t>
  </si>
  <si>
    <t>3/12/2019</t>
  </si>
  <si>
    <t>NC</t>
  </si>
  <si>
    <t>030981</t>
  </si>
  <si>
    <t>00-0490878</t>
  </si>
  <si>
    <t>047602</t>
  </si>
  <si>
    <t>J000155330</t>
  </si>
  <si>
    <t>C.A.GALLETERA CARABOBO</t>
  </si>
  <si>
    <t>5</t>
  </si>
  <si>
    <t>5/12/2019</t>
  </si>
  <si>
    <t>1000142652</t>
  </si>
  <si>
    <t>00-0311386</t>
  </si>
  <si>
    <t>J297975519</t>
  </si>
  <si>
    <t>DISTRIBUIDORA GASEOSA SAN DIEGO, C.A.</t>
  </si>
  <si>
    <t>6</t>
  </si>
  <si>
    <t>1156420</t>
  </si>
  <si>
    <t>00-0364828</t>
  </si>
  <si>
    <t>J000287775</t>
  </si>
  <si>
    <t>LACTEOS HNOS . CAMACHO , C.A</t>
  </si>
  <si>
    <t>7</t>
  </si>
  <si>
    <t>GC047602</t>
  </si>
  <si>
    <t>00-0490902</t>
  </si>
  <si>
    <t>8</t>
  </si>
  <si>
    <t>6/12/2019</t>
  </si>
  <si>
    <t>A192108</t>
  </si>
  <si>
    <t>00-00472488</t>
  </si>
  <si>
    <t>J305882940</t>
  </si>
  <si>
    <t xml:space="preserve">CENTRO DE DISTRIBUCIONES FRANCIS C.A. </t>
  </si>
  <si>
    <t>9</t>
  </si>
  <si>
    <t>1883</t>
  </si>
  <si>
    <t>00-001883</t>
  </si>
  <si>
    <t>J410117605</t>
  </si>
  <si>
    <t>DISTRIBUIDORA MATHYFRED C.A.</t>
  </si>
  <si>
    <t>10</t>
  </si>
  <si>
    <t>9/12/2019</t>
  </si>
  <si>
    <t>TA19254238</t>
  </si>
  <si>
    <t>01-888688</t>
  </si>
  <si>
    <t>J304689713</t>
  </si>
  <si>
    <t>CORPORACION DIGITEL, C.A.</t>
  </si>
  <si>
    <t>11</t>
  </si>
  <si>
    <t>1886</t>
  </si>
  <si>
    <t>00-001886</t>
  </si>
  <si>
    <t>12</t>
  </si>
  <si>
    <t>00310189</t>
  </si>
  <si>
    <t>00-229756</t>
  </si>
  <si>
    <t>J000114560</t>
  </si>
  <si>
    <t>DISTRIBUIDORES FABRICA DE PAPEL MARACAY C.A</t>
  </si>
  <si>
    <t>13</t>
  </si>
  <si>
    <t>1371803</t>
  </si>
  <si>
    <t>00-2072771</t>
  </si>
  <si>
    <t>J000303614</t>
  </si>
  <si>
    <t>C.A. SUCESORA DE JOSE PUIG &amp; CIA</t>
  </si>
  <si>
    <t>14</t>
  </si>
  <si>
    <t>1110652</t>
  </si>
  <si>
    <t>00-0092714</t>
  </si>
  <si>
    <t>J305835152</t>
  </si>
  <si>
    <t xml:space="preserve">GRUPO DEPA , C.A. </t>
  </si>
  <si>
    <t>15</t>
  </si>
  <si>
    <t>1517973</t>
  </si>
  <si>
    <t>00-2205272</t>
  </si>
  <si>
    <t>J316405885</t>
  </si>
  <si>
    <t xml:space="preserve">DISTRIBUIDORA DE PRODUCTOS HERMANOS CAMACHO DPROCA,C.A </t>
  </si>
  <si>
    <t>16</t>
  </si>
  <si>
    <t>430302</t>
  </si>
  <si>
    <t>00-00377802</t>
  </si>
  <si>
    <t>J302180503</t>
  </si>
  <si>
    <t>DISTRIBUIDORA GLASGOW, C.A.</t>
  </si>
  <si>
    <t>17</t>
  </si>
  <si>
    <t>300002128</t>
  </si>
  <si>
    <t>20191200011937</t>
  </si>
  <si>
    <t>18</t>
  </si>
  <si>
    <t>300002129</t>
  </si>
  <si>
    <t>20191200011938</t>
  </si>
  <si>
    <t>19</t>
  </si>
  <si>
    <t>300002130</t>
  </si>
  <si>
    <t>20191200011939</t>
  </si>
  <si>
    <t>20</t>
  </si>
  <si>
    <t>300002131</t>
  </si>
  <si>
    <t>20191200011940</t>
  </si>
  <si>
    <t>21</t>
  </si>
  <si>
    <t>300002133</t>
  </si>
  <si>
    <t>20191200011941</t>
  </si>
  <si>
    <t>22</t>
  </si>
  <si>
    <t>300002127</t>
  </si>
  <si>
    <t>20191200011936</t>
  </si>
  <si>
    <t>23</t>
  </si>
  <si>
    <t>10/12/2019</t>
  </si>
  <si>
    <t>A000100610764</t>
  </si>
  <si>
    <t>00-0486952</t>
  </si>
  <si>
    <t>J001406450</t>
  </si>
  <si>
    <t>DISTRIBUIDORA NUBE AZUL, C.A.</t>
  </si>
  <si>
    <t>24</t>
  </si>
  <si>
    <t>A000100610679</t>
  </si>
  <si>
    <t>00-0486865</t>
  </si>
  <si>
    <t>25</t>
  </si>
  <si>
    <t>430347</t>
  </si>
  <si>
    <t>00-00377847</t>
  </si>
  <si>
    <t>26</t>
  </si>
  <si>
    <t>114834</t>
  </si>
  <si>
    <t>00-139414</t>
  </si>
  <si>
    <t>J295904576</t>
  </si>
  <si>
    <t>ALIMENTOS PRODALVA, C.A.</t>
  </si>
  <si>
    <t>27</t>
  </si>
  <si>
    <t>912087860</t>
  </si>
  <si>
    <t>00-0551798</t>
  </si>
  <si>
    <t>J001143491</t>
  </si>
  <si>
    <t xml:space="preserve"> LA MONTSERRATINA, C.A.</t>
  </si>
  <si>
    <t>28</t>
  </si>
  <si>
    <t>300002134</t>
  </si>
  <si>
    <t>20191200011942</t>
  </si>
  <si>
    <t>29</t>
  </si>
  <si>
    <t>300002135</t>
  </si>
  <si>
    <t>20191200011943</t>
  </si>
  <si>
    <t>30</t>
  </si>
  <si>
    <t>11/12/2019</t>
  </si>
  <si>
    <t>00016098</t>
  </si>
  <si>
    <t>00-016370</t>
  </si>
  <si>
    <t>J298977566</t>
  </si>
  <si>
    <t xml:space="preserve">DISTRIBUIDORA TORNIWOOD, C.A. </t>
  </si>
  <si>
    <t>31</t>
  </si>
  <si>
    <t>114860</t>
  </si>
  <si>
    <t>00-139440</t>
  </si>
  <si>
    <t>32</t>
  </si>
  <si>
    <t>000017504</t>
  </si>
  <si>
    <t>33</t>
  </si>
  <si>
    <t>1393642966</t>
  </si>
  <si>
    <t>00-25601847</t>
  </si>
  <si>
    <t>J000413126</t>
  </si>
  <si>
    <t>ALIMENTOS POLAR COMERCIAL, C.A.</t>
  </si>
  <si>
    <t>34</t>
  </si>
  <si>
    <t>300002136</t>
  </si>
  <si>
    <t>20191200011944</t>
  </si>
  <si>
    <t>35</t>
  </si>
  <si>
    <t>300002137</t>
  </si>
  <si>
    <t>20191200011945</t>
  </si>
  <si>
    <t>36</t>
  </si>
  <si>
    <t>300002138</t>
  </si>
  <si>
    <t>20191200011946</t>
  </si>
  <si>
    <t>37</t>
  </si>
  <si>
    <t>12/12/2019</t>
  </si>
  <si>
    <t>00005882</t>
  </si>
  <si>
    <t>00-005882</t>
  </si>
  <si>
    <t>J307250500</t>
  </si>
  <si>
    <t>INVERSIONES SWAB,C.A.</t>
  </si>
  <si>
    <t>38</t>
  </si>
  <si>
    <t>114973</t>
  </si>
  <si>
    <t>00-139553</t>
  </si>
  <si>
    <t>39</t>
  </si>
  <si>
    <t>1894</t>
  </si>
  <si>
    <t>00-001894</t>
  </si>
  <si>
    <t>40</t>
  </si>
  <si>
    <t>7474</t>
  </si>
  <si>
    <t>00-007874</t>
  </si>
  <si>
    <t>J294134378</t>
  </si>
  <si>
    <t>DISTRIBUIDORA BELZACA, C.A.</t>
  </si>
  <si>
    <t>41</t>
  </si>
  <si>
    <t>V0027092056004</t>
  </si>
  <si>
    <t>07-9573850</t>
  </si>
  <si>
    <t>J301370139</t>
  </si>
  <si>
    <t>PEPSI-COLA VENEZUELA, C.A.</t>
  </si>
  <si>
    <t>42</t>
  </si>
  <si>
    <t>V0027092056003</t>
  </si>
  <si>
    <t>07-9573849</t>
  </si>
  <si>
    <t>43</t>
  </si>
  <si>
    <t>300002139</t>
  </si>
  <si>
    <t>20191200011947</t>
  </si>
  <si>
    <t>44</t>
  </si>
  <si>
    <t>300002140</t>
  </si>
  <si>
    <t>20191200011948</t>
  </si>
  <si>
    <t>45</t>
  </si>
  <si>
    <t>13/12/2019</t>
  </si>
  <si>
    <t>TA19254876</t>
  </si>
  <si>
    <t>01-889326</t>
  </si>
  <si>
    <t>46</t>
  </si>
  <si>
    <t>300002141</t>
  </si>
  <si>
    <t>20191200011949</t>
  </si>
  <si>
    <t>47</t>
  </si>
  <si>
    <t>300002142</t>
  </si>
  <si>
    <t>20191200011950</t>
  </si>
  <si>
    <t>48</t>
  </si>
  <si>
    <t>300002143</t>
  </si>
  <si>
    <t>20191200011951</t>
  </si>
  <si>
    <t>49</t>
  </si>
  <si>
    <t>300002144</t>
  </si>
  <si>
    <t>20191200011952</t>
  </si>
  <si>
    <t>50</t>
  </si>
  <si>
    <t>300002145</t>
  </si>
  <si>
    <t>20191200011953</t>
  </si>
  <si>
    <t>51</t>
  </si>
  <si>
    <t>300002146</t>
  </si>
  <si>
    <t>20191200011954</t>
  </si>
  <si>
    <t>52</t>
  </si>
  <si>
    <t>300002147</t>
  </si>
  <si>
    <t>20191200011955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</si>
  <si>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</si>
  <si>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</si>
  <si>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</si>
  <si>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</si>
  <si>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</si>
  <si>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</si>
  <si>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</si>
  <si>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</si>
  <si>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</si>
  <si>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09-12 AL 15-12-2019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</si>
</sst>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49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2">
    <dxf>
      <fill>
        <patternFill patternType="none">
          <fgColor indexed="64"/>
          <bgColor indexed="65"/>
        </patternFill>
      </fill>
    </dxf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75"/>
  <sheetViews>
    <sheetView workbookViewId="0">
      <selection activeCell="F17" sqref="F17"/>
    </sheetView>
  </sheetViews>
  <sheetFormatPr baseColWidth="10" defaultRowHeight="15" x14ac:dyDescent="0.25"/>
  <cols>
    <col min="1" max="1" width="6.28515625" style="14" bestFit="1" customWidth="1"/>
    <col min="2" max="2" width="10.7109375" style="16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0.7109375" style="3" bestFit="1" customWidth="1"/>
    <col min="9" max="9" width="62.42578125" style="5" bestFit="1" customWidth="1"/>
    <col min="10" max="10" width="25.28515625" style="5" bestFit="1" customWidth="1"/>
    <col min="11" max="11" width="14.28515625" style="5" bestFit="1" customWidth="1"/>
    <col min="12" max="12" width="14.42578125" style="5" customWidth="1"/>
    <col min="13" max="13" width="13.28515625" style="5" customWidth="1"/>
    <col min="14" max="17" width="5.140625" style="5" customWidth="1"/>
    <col min="18" max="18" width="13.28515625" style="5" customWidth="1"/>
    <col min="19" max="19" width="17.42578125" style="3" bestFit="1" customWidth="1"/>
  </cols>
  <sheetData>
    <row r="2" spans="1:19" s="2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2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2" customFormat="1" x14ac:dyDescent="0.25">
      <c r="A4" s="28" t="s">
        <v>242</v>
      </c>
      <c r="B4" s="28"/>
      <c r="C4" s="28"/>
      <c r="D4" s="28"/>
      <c r="E4" s="28"/>
      <c r="F4" s="28"/>
      <c r="G4" s="28"/>
      <c r="H4" s="28"/>
      <c r="I4" s="28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2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x14ac:dyDescent="0.25">
      <c r="A8" s="17" t="s">
        <v>174</v>
      </c>
      <c r="B8" s="18" t="s">
        <v>153</v>
      </c>
      <c r="C8" s="19" t="s">
        <v>24</v>
      </c>
      <c r="D8" s="19" t="s">
        <v>154</v>
      </c>
      <c r="E8" s="19" t="s">
        <v>26</v>
      </c>
      <c r="F8" s="19" t="s">
        <v>155</v>
      </c>
      <c r="G8" s="19" t="s">
        <v>26</v>
      </c>
      <c r="H8" s="19" t="s">
        <v>156</v>
      </c>
      <c r="I8" s="20" t="s">
        <v>157</v>
      </c>
      <c r="J8" s="20">
        <v>18355391.350000001</v>
      </c>
      <c r="K8" s="20">
        <v>0</v>
      </c>
      <c r="L8" s="20">
        <v>15823613.23</v>
      </c>
      <c r="M8" s="20">
        <v>2531778.12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19" t="s">
        <v>26</v>
      </c>
    </row>
    <row r="9" spans="1:19" x14ac:dyDescent="0.25">
      <c r="A9" s="17" t="s">
        <v>177</v>
      </c>
      <c r="B9" s="18" t="s">
        <v>178</v>
      </c>
      <c r="C9" s="19" t="s">
        <v>41</v>
      </c>
      <c r="D9" s="19" t="s">
        <v>26</v>
      </c>
      <c r="E9" s="19" t="s">
        <v>203</v>
      </c>
      <c r="F9" s="19" t="s">
        <v>26</v>
      </c>
      <c r="G9" s="19" t="s">
        <v>154</v>
      </c>
      <c r="H9" s="19" t="s">
        <v>156</v>
      </c>
      <c r="I9" s="20" t="s">
        <v>157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1898833.59</v>
      </c>
      <c r="S9" s="19" t="s">
        <v>204</v>
      </c>
    </row>
    <row r="10" spans="1:19" x14ac:dyDescent="0.25">
      <c r="A10" s="13" t="s">
        <v>133</v>
      </c>
      <c r="B10" s="15" t="s">
        <v>125</v>
      </c>
      <c r="C10" s="11" t="s">
        <v>24</v>
      </c>
      <c r="D10" s="11" t="s">
        <v>142</v>
      </c>
      <c r="E10" s="11" t="s">
        <v>26</v>
      </c>
      <c r="F10" s="11" t="s">
        <v>143</v>
      </c>
      <c r="G10" s="11" t="s">
        <v>26</v>
      </c>
      <c r="H10" s="11" t="s">
        <v>144</v>
      </c>
      <c r="I10" s="12" t="s">
        <v>145</v>
      </c>
      <c r="J10" s="12">
        <v>2076454.3</v>
      </c>
      <c r="K10" s="12">
        <v>0</v>
      </c>
      <c r="L10" s="12">
        <v>1790046.81</v>
      </c>
      <c r="M10" s="12">
        <v>286407.49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1" t="s">
        <v>26</v>
      </c>
    </row>
    <row r="11" spans="1:19" x14ac:dyDescent="0.25">
      <c r="A11" s="13" t="s">
        <v>227</v>
      </c>
      <c r="B11" s="15" t="s">
        <v>209</v>
      </c>
      <c r="C11" s="11" t="s">
        <v>41</v>
      </c>
      <c r="D11" s="11" t="s">
        <v>26</v>
      </c>
      <c r="E11" s="11" t="s">
        <v>231</v>
      </c>
      <c r="F11" s="11" t="s">
        <v>26</v>
      </c>
      <c r="G11" s="11" t="s">
        <v>142</v>
      </c>
      <c r="H11" s="11" t="s">
        <v>144</v>
      </c>
      <c r="I11" s="12" t="s">
        <v>145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214805.62</v>
      </c>
      <c r="S11" s="11" t="s">
        <v>232</v>
      </c>
    </row>
    <row r="12" spans="1:19" x14ac:dyDescent="0.25">
      <c r="A12" s="13" t="s">
        <v>163</v>
      </c>
      <c r="B12" s="15" t="s">
        <v>153</v>
      </c>
      <c r="C12" s="11" t="s">
        <v>24</v>
      </c>
      <c r="D12" s="11" t="s">
        <v>164</v>
      </c>
      <c r="E12" s="11" t="s">
        <v>26</v>
      </c>
      <c r="F12" s="11" t="s">
        <v>165</v>
      </c>
      <c r="G12" s="11" t="s">
        <v>26</v>
      </c>
      <c r="H12" s="11" t="s">
        <v>166</v>
      </c>
      <c r="I12" s="12" t="s">
        <v>167</v>
      </c>
      <c r="J12" s="12">
        <v>57268878.153999999</v>
      </c>
      <c r="K12" s="12">
        <v>55705470</v>
      </c>
      <c r="L12" s="12">
        <v>1347765.65</v>
      </c>
      <c r="M12" s="12">
        <v>215642.5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1" t="s">
        <v>26</v>
      </c>
    </row>
    <row r="13" spans="1:19" x14ac:dyDescent="0.25">
      <c r="A13" s="13" t="s">
        <v>212</v>
      </c>
      <c r="B13" s="15" t="s">
        <v>209</v>
      </c>
      <c r="C13" s="11" t="s">
        <v>41</v>
      </c>
      <c r="D13" s="11" t="s">
        <v>26</v>
      </c>
      <c r="E13" s="11" t="s">
        <v>216</v>
      </c>
      <c r="F13" s="11" t="s">
        <v>26</v>
      </c>
      <c r="G13" s="11" t="s">
        <v>164</v>
      </c>
      <c r="H13" s="11" t="s">
        <v>166</v>
      </c>
      <c r="I13" s="12" t="s">
        <v>167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161731.88</v>
      </c>
      <c r="S13" s="11" t="s">
        <v>217</v>
      </c>
    </row>
    <row r="14" spans="1:19" x14ac:dyDescent="0.25">
      <c r="A14" s="13" t="s">
        <v>136</v>
      </c>
      <c r="B14" s="15" t="s">
        <v>125</v>
      </c>
      <c r="C14" s="11" t="s">
        <v>24</v>
      </c>
      <c r="D14" s="11" t="s">
        <v>137</v>
      </c>
      <c r="E14" s="11" t="s">
        <v>26</v>
      </c>
      <c r="F14" s="11" t="s">
        <v>138</v>
      </c>
      <c r="G14" s="11" t="s">
        <v>26</v>
      </c>
      <c r="H14" s="11" t="s">
        <v>139</v>
      </c>
      <c r="I14" s="12" t="s">
        <v>140</v>
      </c>
      <c r="J14" s="12">
        <v>25039104.600000001</v>
      </c>
      <c r="K14" s="12">
        <v>0</v>
      </c>
      <c r="L14" s="12">
        <v>21585435</v>
      </c>
      <c r="M14" s="12">
        <v>3453669.6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1" t="s">
        <v>26</v>
      </c>
    </row>
    <row r="15" spans="1:19" x14ac:dyDescent="0.25">
      <c r="A15" s="13" t="s">
        <v>168</v>
      </c>
      <c r="B15" s="15" t="s">
        <v>153</v>
      </c>
      <c r="C15" s="11" t="s">
        <v>24</v>
      </c>
      <c r="D15" s="11" t="s">
        <v>159</v>
      </c>
      <c r="E15" s="11" t="s">
        <v>26</v>
      </c>
      <c r="F15" s="11" t="s">
        <v>160</v>
      </c>
      <c r="G15" s="11" t="s">
        <v>26</v>
      </c>
      <c r="H15" s="11" t="s">
        <v>139</v>
      </c>
      <c r="I15" s="12" t="s">
        <v>140</v>
      </c>
      <c r="J15" s="12">
        <v>111554905</v>
      </c>
      <c r="K15" s="12">
        <v>111554905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1" t="s">
        <v>26</v>
      </c>
    </row>
    <row r="16" spans="1:19" x14ac:dyDescent="0.25">
      <c r="A16" s="13" t="s">
        <v>183</v>
      </c>
      <c r="B16" s="15" t="s">
        <v>178</v>
      </c>
      <c r="C16" s="11" t="s">
        <v>41</v>
      </c>
      <c r="D16" s="11" t="s">
        <v>26</v>
      </c>
      <c r="E16" s="11" t="s">
        <v>206</v>
      </c>
      <c r="F16" s="11" t="s">
        <v>26</v>
      </c>
      <c r="G16" s="11" t="s">
        <v>137</v>
      </c>
      <c r="H16" s="11" t="s">
        <v>139</v>
      </c>
      <c r="I16" s="12" t="s">
        <v>140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2590252.2000000002</v>
      </c>
      <c r="S16" s="11" t="s">
        <v>207</v>
      </c>
    </row>
    <row r="17" spans="1:19" x14ac:dyDescent="0.25">
      <c r="A17" s="13" t="s">
        <v>186</v>
      </c>
      <c r="B17" s="15" t="s">
        <v>178</v>
      </c>
      <c r="C17" s="11" t="s">
        <v>24</v>
      </c>
      <c r="D17" s="11" t="s">
        <v>184</v>
      </c>
      <c r="E17" s="11" t="s">
        <v>26</v>
      </c>
      <c r="F17" s="11" t="s">
        <v>185</v>
      </c>
      <c r="G17" s="11" t="s">
        <v>26</v>
      </c>
      <c r="H17" s="11" t="s">
        <v>139</v>
      </c>
      <c r="I17" s="12" t="s">
        <v>140</v>
      </c>
      <c r="J17" s="12">
        <v>12968505</v>
      </c>
      <c r="K17" s="12">
        <v>12968505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1" t="s">
        <v>26</v>
      </c>
    </row>
    <row r="18" spans="1:19" x14ac:dyDescent="0.25">
      <c r="A18" s="13" t="s">
        <v>101</v>
      </c>
      <c r="B18" s="15" t="s">
        <v>73</v>
      </c>
      <c r="C18" s="11" t="s">
        <v>24</v>
      </c>
      <c r="D18" s="11" t="s">
        <v>87</v>
      </c>
      <c r="E18" s="11" t="s">
        <v>26</v>
      </c>
      <c r="F18" s="11" t="s">
        <v>88</v>
      </c>
      <c r="G18" s="11" t="s">
        <v>26</v>
      </c>
      <c r="H18" s="11" t="s">
        <v>89</v>
      </c>
      <c r="I18" s="12" t="s">
        <v>90</v>
      </c>
      <c r="J18" s="12">
        <v>19431899.899999999</v>
      </c>
      <c r="K18" s="12">
        <v>0</v>
      </c>
      <c r="L18" s="12">
        <v>16751637.84</v>
      </c>
      <c r="M18" s="12">
        <v>2680262.06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1" t="s">
        <v>26</v>
      </c>
    </row>
    <row r="19" spans="1:19" x14ac:dyDescent="0.25">
      <c r="A19" s="13" t="s">
        <v>161</v>
      </c>
      <c r="B19" s="15" t="s">
        <v>153</v>
      </c>
      <c r="C19" s="11" t="s">
        <v>41</v>
      </c>
      <c r="D19" s="11" t="s">
        <v>26</v>
      </c>
      <c r="E19" s="11" t="s">
        <v>175</v>
      </c>
      <c r="F19" s="11" t="s">
        <v>26</v>
      </c>
      <c r="G19" s="11" t="s">
        <v>87</v>
      </c>
      <c r="H19" s="11" t="s">
        <v>89</v>
      </c>
      <c r="I19" s="12" t="s">
        <v>90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2010196.55</v>
      </c>
      <c r="S19" s="11" t="s">
        <v>176</v>
      </c>
    </row>
    <row r="20" spans="1:19" x14ac:dyDescent="0.25">
      <c r="A20" s="13" t="s">
        <v>39</v>
      </c>
      <c r="B20" s="15" t="s">
        <v>40</v>
      </c>
      <c r="C20" s="11" t="s">
        <v>41</v>
      </c>
      <c r="D20" s="11" t="s">
        <v>26</v>
      </c>
      <c r="E20" s="11" t="s">
        <v>42</v>
      </c>
      <c r="F20" s="11" t="s">
        <v>43</v>
      </c>
      <c r="G20" s="11" t="s">
        <v>44</v>
      </c>
      <c r="H20" s="11" t="s">
        <v>45</v>
      </c>
      <c r="I20" s="12" t="s">
        <v>46</v>
      </c>
      <c r="J20" s="12">
        <v>-194460</v>
      </c>
      <c r="K20" s="12">
        <v>0</v>
      </c>
      <c r="L20" s="12">
        <v>-167637.93</v>
      </c>
      <c r="M20" s="12">
        <v>-26822.07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1" t="s">
        <v>26</v>
      </c>
    </row>
    <row r="21" spans="1:19" x14ac:dyDescent="0.25">
      <c r="A21" s="13" t="s">
        <v>47</v>
      </c>
      <c r="B21" s="15" t="s">
        <v>48</v>
      </c>
      <c r="C21" s="11" t="s">
        <v>24</v>
      </c>
      <c r="D21" s="11" t="s">
        <v>59</v>
      </c>
      <c r="E21" s="11" t="s">
        <v>26</v>
      </c>
      <c r="F21" s="11" t="s">
        <v>60</v>
      </c>
      <c r="G21" s="11" t="s">
        <v>26</v>
      </c>
      <c r="H21" s="11" t="s">
        <v>45</v>
      </c>
      <c r="I21" s="12" t="s">
        <v>46</v>
      </c>
      <c r="J21" s="12">
        <v>8206799.9812000003</v>
      </c>
      <c r="K21" s="12">
        <v>-0.19000000040978193</v>
      </c>
      <c r="L21" s="12">
        <v>7074827.5700000003</v>
      </c>
      <c r="M21" s="12">
        <v>1131972.4099999999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1" t="s">
        <v>26</v>
      </c>
    </row>
    <row r="22" spans="1:19" x14ac:dyDescent="0.25">
      <c r="A22" s="13" t="s">
        <v>78</v>
      </c>
      <c r="B22" s="15" t="s">
        <v>73</v>
      </c>
      <c r="C22" s="11" t="s">
        <v>41</v>
      </c>
      <c r="D22" s="11" t="s">
        <v>26</v>
      </c>
      <c r="E22" s="11" t="s">
        <v>107</v>
      </c>
      <c r="F22" s="11" t="s">
        <v>26</v>
      </c>
      <c r="G22" s="11" t="s">
        <v>59</v>
      </c>
      <c r="H22" s="11" t="s">
        <v>45</v>
      </c>
      <c r="I22" s="12" t="s">
        <v>46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848979.31</v>
      </c>
      <c r="S22" s="11" t="s">
        <v>108</v>
      </c>
    </row>
    <row r="23" spans="1:19" x14ac:dyDescent="0.25">
      <c r="A23" s="13" t="s">
        <v>61</v>
      </c>
      <c r="B23" s="15" t="s">
        <v>62</v>
      </c>
      <c r="C23" s="11" t="s">
        <v>24</v>
      </c>
      <c r="D23" s="11" t="s">
        <v>63</v>
      </c>
      <c r="E23" s="11" t="s">
        <v>26</v>
      </c>
      <c r="F23" s="11" t="s">
        <v>64</v>
      </c>
      <c r="G23" s="11" t="s">
        <v>26</v>
      </c>
      <c r="H23" s="11" t="s">
        <v>65</v>
      </c>
      <c r="I23" s="12" t="s">
        <v>66</v>
      </c>
      <c r="J23" s="12">
        <v>24930434.736022651</v>
      </c>
      <c r="K23" s="12">
        <v>4636799.9748584256</v>
      </c>
      <c r="L23" s="12">
        <v>17494512.725141574</v>
      </c>
      <c r="M23" s="12">
        <v>2799122.03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1" t="s">
        <v>26</v>
      </c>
    </row>
    <row r="24" spans="1:19" x14ac:dyDescent="0.25">
      <c r="A24" s="13" t="s">
        <v>91</v>
      </c>
      <c r="B24" s="15" t="s">
        <v>73</v>
      </c>
      <c r="C24" s="11" t="s">
        <v>41</v>
      </c>
      <c r="D24" s="11" t="s">
        <v>26</v>
      </c>
      <c r="E24" s="11" t="s">
        <v>116</v>
      </c>
      <c r="F24" s="11" t="s">
        <v>26</v>
      </c>
      <c r="G24" s="11" t="s">
        <v>63</v>
      </c>
      <c r="H24" s="11" t="s">
        <v>65</v>
      </c>
      <c r="I24" s="12" t="s">
        <v>66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2099341.5299999998</v>
      </c>
      <c r="S24" s="11" t="s">
        <v>117</v>
      </c>
    </row>
    <row r="25" spans="1:19" x14ac:dyDescent="0.25">
      <c r="A25" s="13" t="s">
        <v>22</v>
      </c>
      <c r="B25" s="15" t="s">
        <v>23</v>
      </c>
      <c r="C25" s="11" t="s">
        <v>24</v>
      </c>
      <c r="D25" s="11" t="s">
        <v>25</v>
      </c>
      <c r="E25" s="11" t="s">
        <v>26</v>
      </c>
      <c r="F25" s="11" t="s">
        <v>27</v>
      </c>
      <c r="G25" s="11" t="s">
        <v>26</v>
      </c>
      <c r="H25" s="11" t="s">
        <v>28</v>
      </c>
      <c r="I25" s="12" t="s">
        <v>29</v>
      </c>
      <c r="J25" s="12">
        <v>2160000</v>
      </c>
      <c r="K25" s="12">
        <v>2160000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1" t="s">
        <v>26</v>
      </c>
    </row>
    <row r="26" spans="1:19" x14ac:dyDescent="0.25">
      <c r="A26" s="13" t="s">
        <v>30</v>
      </c>
      <c r="B26" s="15" t="s">
        <v>31</v>
      </c>
      <c r="C26" s="11" t="s">
        <v>24</v>
      </c>
      <c r="D26" s="11" t="s">
        <v>32</v>
      </c>
      <c r="E26" s="11" t="s">
        <v>26</v>
      </c>
      <c r="F26" s="11" t="s">
        <v>27</v>
      </c>
      <c r="G26" s="11" t="s">
        <v>26</v>
      </c>
      <c r="H26" s="11" t="s">
        <v>28</v>
      </c>
      <c r="I26" s="12" t="s">
        <v>29</v>
      </c>
      <c r="J26" s="12">
        <v>4987200</v>
      </c>
      <c r="K26" s="12">
        <v>4987200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1" t="s">
        <v>26</v>
      </c>
    </row>
    <row r="27" spans="1:19" x14ac:dyDescent="0.25">
      <c r="A27" s="13" t="s">
        <v>171</v>
      </c>
      <c r="B27" s="15" t="s">
        <v>153</v>
      </c>
      <c r="C27" s="11" t="s">
        <v>24</v>
      </c>
      <c r="D27" s="11" t="s">
        <v>162</v>
      </c>
      <c r="E27" s="11" t="s">
        <v>26</v>
      </c>
      <c r="F27" s="11" t="s">
        <v>27</v>
      </c>
      <c r="G27" s="11" t="s">
        <v>26</v>
      </c>
      <c r="H27" s="11" t="s">
        <v>28</v>
      </c>
      <c r="I27" s="12" t="s">
        <v>29</v>
      </c>
      <c r="J27" s="12">
        <v>1977600</v>
      </c>
      <c r="K27" s="12">
        <v>1977600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1" t="s">
        <v>26</v>
      </c>
    </row>
    <row r="28" spans="1:19" x14ac:dyDescent="0.25">
      <c r="A28" s="13" t="s">
        <v>96</v>
      </c>
      <c r="B28" s="15" t="s">
        <v>73</v>
      </c>
      <c r="C28" s="11" t="s">
        <v>41</v>
      </c>
      <c r="D28" s="11" t="s">
        <v>26</v>
      </c>
      <c r="E28" s="11" t="s">
        <v>119</v>
      </c>
      <c r="F28" s="11" t="s">
        <v>26</v>
      </c>
      <c r="G28" s="11" t="s">
        <v>74</v>
      </c>
      <c r="H28" s="11" t="s">
        <v>76</v>
      </c>
      <c r="I28" s="12" t="s">
        <v>77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432416.16</v>
      </c>
      <c r="S28" s="11" t="s">
        <v>120</v>
      </c>
    </row>
    <row r="29" spans="1:19" x14ac:dyDescent="0.25">
      <c r="A29" s="13" t="s">
        <v>106</v>
      </c>
      <c r="B29" s="15" t="s">
        <v>73</v>
      </c>
      <c r="C29" s="11" t="s">
        <v>24</v>
      </c>
      <c r="D29" s="11" t="s">
        <v>74</v>
      </c>
      <c r="E29" s="11" t="s">
        <v>26</v>
      </c>
      <c r="F29" s="11" t="s">
        <v>75</v>
      </c>
      <c r="G29" s="11" t="s">
        <v>26</v>
      </c>
      <c r="H29" s="11" t="s">
        <v>76</v>
      </c>
      <c r="I29" s="12" t="s">
        <v>77</v>
      </c>
      <c r="J29" s="12">
        <v>4180022.88</v>
      </c>
      <c r="K29" s="12">
        <v>0</v>
      </c>
      <c r="L29" s="12">
        <v>3603468</v>
      </c>
      <c r="M29" s="12">
        <v>576554.88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1" t="s">
        <v>26</v>
      </c>
    </row>
    <row r="30" spans="1:19" x14ac:dyDescent="0.25">
      <c r="A30" s="13" t="s">
        <v>208</v>
      </c>
      <c r="B30" s="15" t="s">
        <v>209</v>
      </c>
      <c r="C30" s="11" t="s">
        <v>41</v>
      </c>
      <c r="D30" s="11" t="s">
        <v>26</v>
      </c>
      <c r="E30" s="11" t="s">
        <v>213</v>
      </c>
      <c r="F30" s="11" t="s">
        <v>26</v>
      </c>
      <c r="G30" s="11" t="s">
        <v>210</v>
      </c>
      <c r="H30" s="11" t="s">
        <v>76</v>
      </c>
      <c r="I30" s="12" t="s">
        <v>77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432416.16</v>
      </c>
      <c r="S30" s="11" t="s">
        <v>214</v>
      </c>
    </row>
    <row r="31" spans="1:19" x14ac:dyDescent="0.25">
      <c r="A31" s="13" t="s">
        <v>230</v>
      </c>
      <c r="B31" s="15" t="s">
        <v>209</v>
      </c>
      <c r="C31" s="11" t="s">
        <v>24</v>
      </c>
      <c r="D31" s="11" t="s">
        <v>210</v>
      </c>
      <c r="E31" s="11" t="s">
        <v>26</v>
      </c>
      <c r="F31" s="11" t="s">
        <v>211</v>
      </c>
      <c r="G31" s="11" t="s">
        <v>26</v>
      </c>
      <c r="H31" s="11" t="s">
        <v>76</v>
      </c>
      <c r="I31" s="12" t="s">
        <v>77</v>
      </c>
      <c r="J31" s="12">
        <v>4180022.88</v>
      </c>
      <c r="K31" s="12">
        <v>0</v>
      </c>
      <c r="L31" s="12">
        <v>3603468</v>
      </c>
      <c r="M31" s="12">
        <v>576554.88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1" t="s">
        <v>26</v>
      </c>
    </row>
    <row r="32" spans="1:19" x14ac:dyDescent="0.25">
      <c r="A32" s="13" t="s">
        <v>189</v>
      </c>
      <c r="B32" s="15" t="s">
        <v>178</v>
      </c>
      <c r="C32" s="11" t="s">
        <v>24</v>
      </c>
      <c r="D32" s="11" t="s">
        <v>190</v>
      </c>
      <c r="E32" s="11" t="s">
        <v>26</v>
      </c>
      <c r="F32" s="11" t="s">
        <v>191</v>
      </c>
      <c r="G32" s="11" t="s">
        <v>26</v>
      </c>
      <c r="H32" s="11" t="s">
        <v>192</v>
      </c>
      <c r="I32" s="12" t="s">
        <v>193</v>
      </c>
      <c r="J32" s="12">
        <v>20777327.239999998</v>
      </c>
      <c r="K32" s="12">
        <v>0</v>
      </c>
      <c r="L32" s="12">
        <v>17911489.000000004</v>
      </c>
      <c r="M32" s="12">
        <v>2865838.24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1" t="s">
        <v>26</v>
      </c>
    </row>
    <row r="33" spans="1:19" x14ac:dyDescent="0.25">
      <c r="A33" s="13" t="s">
        <v>221</v>
      </c>
      <c r="B33" s="15" t="s">
        <v>209</v>
      </c>
      <c r="C33" s="11" t="s">
        <v>41</v>
      </c>
      <c r="D33" s="11" t="s">
        <v>26</v>
      </c>
      <c r="E33" s="11" t="s">
        <v>225</v>
      </c>
      <c r="F33" s="11" t="s">
        <v>26</v>
      </c>
      <c r="G33" s="11" t="s">
        <v>190</v>
      </c>
      <c r="H33" s="11" t="s">
        <v>192</v>
      </c>
      <c r="I33" s="12" t="s">
        <v>193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2149378.6800000002</v>
      </c>
      <c r="S33" s="11" t="s">
        <v>226</v>
      </c>
    </row>
    <row r="34" spans="1:19" x14ac:dyDescent="0.25">
      <c r="A34" s="13" t="s">
        <v>109</v>
      </c>
      <c r="B34" s="15" t="s">
        <v>73</v>
      </c>
      <c r="C34" s="11" t="s">
        <v>24</v>
      </c>
      <c r="D34" s="11" t="s">
        <v>97</v>
      </c>
      <c r="E34" s="11" t="s">
        <v>26</v>
      </c>
      <c r="F34" s="11" t="s">
        <v>98</v>
      </c>
      <c r="G34" s="11" t="s">
        <v>26</v>
      </c>
      <c r="H34" s="11" t="s">
        <v>99</v>
      </c>
      <c r="I34" s="12" t="s">
        <v>100</v>
      </c>
      <c r="J34" s="12">
        <v>2716137.22</v>
      </c>
      <c r="K34" s="12">
        <v>0</v>
      </c>
      <c r="L34" s="12">
        <v>2341497.6</v>
      </c>
      <c r="M34" s="12">
        <v>374639.62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1" t="s">
        <v>26</v>
      </c>
    </row>
    <row r="35" spans="1:19" x14ac:dyDescent="0.25">
      <c r="A35" s="13" t="s">
        <v>152</v>
      </c>
      <c r="B35" s="15" t="s">
        <v>153</v>
      </c>
      <c r="C35" s="11" t="s">
        <v>41</v>
      </c>
      <c r="D35" s="11" t="s">
        <v>26</v>
      </c>
      <c r="E35" s="11" t="s">
        <v>169</v>
      </c>
      <c r="F35" s="11" t="s">
        <v>26</v>
      </c>
      <c r="G35" s="11" t="s">
        <v>97</v>
      </c>
      <c r="H35" s="11" t="s">
        <v>99</v>
      </c>
      <c r="I35" s="12" t="s">
        <v>100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280979.71999999997</v>
      </c>
      <c r="S35" s="11" t="s">
        <v>170</v>
      </c>
    </row>
    <row r="36" spans="1:19" x14ac:dyDescent="0.25">
      <c r="A36" s="13" t="s">
        <v>53</v>
      </c>
      <c r="B36" s="15" t="s">
        <v>48</v>
      </c>
      <c r="C36" s="11" t="s">
        <v>24</v>
      </c>
      <c r="D36" s="11" t="s">
        <v>49</v>
      </c>
      <c r="E36" s="11" t="s">
        <v>26</v>
      </c>
      <c r="F36" s="11" t="s">
        <v>50</v>
      </c>
      <c r="G36" s="11" t="s">
        <v>26</v>
      </c>
      <c r="H36" s="11" t="s">
        <v>51</v>
      </c>
      <c r="I36" s="12" t="s">
        <v>52</v>
      </c>
      <c r="J36" s="12">
        <v>7899999.9800000004</v>
      </c>
      <c r="K36" s="12">
        <v>0</v>
      </c>
      <c r="L36" s="12">
        <v>6810344.8099999996</v>
      </c>
      <c r="M36" s="12">
        <v>1089655.17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1" t="s">
        <v>26</v>
      </c>
    </row>
    <row r="37" spans="1:19" x14ac:dyDescent="0.25">
      <c r="A37" s="13" t="s">
        <v>72</v>
      </c>
      <c r="B37" s="15" t="s">
        <v>73</v>
      </c>
      <c r="C37" s="11" t="s">
        <v>41</v>
      </c>
      <c r="D37" s="11" t="s">
        <v>26</v>
      </c>
      <c r="E37" s="11" t="s">
        <v>122</v>
      </c>
      <c r="F37" s="11" t="s">
        <v>26</v>
      </c>
      <c r="G37" s="11" t="s">
        <v>49</v>
      </c>
      <c r="H37" s="11" t="s">
        <v>51</v>
      </c>
      <c r="I37" s="12" t="s">
        <v>52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817241.37749999994</v>
      </c>
      <c r="S37" s="11" t="s">
        <v>123</v>
      </c>
    </row>
    <row r="38" spans="1:19" x14ac:dyDescent="0.25">
      <c r="A38" s="13" t="s">
        <v>112</v>
      </c>
      <c r="B38" s="15" t="s">
        <v>73</v>
      </c>
      <c r="C38" s="11" t="s">
        <v>24</v>
      </c>
      <c r="D38" s="11" t="s">
        <v>102</v>
      </c>
      <c r="E38" s="11" t="s">
        <v>26</v>
      </c>
      <c r="F38" s="11" t="s">
        <v>103</v>
      </c>
      <c r="G38" s="11" t="s">
        <v>26</v>
      </c>
      <c r="H38" s="11" t="s">
        <v>104</v>
      </c>
      <c r="I38" s="12" t="s">
        <v>105</v>
      </c>
      <c r="J38" s="12">
        <v>30879000</v>
      </c>
      <c r="K38" s="12">
        <v>30879000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1" t="s">
        <v>26</v>
      </c>
    </row>
    <row r="39" spans="1:19" x14ac:dyDescent="0.25">
      <c r="A39" s="13" t="s">
        <v>141</v>
      </c>
      <c r="B39" s="15" t="s">
        <v>125</v>
      </c>
      <c r="C39" s="11" t="s">
        <v>24</v>
      </c>
      <c r="D39" s="11" t="s">
        <v>134</v>
      </c>
      <c r="E39" s="11" t="s">
        <v>26</v>
      </c>
      <c r="F39" s="11" t="s">
        <v>135</v>
      </c>
      <c r="G39" s="11" t="s">
        <v>26</v>
      </c>
      <c r="H39" s="11" t="s">
        <v>104</v>
      </c>
      <c r="I39" s="12" t="s">
        <v>105</v>
      </c>
      <c r="J39" s="12">
        <v>6079080</v>
      </c>
      <c r="K39" s="12">
        <v>6079080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1" t="s">
        <v>26</v>
      </c>
    </row>
    <row r="40" spans="1:19" x14ac:dyDescent="0.25">
      <c r="A40" s="13" t="s">
        <v>67</v>
      </c>
      <c r="B40" s="15" t="s">
        <v>62</v>
      </c>
      <c r="C40" s="11" t="s">
        <v>24</v>
      </c>
      <c r="D40" s="11" t="s">
        <v>68</v>
      </c>
      <c r="E40" s="11" t="s">
        <v>26</v>
      </c>
      <c r="F40" s="11" t="s">
        <v>69</v>
      </c>
      <c r="G40" s="11" t="s">
        <v>26</v>
      </c>
      <c r="H40" s="11" t="s">
        <v>70</v>
      </c>
      <c r="I40" s="12" t="s">
        <v>71</v>
      </c>
      <c r="J40" s="12">
        <v>278400</v>
      </c>
      <c r="K40" s="12">
        <v>0</v>
      </c>
      <c r="L40" s="12">
        <v>240000</v>
      </c>
      <c r="M40" s="12">
        <v>38400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1" t="s">
        <v>26</v>
      </c>
    </row>
    <row r="41" spans="1:19" x14ac:dyDescent="0.25">
      <c r="A41" s="13" t="s">
        <v>86</v>
      </c>
      <c r="B41" s="15" t="s">
        <v>73</v>
      </c>
      <c r="C41" s="11" t="s">
        <v>41</v>
      </c>
      <c r="D41" s="11" t="s">
        <v>26</v>
      </c>
      <c r="E41" s="11" t="s">
        <v>113</v>
      </c>
      <c r="F41" s="11" t="s">
        <v>26</v>
      </c>
      <c r="G41" s="11" t="s">
        <v>68</v>
      </c>
      <c r="H41" s="11" t="s">
        <v>70</v>
      </c>
      <c r="I41" s="12" t="s">
        <v>71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28800</v>
      </c>
      <c r="S41" s="11" t="s">
        <v>114</v>
      </c>
    </row>
    <row r="42" spans="1:19" x14ac:dyDescent="0.25">
      <c r="A42" s="13" t="s">
        <v>115</v>
      </c>
      <c r="B42" s="15" t="s">
        <v>73</v>
      </c>
      <c r="C42" s="11" t="s">
        <v>24</v>
      </c>
      <c r="D42" s="11" t="s">
        <v>79</v>
      </c>
      <c r="E42" s="11" t="s">
        <v>26</v>
      </c>
      <c r="F42" s="11" t="s">
        <v>80</v>
      </c>
      <c r="G42" s="11" t="s">
        <v>26</v>
      </c>
      <c r="H42" s="11" t="s">
        <v>70</v>
      </c>
      <c r="I42" s="12" t="s">
        <v>71</v>
      </c>
      <c r="J42" s="12">
        <v>835200</v>
      </c>
      <c r="K42" s="12">
        <v>0</v>
      </c>
      <c r="L42" s="12">
        <v>720000</v>
      </c>
      <c r="M42" s="12">
        <v>115200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1" t="s">
        <v>26</v>
      </c>
    </row>
    <row r="43" spans="1:19" x14ac:dyDescent="0.25">
      <c r="A43" s="13" t="s">
        <v>130</v>
      </c>
      <c r="B43" s="15" t="s">
        <v>125</v>
      </c>
      <c r="C43" s="11" t="s">
        <v>41</v>
      </c>
      <c r="D43" s="11" t="s">
        <v>26</v>
      </c>
      <c r="E43" s="11" t="s">
        <v>150</v>
      </c>
      <c r="F43" s="11" t="s">
        <v>26</v>
      </c>
      <c r="G43" s="11" t="s">
        <v>79</v>
      </c>
      <c r="H43" s="11" t="s">
        <v>70</v>
      </c>
      <c r="I43" s="12" t="s">
        <v>71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86400</v>
      </c>
      <c r="S43" s="11" t="s">
        <v>151</v>
      </c>
    </row>
    <row r="44" spans="1:19" x14ac:dyDescent="0.25">
      <c r="A44" s="13" t="s">
        <v>194</v>
      </c>
      <c r="B44" s="15" t="s">
        <v>178</v>
      </c>
      <c r="C44" s="11" t="s">
        <v>24</v>
      </c>
      <c r="D44" s="11" t="s">
        <v>187</v>
      </c>
      <c r="E44" s="11" t="s">
        <v>26</v>
      </c>
      <c r="F44" s="11" t="s">
        <v>188</v>
      </c>
      <c r="G44" s="11" t="s">
        <v>26</v>
      </c>
      <c r="H44" s="11" t="s">
        <v>70</v>
      </c>
      <c r="I44" s="12" t="s">
        <v>71</v>
      </c>
      <c r="J44" s="12">
        <v>661200</v>
      </c>
      <c r="K44" s="12">
        <v>0</v>
      </c>
      <c r="L44" s="12">
        <v>570000</v>
      </c>
      <c r="M44" s="12">
        <v>91200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1" t="s">
        <v>26</v>
      </c>
    </row>
    <row r="45" spans="1:19" x14ac:dyDescent="0.25">
      <c r="A45" s="13" t="s">
        <v>224</v>
      </c>
      <c r="B45" s="15" t="s">
        <v>209</v>
      </c>
      <c r="C45" s="11" t="s">
        <v>41</v>
      </c>
      <c r="D45" s="11" t="s">
        <v>26</v>
      </c>
      <c r="E45" s="11" t="s">
        <v>228</v>
      </c>
      <c r="F45" s="11" t="s">
        <v>26</v>
      </c>
      <c r="G45" s="11" t="s">
        <v>187</v>
      </c>
      <c r="H45" s="11" t="s">
        <v>70</v>
      </c>
      <c r="I45" s="12" t="s">
        <v>71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68400</v>
      </c>
      <c r="S45" s="11" t="s">
        <v>229</v>
      </c>
    </row>
    <row r="46" spans="1:19" x14ac:dyDescent="0.25">
      <c r="A46" s="13" t="s">
        <v>146</v>
      </c>
      <c r="B46" s="15" t="s">
        <v>125</v>
      </c>
      <c r="C46" s="11" t="s">
        <v>24</v>
      </c>
      <c r="D46" s="11" t="s">
        <v>126</v>
      </c>
      <c r="E46" s="11" t="s">
        <v>26</v>
      </c>
      <c r="F46" s="11" t="s">
        <v>127</v>
      </c>
      <c r="G46" s="11" t="s">
        <v>26</v>
      </c>
      <c r="H46" s="11" t="s">
        <v>128</v>
      </c>
      <c r="I46" s="12" t="s">
        <v>129</v>
      </c>
      <c r="J46" s="12">
        <v>14082402</v>
      </c>
      <c r="K46" s="12">
        <v>14082402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1" t="s">
        <v>26</v>
      </c>
    </row>
    <row r="47" spans="1:19" x14ac:dyDescent="0.25">
      <c r="A47" s="13" t="s">
        <v>149</v>
      </c>
      <c r="B47" s="15" t="s">
        <v>125</v>
      </c>
      <c r="C47" s="11" t="s">
        <v>24</v>
      </c>
      <c r="D47" s="11" t="s">
        <v>131</v>
      </c>
      <c r="E47" s="11" t="s">
        <v>26</v>
      </c>
      <c r="F47" s="11" t="s">
        <v>132</v>
      </c>
      <c r="G47" s="11" t="s">
        <v>26</v>
      </c>
      <c r="H47" s="11" t="s">
        <v>128</v>
      </c>
      <c r="I47" s="12" t="s">
        <v>129</v>
      </c>
      <c r="J47" s="12">
        <v>42062680.32</v>
      </c>
      <c r="K47" s="12">
        <v>42062680.325999998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1" t="s">
        <v>26</v>
      </c>
    </row>
    <row r="48" spans="1:19" x14ac:dyDescent="0.25">
      <c r="A48" s="13" t="s">
        <v>118</v>
      </c>
      <c r="B48" s="15" t="s">
        <v>73</v>
      </c>
      <c r="C48" s="11" t="s">
        <v>24</v>
      </c>
      <c r="D48" s="11" t="s">
        <v>82</v>
      </c>
      <c r="E48" s="11" t="s">
        <v>26</v>
      </c>
      <c r="F48" s="11" t="s">
        <v>83</v>
      </c>
      <c r="G48" s="11" t="s">
        <v>26</v>
      </c>
      <c r="H48" s="11" t="s">
        <v>84</v>
      </c>
      <c r="I48" s="12" t="s">
        <v>85</v>
      </c>
      <c r="J48" s="12">
        <v>16209430.403999999</v>
      </c>
      <c r="K48" s="12">
        <v>0</v>
      </c>
      <c r="L48" s="12">
        <v>13973646.9</v>
      </c>
      <c r="M48" s="12">
        <v>2235783.5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1" t="s">
        <v>26</v>
      </c>
    </row>
    <row r="49" spans="1:19" x14ac:dyDescent="0.25">
      <c r="A49" s="13" t="s">
        <v>124</v>
      </c>
      <c r="B49" s="15" t="s">
        <v>125</v>
      </c>
      <c r="C49" s="11" t="s">
        <v>41</v>
      </c>
      <c r="D49" s="11" t="s">
        <v>26</v>
      </c>
      <c r="E49" s="11" t="s">
        <v>147</v>
      </c>
      <c r="F49" s="11" t="s">
        <v>26</v>
      </c>
      <c r="G49" s="11" t="s">
        <v>82</v>
      </c>
      <c r="H49" s="11" t="s">
        <v>84</v>
      </c>
      <c r="I49" s="12" t="s">
        <v>85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1676837.63</v>
      </c>
      <c r="S49" s="11" t="s">
        <v>148</v>
      </c>
    </row>
    <row r="50" spans="1:19" x14ac:dyDescent="0.25">
      <c r="A50" s="13" t="s">
        <v>121</v>
      </c>
      <c r="B50" s="15" t="s">
        <v>73</v>
      </c>
      <c r="C50" s="11" t="s">
        <v>24</v>
      </c>
      <c r="D50" s="11" t="s">
        <v>92</v>
      </c>
      <c r="E50" s="11" t="s">
        <v>26</v>
      </c>
      <c r="F50" s="11" t="s">
        <v>93</v>
      </c>
      <c r="G50" s="11" t="s">
        <v>26</v>
      </c>
      <c r="H50" s="11" t="s">
        <v>94</v>
      </c>
      <c r="I50" s="12" t="s">
        <v>95</v>
      </c>
      <c r="J50" s="12">
        <v>9702220.0600000005</v>
      </c>
      <c r="K50" s="12">
        <v>0</v>
      </c>
      <c r="L50" s="12">
        <v>8363982.8099999996</v>
      </c>
      <c r="M50" s="12">
        <v>1338237.25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1" t="s">
        <v>26</v>
      </c>
    </row>
    <row r="51" spans="1:19" x14ac:dyDescent="0.25">
      <c r="A51" s="13" t="s">
        <v>158</v>
      </c>
      <c r="B51" s="15" t="s">
        <v>153</v>
      </c>
      <c r="C51" s="11" t="s">
        <v>41</v>
      </c>
      <c r="D51" s="11" t="s">
        <v>26</v>
      </c>
      <c r="E51" s="11" t="s">
        <v>172</v>
      </c>
      <c r="F51" s="11" t="s">
        <v>26</v>
      </c>
      <c r="G51" s="11" t="s">
        <v>92</v>
      </c>
      <c r="H51" s="11" t="s">
        <v>94</v>
      </c>
      <c r="I51" s="12" t="s">
        <v>95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1003677.94</v>
      </c>
      <c r="S51" s="11" t="s">
        <v>173</v>
      </c>
    </row>
    <row r="52" spans="1:19" x14ac:dyDescent="0.25">
      <c r="A52" s="13" t="s">
        <v>199</v>
      </c>
      <c r="B52" s="15" t="s">
        <v>178</v>
      </c>
      <c r="C52" s="11" t="s">
        <v>24</v>
      </c>
      <c r="D52" s="11" t="s">
        <v>179</v>
      </c>
      <c r="E52" s="11" t="s">
        <v>26</v>
      </c>
      <c r="F52" s="11" t="s">
        <v>180</v>
      </c>
      <c r="G52" s="11" t="s">
        <v>26</v>
      </c>
      <c r="H52" s="11" t="s">
        <v>181</v>
      </c>
      <c r="I52" s="12" t="s">
        <v>182</v>
      </c>
      <c r="J52" s="12">
        <v>680000</v>
      </c>
      <c r="K52" s="12">
        <v>680000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1" t="s">
        <v>26</v>
      </c>
    </row>
    <row r="53" spans="1:19" x14ac:dyDescent="0.25">
      <c r="A53" s="13" t="s">
        <v>58</v>
      </c>
      <c r="B53" s="15" t="s">
        <v>48</v>
      </c>
      <c r="C53" s="11" t="s">
        <v>24</v>
      </c>
      <c r="D53" s="11" t="s">
        <v>54</v>
      </c>
      <c r="E53" s="11" t="s">
        <v>26</v>
      </c>
      <c r="F53" s="11" t="s">
        <v>55</v>
      </c>
      <c r="G53" s="11" t="s">
        <v>26</v>
      </c>
      <c r="H53" s="11" t="s">
        <v>56</v>
      </c>
      <c r="I53" s="12" t="s">
        <v>57</v>
      </c>
      <c r="J53" s="12">
        <v>3598325.9276000001</v>
      </c>
      <c r="K53" s="12">
        <v>0</v>
      </c>
      <c r="L53" s="12">
        <v>3102005.11</v>
      </c>
      <c r="M53" s="12">
        <v>496320.81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1" t="s">
        <v>26</v>
      </c>
    </row>
    <row r="54" spans="1:19" x14ac:dyDescent="0.25">
      <c r="A54" s="13" t="s">
        <v>81</v>
      </c>
      <c r="B54" s="15" t="s">
        <v>73</v>
      </c>
      <c r="C54" s="11" t="s">
        <v>41</v>
      </c>
      <c r="D54" s="11" t="s">
        <v>26</v>
      </c>
      <c r="E54" s="11" t="s">
        <v>110</v>
      </c>
      <c r="F54" s="11" t="s">
        <v>26</v>
      </c>
      <c r="G54" s="11" t="s">
        <v>54</v>
      </c>
      <c r="H54" s="11" t="s">
        <v>56</v>
      </c>
      <c r="I54" s="12" t="s">
        <v>57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372240.61</v>
      </c>
      <c r="S54" s="11" t="s">
        <v>111</v>
      </c>
    </row>
    <row r="55" spans="1:19" x14ac:dyDescent="0.25">
      <c r="A55" s="13" t="s">
        <v>202</v>
      </c>
      <c r="B55" s="15" t="s">
        <v>178</v>
      </c>
      <c r="C55" s="11" t="s">
        <v>24</v>
      </c>
      <c r="D55" s="11" t="s">
        <v>195</v>
      </c>
      <c r="E55" s="11" t="s">
        <v>26</v>
      </c>
      <c r="F55" s="11" t="s">
        <v>196</v>
      </c>
      <c r="G55" s="11" t="s">
        <v>26</v>
      </c>
      <c r="H55" s="11" t="s">
        <v>197</v>
      </c>
      <c r="I55" s="12" t="s">
        <v>198</v>
      </c>
      <c r="J55" s="12">
        <v>5254759.0404000003</v>
      </c>
      <c r="K55" s="12">
        <v>0</v>
      </c>
      <c r="L55" s="12">
        <v>4529964.6900000004</v>
      </c>
      <c r="M55" s="12">
        <v>724794.35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1" t="s">
        <v>26</v>
      </c>
    </row>
    <row r="56" spans="1:19" x14ac:dyDescent="0.25">
      <c r="A56" s="13" t="s">
        <v>205</v>
      </c>
      <c r="B56" s="15" t="s">
        <v>178</v>
      </c>
      <c r="C56" s="11" t="s">
        <v>24</v>
      </c>
      <c r="D56" s="11" t="s">
        <v>200</v>
      </c>
      <c r="E56" s="11" t="s">
        <v>26</v>
      </c>
      <c r="F56" s="11" t="s">
        <v>201</v>
      </c>
      <c r="G56" s="11" t="s">
        <v>26</v>
      </c>
      <c r="H56" s="11" t="s">
        <v>197</v>
      </c>
      <c r="I56" s="12" t="s">
        <v>198</v>
      </c>
      <c r="J56" s="12">
        <v>7261655.7611999996</v>
      </c>
      <c r="K56" s="12">
        <v>0</v>
      </c>
      <c r="L56" s="12">
        <v>6260048.0700000003</v>
      </c>
      <c r="M56" s="12">
        <v>1001607.69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1" t="s">
        <v>26</v>
      </c>
    </row>
    <row r="57" spans="1:19" x14ac:dyDescent="0.25">
      <c r="A57" s="13" t="s">
        <v>215</v>
      </c>
      <c r="B57" s="15" t="s">
        <v>209</v>
      </c>
      <c r="C57" s="11" t="s">
        <v>41</v>
      </c>
      <c r="D57" s="11" t="s">
        <v>26</v>
      </c>
      <c r="E57" s="11" t="s">
        <v>219</v>
      </c>
      <c r="F57" s="11" t="s">
        <v>26</v>
      </c>
      <c r="G57" s="11" t="s">
        <v>200</v>
      </c>
      <c r="H57" s="11" t="s">
        <v>197</v>
      </c>
      <c r="I57" s="12" t="s">
        <v>198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751205.77</v>
      </c>
      <c r="S57" s="11" t="s">
        <v>220</v>
      </c>
    </row>
    <row r="58" spans="1:19" x14ac:dyDescent="0.25">
      <c r="A58" s="13" t="s">
        <v>218</v>
      </c>
      <c r="B58" s="15" t="s">
        <v>209</v>
      </c>
      <c r="C58" s="11" t="s">
        <v>41</v>
      </c>
      <c r="D58" s="11" t="s">
        <v>26</v>
      </c>
      <c r="E58" s="11" t="s">
        <v>222</v>
      </c>
      <c r="F58" s="11" t="s">
        <v>26</v>
      </c>
      <c r="G58" s="11" t="s">
        <v>195</v>
      </c>
      <c r="H58" s="11" t="s">
        <v>197</v>
      </c>
      <c r="I58" s="12" t="s">
        <v>198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543595.76</v>
      </c>
      <c r="S58" s="11" t="s">
        <v>223</v>
      </c>
    </row>
    <row r="59" spans="1:19" x14ac:dyDescent="0.25">
      <c r="A59" s="13" t="s">
        <v>33</v>
      </c>
      <c r="B59" s="15" t="s">
        <v>34</v>
      </c>
      <c r="C59" s="11" t="s">
        <v>24</v>
      </c>
      <c r="D59" s="11" t="s">
        <v>35</v>
      </c>
      <c r="E59" s="11" t="s">
        <v>26</v>
      </c>
      <c r="F59" s="11" t="s">
        <v>36</v>
      </c>
      <c r="G59" s="11" t="s">
        <v>26</v>
      </c>
      <c r="H59" s="11" t="s">
        <v>37</v>
      </c>
      <c r="I59" s="12" t="s">
        <v>38</v>
      </c>
      <c r="J59" s="12">
        <v>438426.87</v>
      </c>
      <c r="K59" s="12">
        <v>438426.87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1" t="s">
        <v>26</v>
      </c>
    </row>
    <row r="61" spans="1:19" x14ac:dyDescent="0.25">
      <c r="J61" s="6">
        <f>SUM(J2:J59)</f>
        <v>466539003.60442281</v>
      </c>
      <c r="K61" s="6">
        <f t="shared" ref="K61:R61" si="0">SUM(K2:K59)</f>
        <v>288212068.98085845</v>
      </c>
      <c r="L61" s="6">
        <f t="shared" si="0"/>
        <v>153730115.88514158</v>
      </c>
      <c r="M61" s="6">
        <f t="shared" si="0"/>
        <v>24596818.530000001</v>
      </c>
      <c r="N61" s="6">
        <f t="shared" si="0"/>
        <v>0</v>
      </c>
      <c r="O61" s="6">
        <f t="shared" si="0"/>
        <v>0</v>
      </c>
      <c r="P61" s="6">
        <f t="shared" si="0"/>
        <v>0</v>
      </c>
      <c r="Q61" s="6">
        <f t="shared" si="0"/>
        <v>0</v>
      </c>
      <c r="R61" s="6">
        <f t="shared" si="0"/>
        <v>18467730.487500001</v>
      </c>
    </row>
    <row r="63" spans="1:19" x14ac:dyDescent="0.25">
      <c r="J63" s="5" t="s">
        <v>233</v>
      </c>
    </row>
    <row r="65" spans="9:12" x14ac:dyDescent="0.25">
      <c r="J65" s="5" t="s">
        <v>234</v>
      </c>
      <c r="K65" s="5" t="s">
        <v>235</v>
      </c>
      <c r="L65" s="5" t="s">
        <v>236</v>
      </c>
    </row>
    <row r="67" spans="9:12" x14ac:dyDescent="0.25">
      <c r="I67" s="5" t="s">
        <v>237</v>
      </c>
      <c r="J67" s="5">
        <f>K61</f>
        <v>288212068.98085845</v>
      </c>
    </row>
    <row r="69" spans="9:12" x14ac:dyDescent="0.25">
      <c r="I69" s="5" t="s">
        <v>238</v>
      </c>
      <c r="J69" s="5">
        <f>L61</f>
        <v>153730115.88514158</v>
      </c>
      <c r="K69" s="5">
        <f>M61</f>
        <v>24596818.530000001</v>
      </c>
    </row>
    <row r="71" spans="9:12" x14ac:dyDescent="0.25">
      <c r="I71" s="5" t="s">
        <v>239</v>
      </c>
      <c r="J71" s="5">
        <v>0</v>
      </c>
      <c r="K71" s="5">
        <v>0</v>
      </c>
      <c r="L71" s="5">
        <v>0</v>
      </c>
    </row>
    <row r="73" spans="9:12" x14ac:dyDescent="0.25">
      <c r="I73" s="5" t="s">
        <v>240</v>
      </c>
      <c r="J73" s="5">
        <v>0</v>
      </c>
      <c r="K73" s="5">
        <v>0</v>
      </c>
    </row>
    <row r="75" spans="9:12" x14ac:dyDescent="0.25">
      <c r="I75" s="5" t="s">
        <v>241</v>
      </c>
      <c r="J75" s="5">
        <f>J67+J69</f>
        <v>441942184.86600006</v>
      </c>
      <c r="K75" s="5">
        <f>K67+K69</f>
        <v>24596818.530000001</v>
      </c>
      <c r="L75" s="5">
        <v>0</v>
      </c>
    </row>
  </sheetData>
  <sortState ref="A8:S59">
    <sortCondition sortBy="cellColor" ref="I8:I59" dxfId="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75"/>
  <sheetViews>
    <sheetView workbookViewId="0">
      <selection activeCell="G17" sqref="G17"/>
    </sheetView>
  </sheetViews>
  <sheetFormatPr baseColWidth="10" defaultRowHeight="15" x14ac:dyDescent="0.25"/>
  <cols>
    <col min="1" max="1" width="6.28515625" style="14" bestFit="1" customWidth="1"/>
    <col min="2" max="2" width="10.7109375" style="16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0.7109375" style="3" bestFit="1" customWidth="1"/>
    <col min="9" max="9" width="62.42578125" style="5" bestFit="1" customWidth="1"/>
    <col min="10" max="10" width="25.28515625" style="5" bestFit="1" customWidth="1"/>
    <col min="11" max="11" width="14.28515625" style="5" bestFit="1" customWidth="1"/>
    <col min="12" max="12" width="14.42578125" style="5" customWidth="1"/>
    <col min="13" max="13" width="13.28515625" style="5" customWidth="1"/>
    <col min="14" max="17" width="5.140625" style="5" customWidth="1"/>
    <col min="18" max="18" width="13.28515625" style="5" customWidth="1"/>
    <col min="19" max="19" width="17.42578125" style="3" bestFit="1" customWidth="1"/>
  </cols>
  <sheetData>
    <row r="2" spans="1:19" s="2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2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2" customFormat="1" x14ac:dyDescent="0.25">
      <c r="A4" s="28" t="s">
        <v>242</v>
      </c>
      <c r="B4" s="28"/>
      <c r="C4" s="28"/>
      <c r="D4" s="28"/>
      <c r="E4" s="28"/>
      <c r="F4" s="28"/>
      <c r="G4" s="28"/>
      <c r="H4" s="28"/>
      <c r="I4" s="28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2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x14ac:dyDescent="0.25">
      <c r="A8" s="13" t="s">
        <v>22</v>
      </c>
      <c r="B8" s="15" t="s">
        <v>23</v>
      </c>
      <c r="C8" s="11" t="s">
        <v>24</v>
      </c>
      <c r="D8" s="11" t="s">
        <v>25</v>
      </c>
      <c r="E8" s="11" t="s">
        <v>26</v>
      </c>
      <c r="F8" s="11" t="s">
        <v>27</v>
      </c>
      <c r="G8" s="11" t="s">
        <v>26</v>
      </c>
      <c r="H8" s="11" t="s">
        <v>28</v>
      </c>
      <c r="I8" s="12" t="s">
        <v>29</v>
      </c>
      <c r="J8" s="12">
        <v>2160000</v>
      </c>
      <c r="K8" s="12">
        <v>2160000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1" t="s">
        <v>26</v>
      </c>
    </row>
    <row r="9" spans="1:19" x14ac:dyDescent="0.25">
      <c r="A9" s="13" t="s">
        <v>30</v>
      </c>
      <c r="B9" s="15" t="s">
        <v>31</v>
      </c>
      <c r="C9" s="11" t="s">
        <v>24</v>
      </c>
      <c r="D9" s="11" t="s">
        <v>32</v>
      </c>
      <c r="E9" s="11" t="s">
        <v>26</v>
      </c>
      <c r="F9" s="11" t="s">
        <v>27</v>
      </c>
      <c r="G9" s="11" t="s">
        <v>26</v>
      </c>
      <c r="H9" s="11" t="s">
        <v>28</v>
      </c>
      <c r="I9" s="12" t="s">
        <v>29</v>
      </c>
      <c r="J9" s="12">
        <v>4987200</v>
      </c>
      <c r="K9" s="12">
        <v>4987200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1" t="s">
        <v>26</v>
      </c>
    </row>
    <row r="10" spans="1:19" x14ac:dyDescent="0.25">
      <c r="A10" s="13" t="s">
        <v>33</v>
      </c>
      <c r="B10" s="15" t="s">
        <v>34</v>
      </c>
      <c r="C10" s="11" t="s">
        <v>24</v>
      </c>
      <c r="D10" s="11" t="s">
        <v>35</v>
      </c>
      <c r="E10" s="11" t="s">
        <v>26</v>
      </c>
      <c r="F10" s="11" t="s">
        <v>36</v>
      </c>
      <c r="G10" s="11" t="s">
        <v>26</v>
      </c>
      <c r="H10" s="11" t="s">
        <v>37</v>
      </c>
      <c r="I10" s="12" t="s">
        <v>38</v>
      </c>
      <c r="J10" s="12">
        <v>438426.87</v>
      </c>
      <c r="K10" s="12">
        <v>438426.87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1" t="s">
        <v>26</v>
      </c>
    </row>
    <row r="11" spans="1:19" x14ac:dyDescent="0.25">
      <c r="A11" s="13" t="s">
        <v>39</v>
      </c>
      <c r="B11" s="15" t="s">
        <v>40</v>
      </c>
      <c r="C11" s="11" t="s">
        <v>41</v>
      </c>
      <c r="D11" s="11" t="s">
        <v>26</v>
      </c>
      <c r="E11" s="11" t="s">
        <v>42</v>
      </c>
      <c r="F11" s="11" t="s">
        <v>43</v>
      </c>
      <c r="G11" s="11" t="s">
        <v>44</v>
      </c>
      <c r="H11" s="11" t="s">
        <v>45</v>
      </c>
      <c r="I11" s="12" t="s">
        <v>46</v>
      </c>
      <c r="J11" s="12">
        <v>-194460</v>
      </c>
      <c r="K11" s="12">
        <v>0</v>
      </c>
      <c r="L11" s="12">
        <v>-167637.93</v>
      </c>
      <c r="M11" s="12">
        <v>-26822.07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1" t="s">
        <v>26</v>
      </c>
    </row>
    <row r="12" spans="1:19" x14ac:dyDescent="0.25">
      <c r="A12" s="13" t="s">
        <v>47</v>
      </c>
      <c r="B12" s="15" t="s">
        <v>48</v>
      </c>
      <c r="C12" s="11" t="s">
        <v>24</v>
      </c>
      <c r="D12" s="11" t="s">
        <v>59</v>
      </c>
      <c r="E12" s="11" t="s">
        <v>26</v>
      </c>
      <c r="F12" s="11" t="s">
        <v>60</v>
      </c>
      <c r="G12" s="11" t="s">
        <v>26</v>
      </c>
      <c r="H12" s="11" t="s">
        <v>45</v>
      </c>
      <c r="I12" s="12" t="s">
        <v>46</v>
      </c>
      <c r="J12" s="12">
        <v>8206799.9812000003</v>
      </c>
      <c r="K12" s="12">
        <v>-0.19000000040978193</v>
      </c>
      <c r="L12" s="12">
        <v>7074827.5700000003</v>
      </c>
      <c r="M12" s="12">
        <v>1131972.4099999999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1" t="s">
        <v>26</v>
      </c>
    </row>
    <row r="13" spans="1:19" x14ac:dyDescent="0.25">
      <c r="A13" s="13" t="s">
        <v>53</v>
      </c>
      <c r="B13" s="15" t="s">
        <v>48</v>
      </c>
      <c r="C13" s="11" t="s">
        <v>24</v>
      </c>
      <c r="D13" s="11" t="s">
        <v>49</v>
      </c>
      <c r="E13" s="11" t="s">
        <v>26</v>
      </c>
      <c r="F13" s="11" t="s">
        <v>50</v>
      </c>
      <c r="G13" s="11" t="s">
        <v>26</v>
      </c>
      <c r="H13" s="11" t="s">
        <v>51</v>
      </c>
      <c r="I13" s="12" t="s">
        <v>52</v>
      </c>
      <c r="J13" s="12">
        <v>7899999.9800000004</v>
      </c>
      <c r="K13" s="12">
        <v>0</v>
      </c>
      <c r="L13" s="12">
        <v>6810344.8099999996</v>
      </c>
      <c r="M13" s="12">
        <v>1089655.17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1" t="s">
        <v>26</v>
      </c>
    </row>
    <row r="14" spans="1:19" x14ac:dyDescent="0.25">
      <c r="A14" s="13" t="s">
        <v>58</v>
      </c>
      <c r="B14" s="15" t="s">
        <v>48</v>
      </c>
      <c r="C14" s="11" t="s">
        <v>24</v>
      </c>
      <c r="D14" s="11" t="s">
        <v>54</v>
      </c>
      <c r="E14" s="11" t="s">
        <v>26</v>
      </c>
      <c r="F14" s="11" t="s">
        <v>55</v>
      </c>
      <c r="G14" s="11" t="s">
        <v>26</v>
      </c>
      <c r="H14" s="11" t="s">
        <v>56</v>
      </c>
      <c r="I14" s="12" t="s">
        <v>57</v>
      </c>
      <c r="J14" s="12">
        <v>3598325.9276000001</v>
      </c>
      <c r="K14" s="12">
        <v>0</v>
      </c>
      <c r="L14" s="12">
        <v>3102005.11</v>
      </c>
      <c r="M14" s="12">
        <v>496320.81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1" t="s">
        <v>26</v>
      </c>
    </row>
    <row r="15" spans="1:19" x14ac:dyDescent="0.25">
      <c r="A15" s="13" t="s">
        <v>61</v>
      </c>
      <c r="B15" s="15" t="s">
        <v>62</v>
      </c>
      <c r="C15" s="11" t="s">
        <v>24</v>
      </c>
      <c r="D15" s="11" t="s">
        <v>63</v>
      </c>
      <c r="E15" s="11" t="s">
        <v>26</v>
      </c>
      <c r="F15" s="11" t="s">
        <v>64</v>
      </c>
      <c r="G15" s="11" t="s">
        <v>26</v>
      </c>
      <c r="H15" s="11" t="s">
        <v>65</v>
      </c>
      <c r="I15" s="12" t="s">
        <v>66</v>
      </c>
      <c r="J15" s="12">
        <v>24930434.736022651</v>
      </c>
      <c r="K15" s="12">
        <v>4636799.9748584256</v>
      </c>
      <c r="L15" s="12">
        <v>17494512.725141574</v>
      </c>
      <c r="M15" s="12">
        <v>2799122.03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1" t="s">
        <v>26</v>
      </c>
    </row>
    <row r="16" spans="1:19" x14ac:dyDescent="0.25">
      <c r="A16" s="13" t="s">
        <v>67</v>
      </c>
      <c r="B16" s="15" t="s">
        <v>62</v>
      </c>
      <c r="C16" s="11" t="s">
        <v>24</v>
      </c>
      <c r="D16" s="11" t="s">
        <v>68</v>
      </c>
      <c r="E16" s="11" t="s">
        <v>26</v>
      </c>
      <c r="F16" s="11" t="s">
        <v>69</v>
      </c>
      <c r="G16" s="11" t="s">
        <v>26</v>
      </c>
      <c r="H16" s="11" t="s">
        <v>70</v>
      </c>
      <c r="I16" s="12" t="s">
        <v>71</v>
      </c>
      <c r="J16" s="12">
        <v>278400</v>
      </c>
      <c r="K16" s="12">
        <v>0</v>
      </c>
      <c r="L16" s="12">
        <v>240000</v>
      </c>
      <c r="M16" s="12">
        <v>38400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1" t="s">
        <v>26</v>
      </c>
    </row>
    <row r="17" spans="1:19" x14ac:dyDescent="0.25">
      <c r="A17" s="13" t="s">
        <v>72</v>
      </c>
      <c r="B17" s="15" t="s">
        <v>73</v>
      </c>
      <c r="C17" s="11" t="s">
        <v>41</v>
      </c>
      <c r="D17" s="11" t="s">
        <v>26</v>
      </c>
      <c r="E17" s="11" t="s">
        <v>122</v>
      </c>
      <c r="F17" s="11" t="s">
        <v>26</v>
      </c>
      <c r="G17" s="11" t="s">
        <v>49</v>
      </c>
      <c r="H17" s="11" t="s">
        <v>51</v>
      </c>
      <c r="I17" s="12" t="s">
        <v>52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817241.37749999994</v>
      </c>
      <c r="S17" s="11" t="s">
        <v>123</v>
      </c>
    </row>
    <row r="18" spans="1:19" x14ac:dyDescent="0.25">
      <c r="A18" s="13" t="s">
        <v>78</v>
      </c>
      <c r="B18" s="15" t="s">
        <v>73</v>
      </c>
      <c r="C18" s="11" t="s">
        <v>41</v>
      </c>
      <c r="D18" s="11" t="s">
        <v>26</v>
      </c>
      <c r="E18" s="11" t="s">
        <v>107</v>
      </c>
      <c r="F18" s="11" t="s">
        <v>26</v>
      </c>
      <c r="G18" s="11" t="s">
        <v>59</v>
      </c>
      <c r="H18" s="11" t="s">
        <v>45</v>
      </c>
      <c r="I18" s="12" t="s">
        <v>46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848979.31</v>
      </c>
      <c r="S18" s="11" t="s">
        <v>108</v>
      </c>
    </row>
    <row r="19" spans="1:19" x14ac:dyDescent="0.25">
      <c r="A19" s="13" t="s">
        <v>81</v>
      </c>
      <c r="B19" s="15" t="s">
        <v>73</v>
      </c>
      <c r="C19" s="11" t="s">
        <v>41</v>
      </c>
      <c r="D19" s="11" t="s">
        <v>26</v>
      </c>
      <c r="E19" s="11" t="s">
        <v>110</v>
      </c>
      <c r="F19" s="11" t="s">
        <v>26</v>
      </c>
      <c r="G19" s="11" t="s">
        <v>54</v>
      </c>
      <c r="H19" s="11" t="s">
        <v>56</v>
      </c>
      <c r="I19" s="12" t="s">
        <v>57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372240.61</v>
      </c>
      <c r="S19" s="11" t="s">
        <v>111</v>
      </c>
    </row>
    <row r="20" spans="1:19" x14ac:dyDescent="0.25">
      <c r="A20" s="13" t="s">
        <v>86</v>
      </c>
      <c r="B20" s="15" t="s">
        <v>73</v>
      </c>
      <c r="C20" s="11" t="s">
        <v>41</v>
      </c>
      <c r="D20" s="11" t="s">
        <v>26</v>
      </c>
      <c r="E20" s="11" t="s">
        <v>113</v>
      </c>
      <c r="F20" s="11" t="s">
        <v>26</v>
      </c>
      <c r="G20" s="11" t="s">
        <v>68</v>
      </c>
      <c r="H20" s="11" t="s">
        <v>70</v>
      </c>
      <c r="I20" s="12" t="s">
        <v>71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28800</v>
      </c>
      <c r="S20" s="11" t="s">
        <v>114</v>
      </c>
    </row>
    <row r="21" spans="1:19" x14ac:dyDescent="0.25">
      <c r="A21" s="13" t="s">
        <v>91</v>
      </c>
      <c r="B21" s="15" t="s">
        <v>73</v>
      </c>
      <c r="C21" s="11" t="s">
        <v>41</v>
      </c>
      <c r="D21" s="11" t="s">
        <v>26</v>
      </c>
      <c r="E21" s="11" t="s">
        <v>116</v>
      </c>
      <c r="F21" s="11" t="s">
        <v>26</v>
      </c>
      <c r="G21" s="11" t="s">
        <v>63</v>
      </c>
      <c r="H21" s="11" t="s">
        <v>65</v>
      </c>
      <c r="I21" s="12" t="s">
        <v>66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2099341.5299999998</v>
      </c>
      <c r="S21" s="11" t="s">
        <v>117</v>
      </c>
    </row>
    <row r="22" spans="1:19" x14ac:dyDescent="0.25">
      <c r="A22" s="13" t="s">
        <v>96</v>
      </c>
      <c r="B22" s="15" t="s">
        <v>73</v>
      </c>
      <c r="C22" s="11" t="s">
        <v>41</v>
      </c>
      <c r="D22" s="11" t="s">
        <v>26</v>
      </c>
      <c r="E22" s="11" t="s">
        <v>119</v>
      </c>
      <c r="F22" s="11" t="s">
        <v>26</v>
      </c>
      <c r="G22" s="11" t="s">
        <v>74</v>
      </c>
      <c r="H22" s="11" t="s">
        <v>76</v>
      </c>
      <c r="I22" s="12" t="s">
        <v>77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432416.16</v>
      </c>
      <c r="S22" s="11" t="s">
        <v>120</v>
      </c>
    </row>
    <row r="23" spans="1:19" x14ac:dyDescent="0.25">
      <c r="A23" s="13" t="s">
        <v>101</v>
      </c>
      <c r="B23" s="15" t="s">
        <v>73</v>
      </c>
      <c r="C23" s="11" t="s">
        <v>24</v>
      </c>
      <c r="D23" s="11" t="s">
        <v>87</v>
      </c>
      <c r="E23" s="11" t="s">
        <v>26</v>
      </c>
      <c r="F23" s="11" t="s">
        <v>88</v>
      </c>
      <c r="G23" s="11" t="s">
        <v>26</v>
      </c>
      <c r="H23" s="11" t="s">
        <v>89</v>
      </c>
      <c r="I23" s="12" t="s">
        <v>90</v>
      </c>
      <c r="J23" s="12">
        <v>19431899.899999999</v>
      </c>
      <c r="K23" s="12">
        <v>0</v>
      </c>
      <c r="L23" s="12">
        <v>16751637.84</v>
      </c>
      <c r="M23" s="12">
        <v>2680262.06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1" t="s">
        <v>26</v>
      </c>
    </row>
    <row r="24" spans="1:19" x14ac:dyDescent="0.25">
      <c r="A24" s="13" t="s">
        <v>106</v>
      </c>
      <c r="B24" s="15" t="s">
        <v>73</v>
      </c>
      <c r="C24" s="11" t="s">
        <v>24</v>
      </c>
      <c r="D24" s="11" t="s">
        <v>74</v>
      </c>
      <c r="E24" s="11" t="s">
        <v>26</v>
      </c>
      <c r="F24" s="11" t="s">
        <v>75</v>
      </c>
      <c r="G24" s="11" t="s">
        <v>26</v>
      </c>
      <c r="H24" s="11" t="s">
        <v>76</v>
      </c>
      <c r="I24" s="12" t="s">
        <v>77</v>
      </c>
      <c r="J24" s="12">
        <v>4180022.88</v>
      </c>
      <c r="K24" s="12">
        <v>0</v>
      </c>
      <c r="L24" s="12">
        <v>3603468</v>
      </c>
      <c r="M24" s="12">
        <v>576554.88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1" t="s">
        <v>26</v>
      </c>
    </row>
    <row r="25" spans="1:19" x14ac:dyDescent="0.25">
      <c r="A25" s="13" t="s">
        <v>109</v>
      </c>
      <c r="B25" s="15" t="s">
        <v>73</v>
      </c>
      <c r="C25" s="11" t="s">
        <v>24</v>
      </c>
      <c r="D25" s="11" t="s">
        <v>97</v>
      </c>
      <c r="E25" s="11" t="s">
        <v>26</v>
      </c>
      <c r="F25" s="11" t="s">
        <v>98</v>
      </c>
      <c r="G25" s="11" t="s">
        <v>26</v>
      </c>
      <c r="H25" s="11" t="s">
        <v>99</v>
      </c>
      <c r="I25" s="12" t="s">
        <v>100</v>
      </c>
      <c r="J25" s="12">
        <v>2716137.22</v>
      </c>
      <c r="K25" s="12">
        <v>0</v>
      </c>
      <c r="L25" s="12">
        <v>2341497.6</v>
      </c>
      <c r="M25" s="12">
        <v>374639.62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1" t="s">
        <v>26</v>
      </c>
    </row>
    <row r="26" spans="1:19" x14ac:dyDescent="0.25">
      <c r="A26" s="13" t="s">
        <v>112</v>
      </c>
      <c r="B26" s="15" t="s">
        <v>73</v>
      </c>
      <c r="C26" s="11" t="s">
        <v>24</v>
      </c>
      <c r="D26" s="11" t="s">
        <v>102</v>
      </c>
      <c r="E26" s="11" t="s">
        <v>26</v>
      </c>
      <c r="F26" s="11" t="s">
        <v>103</v>
      </c>
      <c r="G26" s="11" t="s">
        <v>26</v>
      </c>
      <c r="H26" s="11" t="s">
        <v>104</v>
      </c>
      <c r="I26" s="12" t="s">
        <v>105</v>
      </c>
      <c r="J26" s="12">
        <v>30879000</v>
      </c>
      <c r="K26" s="12">
        <v>30879000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1" t="s">
        <v>26</v>
      </c>
    </row>
    <row r="27" spans="1:19" x14ac:dyDescent="0.25">
      <c r="A27" s="13" t="s">
        <v>115</v>
      </c>
      <c r="B27" s="15" t="s">
        <v>73</v>
      </c>
      <c r="C27" s="11" t="s">
        <v>24</v>
      </c>
      <c r="D27" s="11" t="s">
        <v>79</v>
      </c>
      <c r="E27" s="11" t="s">
        <v>26</v>
      </c>
      <c r="F27" s="11" t="s">
        <v>80</v>
      </c>
      <c r="G27" s="11" t="s">
        <v>26</v>
      </c>
      <c r="H27" s="11" t="s">
        <v>70</v>
      </c>
      <c r="I27" s="12" t="s">
        <v>71</v>
      </c>
      <c r="J27" s="12">
        <v>835200</v>
      </c>
      <c r="K27" s="12">
        <v>0</v>
      </c>
      <c r="L27" s="12">
        <v>720000</v>
      </c>
      <c r="M27" s="12">
        <v>115200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1" t="s">
        <v>26</v>
      </c>
    </row>
    <row r="28" spans="1:19" x14ac:dyDescent="0.25">
      <c r="A28" s="13" t="s">
        <v>118</v>
      </c>
      <c r="B28" s="15" t="s">
        <v>73</v>
      </c>
      <c r="C28" s="11" t="s">
        <v>24</v>
      </c>
      <c r="D28" s="11" t="s">
        <v>82</v>
      </c>
      <c r="E28" s="11" t="s">
        <v>26</v>
      </c>
      <c r="F28" s="11" t="s">
        <v>83</v>
      </c>
      <c r="G28" s="11" t="s">
        <v>26</v>
      </c>
      <c r="H28" s="11" t="s">
        <v>84</v>
      </c>
      <c r="I28" s="12" t="s">
        <v>85</v>
      </c>
      <c r="J28" s="12">
        <v>16209430.403999999</v>
      </c>
      <c r="K28" s="12">
        <v>0</v>
      </c>
      <c r="L28" s="12">
        <v>13973646.9</v>
      </c>
      <c r="M28" s="12">
        <v>2235783.5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1" t="s">
        <v>26</v>
      </c>
    </row>
    <row r="29" spans="1:19" x14ac:dyDescent="0.25">
      <c r="A29" s="13" t="s">
        <v>121</v>
      </c>
      <c r="B29" s="15" t="s">
        <v>73</v>
      </c>
      <c r="C29" s="11" t="s">
        <v>24</v>
      </c>
      <c r="D29" s="11" t="s">
        <v>92</v>
      </c>
      <c r="E29" s="11" t="s">
        <v>26</v>
      </c>
      <c r="F29" s="11" t="s">
        <v>93</v>
      </c>
      <c r="G29" s="11" t="s">
        <v>26</v>
      </c>
      <c r="H29" s="11" t="s">
        <v>94</v>
      </c>
      <c r="I29" s="12" t="s">
        <v>95</v>
      </c>
      <c r="J29" s="12">
        <v>9702220.0600000005</v>
      </c>
      <c r="K29" s="12">
        <v>0</v>
      </c>
      <c r="L29" s="12">
        <v>8363982.8099999996</v>
      </c>
      <c r="M29" s="12">
        <v>1338237.25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1" t="s">
        <v>26</v>
      </c>
    </row>
    <row r="30" spans="1:19" x14ac:dyDescent="0.25">
      <c r="A30" s="13" t="s">
        <v>124</v>
      </c>
      <c r="B30" s="15" t="s">
        <v>125</v>
      </c>
      <c r="C30" s="11" t="s">
        <v>41</v>
      </c>
      <c r="D30" s="11" t="s">
        <v>26</v>
      </c>
      <c r="E30" s="11" t="s">
        <v>147</v>
      </c>
      <c r="F30" s="11" t="s">
        <v>26</v>
      </c>
      <c r="G30" s="11" t="s">
        <v>82</v>
      </c>
      <c r="H30" s="11" t="s">
        <v>84</v>
      </c>
      <c r="I30" s="12" t="s">
        <v>85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1676837.63</v>
      </c>
      <c r="S30" s="11" t="s">
        <v>148</v>
      </c>
    </row>
    <row r="31" spans="1:19" x14ac:dyDescent="0.25">
      <c r="A31" s="13" t="s">
        <v>130</v>
      </c>
      <c r="B31" s="15" t="s">
        <v>125</v>
      </c>
      <c r="C31" s="11" t="s">
        <v>41</v>
      </c>
      <c r="D31" s="11" t="s">
        <v>26</v>
      </c>
      <c r="E31" s="11" t="s">
        <v>150</v>
      </c>
      <c r="F31" s="11" t="s">
        <v>26</v>
      </c>
      <c r="G31" s="11" t="s">
        <v>79</v>
      </c>
      <c r="H31" s="11" t="s">
        <v>70</v>
      </c>
      <c r="I31" s="12" t="s">
        <v>71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86400</v>
      </c>
      <c r="S31" s="11" t="s">
        <v>151</v>
      </c>
    </row>
    <row r="32" spans="1:19" x14ac:dyDescent="0.25">
      <c r="A32" s="13" t="s">
        <v>133</v>
      </c>
      <c r="B32" s="15" t="s">
        <v>125</v>
      </c>
      <c r="C32" s="11" t="s">
        <v>24</v>
      </c>
      <c r="D32" s="11" t="s">
        <v>142</v>
      </c>
      <c r="E32" s="11" t="s">
        <v>26</v>
      </c>
      <c r="F32" s="11" t="s">
        <v>143</v>
      </c>
      <c r="G32" s="11" t="s">
        <v>26</v>
      </c>
      <c r="H32" s="11" t="s">
        <v>144</v>
      </c>
      <c r="I32" s="12" t="s">
        <v>145</v>
      </c>
      <c r="J32" s="12">
        <v>2076454.3</v>
      </c>
      <c r="K32" s="12">
        <v>0</v>
      </c>
      <c r="L32" s="12">
        <v>1790046.81</v>
      </c>
      <c r="M32" s="12">
        <v>286407.49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1" t="s">
        <v>26</v>
      </c>
    </row>
    <row r="33" spans="1:19" x14ac:dyDescent="0.25">
      <c r="A33" s="13" t="s">
        <v>136</v>
      </c>
      <c r="B33" s="15" t="s">
        <v>125</v>
      </c>
      <c r="C33" s="11" t="s">
        <v>24</v>
      </c>
      <c r="D33" s="11" t="s">
        <v>137</v>
      </c>
      <c r="E33" s="11" t="s">
        <v>26</v>
      </c>
      <c r="F33" s="11" t="s">
        <v>138</v>
      </c>
      <c r="G33" s="11" t="s">
        <v>26</v>
      </c>
      <c r="H33" s="11" t="s">
        <v>139</v>
      </c>
      <c r="I33" s="12" t="s">
        <v>140</v>
      </c>
      <c r="J33" s="12">
        <v>25039104.600000001</v>
      </c>
      <c r="K33" s="12">
        <v>0</v>
      </c>
      <c r="L33" s="12">
        <v>21585435</v>
      </c>
      <c r="M33" s="12">
        <v>3453669.6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1" t="s">
        <v>26</v>
      </c>
    </row>
    <row r="34" spans="1:19" x14ac:dyDescent="0.25">
      <c r="A34" s="13" t="s">
        <v>141</v>
      </c>
      <c r="B34" s="15" t="s">
        <v>125</v>
      </c>
      <c r="C34" s="11" t="s">
        <v>24</v>
      </c>
      <c r="D34" s="11" t="s">
        <v>134</v>
      </c>
      <c r="E34" s="11" t="s">
        <v>26</v>
      </c>
      <c r="F34" s="11" t="s">
        <v>135</v>
      </c>
      <c r="G34" s="11" t="s">
        <v>26</v>
      </c>
      <c r="H34" s="11" t="s">
        <v>104</v>
      </c>
      <c r="I34" s="12" t="s">
        <v>105</v>
      </c>
      <c r="J34" s="12">
        <v>6079080</v>
      </c>
      <c r="K34" s="12">
        <v>6079080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1" t="s">
        <v>26</v>
      </c>
    </row>
    <row r="35" spans="1:19" x14ac:dyDescent="0.25">
      <c r="A35" s="13" t="s">
        <v>146</v>
      </c>
      <c r="B35" s="15" t="s">
        <v>125</v>
      </c>
      <c r="C35" s="11" t="s">
        <v>24</v>
      </c>
      <c r="D35" s="11" t="s">
        <v>126</v>
      </c>
      <c r="E35" s="11" t="s">
        <v>26</v>
      </c>
      <c r="F35" s="11" t="s">
        <v>127</v>
      </c>
      <c r="G35" s="11" t="s">
        <v>26</v>
      </c>
      <c r="H35" s="11" t="s">
        <v>128</v>
      </c>
      <c r="I35" s="12" t="s">
        <v>129</v>
      </c>
      <c r="J35" s="12">
        <v>14082402</v>
      </c>
      <c r="K35" s="12">
        <v>14082402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1" t="s">
        <v>26</v>
      </c>
    </row>
    <row r="36" spans="1:19" x14ac:dyDescent="0.25">
      <c r="A36" s="13" t="s">
        <v>149</v>
      </c>
      <c r="B36" s="15" t="s">
        <v>125</v>
      </c>
      <c r="C36" s="11" t="s">
        <v>24</v>
      </c>
      <c r="D36" s="11" t="s">
        <v>131</v>
      </c>
      <c r="E36" s="11" t="s">
        <v>26</v>
      </c>
      <c r="F36" s="11" t="s">
        <v>132</v>
      </c>
      <c r="G36" s="11" t="s">
        <v>26</v>
      </c>
      <c r="H36" s="11" t="s">
        <v>128</v>
      </c>
      <c r="I36" s="12" t="s">
        <v>129</v>
      </c>
      <c r="J36" s="12">
        <v>42062680.32</v>
      </c>
      <c r="K36" s="12">
        <v>42062680.325999998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1" t="s">
        <v>26</v>
      </c>
    </row>
    <row r="37" spans="1:19" x14ac:dyDescent="0.25">
      <c r="A37" s="13" t="s">
        <v>152</v>
      </c>
      <c r="B37" s="15" t="s">
        <v>153</v>
      </c>
      <c r="C37" s="11" t="s">
        <v>41</v>
      </c>
      <c r="D37" s="11" t="s">
        <v>26</v>
      </c>
      <c r="E37" s="11" t="s">
        <v>169</v>
      </c>
      <c r="F37" s="11" t="s">
        <v>26</v>
      </c>
      <c r="G37" s="11" t="s">
        <v>97</v>
      </c>
      <c r="H37" s="11" t="s">
        <v>99</v>
      </c>
      <c r="I37" s="12" t="s">
        <v>100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280979.71999999997</v>
      </c>
      <c r="S37" s="11" t="s">
        <v>170</v>
      </c>
    </row>
    <row r="38" spans="1:19" x14ac:dyDescent="0.25">
      <c r="A38" s="13" t="s">
        <v>158</v>
      </c>
      <c r="B38" s="15" t="s">
        <v>153</v>
      </c>
      <c r="C38" s="11" t="s">
        <v>41</v>
      </c>
      <c r="D38" s="11" t="s">
        <v>26</v>
      </c>
      <c r="E38" s="11" t="s">
        <v>172</v>
      </c>
      <c r="F38" s="11" t="s">
        <v>26</v>
      </c>
      <c r="G38" s="11" t="s">
        <v>92</v>
      </c>
      <c r="H38" s="11" t="s">
        <v>94</v>
      </c>
      <c r="I38" s="12" t="s">
        <v>95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1003677.94</v>
      </c>
      <c r="S38" s="11" t="s">
        <v>173</v>
      </c>
    </row>
    <row r="39" spans="1:19" x14ac:dyDescent="0.25">
      <c r="A39" s="13" t="s">
        <v>161</v>
      </c>
      <c r="B39" s="15" t="s">
        <v>153</v>
      </c>
      <c r="C39" s="11" t="s">
        <v>41</v>
      </c>
      <c r="D39" s="11" t="s">
        <v>26</v>
      </c>
      <c r="E39" s="11" t="s">
        <v>175</v>
      </c>
      <c r="F39" s="11" t="s">
        <v>26</v>
      </c>
      <c r="G39" s="11" t="s">
        <v>87</v>
      </c>
      <c r="H39" s="11" t="s">
        <v>89</v>
      </c>
      <c r="I39" s="12" t="s">
        <v>90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2010196.55</v>
      </c>
      <c r="S39" s="11" t="s">
        <v>176</v>
      </c>
    </row>
    <row r="40" spans="1:19" x14ac:dyDescent="0.25">
      <c r="A40" s="13" t="s">
        <v>163</v>
      </c>
      <c r="B40" s="15" t="s">
        <v>153</v>
      </c>
      <c r="C40" s="11" t="s">
        <v>24</v>
      </c>
      <c r="D40" s="11" t="s">
        <v>164</v>
      </c>
      <c r="E40" s="11" t="s">
        <v>26</v>
      </c>
      <c r="F40" s="11" t="s">
        <v>165</v>
      </c>
      <c r="G40" s="11" t="s">
        <v>26</v>
      </c>
      <c r="H40" s="11" t="s">
        <v>166</v>
      </c>
      <c r="I40" s="12" t="s">
        <v>167</v>
      </c>
      <c r="J40" s="12">
        <v>57268878.153999999</v>
      </c>
      <c r="K40" s="12">
        <v>55705470</v>
      </c>
      <c r="L40" s="12">
        <v>1347765.65</v>
      </c>
      <c r="M40" s="12">
        <v>215642.5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1" t="s">
        <v>26</v>
      </c>
    </row>
    <row r="41" spans="1:19" x14ac:dyDescent="0.25">
      <c r="A41" s="13" t="s">
        <v>168</v>
      </c>
      <c r="B41" s="15" t="s">
        <v>153</v>
      </c>
      <c r="C41" s="11" t="s">
        <v>24</v>
      </c>
      <c r="D41" s="11" t="s">
        <v>159</v>
      </c>
      <c r="E41" s="11" t="s">
        <v>26</v>
      </c>
      <c r="F41" s="11" t="s">
        <v>160</v>
      </c>
      <c r="G41" s="11" t="s">
        <v>26</v>
      </c>
      <c r="H41" s="11" t="s">
        <v>139</v>
      </c>
      <c r="I41" s="12" t="s">
        <v>140</v>
      </c>
      <c r="J41" s="12">
        <v>111554905</v>
      </c>
      <c r="K41" s="12">
        <v>111554905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1" t="s">
        <v>26</v>
      </c>
    </row>
    <row r="42" spans="1:19" x14ac:dyDescent="0.25">
      <c r="A42" s="13" t="s">
        <v>171</v>
      </c>
      <c r="B42" s="15" t="s">
        <v>153</v>
      </c>
      <c r="C42" s="11" t="s">
        <v>24</v>
      </c>
      <c r="D42" s="11" t="s">
        <v>162</v>
      </c>
      <c r="E42" s="11" t="s">
        <v>26</v>
      </c>
      <c r="F42" s="11" t="s">
        <v>27</v>
      </c>
      <c r="G42" s="11" t="s">
        <v>26</v>
      </c>
      <c r="H42" s="11" t="s">
        <v>28</v>
      </c>
      <c r="I42" s="12" t="s">
        <v>29</v>
      </c>
      <c r="J42" s="12">
        <v>1977600</v>
      </c>
      <c r="K42" s="12">
        <v>1977600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1" t="s">
        <v>26</v>
      </c>
    </row>
    <row r="43" spans="1:19" x14ac:dyDescent="0.25">
      <c r="A43" s="13" t="s">
        <v>174</v>
      </c>
      <c r="B43" s="15" t="s">
        <v>153</v>
      </c>
      <c r="C43" s="11" t="s">
        <v>24</v>
      </c>
      <c r="D43" s="11" t="s">
        <v>154</v>
      </c>
      <c r="E43" s="11" t="s">
        <v>26</v>
      </c>
      <c r="F43" s="11" t="s">
        <v>155</v>
      </c>
      <c r="G43" s="11" t="s">
        <v>26</v>
      </c>
      <c r="H43" s="11" t="s">
        <v>156</v>
      </c>
      <c r="I43" s="12" t="s">
        <v>157</v>
      </c>
      <c r="J43" s="12">
        <v>18355391.350000001</v>
      </c>
      <c r="K43" s="12">
        <v>0</v>
      </c>
      <c r="L43" s="12">
        <v>15823613.23</v>
      </c>
      <c r="M43" s="12">
        <v>2531778.12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1" t="s">
        <v>26</v>
      </c>
    </row>
    <row r="44" spans="1:19" x14ac:dyDescent="0.25">
      <c r="A44" s="13" t="s">
        <v>177</v>
      </c>
      <c r="B44" s="15" t="s">
        <v>178</v>
      </c>
      <c r="C44" s="11" t="s">
        <v>41</v>
      </c>
      <c r="D44" s="11" t="s">
        <v>26</v>
      </c>
      <c r="E44" s="11" t="s">
        <v>203</v>
      </c>
      <c r="F44" s="11" t="s">
        <v>26</v>
      </c>
      <c r="G44" s="11" t="s">
        <v>154</v>
      </c>
      <c r="H44" s="11" t="s">
        <v>156</v>
      </c>
      <c r="I44" s="12" t="s">
        <v>157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1898833.59</v>
      </c>
      <c r="S44" s="11" t="s">
        <v>204</v>
      </c>
    </row>
    <row r="45" spans="1:19" x14ac:dyDescent="0.25">
      <c r="A45" s="13" t="s">
        <v>183</v>
      </c>
      <c r="B45" s="15" t="s">
        <v>178</v>
      </c>
      <c r="C45" s="11" t="s">
        <v>41</v>
      </c>
      <c r="D45" s="11" t="s">
        <v>26</v>
      </c>
      <c r="E45" s="11" t="s">
        <v>206</v>
      </c>
      <c r="F45" s="11" t="s">
        <v>26</v>
      </c>
      <c r="G45" s="11" t="s">
        <v>137</v>
      </c>
      <c r="H45" s="11" t="s">
        <v>139</v>
      </c>
      <c r="I45" s="12" t="s">
        <v>140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2590252.2000000002</v>
      </c>
      <c r="S45" s="11" t="s">
        <v>207</v>
      </c>
    </row>
    <row r="46" spans="1:19" x14ac:dyDescent="0.25">
      <c r="A46" s="13" t="s">
        <v>186</v>
      </c>
      <c r="B46" s="15" t="s">
        <v>178</v>
      </c>
      <c r="C46" s="11" t="s">
        <v>24</v>
      </c>
      <c r="D46" s="11" t="s">
        <v>184</v>
      </c>
      <c r="E46" s="11" t="s">
        <v>26</v>
      </c>
      <c r="F46" s="11" t="s">
        <v>185</v>
      </c>
      <c r="G46" s="11" t="s">
        <v>26</v>
      </c>
      <c r="H46" s="11" t="s">
        <v>139</v>
      </c>
      <c r="I46" s="12" t="s">
        <v>140</v>
      </c>
      <c r="J46" s="12">
        <v>12968505</v>
      </c>
      <c r="K46" s="12">
        <v>12968505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1" t="s">
        <v>26</v>
      </c>
    </row>
    <row r="47" spans="1:19" x14ac:dyDescent="0.25">
      <c r="A47" s="13" t="s">
        <v>189</v>
      </c>
      <c r="B47" s="15" t="s">
        <v>178</v>
      </c>
      <c r="C47" s="11" t="s">
        <v>24</v>
      </c>
      <c r="D47" s="11" t="s">
        <v>190</v>
      </c>
      <c r="E47" s="11" t="s">
        <v>26</v>
      </c>
      <c r="F47" s="11" t="s">
        <v>191</v>
      </c>
      <c r="G47" s="11" t="s">
        <v>26</v>
      </c>
      <c r="H47" s="11" t="s">
        <v>192</v>
      </c>
      <c r="I47" s="12" t="s">
        <v>193</v>
      </c>
      <c r="J47" s="12">
        <v>20777327.239999998</v>
      </c>
      <c r="K47" s="12">
        <v>0</v>
      </c>
      <c r="L47" s="12">
        <v>17911489.000000004</v>
      </c>
      <c r="M47" s="12">
        <v>2865838.24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1" t="s">
        <v>26</v>
      </c>
    </row>
    <row r="48" spans="1:19" x14ac:dyDescent="0.25">
      <c r="A48" s="13" t="s">
        <v>194</v>
      </c>
      <c r="B48" s="15" t="s">
        <v>178</v>
      </c>
      <c r="C48" s="11" t="s">
        <v>24</v>
      </c>
      <c r="D48" s="11" t="s">
        <v>187</v>
      </c>
      <c r="E48" s="11" t="s">
        <v>26</v>
      </c>
      <c r="F48" s="11" t="s">
        <v>188</v>
      </c>
      <c r="G48" s="11" t="s">
        <v>26</v>
      </c>
      <c r="H48" s="11" t="s">
        <v>70</v>
      </c>
      <c r="I48" s="12" t="s">
        <v>71</v>
      </c>
      <c r="J48" s="12">
        <v>661200</v>
      </c>
      <c r="K48" s="12">
        <v>0</v>
      </c>
      <c r="L48" s="12">
        <v>570000</v>
      </c>
      <c r="M48" s="12">
        <v>91200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1" t="s">
        <v>26</v>
      </c>
    </row>
    <row r="49" spans="1:19" x14ac:dyDescent="0.25">
      <c r="A49" s="13" t="s">
        <v>199</v>
      </c>
      <c r="B49" s="15" t="s">
        <v>178</v>
      </c>
      <c r="C49" s="11" t="s">
        <v>24</v>
      </c>
      <c r="D49" s="11" t="s">
        <v>179</v>
      </c>
      <c r="E49" s="11" t="s">
        <v>26</v>
      </c>
      <c r="F49" s="11" t="s">
        <v>180</v>
      </c>
      <c r="G49" s="11" t="s">
        <v>26</v>
      </c>
      <c r="H49" s="11" t="s">
        <v>181</v>
      </c>
      <c r="I49" s="12" t="s">
        <v>182</v>
      </c>
      <c r="J49" s="12">
        <v>680000</v>
      </c>
      <c r="K49" s="12">
        <v>680000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1" t="s">
        <v>26</v>
      </c>
    </row>
    <row r="50" spans="1:19" x14ac:dyDescent="0.25">
      <c r="A50" s="13" t="s">
        <v>202</v>
      </c>
      <c r="B50" s="15" t="s">
        <v>178</v>
      </c>
      <c r="C50" s="11" t="s">
        <v>24</v>
      </c>
      <c r="D50" s="11" t="s">
        <v>195</v>
      </c>
      <c r="E50" s="11" t="s">
        <v>26</v>
      </c>
      <c r="F50" s="11" t="s">
        <v>196</v>
      </c>
      <c r="G50" s="11" t="s">
        <v>26</v>
      </c>
      <c r="H50" s="11" t="s">
        <v>197</v>
      </c>
      <c r="I50" s="12" t="s">
        <v>198</v>
      </c>
      <c r="J50" s="12">
        <v>5254759.0404000003</v>
      </c>
      <c r="K50" s="12">
        <v>0</v>
      </c>
      <c r="L50" s="12">
        <v>4529964.6900000004</v>
      </c>
      <c r="M50" s="12">
        <v>724794.35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1" t="s">
        <v>26</v>
      </c>
    </row>
    <row r="51" spans="1:19" x14ac:dyDescent="0.25">
      <c r="A51" s="13" t="s">
        <v>205</v>
      </c>
      <c r="B51" s="15" t="s">
        <v>178</v>
      </c>
      <c r="C51" s="11" t="s">
        <v>24</v>
      </c>
      <c r="D51" s="11" t="s">
        <v>200</v>
      </c>
      <c r="E51" s="11" t="s">
        <v>26</v>
      </c>
      <c r="F51" s="11" t="s">
        <v>201</v>
      </c>
      <c r="G51" s="11" t="s">
        <v>26</v>
      </c>
      <c r="H51" s="11" t="s">
        <v>197</v>
      </c>
      <c r="I51" s="12" t="s">
        <v>198</v>
      </c>
      <c r="J51" s="12">
        <v>7261655.7611999996</v>
      </c>
      <c r="K51" s="12">
        <v>0</v>
      </c>
      <c r="L51" s="12">
        <v>6260048.0700000003</v>
      </c>
      <c r="M51" s="12">
        <v>1001607.69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1" t="s">
        <v>26</v>
      </c>
    </row>
    <row r="52" spans="1:19" x14ac:dyDescent="0.25">
      <c r="A52" s="13" t="s">
        <v>208</v>
      </c>
      <c r="B52" s="15" t="s">
        <v>209</v>
      </c>
      <c r="C52" s="11" t="s">
        <v>41</v>
      </c>
      <c r="D52" s="11" t="s">
        <v>26</v>
      </c>
      <c r="E52" s="11" t="s">
        <v>213</v>
      </c>
      <c r="F52" s="11" t="s">
        <v>26</v>
      </c>
      <c r="G52" s="11" t="s">
        <v>210</v>
      </c>
      <c r="H52" s="11" t="s">
        <v>76</v>
      </c>
      <c r="I52" s="12" t="s">
        <v>77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432416.16</v>
      </c>
      <c r="S52" s="11" t="s">
        <v>214</v>
      </c>
    </row>
    <row r="53" spans="1:19" x14ac:dyDescent="0.25">
      <c r="A53" s="13" t="s">
        <v>212</v>
      </c>
      <c r="B53" s="15" t="s">
        <v>209</v>
      </c>
      <c r="C53" s="11" t="s">
        <v>41</v>
      </c>
      <c r="D53" s="11" t="s">
        <v>26</v>
      </c>
      <c r="E53" s="11" t="s">
        <v>216</v>
      </c>
      <c r="F53" s="11" t="s">
        <v>26</v>
      </c>
      <c r="G53" s="11" t="s">
        <v>164</v>
      </c>
      <c r="H53" s="11" t="s">
        <v>166</v>
      </c>
      <c r="I53" s="12" t="s">
        <v>167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161731.88</v>
      </c>
      <c r="S53" s="11" t="s">
        <v>217</v>
      </c>
    </row>
    <row r="54" spans="1:19" x14ac:dyDescent="0.25">
      <c r="A54" s="13" t="s">
        <v>215</v>
      </c>
      <c r="B54" s="15" t="s">
        <v>209</v>
      </c>
      <c r="C54" s="11" t="s">
        <v>41</v>
      </c>
      <c r="D54" s="11" t="s">
        <v>26</v>
      </c>
      <c r="E54" s="11" t="s">
        <v>219</v>
      </c>
      <c r="F54" s="11" t="s">
        <v>26</v>
      </c>
      <c r="G54" s="11" t="s">
        <v>200</v>
      </c>
      <c r="H54" s="11" t="s">
        <v>197</v>
      </c>
      <c r="I54" s="12" t="s">
        <v>198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751205.77</v>
      </c>
      <c r="S54" s="11" t="s">
        <v>220</v>
      </c>
    </row>
    <row r="55" spans="1:19" x14ac:dyDescent="0.25">
      <c r="A55" s="13" t="s">
        <v>218</v>
      </c>
      <c r="B55" s="15" t="s">
        <v>209</v>
      </c>
      <c r="C55" s="11" t="s">
        <v>41</v>
      </c>
      <c r="D55" s="11" t="s">
        <v>26</v>
      </c>
      <c r="E55" s="11" t="s">
        <v>222</v>
      </c>
      <c r="F55" s="11" t="s">
        <v>26</v>
      </c>
      <c r="G55" s="11" t="s">
        <v>195</v>
      </c>
      <c r="H55" s="11" t="s">
        <v>197</v>
      </c>
      <c r="I55" s="12" t="s">
        <v>198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543595.76</v>
      </c>
      <c r="S55" s="11" t="s">
        <v>223</v>
      </c>
    </row>
    <row r="56" spans="1:19" x14ac:dyDescent="0.25">
      <c r="A56" s="13" t="s">
        <v>221</v>
      </c>
      <c r="B56" s="15" t="s">
        <v>209</v>
      </c>
      <c r="C56" s="11" t="s">
        <v>41</v>
      </c>
      <c r="D56" s="11" t="s">
        <v>26</v>
      </c>
      <c r="E56" s="11" t="s">
        <v>225</v>
      </c>
      <c r="F56" s="11" t="s">
        <v>26</v>
      </c>
      <c r="G56" s="11" t="s">
        <v>190</v>
      </c>
      <c r="H56" s="11" t="s">
        <v>192</v>
      </c>
      <c r="I56" s="12" t="s">
        <v>193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2149378.6800000002</v>
      </c>
      <c r="S56" s="11" t="s">
        <v>226</v>
      </c>
    </row>
    <row r="57" spans="1:19" x14ac:dyDescent="0.25">
      <c r="A57" s="13" t="s">
        <v>224</v>
      </c>
      <c r="B57" s="15" t="s">
        <v>209</v>
      </c>
      <c r="C57" s="11" t="s">
        <v>41</v>
      </c>
      <c r="D57" s="11" t="s">
        <v>26</v>
      </c>
      <c r="E57" s="11" t="s">
        <v>228</v>
      </c>
      <c r="F57" s="11" t="s">
        <v>26</v>
      </c>
      <c r="G57" s="11" t="s">
        <v>187</v>
      </c>
      <c r="H57" s="11" t="s">
        <v>70</v>
      </c>
      <c r="I57" s="12" t="s">
        <v>71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68400</v>
      </c>
      <c r="S57" s="11" t="s">
        <v>229</v>
      </c>
    </row>
    <row r="58" spans="1:19" x14ac:dyDescent="0.25">
      <c r="A58" s="13" t="s">
        <v>227</v>
      </c>
      <c r="B58" s="15" t="s">
        <v>209</v>
      </c>
      <c r="C58" s="11" t="s">
        <v>41</v>
      </c>
      <c r="D58" s="11" t="s">
        <v>26</v>
      </c>
      <c r="E58" s="11" t="s">
        <v>231</v>
      </c>
      <c r="F58" s="11" t="s">
        <v>26</v>
      </c>
      <c r="G58" s="11" t="s">
        <v>142</v>
      </c>
      <c r="H58" s="11" t="s">
        <v>144</v>
      </c>
      <c r="I58" s="12" t="s">
        <v>145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214805.62</v>
      </c>
      <c r="S58" s="11" t="s">
        <v>232</v>
      </c>
    </row>
    <row r="59" spans="1:19" x14ac:dyDescent="0.25">
      <c r="A59" s="13" t="s">
        <v>230</v>
      </c>
      <c r="B59" s="15" t="s">
        <v>209</v>
      </c>
      <c r="C59" s="11" t="s">
        <v>24</v>
      </c>
      <c r="D59" s="11" t="s">
        <v>210</v>
      </c>
      <c r="E59" s="11" t="s">
        <v>26</v>
      </c>
      <c r="F59" s="11" t="s">
        <v>211</v>
      </c>
      <c r="G59" s="11" t="s">
        <v>26</v>
      </c>
      <c r="H59" s="11" t="s">
        <v>76</v>
      </c>
      <c r="I59" s="12" t="s">
        <v>77</v>
      </c>
      <c r="J59" s="12">
        <v>4180022.88</v>
      </c>
      <c r="K59" s="12">
        <v>0</v>
      </c>
      <c r="L59" s="12">
        <v>3603468</v>
      </c>
      <c r="M59" s="12">
        <v>576554.88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1" t="s">
        <v>26</v>
      </c>
    </row>
    <row r="61" spans="1:19" x14ac:dyDescent="0.25">
      <c r="J61" s="6">
        <f>SUM(J2:J59)</f>
        <v>466539003.60442269</v>
      </c>
      <c r="K61" s="6">
        <f t="shared" ref="K61:R61" si="0">SUM(K2:K59)</f>
        <v>288212068.98085845</v>
      </c>
      <c r="L61" s="6">
        <f t="shared" si="0"/>
        <v>153730115.88514158</v>
      </c>
      <c r="M61" s="6">
        <f t="shared" si="0"/>
        <v>24596818.530000001</v>
      </c>
      <c r="N61" s="6">
        <f t="shared" si="0"/>
        <v>0</v>
      </c>
      <c r="O61" s="6">
        <f t="shared" si="0"/>
        <v>0</v>
      </c>
      <c r="P61" s="6">
        <f t="shared" si="0"/>
        <v>0</v>
      </c>
      <c r="Q61" s="6">
        <f t="shared" si="0"/>
        <v>0</v>
      </c>
      <c r="R61" s="6">
        <f t="shared" si="0"/>
        <v>18467730.487500001</v>
      </c>
    </row>
    <row r="63" spans="1:19" x14ac:dyDescent="0.25">
      <c r="J63" s="5" t="s">
        <v>233</v>
      </c>
    </row>
    <row r="65" spans="9:12" x14ac:dyDescent="0.25">
      <c r="J65" s="5" t="s">
        <v>234</v>
      </c>
      <c r="K65" s="5" t="s">
        <v>235</v>
      </c>
      <c r="L65" s="5" t="s">
        <v>236</v>
      </c>
    </row>
    <row r="67" spans="9:12" x14ac:dyDescent="0.25">
      <c r="I67" s="5" t="s">
        <v>237</v>
      </c>
      <c r="J67" s="5">
        <f>K61</f>
        <v>288212068.98085845</v>
      </c>
    </row>
    <row r="69" spans="9:12" x14ac:dyDescent="0.25">
      <c r="I69" s="5" t="s">
        <v>238</v>
      </c>
      <c r="J69" s="5">
        <f>L61</f>
        <v>153730115.88514158</v>
      </c>
      <c r="K69" s="5">
        <f>M61</f>
        <v>24596818.530000001</v>
      </c>
    </row>
    <row r="71" spans="9:12" x14ac:dyDescent="0.25">
      <c r="I71" s="5" t="s">
        <v>239</v>
      </c>
      <c r="J71" s="5">
        <v>0</v>
      </c>
      <c r="K71" s="5">
        <v>0</v>
      </c>
      <c r="L71" s="5">
        <v>0</v>
      </c>
    </row>
    <row r="73" spans="9:12" x14ac:dyDescent="0.25">
      <c r="I73" s="5" t="s">
        <v>240</v>
      </c>
      <c r="J73" s="5">
        <v>0</v>
      </c>
      <c r="K73" s="5">
        <v>0</v>
      </c>
    </row>
    <row r="75" spans="9:12" x14ac:dyDescent="0.25">
      <c r="I75" s="5" t="s">
        <v>241</v>
      </c>
      <c r="J75" s="5">
        <f>J67+J69</f>
        <v>441942184.86600006</v>
      </c>
      <c r="K75" s="5">
        <f>K67+K69</f>
        <v>24596818.530000001</v>
      </c>
      <c r="L75" s="5">
        <v>0</v>
      </c>
    </row>
  </sheetData>
  <sortState ref="A8:S59">
    <sortCondition ref="B8:B59"/>
    <sortCondition ref="S8:S5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2:S75"/>
  <sheetViews>
    <sheetView tabSelected="1" workbookViewId="0">
      <selection activeCell="A30" sqref="A30:XFD31"/>
    </sheetView>
  </sheetViews>
  <sheetFormatPr baseColWidth="10" defaultRowHeight="15" x14ac:dyDescent="0.25"/>
  <cols>
    <col min="1" max="1" width="6.28515625" style="14" bestFit="1" customWidth="1"/>
    <col min="2" max="2" width="10.7109375" style="16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0.7109375" style="3" bestFit="1" customWidth="1"/>
    <col min="9" max="9" width="62.42578125" style="5" bestFit="1" customWidth="1"/>
    <col min="10" max="10" width="25.28515625" style="5" bestFit="1" customWidth="1"/>
    <col min="11" max="11" width="14.28515625" style="5" bestFit="1" customWidth="1"/>
    <col min="12" max="12" width="14.42578125" style="5" customWidth="1"/>
    <col min="13" max="13" width="13.28515625" style="5" customWidth="1"/>
    <col min="14" max="17" width="5.140625" style="5" customWidth="1"/>
    <col min="18" max="18" width="13.28515625" style="5" customWidth="1"/>
    <col min="19" max="19" width="17.42578125" style="3" bestFit="1" customWidth="1"/>
  </cols>
  <sheetData>
    <row r="2" spans="1:19" s="2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2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2" customFormat="1" x14ac:dyDescent="0.25">
      <c r="A4" s="28" t="s">
        <v>242</v>
      </c>
      <c r="B4" s="28"/>
      <c r="C4" s="28"/>
      <c r="D4" s="28"/>
      <c r="E4" s="28"/>
      <c r="F4" s="28"/>
      <c r="G4" s="28"/>
      <c r="H4" s="28"/>
      <c r="I4" s="28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2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25" customFormat="1" hidden="1" x14ac:dyDescent="0.25">
      <c r="A8" s="21" t="s">
        <v>133</v>
      </c>
      <c r="B8" s="22" t="s">
        <v>125</v>
      </c>
      <c r="C8" s="23" t="s">
        <v>24</v>
      </c>
      <c r="D8" s="23" t="s">
        <v>142</v>
      </c>
      <c r="E8" s="23" t="s">
        <v>26</v>
      </c>
      <c r="F8" s="23" t="s">
        <v>143</v>
      </c>
      <c r="G8" s="23" t="s">
        <v>26</v>
      </c>
      <c r="H8" s="23" t="s">
        <v>144</v>
      </c>
      <c r="I8" s="24" t="s">
        <v>145</v>
      </c>
      <c r="J8" s="24">
        <v>2076454.3</v>
      </c>
      <c r="K8" s="24">
        <v>0</v>
      </c>
      <c r="L8" s="24">
        <v>1790046.81</v>
      </c>
      <c r="M8" s="24">
        <v>286407.49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3" t="s">
        <v>26</v>
      </c>
    </row>
    <row r="9" spans="1:19" s="25" customFormat="1" hidden="1" x14ac:dyDescent="0.25">
      <c r="A9" s="21" t="s">
        <v>227</v>
      </c>
      <c r="B9" s="22" t="s">
        <v>209</v>
      </c>
      <c r="C9" s="23" t="s">
        <v>41</v>
      </c>
      <c r="D9" s="23" t="s">
        <v>26</v>
      </c>
      <c r="E9" s="23" t="s">
        <v>231</v>
      </c>
      <c r="F9" s="23" t="s">
        <v>26</v>
      </c>
      <c r="G9" s="23" t="s">
        <v>142</v>
      </c>
      <c r="H9" s="23" t="s">
        <v>144</v>
      </c>
      <c r="I9" s="24" t="s">
        <v>145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214805.62</v>
      </c>
      <c r="S9" s="23" t="s">
        <v>232</v>
      </c>
    </row>
    <row r="10" spans="1:19" s="25" customFormat="1" hidden="1" x14ac:dyDescent="0.25">
      <c r="A10" s="21" t="s">
        <v>163</v>
      </c>
      <c r="B10" s="22" t="s">
        <v>153</v>
      </c>
      <c r="C10" s="23" t="s">
        <v>24</v>
      </c>
      <c r="D10" s="23" t="s">
        <v>164</v>
      </c>
      <c r="E10" s="23" t="s">
        <v>26</v>
      </c>
      <c r="F10" s="23" t="s">
        <v>165</v>
      </c>
      <c r="G10" s="23" t="s">
        <v>26</v>
      </c>
      <c r="H10" s="23" t="s">
        <v>166</v>
      </c>
      <c r="I10" s="24" t="s">
        <v>167</v>
      </c>
      <c r="J10" s="24">
        <v>57268878.153999999</v>
      </c>
      <c r="K10" s="24">
        <v>55705470</v>
      </c>
      <c r="L10" s="24">
        <v>1347765.65</v>
      </c>
      <c r="M10" s="24">
        <v>215642.5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3" t="s">
        <v>26</v>
      </c>
    </row>
    <row r="11" spans="1:19" s="25" customFormat="1" hidden="1" x14ac:dyDescent="0.25">
      <c r="A11" s="21" t="s">
        <v>212</v>
      </c>
      <c r="B11" s="22" t="s">
        <v>209</v>
      </c>
      <c r="C11" s="23" t="s">
        <v>41</v>
      </c>
      <c r="D11" s="23" t="s">
        <v>26</v>
      </c>
      <c r="E11" s="23" t="s">
        <v>216</v>
      </c>
      <c r="F11" s="23" t="s">
        <v>26</v>
      </c>
      <c r="G11" s="23" t="s">
        <v>164</v>
      </c>
      <c r="H11" s="23" t="s">
        <v>166</v>
      </c>
      <c r="I11" s="24" t="s">
        <v>167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161731.88</v>
      </c>
      <c r="S11" s="23" t="s">
        <v>217</v>
      </c>
    </row>
    <row r="12" spans="1:19" s="25" customFormat="1" hidden="1" x14ac:dyDescent="0.25">
      <c r="A12" s="21" t="s">
        <v>136</v>
      </c>
      <c r="B12" s="22" t="s">
        <v>125</v>
      </c>
      <c r="C12" s="23" t="s">
        <v>24</v>
      </c>
      <c r="D12" s="23" t="s">
        <v>137</v>
      </c>
      <c r="E12" s="23" t="s">
        <v>26</v>
      </c>
      <c r="F12" s="23" t="s">
        <v>138</v>
      </c>
      <c r="G12" s="23" t="s">
        <v>26</v>
      </c>
      <c r="H12" s="23" t="s">
        <v>139</v>
      </c>
      <c r="I12" s="24" t="s">
        <v>140</v>
      </c>
      <c r="J12" s="24">
        <v>25039104.600000001</v>
      </c>
      <c r="K12" s="24">
        <v>0</v>
      </c>
      <c r="L12" s="24">
        <v>21585435</v>
      </c>
      <c r="M12" s="24">
        <v>3453669.6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3" t="s">
        <v>26</v>
      </c>
    </row>
    <row r="13" spans="1:19" s="25" customFormat="1" x14ac:dyDescent="0.25">
      <c r="A13" s="21" t="s">
        <v>168</v>
      </c>
      <c r="B13" s="22" t="s">
        <v>153</v>
      </c>
      <c r="C13" s="23" t="s">
        <v>24</v>
      </c>
      <c r="D13" s="23" t="s">
        <v>159</v>
      </c>
      <c r="E13" s="23" t="s">
        <v>26</v>
      </c>
      <c r="F13" s="23" t="s">
        <v>160</v>
      </c>
      <c r="G13" s="23" t="s">
        <v>26</v>
      </c>
      <c r="H13" s="23" t="s">
        <v>139</v>
      </c>
      <c r="I13" s="24" t="s">
        <v>140</v>
      </c>
      <c r="J13" s="24">
        <v>111554905</v>
      </c>
      <c r="K13" s="24">
        <v>111554905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3" t="s">
        <v>26</v>
      </c>
    </row>
    <row r="14" spans="1:19" s="25" customFormat="1" hidden="1" x14ac:dyDescent="0.25">
      <c r="A14" s="21" t="s">
        <v>183</v>
      </c>
      <c r="B14" s="22" t="s">
        <v>178</v>
      </c>
      <c r="C14" s="23" t="s">
        <v>41</v>
      </c>
      <c r="D14" s="23" t="s">
        <v>26</v>
      </c>
      <c r="E14" s="23" t="s">
        <v>206</v>
      </c>
      <c r="F14" s="23" t="s">
        <v>26</v>
      </c>
      <c r="G14" s="23" t="s">
        <v>137</v>
      </c>
      <c r="H14" s="23" t="s">
        <v>139</v>
      </c>
      <c r="I14" s="24" t="s">
        <v>140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2590252.2000000002</v>
      </c>
      <c r="S14" s="23" t="s">
        <v>207</v>
      </c>
    </row>
    <row r="15" spans="1:19" s="25" customFormat="1" hidden="1" x14ac:dyDescent="0.25">
      <c r="A15" s="21" t="s">
        <v>186</v>
      </c>
      <c r="B15" s="22" t="s">
        <v>178</v>
      </c>
      <c r="C15" s="23" t="s">
        <v>24</v>
      </c>
      <c r="D15" s="23" t="s">
        <v>184</v>
      </c>
      <c r="E15" s="23" t="s">
        <v>26</v>
      </c>
      <c r="F15" s="23" t="s">
        <v>185</v>
      </c>
      <c r="G15" s="23" t="s">
        <v>26</v>
      </c>
      <c r="H15" s="23" t="s">
        <v>139</v>
      </c>
      <c r="I15" s="24" t="s">
        <v>140</v>
      </c>
      <c r="J15" s="24">
        <v>12968505</v>
      </c>
      <c r="K15" s="24">
        <v>12968505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3" t="s">
        <v>26</v>
      </c>
    </row>
    <row r="16" spans="1:19" s="25" customFormat="1" hidden="1" x14ac:dyDescent="0.25">
      <c r="A16" s="21" t="s">
        <v>101</v>
      </c>
      <c r="B16" s="22" t="s">
        <v>73</v>
      </c>
      <c r="C16" s="23" t="s">
        <v>24</v>
      </c>
      <c r="D16" s="23" t="s">
        <v>87</v>
      </c>
      <c r="E16" s="23" t="s">
        <v>26</v>
      </c>
      <c r="F16" s="23" t="s">
        <v>88</v>
      </c>
      <c r="G16" s="23" t="s">
        <v>26</v>
      </c>
      <c r="H16" s="23" t="s">
        <v>89</v>
      </c>
      <c r="I16" s="24" t="s">
        <v>90</v>
      </c>
      <c r="J16" s="24">
        <v>19431899.899999999</v>
      </c>
      <c r="K16" s="24">
        <v>0</v>
      </c>
      <c r="L16" s="24">
        <v>16751637.84</v>
      </c>
      <c r="M16" s="24">
        <v>2680262.06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3" t="s">
        <v>26</v>
      </c>
    </row>
    <row r="17" spans="1:19" s="25" customFormat="1" hidden="1" x14ac:dyDescent="0.25">
      <c r="A17" s="21" t="s">
        <v>161</v>
      </c>
      <c r="B17" s="22" t="s">
        <v>153</v>
      </c>
      <c r="C17" s="23" t="s">
        <v>41</v>
      </c>
      <c r="D17" s="23" t="s">
        <v>26</v>
      </c>
      <c r="E17" s="23" t="s">
        <v>175</v>
      </c>
      <c r="F17" s="23" t="s">
        <v>26</v>
      </c>
      <c r="G17" s="23" t="s">
        <v>87</v>
      </c>
      <c r="H17" s="23" t="s">
        <v>89</v>
      </c>
      <c r="I17" s="24" t="s">
        <v>90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2010196.55</v>
      </c>
      <c r="S17" s="23" t="s">
        <v>176</v>
      </c>
    </row>
    <row r="18" spans="1:19" s="25" customFormat="1" hidden="1" x14ac:dyDescent="0.25">
      <c r="A18" s="21" t="s">
        <v>39</v>
      </c>
      <c r="B18" s="22" t="s">
        <v>40</v>
      </c>
      <c r="C18" s="23" t="s">
        <v>41</v>
      </c>
      <c r="D18" s="23" t="s">
        <v>26</v>
      </c>
      <c r="E18" s="23" t="s">
        <v>42</v>
      </c>
      <c r="F18" s="23" t="s">
        <v>43</v>
      </c>
      <c r="G18" s="23" t="s">
        <v>44</v>
      </c>
      <c r="H18" s="23" t="s">
        <v>45</v>
      </c>
      <c r="I18" s="24" t="s">
        <v>46</v>
      </c>
      <c r="J18" s="24">
        <v>-194460</v>
      </c>
      <c r="K18" s="24">
        <v>0</v>
      </c>
      <c r="L18" s="24">
        <v>-167637.93</v>
      </c>
      <c r="M18" s="24">
        <v>-26822.07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3" t="s">
        <v>26</v>
      </c>
    </row>
    <row r="19" spans="1:19" s="25" customFormat="1" hidden="1" x14ac:dyDescent="0.25">
      <c r="A19" s="21" t="s">
        <v>47</v>
      </c>
      <c r="B19" s="22" t="s">
        <v>48</v>
      </c>
      <c r="C19" s="23" t="s">
        <v>24</v>
      </c>
      <c r="D19" s="23" t="s">
        <v>59</v>
      </c>
      <c r="E19" s="23" t="s">
        <v>26</v>
      </c>
      <c r="F19" s="23" t="s">
        <v>60</v>
      </c>
      <c r="G19" s="23" t="s">
        <v>26</v>
      </c>
      <c r="H19" s="23" t="s">
        <v>45</v>
      </c>
      <c r="I19" s="24" t="s">
        <v>46</v>
      </c>
      <c r="J19" s="24">
        <v>8206799.9812000003</v>
      </c>
      <c r="K19" s="24">
        <v>-0.19000000040978193</v>
      </c>
      <c r="L19" s="24">
        <v>7074827.5700000003</v>
      </c>
      <c r="M19" s="24">
        <v>1131972.4099999999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3" t="s">
        <v>26</v>
      </c>
    </row>
    <row r="20" spans="1:19" s="25" customFormat="1" hidden="1" x14ac:dyDescent="0.25">
      <c r="A20" s="21" t="s">
        <v>78</v>
      </c>
      <c r="B20" s="22" t="s">
        <v>73</v>
      </c>
      <c r="C20" s="23" t="s">
        <v>41</v>
      </c>
      <c r="D20" s="23" t="s">
        <v>26</v>
      </c>
      <c r="E20" s="23" t="s">
        <v>107</v>
      </c>
      <c r="F20" s="23" t="s">
        <v>26</v>
      </c>
      <c r="G20" s="23" t="s">
        <v>59</v>
      </c>
      <c r="H20" s="23" t="s">
        <v>45</v>
      </c>
      <c r="I20" s="24" t="s">
        <v>46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848979.31</v>
      </c>
      <c r="S20" s="23" t="s">
        <v>108</v>
      </c>
    </row>
    <row r="21" spans="1:19" s="25" customFormat="1" hidden="1" x14ac:dyDescent="0.25">
      <c r="A21" s="21" t="s">
        <v>61</v>
      </c>
      <c r="B21" s="22" t="s">
        <v>62</v>
      </c>
      <c r="C21" s="23" t="s">
        <v>24</v>
      </c>
      <c r="D21" s="23" t="s">
        <v>63</v>
      </c>
      <c r="E21" s="23" t="s">
        <v>26</v>
      </c>
      <c r="F21" s="23" t="s">
        <v>64</v>
      </c>
      <c r="G21" s="23" t="s">
        <v>26</v>
      </c>
      <c r="H21" s="23" t="s">
        <v>65</v>
      </c>
      <c r="I21" s="24" t="s">
        <v>66</v>
      </c>
      <c r="J21" s="24">
        <v>24930434.736022651</v>
      </c>
      <c r="K21" s="24">
        <v>4636799.9748584256</v>
      </c>
      <c r="L21" s="24">
        <v>17494512.725141574</v>
      </c>
      <c r="M21" s="24">
        <v>2799122.03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3" t="s">
        <v>26</v>
      </c>
    </row>
    <row r="22" spans="1:19" s="25" customFormat="1" hidden="1" x14ac:dyDescent="0.25">
      <c r="A22" s="21" t="s">
        <v>91</v>
      </c>
      <c r="B22" s="22" t="s">
        <v>73</v>
      </c>
      <c r="C22" s="23" t="s">
        <v>41</v>
      </c>
      <c r="D22" s="23" t="s">
        <v>26</v>
      </c>
      <c r="E22" s="23" t="s">
        <v>116</v>
      </c>
      <c r="F22" s="23" t="s">
        <v>26</v>
      </c>
      <c r="G22" s="23" t="s">
        <v>63</v>
      </c>
      <c r="H22" s="23" t="s">
        <v>65</v>
      </c>
      <c r="I22" s="24" t="s">
        <v>66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2099341.5299999998</v>
      </c>
      <c r="S22" s="23" t="s">
        <v>117</v>
      </c>
    </row>
    <row r="23" spans="1:19" s="25" customFormat="1" hidden="1" x14ac:dyDescent="0.25">
      <c r="A23" s="21" t="s">
        <v>22</v>
      </c>
      <c r="B23" s="22" t="s">
        <v>23</v>
      </c>
      <c r="C23" s="23" t="s">
        <v>24</v>
      </c>
      <c r="D23" s="23" t="s">
        <v>25</v>
      </c>
      <c r="E23" s="23" t="s">
        <v>26</v>
      </c>
      <c r="F23" s="23" t="s">
        <v>27</v>
      </c>
      <c r="G23" s="23" t="s">
        <v>26</v>
      </c>
      <c r="H23" s="23" t="s">
        <v>28</v>
      </c>
      <c r="I23" s="24" t="s">
        <v>29</v>
      </c>
      <c r="J23" s="24">
        <v>2160000</v>
      </c>
      <c r="K23" s="24">
        <v>2160000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3" t="s">
        <v>26</v>
      </c>
    </row>
    <row r="24" spans="1:19" s="25" customFormat="1" hidden="1" x14ac:dyDescent="0.25">
      <c r="A24" s="21" t="s">
        <v>30</v>
      </c>
      <c r="B24" s="22" t="s">
        <v>31</v>
      </c>
      <c r="C24" s="23" t="s">
        <v>24</v>
      </c>
      <c r="D24" s="23" t="s">
        <v>32</v>
      </c>
      <c r="E24" s="23" t="s">
        <v>26</v>
      </c>
      <c r="F24" s="23" t="s">
        <v>27</v>
      </c>
      <c r="G24" s="23" t="s">
        <v>26</v>
      </c>
      <c r="H24" s="23" t="s">
        <v>28</v>
      </c>
      <c r="I24" s="24" t="s">
        <v>29</v>
      </c>
      <c r="J24" s="24">
        <v>4987200</v>
      </c>
      <c r="K24" s="24">
        <v>4987200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3" t="s">
        <v>26</v>
      </c>
    </row>
    <row r="25" spans="1:19" s="25" customFormat="1" hidden="1" x14ac:dyDescent="0.25">
      <c r="A25" s="21" t="s">
        <v>171</v>
      </c>
      <c r="B25" s="22" t="s">
        <v>153</v>
      </c>
      <c r="C25" s="23" t="s">
        <v>24</v>
      </c>
      <c r="D25" s="23" t="s">
        <v>162</v>
      </c>
      <c r="E25" s="23" t="s">
        <v>26</v>
      </c>
      <c r="F25" s="23" t="s">
        <v>27</v>
      </c>
      <c r="G25" s="23" t="s">
        <v>26</v>
      </c>
      <c r="H25" s="23" t="s">
        <v>28</v>
      </c>
      <c r="I25" s="24" t="s">
        <v>29</v>
      </c>
      <c r="J25" s="24">
        <v>1977600</v>
      </c>
      <c r="K25" s="24">
        <v>1977600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3" t="s">
        <v>26</v>
      </c>
    </row>
    <row r="26" spans="1:19" x14ac:dyDescent="0.25">
      <c r="A26" s="13" t="s">
        <v>96</v>
      </c>
      <c r="B26" s="15" t="s">
        <v>73</v>
      </c>
      <c r="C26" s="11" t="s">
        <v>41</v>
      </c>
      <c r="D26" s="11" t="s">
        <v>26</v>
      </c>
      <c r="E26" s="11" t="s">
        <v>119</v>
      </c>
      <c r="F26" s="11" t="s">
        <v>26</v>
      </c>
      <c r="G26" s="11" t="s">
        <v>74</v>
      </c>
      <c r="H26" s="11" t="s">
        <v>76</v>
      </c>
      <c r="I26" s="12" t="s">
        <v>77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432416.16</v>
      </c>
      <c r="S26" s="11" t="s">
        <v>120</v>
      </c>
    </row>
    <row r="27" spans="1:19" x14ac:dyDescent="0.25">
      <c r="A27" s="13" t="s">
        <v>106</v>
      </c>
      <c r="B27" s="15" t="s">
        <v>73</v>
      </c>
      <c r="C27" s="11" t="s">
        <v>24</v>
      </c>
      <c r="D27" s="11" t="s">
        <v>74</v>
      </c>
      <c r="E27" s="11" t="s">
        <v>26</v>
      </c>
      <c r="F27" s="11" t="s">
        <v>75</v>
      </c>
      <c r="G27" s="11" t="s">
        <v>26</v>
      </c>
      <c r="H27" s="11" t="s">
        <v>76</v>
      </c>
      <c r="I27" s="12" t="s">
        <v>77</v>
      </c>
      <c r="J27" s="12">
        <v>4180022.88</v>
      </c>
      <c r="K27" s="12">
        <v>0</v>
      </c>
      <c r="L27" s="12">
        <v>3603468</v>
      </c>
      <c r="M27" s="12">
        <v>576554.88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1" t="s">
        <v>26</v>
      </c>
    </row>
    <row r="28" spans="1:19" x14ac:dyDescent="0.25">
      <c r="A28" s="13" t="s">
        <v>208</v>
      </c>
      <c r="B28" s="15" t="s">
        <v>209</v>
      </c>
      <c r="C28" s="11" t="s">
        <v>41</v>
      </c>
      <c r="D28" s="11" t="s">
        <v>26</v>
      </c>
      <c r="E28" s="11" t="s">
        <v>213</v>
      </c>
      <c r="F28" s="11" t="s">
        <v>26</v>
      </c>
      <c r="G28" s="11" t="s">
        <v>210</v>
      </c>
      <c r="H28" s="11" t="s">
        <v>76</v>
      </c>
      <c r="I28" s="12" t="s">
        <v>77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432416.16</v>
      </c>
      <c r="S28" s="11" t="s">
        <v>214</v>
      </c>
    </row>
    <row r="29" spans="1:19" x14ac:dyDescent="0.25">
      <c r="A29" s="13" t="s">
        <v>230</v>
      </c>
      <c r="B29" s="15" t="s">
        <v>209</v>
      </c>
      <c r="C29" s="11" t="s">
        <v>24</v>
      </c>
      <c r="D29" s="11" t="s">
        <v>210</v>
      </c>
      <c r="E29" s="11" t="s">
        <v>26</v>
      </c>
      <c r="F29" s="11" t="s">
        <v>211</v>
      </c>
      <c r="G29" s="11" t="s">
        <v>26</v>
      </c>
      <c r="H29" s="11" t="s">
        <v>76</v>
      </c>
      <c r="I29" s="12" t="s">
        <v>77</v>
      </c>
      <c r="J29" s="12">
        <v>4180022.88</v>
      </c>
      <c r="K29" s="12">
        <v>0</v>
      </c>
      <c r="L29" s="12">
        <v>3603468</v>
      </c>
      <c r="M29" s="12">
        <v>576554.88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1" t="s">
        <v>26</v>
      </c>
    </row>
    <row r="30" spans="1:19" s="25" customFormat="1" x14ac:dyDescent="0.25">
      <c r="A30" s="21" t="s">
        <v>189</v>
      </c>
      <c r="B30" s="22" t="s">
        <v>178</v>
      </c>
      <c r="C30" s="23" t="s">
        <v>24</v>
      </c>
      <c r="D30" s="23" t="s">
        <v>190</v>
      </c>
      <c r="E30" s="23" t="s">
        <v>26</v>
      </c>
      <c r="F30" s="23" t="s">
        <v>191</v>
      </c>
      <c r="G30" s="23" t="s">
        <v>26</v>
      </c>
      <c r="H30" s="23" t="s">
        <v>192</v>
      </c>
      <c r="I30" s="24" t="s">
        <v>193</v>
      </c>
      <c r="J30" s="24">
        <v>20777327.239999998</v>
      </c>
      <c r="K30" s="24">
        <v>0</v>
      </c>
      <c r="L30" s="24">
        <v>17911489.000000004</v>
      </c>
      <c r="M30" s="24">
        <v>2865838.24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3" t="s">
        <v>26</v>
      </c>
    </row>
    <row r="31" spans="1:19" s="25" customFormat="1" x14ac:dyDescent="0.25">
      <c r="A31" s="21" t="s">
        <v>221</v>
      </c>
      <c r="B31" s="22" t="s">
        <v>209</v>
      </c>
      <c r="C31" s="23" t="s">
        <v>41</v>
      </c>
      <c r="D31" s="23" t="s">
        <v>26</v>
      </c>
      <c r="E31" s="23" t="s">
        <v>225</v>
      </c>
      <c r="F31" s="23" t="s">
        <v>26</v>
      </c>
      <c r="G31" s="23" t="s">
        <v>190</v>
      </c>
      <c r="H31" s="23" t="s">
        <v>192</v>
      </c>
      <c r="I31" s="24" t="s">
        <v>193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2149378.6800000002</v>
      </c>
      <c r="S31" s="23" t="s">
        <v>226</v>
      </c>
    </row>
    <row r="32" spans="1:19" s="25" customFormat="1" hidden="1" x14ac:dyDescent="0.25">
      <c r="A32" s="21" t="s">
        <v>109</v>
      </c>
      <c r="B32" s="22" t="s">
        <v>73</v>
      </c>
      <c r="C32" s="23" t="s">
        <v>24</v>
      </c>
      <c r="D32" s="23" t="s">
        <v>97</v>
      </c>
      <c r="E32" s="23" t="s">
        <v>26</v>
      </c>
      <c r="F32" s="23" t="s">
        <v>98</v>
      </c>
      <c r="G32" s="23" t="s">
        <v>26</v>
      </c>
      <c r="H32" s="23" t="s">
        <v>99</v>
      </c>
      <c r="I32" s="24" t="s">
        <v>100</v>
      </c>
      <c r="J32" s="24">
        <v>2716137.22</v>
      </c>
      <c r="K32" s="24">
        <v>0</v>
      </c>
      <c r="L32" s="24">
        <v>2341497.6</v>
      </c>
      <c r="M32" s="24">
        <v>374639.62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3" t="s">
        <v>26</v>
      </c>
    </row>
    <row r="33" spans="1:19" s="25" customFormat="1" hidden="1" x14ac:dyDescent="0.25">
      <c r="A33" s="21" t="s">
        <v>152</v>
      </c>
      <c r="B33" s="22" t="s">
        <v>153</v>
      </c>
      <c r="C33" s="23" t="s">
        <v>41</v>
      </c>
      <c r="D33" s="23" t="s">
        <v>26</v>
      </c>
      <c r="E33" s="23" t="s">
        <v>169</v>
      </c>
      <c r="F33" s="23" t="s">
        <v>26</v>
      </c>
      <c r="G33" s="23" t="s">
        <v>97</v>
      </c>
      <c r="H33" s="23" t="s">
        <v>99</v>
      </c>
      <c r="I33" s="24" t="s">
        <v>100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280979.71999999997</v>
      </c>
      <c r="S33" s="23" t="s">
        <v>170</v>
      </c>
    </row>
    <row r="34" spans="1:19" s="25" customFormat="1" hidden="1" x14ac:dyDescent="0.25">
      <c r="A34" s="21" t="s">
        <v>53</v>
      </c>
      <c r="B34" s="22" t="s">
        <v>48</v>
      </c>
      <c r="C34" s="23" t="s">
        <v>24</v>
      </c>
      <c r="D34" s="23" t="s">
        <v>49</v>
      </c>
      <c r="E34" s="23" t="s">
        <v>26</v>
      </c>
      <c r="F34" s="23" t="s">
        <v>50</v>
      </c>
      <c r="G34" s="23" t="s">
        <v>26</v>
      </c>
      <c r="H34" s="23" t="s">
        <v>51</v>
      </c>
      <c r="I34" s="24" t="s">
        <v>52</v>
      </c>
      <c r="J34" s="24">
        <v>7899999.9800000004</v>
      </c>
      <c r="K34" s="24">
        <v>0</v>
      </c>
      <c r="L34" s="24">
        <v>6810344.8099999996</v>
      </c>
      <c r="M34" s="24">
        <v>1089655.17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3" t="s">
        <v>26</v>
      </c>
    </row>
    <row r="35" spans="1:19" s="25" customFormat="1" hidden="1" x14ac:dyDescent="0.25">
      <c r="A35" s="21" t="s">
        <v>72</v>
      </c>
      <c r="B35" s="22" t="s">
        <v>73</v>
      </c>
      <c r="C35" s="23" t="s">
        <v>41</v>
      </c>
      <c r="D35" s="23" t="s">
        <v>26</v>
      </c>
      <c r="E35" s="23" t="s">
        <v>122</v>
      </c>
      <c r="F35" s="23" t="s">
        <v>26</v>
      </c>
      <c r="G35" s="23" t="s">
        <v>49</v>
      </c>
      <c r="H35" s="23" t="s">
        <v>51</v>
      </c>
      <c r="I35" s="24" t="s">
        <v>52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817241.37749999994</v>
      </c>
      <c r="S35" s="23" t="s">
        <v>123</v>
      </c>
    </row>
    <row r="36" spans="1:19" s="25" customFormat="1" hidden="1" x14ac:dyDescent="0.25">
      <c r="A36" s="26" t="s">
        <v>112</v>
      </c>
      <c r="B36" s="22" t="s">
        <v>73</v>
      </c>
      <c r="C36" s="23" t="s">
        <v>24</v>
      </c>
      <c r="D36" s="23" t="s">
        <v>102</v>
      </c>
      <c r="E36" s="23" t="s">
        <v>26</v>
      </c>
      <c r="F36" s="23" t="s">
        <v>103</v>
      </c>
      <c r="G36" s="23" t="s">
        <v>26</v>
      </c>
      <c r="H36" s="23" t="s">
        <v>104</v>
      </c>
      <c r="I36" s="24" t="s">
        <v>105</v>
      </c>
      <c r="J36" s="24">
        <v>30879000</v>
      </c>
      <c r="K36" s="24">
        <v>30879000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3" t="s">
        <v>26</v>
      </c>
    </row>
    <row r="37" spans="1:19" s="25" customFormat="1" hidden="1" x14ac:dyDescent="0.25">
      <c r="A37" s="26" t="s">
        <v>141</v>
      </c>
      <c r="B37" s="22" t="s">
        <v>125</v>
      </c>
      <c r="C37" s="23" t="s">
        <v>24</v>
      </c>
      <c r="D37" s="23" t="s">
        <v>134</v>
      </c>
      <c r="E37" s="23" t="s">
        <v>26</v>
      </c>
      <c r="F37" s="23" t="s">
        <v>135</v>
      </c>
      <c r="G37" s="23" t="s">
        <v>26</v>
      </c>
      <c r="H37" s="23" t="s">
        <v>104</v>
      </c>
      <c r="I37" s="24" t="s">
        <v>105</v>
      </c>
      <c r="J37" s="24">
        <v>6079080</v>
      </c>
      <c r="K37" s="24">
        <v>6079080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3" t="s">
        <v>26</v>
      </c>
    </row>
    <row r="38" spans="1:19" s="25" customFormat="1" hidden="1" x14ac:dyDescent="0.25">
      <c r="A38" s="21" t="s">
        <v>67</v>
      </c>
      <c r="B38" s="22" t="s">
        <v>62</v>
      </c>
      <c r="C38" s="23" t="s">
        <v>24</v>
      </c>
      <c r="D38" s="23" t="s">
        <v>68</v>
      </c>
      <c r="E38" s="23" t="s">
        <v>26</v>
      </c>
      <c r="F38" s="23" t="s">
        <v>69</v>
      </c>
      <c r="G38" s="23" t="s">
        <v>26</v>
      </c>
      <c r="H38" s="23" t="s">
        <v>70</v>
      </c>
      <c r="I38" s="24" t="s">
        <v>71</v>
      </c>
      <c r="J38" s="24">
        <v>278400</v>
      </c>
      <c r="K38" s="24">
        <v>0</v>
      </c>
      <c r="L38" s="24">
        <v>240000</v>
      </c>
      <c r="M38" s="24">
        <v>38400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3" t="s">
        <v>26</v>
      </c>
    </row>
    <row r="39" spans="1:19" s="25" customFormat="1" hidden="1" x14ac:dyDescent="0.25">
      <c r="A39" s="21" t="s">
        <v>86</v>
      </c>
      <c r="B39" s="22" t="s">
        <v>73</v>
      </c>
      <c r="C39" s="23" t="s">
        <v>41</v>
      </c>
      <c r="D39" s="23" t="s">
        <v>26</v>
      </c>
      <c r="E39" s="23" t="s">
        <v>113</v>
      </c>
      <c r="F39" s="23" t="s">
        <v>26</v>
      </c>
      <c r="G39" s="23" t="s">
        <v>68</v>
      </c>
      <c r="H39" s="23" t="s">
        <v>70</v>
      </c>
      <c r="I39" s="24" t="s">
        <v>71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28800</v>
      </c>
      <c r="S39" s="23" t="s">
        <v>114</v>
      </c>
    </row>
    <row r="40" spans="1:19" s="25" customFormat="1" hidden="1" x14ac:dyDescent="0.25">
      <c r="A40" s="21" t="s">
        <v>115</v>
      </c>
      <c r="B40" s="22" t="s">
        <v>73</v>
      </c>
      <c r="C40" s="23" t="s">
        <v>24</v>
      </c>
      <c r="D40" s="23" t="s">
        <v>79</v>
      </c>
      <c r="E40" s="23" t="s">
        <v>26</v>
      </c>
      <c r="F40" s="23" t="s">
        <v>80</v>
      </c>
      <c r="G40" s="23" t="s">
        <v>26</v>
      </c>
      <c r="H40" s="23" t="s">
        <v>70</v>
      </c>
      <c r="I40" s="24" t="s">
        <v>71</v>
      </c>
      <c r="J40" s="24">
        <v>835200</v>
      </c>
      <c r="K40" s="24">
        <v>0</v>
      </c>
      <c r="L40" s="24">
        <v>720000</v>
      </c>
      <c r="M40" s="24">
        <v>115200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3" t="s">
        <v>26</v>
      </c>
    </row>
    <row r="41" spans="1:19" s="25" customFormat="1" hidden="1" x14ac:dyDescent="0.25">
      <c r="A41" s="21" t="s">
        <v>130</v>
      </c>
      <c r="B41" s="22" t="s">
        <v>125</v>
      </c>
      <c r="C41" s="23" t="s">
        <v>41</v>
      </c>
      <c r="D41" s="23" t="s">
        <v>26</v>
      </c>
      <c r="E41" s="23" t="s">
        <v>150</v>
      </c>
      <c r="F41" s="23" t="s">
        <v>26</v>
      </c>
      <c r="G41" s="23" t="s">
        <v>79</v>
      </c>
      <c r="H41" s="23" t="s">
        <v>70</v>
      </c>
      <c r="I41" s="24" t="s">
        <v>71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86400</v>
      </c>
      <c r="S41" s="23" t="s">
        <v>151</v>
      </c>
    </row>
    <row r="42" spans="1:19" s="25" customFormat="1" hidden="1" x14ac:dyDescent="0.25">
      <c r="A42" s="21" t="s">
        <v>194</v>
      </c>
      <c r="B42" s="22" t="s">
        <v>178</v>
      </c>
      <c r="C42" s="23" t="s">
        <v>24</v>
      </c>
      <c r="D42" s="23" t="s">
        <v>187</v>
      </c>
      <c r="E42" s="23" t="s">
        <v>26</v>
      </c>
      <c r="F42" s="23" t="s">
        <v>188</v>
      </c>
      <c r="G42" s="23" t="s">
        <v>26</v>
      </c>
      <c r="H42" s="23" t="s">
        <v>70</v>
      </c>
      <c r="I42" s="24" t="s">
        <v>71</v>
      </c>
      <c r="J42" s="24">
        <v>661200</v>
      </c>
      <c r="K42" s="24">
        <v>0</v>
      </c>
      <c r="L42" s="24">
        <v>570000</v>
      </c>
      <c r="M42" s="24">
        <v>91200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3" t="s">
        <v>26</v>
      </c>
    </row>
    <row r="43" spans="1:19" s="25" customFormat="1" hidden="1" x14ac:dyDescent="0.25">
      <c r="A43" s="21" t="s">
        <v>224</v>
      </c>
      <c r="B43" s="22" t="s">
        <v>209</v>
      </c>
      <c r="C43" s="23" t="s">
        <v>41</v>
      </c>
      <c r="D43" s="23" t="s">
        <v>26</v>
      </c>
      <c r="E43" s="23" t="s">
        <v>228</v>
      </c>
      <c r="F43" s="23" t="s">
        <v>26</v>
      </c>
      <c r="G43" s="23" t="s">
        <v>187</v>
      </c>
      <c r="H43" s="23" t="s">
        <v>70</v>
      </c>
      <c r="I43" s="24" t="s">
        <v>71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68400</v>
      </c>
      <c r="S43" s="23" t="s">
        <v>229</v>
      </c>
    </row>
    <row r="44" spans="1:19" s="25" customFormat="1" hidden="1" x14ac:dyDescent="0.25">
      <c r="A44" s="26" t="s">
        <v>146</v>
      </c>
      <c r="B44" s="22" t="s">
        <v>125</v>
      </c>
      <c r="C44" s="23" t="s">
        <v>24</v>
      </c>
      <c r="D44" s="23" t="s">
        <v>126</v>
      </c>
      <c r="E44" s="23" t="s">
        <v>26</v>
      </c>
      <c r="F44" s="23" t="s">
        <v>127</v>
      </c>
      <c r="G44" s="23" t="s">
        <v>26</v>
      </c>
      <c r="H44" s="23" t="s">
        <v>128</v>
      </c>
      <c r="I44" s="24" t="s">
        <v>129</v>
      </c>
      <c r="J44" s="24">
        <v>14082402</v>
      </c>
      <c r="K44" s="24">
        <v>14082402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3" t="s">
        <v>26</v>
      </c>
    </row>
    <row r="45" spans="1:19" s="25" customFormat="1" hidden="1" x14ac:dyDescent="0.25">
      <c r="A45" s="26" t="s">
        <v>149</v>
      </c>
      <c r="B45" s="22" t="s">
        <v>125</v>
      </c>
      <c r="C45" s="23" t="s">
        <v>24</v>
      </c>
      <c r="D45" s="23" t="s">
        <v>131</v>
      </c>
      <c r="E45" s="23" t="s">
        <v>26</v>
      </c>
      <c r="F45" s="23" t="s">
        <v>132</v>
      </c>
      <c r="G45" s="23" t="s">
        <v>26</v>
      </c>
      <c r="H45" s="23" t="s">
        <v>128</v>
      </c>
      <c r="I45" s="24" t="s">
        <v>129</v>
      </c>
      <c r="J45" s="24">
        <v>42062680.32</v>
      </c>
      <c r="K45" s="24">
        <v>42062680.325999998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3" t="s">
        <v>26</v>
      </c>
    </row>
    <row r="46" spans="1:19" s="25" customFormat="1" hidden="1" x14ac:dyDescent="0.25">
      <c r="A46" s="21" t="s">
        <v>174</v>
      </c>
      <c r="B46" s="22" t="s">
        <v>153</v>
      </c>
      <c r="C46" s="23" t="s">
        <v>24</v>
      </c>
      <c r="D46" s="23" t="s">
        <v>154</v>
      </c>
      <c r="E46" s="23" t="s">
        <v>26</v>
      </c>
      <c r="F46" s="23" t="s">
        <v>155</v>
      </c>
      <c r="G46" s="23" t="s">
        <v>26</v>
      </c>
      <c r="H46" s="23" t="s">
        <v>156</v>
      </c>
      <c r="I46" s="24" t="s">
        <v>157</v>
      </c>
      <c r="J46" s="24">
        <v>18355391.350000001</v>
      </c>
      <c r="K46" s="24">
        <v>0</v>
      </c>
      <c r="L46" s="24">
        <v>15823613.23</v>
      </c>
      <c r="M46" s="24">
        <v>2531778.12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3" t="s">
        <v>26</v>
      </c>
    </row>
    <row r="47" spans="1:19" s="25" customFormat="1" hidden="1" x14ac:dyDescent="0.25">
      <c r="A47" s="21" t="s">
        <v>177</v>
      </c>
      <c r="B47" s="22" t="s">
        <v>178</v>
      </c>
      <c r="C47" s="23" t="s">
        <v>41</v>
      </c>
      <c r="D47" s="23" t="s">
        <v>26</v>
      </c>
      <c r="E47" s="23" t="s">
        <v>203</v>
      </c>
      <c r="F47" s="23" t="s">
        <v>26</v>
      </c>
      <c r="G47" s="23" t="s">
        <v>154</v>
      </c>
      <c r="H47" s="23" t="s">
        <v>156</v>
      </c>
      <c r="I47" s="24" t="s">
        <v>157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1898833.59</v>
      </c>
      <c r="S47" s="23" t="s">
        <v>204</v>
      </c>
    </row>
    <row r="48" spans="1:19" s="25" customFormat="1" hidden="1" x14ac:dyDescent="0.25">
      <c r="A48" s="21" t="s">
        <v>118</v>
      </c>
      <c r="B48" s="22" t="s">
        <v>73</v>
      </c>
      <c r="C48" s="23" t="s">
        <v>24</v>
      </c>
      <c r="D48" s="23" t="s">
        <v>82</v>
      </c>
      <c r="E48" s="23" t="s">
        <v>26</v>
      </c>
      <c r="F48" s="23" t="s">
        <v>83</v>
      </c>
      <c r="G48" s="23" t="s">
        <v>26</v>
      </c>
      <c r="H48" s="23" t="s">
        <v>84</v>
      </c>
      <c r="I48" s="24" t="s">
        <v>85</v>
      </c>
      <c r="J48" s="24">
        <v>16209430.403999999</v>
      </c>
      <c r="K48" s="24">
        <v>0</v>
      </c>
      <c r="L48" s="24">
        <v>13973646.9</v>
      </c>
      <c r="M48" s="24">
        <v>2235783.5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3" t="s">
        <v>26</v>
      </c>
    </row>
    <row r="49" spans="1:19" s="25" customFormat="1" hidden="1" x14ac:dyDescent="0.25">
      <c r="A49" s="21" t="s">
        <v>124</v>
      </c>
      <c r="B49" s="22" t="s">
        <v>125</v>
      </c>
      <c r="C49" s="23" t="s">
        <v>41</v>
      </c>
      <c r="D49" s="23" t="s">
        <v>26</v>
      </c>
      <c r="E49" s="23" t="s">
        <v>147</v>
      </c>
      <c r="F49" s="23" t="s">
        <v>26</v>
      </c>
      <c r="G49" s="23" t="s">
        <v>82</v>
      </c>
      <c r="H49" s="23" t="s">
        <v>84</v>
      </c>
      <c r="I49" s="24" t="s">
        <v>85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1676837.63</v>
      </c>
      <c r="S49" s="23" t="s">
        <v>148</v>
      </c>
    </row>
    <row r="50" spans="1:19" s="25" customFormat="1" hidden="1" x14ac:dyDescent="0.25">
      <c r="A50" s="21" t="s">
        <v>121</v>
      </c>
      <c r="B50" s="22" t="s">
        <v>73</v>
      </c>
      <c r="C50" s="23" t="s">
        <v>24</v>
      </c>
      <c r="D50" s="23" t="s">
        <v>92</v>
      </c>
      <c r="E50" s="23" t="s">
        <v>26</v>
      </c>
      <c r="F50" s="23" t="s">
        <v>93</v>
      </c>
      <c r="G50" s="23" t="s">
        <v>26</v>
      </c>
      <c r="H50" s="23" t="s">
        <v>94</v>
      </c>
      <c r="I50" s="24" t="s">
        <v>95</v>
      </c>
      <c r="J50" s="24">
        <v>9702220.0600000005</v>
      </c>
      <c r="K50" s="24">
        <v>0</v>
      </c>
      <c r="L50" s="24">
        <v>8363982.8099999996</v>
      </c>
      <c r="M50" s="24">
        <v>1338237.25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3" t="s">
        <v>26</v>
      </c>
    </row>
    <row r="51" spans="1:19" s="25" customFormat="1" hidden="1" x14ac:dyDescent="0.25">
      <c r="A51" s="21" t="s">
        <v>158</v>
      </c>
      <c r="B51" s="22" t="s">
        <v>153</v>
      </c>
      <c r="C51" s="23" t="s">
        <v>41</v>
      </c>
      <c r="D51" s="23" t="s">
        <v>26</v>
      </c>
      <c r="E51" s="23" t="s">
        <v>172</v>
      </c>
      <c r="F51" s="23" t="s">
        <v>26</v>
      </c>
      <c r="G51" s="23" t="s">
        <v>92</v>
      </c>
      <c r="H51" s="23" t="s">
        <v>94</v>
      </c>
      <c r="I51" s="24" t="s">
        <v>95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1003677.94</v>
      </c>
      <c r="S51" s="23" t="s">
        <v>173</v>
      </c>
    </row>
    <row r="52" spans="1:19" s="25" customFormat="1" hidden="1" x14ac:dyDescent="0.25">
      <c r="A52" s="21" t="s">
        <v>199</v>
      </c>
      <c r="B52" s="22" t="s">
        <v>178</v>
      </c>
      <c r="C52" s="23" t="s">
        <v>24</v>
      </c>
      <c r="D52" s="23" t="s">
        <v>179</v>
      </c>
      <c r="E52" s="23" t="s">
        <v>26</v>
      </c>
      <c r="F52" s="23" t="s">
        <v>180</v>
      </c>
      <c r="G52" s="23" t="s">
        <v>26</v>
      </c>
      <c r="H52" s="23" t="s">
        <v>181</v>
      </c>
      <c r="I52" s="24" t="s">
        <v>182</v>
      </c>
      <c r="J52" s="24">
        <v>680000</v>
      </c>
      <c r="K52" s="24">
        <v>680000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3" t="s">
        <v>26</v>
      </c>
    </row>
    <row r="53" spans="1:19" s="25" customFormat="1" hidden="1" x14ac:dyDescent="0.25">
      <c r="A53" s="21" t="s">
        <v>58</v>
      </c>
      <c r="B53" s="22" t="s">
        <v>48</v>
      </c>
      <c r="C53" s="23" t="s">
        <v>24</v>
      </c>
      <c r="D53" s="23" t="s">
        <v>54</v>
      </c>
      <c r="E53" s="23" t="s">
        <v>26</v>
      </c>
      <c r="F53" s="23" t="s">
        <v>55</v>
      </c>
      <c r="G53" s="23" t="s">
        <v>26</v>
      </c>
      <c r="H53" s="23" t="s">
        <v>56</v>
      </c>
      <c r="I53" s="24" t="s">
        <v>57</v>
      </c>
      <c r="J53" s="24">
        <v>3598325.9276000001</v>
      </c>
      <c r="K53" s="24">
        <v>0</v>
      </c>
      <c r="L53" s="24">
        <v>3102005.11</v>
      </c>
      <c r="M53" s="24">
        <v>496320.81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3" t="s">
        <v>26</v>
      </c>
    </row>
    <row r="54" spans="1:19" s="25" customFormat="1" hidden="1" x14ac:dyDescent="0.25">
      <c r="A54" s="21" t="s">
        <v>81</v>
      </c>
      <c r="B54" s="22" t="s">
        <v>73</v>
      </c>
      <c r="C54" s="23" t="s">
        <v>41</v>
      </c>
      <c r="D54" s="23" t="s">
        <v>26</v>
      </c>
      <c r="E54" s="23" t="s">
        <v>110</v>
      </c>
      <c r="F54" s="23" t="s">
        <v>26</v>
      </c>
      <c r="G54" s="23" t="s">
        <v>54</v>
      </c>
      <c r="H54" s="23" t="s">
        <v>56</v>
      </c>
      <c r="I54" s="24" t="s">
        <v>57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372240.61</v>
      </c>
      <c r="S54" s="23" t="s">
        <v>111</v>
      </c>
    </row>
    <row r="55" spans="1:19" s="25" customFormat="1" hidden="1" x14ac:dyDescent="0.25">
      <c r="A55" s="21" t="s">
        <v>202</v>
      </c>
      <c r="B55" s="22" t="s">
        <v>178</v>
      </c>
      <c r="C55" s="23" t="s">
        <v>24</v>
      </c>
      <c r="D55" s="23" t="s">
        <v>195</v>
      </c>
      <c r="E55" s="23" t="s">
        <v>26</v>
      </c>
      <c r="F55" s="23" t="s">
        <v>196</v>
      </c>
      <c r="G55" s="23" t="s">
        <v>26</v>
      </c>
      <c r="H55" s="23" t="s">
        <v>197</v>
      </c>
      <c r="I55" s="24" t="s">
        <v>198</v>
      </c>
      <c r="J55" s="24">
        <v>5254759.0404000003</v>
      </c>
      <c r="K55" s="24">
        <v>0</v>
      </c>
      <c r="L55" s="24">
        <v>4529964.6900000004</v>
      </c>
      <c r="M55" s="24">
        <v>724794.35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3" t="s">
        <v>26</v>
      </c>
    </row>
    <row r="56" spans="1:19" s="25" customFormat="1" hidden="1" x14ac:dyDescent="0.25">
      <c r="A56" s="21" t="s">
        <v>205</v>
      </c>
      <c r="B56" s="22" t="s">
        <v>178</v>
      </c>
      <c r="C56" s="23" t="s">
        <v>24</v>
      </c>
      <c r="D56" s="23" t="s">
        <v>200</v>
      </c>
      <c r="E56" s="23" t="s">
        <v>26</v>
      </c>
      <c r="F56" s="23" t="s">
        <v>201</v>
      </c>
      <c r="G56" s="23" t="s">
        <v>26</v>
      </c>
      <c r="H56" s="23" t="s">
        <v>197</v>
      </c>
      <c r="I56" s="24" t="s">
        <v>198</v>
      </c>
      <c r="J56" s="24">
        <v>7261655.7611999996</v>
      </c>
      <c r="K56" s="24">
        <v>0</v>
      </c>
      <c r="L56" s="24">
        <v>6260048.0700000003</v>
      </c>
      <c r="M56" s="24">
        <v>1001607.69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3" t="s">
        <v>26</v>
      </c>
    </row>
    <row r="57" spans="1:19" s="25" customFormat="1" hidden="1" x14ac:dyDescent="0.25">
      <c r="A57" s="21" t="s">
        <v>215</v>
      </c>
      <c r="B57" s="22" t="s">
        <v>209</v>
      </c>
      <c r="C57" s="23" t="s">
        <v>41</v>
      </c>
      <c r="D57" s="23" t="s">
        <v>26</v>
      </c>
      <c r="E57" s="23" t="s">
        <v>219</v>
      </c>
      <c r="F57" s="23" t="s">
        <v>26</v>
      </c>
      <c r="G57" s="23" t="s">
        <v>200</v>
      </c>
      <c r="H57" s="23" t="s">
        <v>197</v>
      </c>
      <c r="I57" s="24" t="s">
        <v>198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751205.77</v>
      </c>
      <c r="S57" s="23" t="s">
        <v>220</v>
      </c>
    </row>
    <row r="58" spans="1:19" s="25" customFormat="1" hidden="1" x14ac:dyDescent="0.25">
      <c r="A58" s="21" t="s">
        <v>218</v>
      </c>
      <c r="B58" s="22" t="s">
        <v>209</v>
      </c>
      <c r="C58" s="23" t="s">
        <v>41</v>
      </c>
      <c r="D58" s="23" t="s">
        <v>26</v>
      </c>
      <c r="E58" s="23" t="s">
        <v>222</v>
      </c>
      <c r="F58" s="23" t="s">
        <v>26</v>
      </c>
      <c r="G58" s="23" t="s">
        <v>195</v>
      </c>
      <c r="H58" s="23" t="s">
        <v>197</v>
      </c>
      <c r="I58" s="24" t="s">
        <v>198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543595.76</v>
      </c>
      <c r="S58" s="23" t="s">
        <v>223</v>
      </c>
    </row>
    <row r="59" spans="1:19" s="25" customFormat="1" hidden="1" x14ac:dyDescent="0.25">
      <c r="A59" s="21" t="s">
        <v>33</v>
      </c>
      <c r="B59" s="22" t="s">
        <v>34</v>
      </c>
      <c r="C59" s="23" t="s">
        <v>24</v>
      </c>
      <c r="D59" s="23" t="s">
        <v>35</v>
      </c>
      <c r="E59" s="23" t="s">
        <v>26</v>
      </c>
      <c r="F59" s="23" t="s">
        <v>36</v>
      </c>
      <c r="G59" s="23" t="s">
        <v>26</v>
      </c>
      <c r="H59" s="23" t="s">
        <v>37</v>
      </c>
      <c r="I59" s="24" t="s">
        <v>38</v>
      </c>
      <c r="J59" s="24">
        <v>438426.87</v>
      </c>
      <c r="K59" s="24">
        <v>438426.87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0</v>
      </c>
      <c r="R59" s="24">
        <v>0</v>
      </c>
      <c r="S59" s="23" t="s">
        <v>26</v>
      </c>
    </row>
    <row r="61" spans="1:19" x14ac:dyDescent="0.25">
      <c r="J61" s="6">
        <f>SUM(J2:J59)</f>
        <v>466539003.60442281</v>
      </c>
      <c r="K61" s="6">
        <f t="shared" ref="K61:R61" si="0">SUM(K2:K59)</f>
        <v>288212068.98085845</v>
      </c>
      <c r="L61" s="6">
        <f t="shared" si="0"/>
        <v>153730115.88514158</v>
      </c>
      <c r="M61" s="6">
        <f t="shared" si="0"/>
        <v>24596818.530000001</v>
      </c>
      <c r="N61" s="6">
        <f t="shared" si="0"/>
        <v>0</v>
      </c>
      <c r="O61" s="6">
        <f t="shared" si="0"/>
        <v>0</v>
      </c>
      <c r="P61" s="6">
        <f t="shared" si="0"/>
        <v>0</v>
      </c>
      <c r="Q61" s="6">
        <f t="shared" si="0"/>
        <v>0</v>
      </c>
      <c r="R61" s="6">
        <f t="shared" si="0"/>
        <v>18467730.487500001</v>
      </c>
    </row>
    <row r="63" spans="1:19" x14ac:dyDescent="0.25">
      <c r="J63" s="5" t="s">
        <v>233</v>
      </c>
    </row>
    <row r="65" spans="9:12" x14ac:dyDescent="0.25">
      <c r="J65" s="5" t="s">
        <v>234</v>
      </c>
      <c r="K65" s="5" t="s">
        <v>235</v>
      </c>
      <c r="L65" s="5" t="s">
        <v>236</v>
      </c>
    </row>
    <row r="67" spans="9:12" x14ac:dyDescent="0.25">
      <c r="I67" s="5" t="s">
        <v>237</v>
      </c>
      <c r="J67" s="5">
        <f>K61</f>
        <v>288212068.98085845</v>
      </c>
    </row>
    <row r="69" spans="9:12" x14ac:dyDescent="0.25">
      <c r="I69" s="5" t="s">
        <v>238</v>
      </c>
      <c r="J69" s="5">
        <f>L61</f>
        <v>153730115.88514158</v>
      </c>
      <c r="K69" s="5">
        <f>M61</f>
        <v>24596818.530000001</v>
      </c>
    </row>
    <row r="71" spans="9:12" x14ac:dyDescent="0.25">
      <c r="I71" s="5" t="s">
        <v>239</v>
      </c>
      <c r="J71" s="5">
        <v>0</v>
      </c>
      <c r="K71" s="5">
        <v>0</v>
      </c>
      <c r="L71" s="5">
        <v>0</v>
      </c>
    </row>
    <row r="73" spans="9:12" x14ac:dyDescent="0.25">
      <c r="I73" s="5" t="s">
        <v>240</v>
      </c>
      <c r="J73" s="5">
        <v>0</v>
      </c>
      <c r="K73" s="5">
        <v>0</v>
      </c>
    </row>
    <row r="75" spans="9:12" x14ac:dyDescent="0.25">
      <c r="I75" s="5" t="s">
        <v>241</v>
      </c>
      <c r="J75" s="5">
        <f>J67+J69</f>
        <v>441942184.86600006</v>
      </c>
      <c r="K75" s="5">
        <f>K67+K69</f>
        <v>24596818.530000001</v>
      </c>
      <c r="L75" s="5">
        <v>0</v>
      </c>
    </row>
  </sheetData>
  <autoFilter ref="A7:S59" xr:uid="{B43E2791-F2BA-4079-B886-F5CC3DAEBE1E}">
    <filterColumn colId="8">
      <colorFilter dxfId="0"/>
    </filterColumn>
  </autoFilter>
  <sortState ref="A8:S59">
    <sortCondition ref="I8:I5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2019-12-16T13:19:09Z</dcterms:created>
  <dcterms:modified xsi:type="dcterms:W3CDTF">2020-02-14T13:40:13Z</dcterms:modified>
</cp:coreProperties>
</file>