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290" activeTab="1"/>
  </bookViews>
  <sheets>
    <sheet name="DECLARAR" sheetId="1" r:id="rId1"/>
    <sheet name="CONTROL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7" i="4"/>
  <c r="Q47"/>
  <c r="P47"/>
  <c r="O47"/>
  <c r="N47"/>
  <c r="M47"/>
  <c r="K55" s="1"/>
  <c r="K61" s="1"/>
  <c r="L47"/>
  <c r="J55" s="1"/>
  <c r="K47"/>
  <c r="J53" s="1"/>
  <c r="J47"/>
  <c r="K47" i="1"/>
  <c r="J53" s="1"/>
  <c r="J61" s="1"/>
  <c r="L47"/>
  <c r="J55" s="1"/>
  <c r="M47"/>
  <c r="K55" s="1"/>
  <c r="K61" s="1"/>
  <c r="N47"/>
  <c r="O47"/>
  <c r="P47"/>
  <c r="Q47"/>
  <c r="R47"/>
  <c r="J47"/>
  <c r="J61" i="4" l="1"/>
</calcChain>
</file>

<file path=xl/sharedStrings.xml><?xml version="1.0" encoding="utf-8"?>
<sst xmlns="http://schemas.openxmlformats.org/spreadsheetml/2006/main" count="824" uniqueCount="193">
  <si>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</si>
  <si>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</si>
  <si>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</si>
  <si>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</si>
  <si>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</si>
  <si>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</si>
  <si>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</si>
  <si>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</si>
  <si>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</si>
  <si>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</si>
  <si>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</si>
  <si>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</si>
  <si>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</si>
  <si>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</si>
  <si>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</si>
  <si>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</si>
  <si>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</si>
  <si>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</si>
  <si>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</si>
  <si>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</si>
  <si>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</si>
  <si>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</si>
  <si>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</si>
  <si>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11/12/2019</t>
  </si>
  <si>
    <t>FC</t>
  </si>
  <si>
    <t>565150</t>
  </si>
  <si>
    <t/>
  </si>
  <si>
    <t>00-593095</t>
  </si>
  <si>
    <t>J000195820</t>
  </si>
  <si>
    <t>INDUSTRIAS IBERIA C.A.</t>
  </si>
  <si>
    <t>2</t>
  </si>
  <si>
    <t>565149</t>
  </si>
  <si>
    <t>00-593094</t>
  </si>
  <si>
    <t>3</t>
  </si>
  <si>
    <t>12/12/2019</t>
  </si>
  <si>
    <t>L118031630</t>
  </si>
  <si>
    <t>00-5036463</t>
  </si>
  <si>
    <t>J000193614</t>
  </si>
  <si>
    <t>PLUMROSE LATINOAMERICANA, C.A.</t>
  </si>
  <si>
    <t>4</t>
  </si>
  <si>
    <t>3003358695</t>
  </si>
  <si>
    <t>00-3472760</t>
  </si>
  <si>
    <t>J000255431</t>
  </si>
  <si>
    <t>MOLINOS NACIONALES. C.A. (MONACA)</t>
  </si>
  <si>
    <t>5</t>
  </si>
  <si>
    <t>L118031596</t>
  </si>
  <si>
    <t>00-5036429</t>
  </si>
  <si>
    <t>6</t>
  </si>
  <si>
    <t>000000656</t>
  </si>
  <si>
    <t>00-0000695</t>
  </si>
  <si>
    <t>J412486292</t>
  </si>
  <si>
    <t>MISTER FULL CLEAN,C.A</t>
  </si>
  <si>
    <t>7</t>
  </si>
  <si>
    <t>000000657</t>
  </si>
  <si>
    <t>00-0000696</t>
  </si>
  <si>
    <t>8</t>
  </si>
  <si>
    <t>1000143004</t>
  </si>
  <si>
    <t>00-0311738</t>
  </si>
  <si>
    <t>J297975519</t>
  </si>
  <si>
    <t>DISTRIBUIDORA GASEOSA SAN DIEGO, C.A.</t>
  </si>
  <si>
    <t>9</t>
  </si>
  <si>
    <t>VE1800084661</t>
  </si>
  <si>
    <t>00-19226110</t>
  </si>
  <si>
    <t>J000338000</t>
  </si>
  <si>
    <t>PEPSICO ALIMENTOS, S. C.A.</t>
  </si>
  <si>
    <t>10</t>
  </si>
  <si>
    <t>719490</t>
  </si>
  <si>
    <t>00-00496467</t>
  </si>
  <si>
    <t>J305351198</t>
  </si>
  <si>
    <t>COMERCIALIZADORA DISBECA, C.A.</t>
  </si>
  <si>
    <t>11</t>
  </si>
  <si>
    <t>00261811</t>
  </si>
  <si>
    <t>00-00476596</t>
  </si>
  <si>
    <t>J304145721</t>
  </si>
  <si>
    <t>CENTRAL DE LICORES UNIDOS DE VENEZUELA C.A.</t>
  </si>
  <si>
    <t>12</t>
  </si>
  <si>
    <t>NC</t>
  </si>
  <si>
    <t>10490</t>
  </si>
  <si>
    <t>00-091990</t>
  </si>
  <si>
    <t>114860</t>
  </si>
  <si>
    <t>J295904576</t>
  </si>
  <si>
    <t>ALIMENTOS PRODALVA, C.A.</t>
  </si>
  <si>
    <t>13</t>
  </si>
  <si>
    <t>13/12/2019</t>
  </si>
  <si>
    <t>2420</t>
  </si>
  <si>
    <t>00-009209</t>
  </si>
  <si>
    <t>J405123826</t>
  </si>
  <si>
    <t>DISTRIBUIDORA Y COMERCIALIZADORA LUCIANO S 2021,C.A</t>
  </si>
  <si>
    <t>14</t>
  </si>
  <si>
    <t>000930</t>
  </si>
  <si>
    <t>00-005180</t>
  </si>
  <si>
    <t>7474</t>
  </si>
  <si>
    <t>J294134378</t>
  </si>
  <si>
    <t>DISTRIBUIDORA BELZACA, C.A.</t>
  </si>
  <si>
    <t>15</t>
  </si>
  <si>
    <t>16/12/2019</t>
  </si>
  <si>
    <t>1898</t>
  </si>
  <si>
    <t>00-001898</t>
  </si>
  <si>
    <t>J410117605</t>
  </si>
  <si>
    <t>DISTRIBUIDORA MATHYFRED C.A.</t>
  </si>
  <si>
    <t>16</t>
  </si>
  <si>
    <t>00037825</t>
  </si>
  <si>
    <t>00-036036</t>
  </si>
  <si>
    <t>J313575917</t>
  </si>
  <si>
    <t>INVERSIONES BENAR, C.A.</t>
  </si>
  <si>
    <t>17</t>
  </si>
  <si>
    <t>300002148</t>
  </si>
  <si>
    <t>20191200011956</t>
  </si>
  <si>
    <t>18</t>
  </si>
  <si>
    <t>300002149</t>
  </si>
  <si>
    <t>20191200011957</t>
  </si>
  <si>
    <t>19</t>
  </si>
  <si>
    <t>300002150</t>
  </si>
  <si>
    <t>20191200011958</t>
  </si>
  <si>
    <t>20</t>
  </si>
  <si>
    <t>300002151</t>
  </si>
  <si>
    <t>20191200011959</t>
  </si>
  <si>
    <t>21</t>
  </si>
  <si>
    <t>300002152</t>
  </si>
  <si>
    <t>20191200011960</t>
  </si>
  <si>
    <t>22</t>
  </si>
  <si>
    <t>17/12/2019</t>
  </si>
  <si>
    <t>1393645748</t>
  </si>
  <si>
    <t>00-25604810</t>
  </si>
  <si>
    <t>J000413126</t>
  </si>
  <si>
    <t>ALIMENTOS POLAR COMERCIAL, C.A.</t>
  </si>
  <si>
    <t>23</t>
  </si>
  <si>
    <t>1393645747</t>
  </si>
  <si>
    <t>00-25604809</t>
  </si>
  <si>
    <t>24</t>
  </si>
  <si>
    <t>300002154</t>
  </si>
  <si>
    <t>20191200011962</t>
  </si>
  <si>
    <t>25</t>
  </si>
  <si>
    <t>300002156</t>
  </si>
  <si>
    <t>20191200011963</t>
  </si>
  <si>
    <t>26</t>
  </si>
  <si>
    <t>300002157</t>
  </si>
  <si>
    <t>20191200011964</t>
  </si>
  <si>
    <t>27</t>
  </si>
  <si>
    <t>300002158</t>
  </si>
  <si>
    <t>20191200011965</t>
  </si>
  <si>
    <t>28</t>
  </si>
  <si>
    <t>300002153</t>
  </si>
  <si>
    <t>20191200011961</t>
  </si>
  <si>
    <t>29</t>
  </si>
  <si>
    <t>18/12/2019</t>
  </si>
  <si>
    <t>TA19255629</t>
  </si>
  <si>
    <t>01-890079</t>
  </si>
  <si>
    <t>J304689713</t>
  </si>
  <si>
    <t>CORPORACION DIGITEL, C.A.</t>
  </si>
  <si>
    <t>30</t>
  </si>
  <si>
    <t>1518611</t>
  </si>
  <si>
    <t>00-2205910</t>
  </si>
  <si>
    <t>J316405885</t>
  </si>
  <si>
    <t xml:space="preserve">DISTRIBUIDORA DE PRODUCTOS HERMANOS CAMACHO DPROCA,C.A </t>
  </si>
  <si>
    <t>31</t>
  </si>
  <si>
    <t>300002160</t>
  </si>
  <si>
    <t>20191200011966</t>
  </si>
  <si>
    <t>32</t>
  </si>
  <si>
    <t>19/12/2019</t>
  </si>
  <si>
    <t>1904</t>
  </si>
  <si>
    <t>00-001904</t>
  </si>
  <si>
    <t>33</t>
  </si>
  <si>
    <t>V0027092060171</t>
  </si>
  <si>
    <t>07-9578193</t>
  </si>
  <si>
    <t>J301370139</t>
  </si>
  <si>
    <t>PEPSI-COLA VENEZUELA, C.A.</t>
  </si>
  <si>
    <t>34</t>
  </si>
  <si>
    <t>300002161</t>
  </si>
  <si>
    <t>20191200011967</t>
  </si>
  <si>
    <t>35</t>
  </si>
  <si>
    <t>300002162</t>
  </si>
  <si>
    <t>20191200011968</t>
  </si>
  <si>
    <t>36</t>
  </si>
  <si>
    <t>20/12/2019</t>
  </si>
  <si>
    <t>300002163</t>
  </si>
  <si>
    <t>20191200011969</t>
  </si>
  <si>
    <t>37</t>
  </si>
  <si>
    <t>300002164</t>
  </si>
  <si>
    <t>20191200011970</t>
  </si>
  <si>
    <t>38</t>
  </si>
  <si>
    <t>300002165</t>
  </si>
  <si>
    <t>20191200011971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</si>
  <si>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</si>
  <si>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</si>
  <si>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</si>
  <si>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</si>
  <si>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</si>
  <si>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</si>
  <si>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</si>
  <si>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</si>
  <si>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</si>
  <si>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16-12 AL 22-12-2019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</si>
</sst>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61"/>
  <sheetViews>
    <sheetView workbookViewId="0">
      <selection activeCell="A8" sqref="A8"/>
    </sheetView>
  </sheetViews>
  <sheetFormatPr baseColWidth="10" defaultRowHeight="1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9" t="s">
        <v>192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8560187.5199999996</v>
      </c>
      <c r="K8" s="14">
        <v>0</v>
      </c>
      <c r="L8" s="14">
        <v>7379472</v>
      </c>
      <c r="M8" s="14">
        <v>1180715.52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>
      <c r="A9" s="15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21067859.68</v>
      </c>
      <c r="K9" s="14">
        <v>0</v>
      </c>
      <c r="L9" s="14">
        <v>18161948</v>
      </c>
      <c r="M9" s="14">
        <v>2905911.68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>
      <c r="A10" s="15" t="s">
        <v>33</v>
      </c>
      <c r="B10" s="13" t="s">
        <v>34</v>
      </c>
      <c r="C10" s="12" t="s">
        <v>76</v>
      </c>
      <c r="D10" s="12" t="s">
        <v>26</v>
      </c>
      <c r="E10" s="12" t="s">
        <v>77</v>
      </c>
      <c r="F10" s="12" t="s">
        <v>78</v>
      </c>
      <c r="G10" s="12" t="s">
        <v>79</v>
      </c>
      <c r="H10" s="12" t="s">
        <v>80</v>
      </c>
      <c r="I10" s="14" t="s">
        <v>81</v>
      </c>
      <c r="J10" s="14">
        <v>-54915</v>
      </c>
      <c r="K10" s="14">
        <v>-54915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>
      <c r="A11" s="15" t="s">
        <v>39</v>
      </c>
      <c r="B11" s="13" t="s">
        <v>34</v>
      </c>
      <c r="C11" s="12" t="s">
        <v>24</v>
      </c>
      <c r="D11" s="12" t="s">
        <v>71</v>
      </c>
      <c r="E11" s="12" t="s">
        <v>26</v>
      </c>
      <c r="F11" s="12" t="s">
        <v>72</v>
      </c>
      <c r="G11" s="12" t="s">
        <v>26</v>
      </c>
      <c r="H11" s="12" t="s">
        <v>73</v>
      </c>
      <c r="I11" s="14" t="s">
        <v>74</v>
      </c>
      <c r="J11" s="14">
        <v>30322161.98</v>
      </c>
      <c r="K11" s="14">
        <v>30322161.98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>
      <c r="A12" s="15" t="s">
        <v>44</v>
      </c>
      <c r="B12" s="13" t="s">
        <v>34</v>
      </c>
      <c r="C12" s="12" t="s">
        <v>24</v>
      </c>
      <c r="D12" s="12" t="s">
        <v>66</v>
      </c>
      <c r="E12" s="12" t="s">
        <v>26</v>
      </c>
      <c r="F12" s="12" t="s">
        <v>67</v>
      </c>
      <c r="G12" s="12" t="s">
        <v>26</v>
      </c>
      <c r="H12" s="12" t="s">
        <v>68</v>
      </c>
      <c r="I12" s="14" t="s">
        <v>69</v>
      </c>
      <c r="J12" s="14">
        <v>6803578.7520000003</v>
      </c>
      <c r="K12" s="14">
        <v>3604963.2000000007</v>
      </c>
      <c r="L12" s="14">
        <v>2757427.1999999997</v>
      </c>
      <c r="M12" s="14">
        <v>441188.35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>
      <c r="A13" s="15" t="s">
        <v>47</v>
      </c>
      <c r="B13" s="13" t="s">
        <v>34</v>
      </c>
      <c r="C13" s="12" t="s">
        <v>24</v>
      </c>
      <c r="D13" s="12" t="s">
        <v>56</v>
      </c>
      <c r="E13" s="12" t="s">
        <v>26</v>
      </c>
      <c r="F13" s="12" t="s">
        <v>57</v>
      </c>
      <c r="G13" s="12" t="s">
        <v>26</v>
      </c>
      <c r="H13" s="12" t="s">
        <v>58</v>
      </c>
      <c r="I13" s="14" t="s">
        <v>59</v>
      </c>
      <c r="J13" s="14">
        <v>27466000.109999999</v>
      </c>
      <c r="K13" s="14">
        <v>0</v>
      </c>
      <c r="L13" s="14">
        <v>23677586.300000001</v>
      </c>
      <c r="M13" s="14">
        <v>3788413.81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>
      <c r="A14" s="15" t="s">
        <v>52</v>
      </c>
      <c r="B14" s="13" t="s">
        <v>34</v>
      </c>
      <c r="C14" s="12" t="s">
        <v>24</v>
      </c>
      <c r="D14" s="12" t="s">
        <v>48</v>
      </c>
      <c r="E14" s="12" t="s">
        <v>26</v>
      </c>
      <c r="F14" s="12" t="s">
        <v>49</v>
      </c>
      <c r="G14" s="12" t="s">
        <v>26</v>
      </c>
      <c r="H14" s="12" t="s">
        <v>50</v>
      </c>
      <c r="I14" s="14" t="s">
        <v>51</v>
      </c>
      <c r="J14" s="14">
        <v>4464120.6839999994</v>
      </c>
      <c r="K14" s="14">
        <v>0</v>
      </c>
      <c r="L14" s="14">
        <v>3848379.8999999994</v>
      </c>
      <c r="M14" s="14">
        <v>615740.78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>
      <c r="A15" s="15" t="s">
        <v>55</v>
      </c>
      <c r="B15" s="13" t="s">
        <v>34</v>
      </c>
      <c r="C15" s="12" t="s">
        <v>24</v>
      </c>
      <c r="D15" s="12" t="s">
        <v>53</v>
      </c>
      <c r="E15" s="12" t="s">
        <v>26</v>
      </c>
      <c r="F15" s="12" t="s">
        <v>54</v>
      </c>
      <c r="G15" s="12" t="s">
        <v>26</v>
      </c>
      <c r="H15" s="12" t="s">
        <v>50</v>
      </c>
      <c r="I15" s="14" t="s">
        <v>51</v>
      </c>
      <c r="J15" s="14">
        <v>7211097.0219999999</v>
      </c>
      <c r="K15" s="14">
        <v>0</v>
      </c>
      <c r="L15" s="14">
        <v>6216462.9500000002</v>
      </c>
      <c r="M15" s="14">
        <v>994634.07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>
      <c r="A16" s="15" t="s">
        <v>60</v>
      </c>
      <c r="B16" s="13" t="s">
        <v>34</v>
      </c>
      <c r="C16" s="12" t="s">
        <v>24</v>
      </c>
      <c r="D16" s="12" t="s">
        <v>40</v>
      </c>
      <c r="E16" s="12" t="s">
        <v>26</v>
      </c>
      <c r="F16" s="12" t="s">
        <v>41</v>
      </c>
      <c r="G16" s="12" t="s">
        <v>26</v>
      </c>
      <c r="H16" s="12" t="s">
        <v>42</v>
      </c>
      <c r="I16" s="14" t="s">
        <v>43</v>
      </c>
      <c r="J16" s="14">
        <v>9527940.0596642178</v>
      </c>
      <c r="K16" s="14">
        <v>3431999.9920986481</v>
      </c>
      <c r="L16" s="14">
        <v>5255120.7479013521</v>
      </c>
      <c r="M16" s="14">
        <v>840819.31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>
      <c r="A17" s="15" t="s">
        <v>65</v>
      </c>
      <c r="B17" s="13" t="s">
        <v>34</v>
      </c>
      <c r="C17" s="12" t="s">
        <v>24</v>
      </c>
      <c r="D17" s="12" t="s">
        <v>61</v>
      </c>
      <c r="E17" s="12" t="s">
        <v>26</v>
      </c>
      <c r="F17" s="12" t="s">
        <v>62</v>
      </c>
      <c r="G17" s="12" t="s">
        <v>26</v>
      </c>
      <c r="H17" s="12" t="s">
        <v>63</v>
      </c>
      <c r="I17" s="14" t="s">
        <v>64</v>
      </c>
      <c r="J17" s="14">
        <v>34402744.289999999</v>
      </c>
      <c r="K17" s="14">
        <v>0</v>
      </c>
      <c r="L17" s="14">
        <v>29657538.18</v>
      </c>
      <c r="M17" s="14">
        <v>4745206.1100000003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>
      <c r="A18" s="15" t="s">
        <v>70</v>
      </c>
      <c r="B18" s="13" t="s">
        <v>34</v>
      </c>
      <c r="C18" s="12" t="s">
        <v>24</v>
      </c>
      <c r="D18" s="12" t="s">
        <v>35</v>
      </c>
      <c r="E18" s="12" t="s">
        <v>26</v>
      </c>
      <c r="F18" s="12" t="s">
        <v>36</v>
      </c>
      <c r="G18" s="12" t="s">
        <v>26</v>
      </c>
      <c r="H18" s="12" t="s">
        <v>37</v>
      </c>
      <c r="I18" s="14" t="s">
        <v>38</v>
      </c>
      <c r="J18" s="14">
        <v>51980793.549999997</v>
      </c>
      <c r="K18" s="14">
        <v>0</v>
      </c>
      <c r="L18" s="14">
        <v>44811028.920000002</v>
      </c>
      <c r="M18" s="14">
        <v>7169764.6299999999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>
      <c r="A19" s="15" t="s">
        <v>75</v>
      </c>
      <c r="B19" s="13" t="s">
        <v>34</v>
      </c>
      <c r="C19" s="12" t="s">
        <v>24</v>
      </c>
      <c r="D19" s="12" t="s">
        <v>45</v>
      </c>
      <c r="E19" s="12" t="s">
        <v>26</v>
      </c>
      <c r="F19" s="12" t="s">
        <v>46</v>
      </c>
      <c r="G19" s="12" t="s">
        <v>26</v>
      </c>
      <c r="H19" s="12" t="s">
        <v>37</v>
      </c>
      <c r="I19" s="14" t="s">
        <v>38</v>
      </c>
      <c r="J19" s="14">
        <v>197129121.22</v>
      </c>
      <c r="K19" s="14">
        <v>0</v>
      </c>
      <c r="L19" s="14">
        <v>169938897.59999999</v>
      </c>
      <c r="M19" s="14">
        <v>27190223.620000001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>
      <c r="A20" s="15" t="s">
        <v>82</v>
      </c>
      <c r="B20" s="13" t="s">
        <v>83</v>
      </c>
      <c r="C20" s="12" t="s">
        <v>76</v>
      </c>
      <c r="D20" s="12" t="s">
        <v>26</v>
      </c>
      <c r="E20" s="12" t="s">
        <v>89</v>
      </c>
      <c r="F20" s="12" t="s">
        <v>90</v>
      </c>
      <c r="G20" s="12" t="s">
        <v>91</v>
      </c>
      <c r="H20" s="12" t="s">
        <v>92</v>
      </c>
      <c r="I20" s="14" t="s">
        <v>93</v>
      </c>
      <c r="J20" s="14">
        <v>-40050.160000000003</v>
      </c>
      <c r="K20" s="14">
        <v>0</v>
      </c>
      <c r="L20" s="14">
        <v>-34526</v>
      </c>
      <c r="M20" s="14">
        <v>-5524.16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>
      <c r="A21" s="15" t="s">
        <v>88</v>
      </c>
      <c r="B21" s="13" t="s">
        <v>83</v>
      </c>
      <c r="C21" s="12" t="s">
        <v>24</v>
      </c>
      <c r="D21" s="12" t="s">
        <v>84</v>
      </c>
      <c r="E21" s="12" t="s">
        <v>26</v>
      </c>
      <c r="F21" s="12" t="s">
        <v>85</v>
      </c>
      <c r="G21" s="12" t="s">
        <v>26</v>
      </c>
      <c r="H21" s="12" t="s">
        <v>86</v>
      </c>
      <c r="I21" s="14" t="s">
        <v>87</v>
      </c>
      <c r="J21" s="14">
        <v>5510000</v>
      </c>
      <c r="K21" s="14">
        <v>0</v>
      </c>
      <c r="L21" s="14">
        <v>4750000</v>
      </c>
      <c r="M21" s="14">
        <v>760000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>
      <c r="A22" s="15" t="s">
        <v>94</v>
      </c>
      <c r="B22" s="13" t="s">
        <v>95</v>
      </c>
      <c r="C22" s="12" t="s">
        <v>76</v>
      </c>
      <c r="D22" s="12" t="s">
        <v>26</v>
      </c>
      <c r="E22" s="12" t="s">
        <v>106</v>
      </c>
      <c r="F22" s="12" t="s">
        <v>26</v>
      </c>
      <c r="G22" s="12" t="s">
        <v>31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2179433.7599999998</v>
      </c>
      <c r="S22" s="12" t="s">
        <v>107</v>
      </c>
    </row>
    <row r="23" spans="1:19">
      <c r="A23" s="15" t="s">
        <v>100</v>
      </c>
      <c r="B23" s="13" t="s">
        <v>95</v>
      </c>
      <c r="C23" s="12" t="s">
        <v>76</v>
      </c>
      <c r="D23" s="12" t="s">
        <v>26</v>
      </c>
      <c r="E23" s="12" t="s">
        <v>109</v>
      </c>
      <c r="F23" s="12" t="s">
        <v>26</v>
      </c>
      <c r="G23" s="12" t="s">
        <v>25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885536.64</v>
      </c>
      <c r="S23" s="12" t="s">
        <v>110</v>
      </c>
    </row>
    <row r="24" spans="1:19">
      <c r="A24" s="15" t="s">
        <v>105</v>
      </c>
      <c r="B24" s="13" t="s">
        <v>95</v>
      </c>
      <c r="C24" s="12" t="s">
        <v>76</v>
      </c>
      <c r="D24" s="12" t="s">
        <v>26</v>
      </c>
      <c r="E24" s="12" t="s">
        <v>112</v>
      </c>
      <c r="F24" s="12" t="s">
        <v>26</v>
      </c>
      <c r="G24" s="12" t="s">
        <v>45</v>
      </c>
      <c r="H24" s="12" t="s">
        <v>37</v>
      </c>
      <c r="I24" s="14" t="s">
        <v>38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20392667.719999999</v>
      </c>
      <c r="S24" s="12" t="s">
        <v>113</v>
      </c>
    </row>
    <row r="25" spans="1:19">
      <c r="A25" s="15" t="s">
        <v>108</v>
      </c>
      <c r="B25" s="13" t="s">
        <v>95</v>
      </c>
      <c r="C25" s="12" t="s">
        <v>76</v>
      </c>
      <c r="D25" s="12" t="s">
        <v>26</v>
      </c>
      <c r="E25" s="12" t="s">
        <v>115</v>
      </c>
      <c r="F25" s="12" t="s">
        <v>26</v>
      </c>
      <c r="G25" s="12" t="s">
        <v>35</v>
      </c>
      <c r="H25" s="12" t="s">
        <v>37</v>
      </c>
      <c r="I25" s="14" t="s">
        <v>38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5377323.4699999997</v>
      </c>
      <c r="S25" s="12" t="s">
        <v>116</v>
      </c>
    </row>
    <row r="26" spans="1:19">
      <c r="A26" s="15" t="s">
        <v>111</v>
      </c>
      <c r="B26" s="13" t="s">
        <v>95</v>
      </c>
      <c r="C26" s="12" t="s">
        <v>76</v>
      </c>
      <c r="D26" s="12" t="s">
        <v>26</v>
      </c>
      <c r="E26" s="12" t="s">
        <v>118</v>
      </c>
      <c r="F26" s="12" t="s">
        <v>26</v>
      </c>
      <c r="G26" s="12" t="s">
        <v>40</v>
      </c>
      <c r="H26" s="12" t="s">
        <v>42</v>
      </c>
      <c r="I26" s="14" t="s">
        <v>43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630614.49</v>
      </c>
      <c r="S26" s="12" t="s">
        <v>119</v>
      </c>
    </row>
    <row r="27" spans="1:19">
      <c r="A27" s="15" t="s">
        <v>114</v>
      </c>
      <c r="B27" s="13" t="s">
        <v>95</v>
      </c>
      <c r="C27" s="12" t="s">
        <v>24</v>
      </c>
      <c r="D27" s="12" t="s">
        <v>96</v>
      </c>
      <c r="E27" s="12" t="s">
        <v>26</v>
      </c>
      <c r="F27" s="12" t="s">
        <v>97</v>
      </c>
      <c r="G27" s="12" t="s">
        <v>26</v>
      </c>
      <c r="H27" s="12" t="s">
        <v>98</v>
      </c>
      <c r="I27" s="14" t="s">
        <v>99</v>
      </c>
      <c r="J27" s="14">
        <v>1600800</v>
      </c>
      <c r="K27" s="14">
        <v>0</v>
      </c>
      <c r="L27" s="14">
        <v>1380000</v>
      </c>
      <c r="M27" s="14">
        <v>220800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>
      <c r="A28" s="15" t="s">
        <v>117</v>
      </c>
      <c r="B28" s="13" t="s">
        <v>95</v>
      </c>
      <c r="C28" s="12" t="s">
        <v>24</v>
      </c>
      <c r="D28" s="12" t="s">
        <v>101</v>
      </c>
      <c r="E28" s="12" t="s">
        <v>26</v>
      </c>
      <c r="F28" s="12" t="s">
        <v>102</v>
      </c>
      <c r="G28" s="12" t="s">
        <v>26</v>
      </c>
      <c r="H28" s="12" t="s">
        <v>103</v>
      </c>
      <c r="I28" s="14" t="s">
        <v>104</v>
      </c>
      <c r="J28" s="14">
        <v>1813786.5</v>
      </c>
      <c r="K28" s="14">
        <v>1813786.5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>
      <c r="A29" s="15" t="s">
        <v>120</v>
      </c>
      <c r="B29" s="13" t="s">
        <v>121</v>
      </c>
      <c r="C29" s="12" t="s">
        <v>76</v>
      </c>
      <c r="D29" s="12" t="s">
        <v>26</v>
      </c>
      <c r="E29" s="12" t="s">
        <v>142</v>
      </c>
      <c r="F29" s="12" t="s">
        <v>26</v>
      </c>
      <c r="G29" s="12" t="s">
        <v>56</v>
      </c>
      <c r="H29" s="12" t="s">
        <v>58</v>
      </c>
      <c r="I29" s="14" t="s">
        <v>59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2841310.3574999999</v>
      </c>
      <c r="S29" s="12" t="s">
        <v>143</v>
      </c>
    </row>
    <row r="30" spans="1:19">
      <c r="A30" s="15" t="s">
        <v>126</v>
      </c>
      <c r="B30" s="13" t="s">
        <v>121</v>
      </c>
      <c r="C30" s="12" t="s">
        <v>76</v>
      </c>
      <c r="D30" s="12" t="s">
        <v>26</v>
      </c>
      <c r="E30" s="12" t="s">
        <v>130</v>
      </c>
      <c r="F30" s="12" t="s">
        <v>26</v>
      </c>
      <c r="G30" s="12" t="s">
        <v>61</v>
      </c>
      <c r="H30" s="12" t="s">
        <v>63</v>
      </c>
      <c r="I30" s="14" t="s">
        <v>64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3558904.58</v>
      </c>
      <c r="S30" s="12" t="s">
        <v>131</v>
      </c>
    </row>
    <row r="31" spans="1:19">
      <c r="A31" s="15" t="s">
        <v>129</v>
      </c>
      <c r="B31" s="13" t="s">
        <v>121</v>
      </c>
      <c r="C31" s="12" t="s">
        <v>76</v>
      </c>
      <c r="D31" s="12" t="s">
        <v>26</v>
      </c>
      <c r="E31" s="12" t="s">
        <v>133</v>
      </c>
      <c r="F31" s="12" t="s">
        <v>26</v>
      </c>
      <c r="G31" s="12" t="s">
        <v>96</v>
      </c>
      <c r="H31" s="12" t="s">
        <v>98</v>
      </c>
      <c r="I31" s="14" t="s">
        <v>99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165600</v>
      </c>
      <c r="S31" s="12" t="s">
        <v>134</v>
      </c>
    </row>
    <row r="32" spans="1:19">
      <c r="A32" s="15" t="s">
        <v>132</v>
      </c>
      <c r="B32" s="13" t="s">
        <v>121</v>
      </c>
      <c r="C32" s="12" t="s">
        <v>76</v>
      </c>
      <c r="D32" s="12" t="s">
        <v>26</v>
      </c>
      <c r="E32" s="12" t="s">
        <v>136</v>
      </c>
      <c r="F32" s="12" t="s">
        <v>26</v>
      </c>
      <c r="G32" s="12" t="s">
        <v>84</v>
      </c>
      <c r="H32" s="12" t="s">
        <v>86</v>
      </c>
      <c r="I32" s="14" t="s">
        <v>87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570000</v>
      </c>
      <c r="S32" s="12" t="s">
        <v>137</v>
      </c>
    </row>
    <row r="33" spans="1:19">
      <c r="A33" s="15" t="s">
        <v>135</v>
      </c>
      <c r="B33" s="13" t="s">
        <v>121</v>
      </c>
      <c r="C33" s="12" t="s">
        <v>76</v>
      </c>
      <c r="D33" s="12" t="s">
        <v>26</v>
      </c>
      <c r="E33" s="12" t="s">
        <v>139</v>
      </c>
      <c r="F33" s="12" t="s">
        <v>26</v>
      </c>
      <c r="G33" s="12" t="s">
        <v>66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330891.26</v>
      </c>
      <c r="S33" s="12" t="s">
        <v>140</v>
      </c>
    </row>
    <row r="34" spans="1:19">
      <c r="A34" s="15" t="s">
        <v>138</v>
      </c>
      <c r="B34" s="13" t="s">
        <v>121</v>
      </c>
      <c r="C34" s="12" t="s">
        <v>24</v>
      </c>
      <c r="D34" s="12" t="s">
        <v>122</v>
      </c>
      <c r="E34" s="12" t="s">
        <v>26</v>
      </c>
      <c r="F34" s="12" t="s">
        <v>123</v>
      </c>
      <c r="G34" s="12" t="s">
        <v>26</v>
      </c>
      <c r="H34" s="12" t="s">
        <v>124</v>
      </c>
      <c r="I34" s="14" t="s">
        <v>125</v>
      </c>
      <c r="J34" s="14">
        <v>10545308.560000001</v>
      </c>
      <c r="K34" s="14">
        <v>1813968.0000000009</v>
      </c>
      <c r="L34" s="14">
        <v>7527017.7199999997</v>
      </c>
      <c r="M34" s="14">
        <v>1204322.8400000001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>
      <c r="A35" s="15" t="s">
        <v>141</v>
      </c>
      <c r="B35" s="13" t="s">
        <v>121</v>
      </c>
      <c r="C35" s="12" t="s">
        <v>24</v>
      </c>
      <c r="D35" s="12" t="s">
        <v>127</v>
      </c>
      <c r="E35" s="12" t="s">
        <v>26</v>
      </c>
      <c r="F35" s="12" t="s">
        <v>128</v>
      </c>
      <c r="G35" s="12" t="s">
        <v>26</v>
      </c>
      <c r="H35" s="12" t="s">
        <v>124</v>
      </c>
      <c r="I35" s="14" t="s">
        <v>125</v>
      </c>
      <c r="J35" s="14">
        <v>79239377.159999996</v>
      </c>
      <c r="K35" s="14">
        <v>74472574.680000007</v>
      </c>
      <c r="L35" s="14">
        <v>4109312.49</v>
      </c>
      <c r="M35" s="14">
        <v>657489.99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>
      <c r="A36" s="15" t="s">
        <v>144</v>
      </c>
      <c r="B36" s="13" t="s">
        <v>145</v>
      </c>
      <c r="C36" s="12" t="s">
        <v>76</v>
      </c>
      <c r="D36" s="12" t="s">
        <v>26</v>
      </c>
      <c r="E36" s="12" t="s">
        <v>156</v>
      </c>
      <c r="F36" s="12" t="s">
        <v>26</v>
      </c>
      <c r="G36" s="12" t="s">
        <v>146</v>
      </c>
      <c r="H36" s="12" t="s">
        <v>148</v>
      </c>
      <c r="I36" s="14" t="s">
        <v>149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432413.52</v>
      </c>
      <c r="S36" s="12" t="s">
        <v>157</v>
      </c>
    </row>
    <row r="37" spans="1:19">
      <c r="A37" s="15" t="s">
        <v>150</v>
      </c>
      <c r="B37" s="13" t="s">
        <v>145</v>
      </c>
      <c r="C37" s="12" t="s">
        <v>24</v>
      </c>
      <c r="D37" s="12" t="s">
        <v>146</v>
      </c>
      <c r="E37" s="12" t="s">
        <v>26</v>
      </c>
      <c r="F37" s="12" t="s">
        <v>147</v>
      </c>
      <c r="G37" s="12" t="s">
        <v>26</v>
      </c>
      <c r="H37" s="12" t="s">
        <v>148</v>
      </c>
      <c r="I37" s="14" t="s">
        <v>149</v>
      </c>
      <c r="J37" s="14">
        <v>4179997.35</v>
      </c>
      <c r="K37" s="14">
        <v>0</v>
      </c>
      <c r="L37" s="14">
        <v>3603445.99</v>
      </c>
      <c r="M37" s="14">
        <v>576551.36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>
      <c r="A38" s="15" t="s">
        <v>155</v>
      </c>
      <c r="B38" s="13" t="s">
        <v>145</v>
      </c>
      <c r="C38" s="12" t="s">
        <v>24</v>
      </c>
      <c r="D38" s="12" t="s">
        <v>151</v>
      </c>
      <c r="E38" s="12" t="s">
        <v>26</v>
      </c>
      <c r="F38" s="12" t="s">
        <v>152</v>
      </c>
      <c r="G38" s="12" t="s">
        <v>26</v>
      </c>
      <c r="H38" s="12" t="s">
        <v>153</v>
      </c>
      <c r="I38" s="14" t="s">
        <v>154</v>
      </c>
      <c r="J38" s="14">
        <v>8799360.9600000009</v>
      </c>
      <c r="K38" s="14">
        <v>0</v>
      </c>
      <c r="L38" s="14">
        <v>7585656</v>
      </c>
      <c r="M38" s="14">
        <v>1213704.96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>
      <c r="A39" s="15" t="s">
        <v>158</v>
      </c>
      <c r="B39" s="13" t="s">
        <v>159</v>
      </c>
      <c r="C39" s="12" t="s">
        <v>76</v>
      </c>
      <c r="D39" s="12" t="s">
        <v>26</v>
      </c>
      <c r="E39" s="12" t="s">
        <v>168</v>
      </c>
      <c r="F39" s="12" t="s">
        <v>26</v>
      </c>
      <c r="G39" s="12" t="s">
        <v>127</v>
      </c>
      <c r="H39" s="12" t="s">
        <v>124</v>
      </c>
      <c r="I39" s="14" t="s">
        <v>125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493117.49</v>
      </c>
      <c r="S39" s="12" t="s">
        <v>169</v>
      </c>
    </row>
    <row r="40" spans="1:19">
      <c r="A40" s="15" t="s">
        <v>162</v>
      </c>
      <c r="B40" s="13" t="s">
        <v>159</v>
      </c>
      <c r="C40" s="12" t="s">
        <v>76</v>
      </c>
      <c r="D40" s="12" t="s">
        <v>26</v>
      </c>
      <c r="E40" s="12" t="s">
        <v>171</v>
      </c>
      <c r="F40" s="12" t="s">
        <v>26</v>
      </c>
      <c r="G40" s="12" t="s">
        <v>122</v>
      </c>
      <c r="H40" s="12" t="s">
        <v>124</v>
      </c>
      <c r="I40" s="14" t="s">
        <v>125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903242.13</v>
      </c>
      <c r="S40" s="12" t="s">
        <v>172</v>
      </c>
    </row>
    <row r="41" spans="1:19">
      <c r="A41" s="15" t="s">
        <v>167</v>
      </c>
      <c r="B41" s="13" t="s">
        <v>159</v>
      </c>
      <c r="C41" s="12" t="s">
        <v>24</v>
      </c>
      <c r="D41" s="12" t="s">
        <v>160</v>
      </c>
      <c r="E41" s="12" t="s">
        <v>26</v>
      </c>
      <c r="F41" s="12" t="s">
        <v>161</v>
      </c>
      <c r="G41" s="12" t="s">
        <v>26</v>
      </c>
      <c r="H41" s="12" t="s">
        <v>98</v>
      </c>
      <c r="I41" s="14" t="s">
        <v>99</v>
      </c>
      <c r="J41" s="14">
        <v>800400</v>
      </c>
      <c r="K41" s="14">
        <v>0</v>
      </c>
      <c r="L41" s="14">
        <v>690000</v>
      </c>
      <c r="M41" s="14">
        <v>110400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>
      <c r="A42" s="15" t="s">
        <v>170</v>
      </c>
      <c r="B42" s="13" t="s">
        <v>159</v>
      </c>
      <c r="C42" s="12" t="s">
        <v>24</v>
      </c>
      <c r="D42" s="12" t="s">
        <v>163</v>
      </c>
      <c r="E42" s="12" t="s">
        <v>26</v>
      </c>
      <c r="F42" s="12" t="s">
        <v>164</v>
      </c>
      <c r="G42" s="12" t="s">
        <v>26</v>
      </c>
      <c r="H42" s="12" t="s">
        <v>165</v>
      </c>
      <c r="I42" s="14" t="s">
        <v>166</v>
      </c>
      <c r="J42" s="14">
        <v>19889178.23</v>
      </c>
      <c r="K42" s="14">
        <v>0</v>
      </c>
      <c r="L42" s="14">
        <v>17145843.300000001</v>
      </c>
      <c r="M42" s="14">
        <v>2743334.93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>
      <c r="A43" s="15" t="s">
        <v>173</v>
      </c>
      <c r="B43" s="13" t="s">
        <v>174</v>
      </c>
      <c r="C43" s="12" t="s">
        <v>76</v>
      </c>
      <c r="D43" s="12" t="s">
        <v>26</v>
      </c>
      <c r="E43" s="12" t="s">
        <v>175</v>
      </c>
      <c r="F43" s="12" t="s">
        <v>26</v>
      </c>
      <c r="G43" s="12" t="s">
        <v>163</v>
      </c>
      <c r="H43" s="12" t="s">
        <v>165</v>
      </c>
      <c r="I43" s="14" t="s">
        <v>166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2057501.2</v>
      </c>
      <c r="S43" s="12" t="s">
        <v>176</v>
      </c>
    </row>
    <row r="44" spans="1:19">
      <c r="A44" s="15" t="s">
        <v>177</v>
      </c>
      <c r="B44" s="13" t="s">
        <v>174</v>
      </c>
      <c r="C44" s="12" t="s">
        <v>76</v>
      </c>
      <c r="D44" s="12" t="s">
        <v>26</v>
      </c>
      <c r="E44" s="12" t="s">
        <v>178</v>
      </c>
      <c r="F44" s="12" t="s">
        <v>26</v>
      </c>
      <c r="G44" s="12" t="s">
        <v>151</v>
      </c>
      <c r="H44" s="12" t="s">
        <v>153</v>
      </c>
      <c r="I44" s="14" t="s">
        <v>154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910278.72</v>
      </c>
      <c r="S44" s="12" t="s">
        <v>179</v>
      </c>
    </row>
    <row r="45" spans="1:19">
      <c r="A45" s="15" t="s">
        <v>180</v>
      </c>
      <c r="B45" s="13" t="s">
        <v>174</v>
      </c>
      <c r="C45" s="12" t="s">
        <v>76</v>
      </c>
      <c r="D45" s="12" t="s">
        <v>26</v>
      </c>
      <c r="E45" s="12" t="s">
        <v>181</v>
      </c>
      <c r="F45" s="12" t="s">
        <v>26</v>
      </c>
      <c r="G45" s="12" t="s">
        <v>160</v>
      </c>
      <c r="H45" s="12" t="s">
        <v>98</v>
      </c>
      <c r="I45" s="14" t="s">
        <v>99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82800</v>
      </c>
      <c r="S45" s="12" t="s">
        <v>182</v>
      </c>
    </row>
    <row r="47" spans="1:19">
      <c r="J47" s="7">
        <f>SUM(J2:J45)</f>
        <v>531218848.46766418</v>
      </c>
      <c r="K47" s="7">
        <f t="shared" ref="K47:R47" si="0">SUM(K2:K45)</f>
        <v>115404539.35209866</v>
      </c>
      <c r="L47" s="7">
        <f t="shared" si="0"/>
        <v>358460611.29790145</v>
      </c>
      <c r="M47" s="7">
        <f t="shared" si="0"/>
        <v>57353697.800000004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41811635.337499999</v>
      </c>
    </row>
    <row r="49" spans="9:12">
      <c r="J49" s="6" t="s">
        <v>183</v>
      </c>
    </row>
    <row r="51" spans="9:12">
      <c r="J51" s="6" t="s">
        <v>184</v>
      </c>
      <c r="K51" s="6" t="s">
        <v>185</v>
      </c>
      <c r="L51" s="6" t="s">
        <v>186</v>
      </c>
    </row>
    <row r="53" spans="9:12">
      <c r="I53" s="6" t="s">
        <v>187</v>
      </c>
      <c r="J53" s="6">
        <f>K47</f>
        <v>115404539.35209866</v>
      </c>
    </row>
    <row r="55" spans="9:12">
      <c r="I55" s="6" t="s">
        <v>188</v>
      </c>
      <c r="J55" s="6">
        <f>L47</f>
        <v>358460611.29790145</v>
      </c>
      <c r="K55" s="6">
        <f>M47</f>
        <v>57353697.800000004</v>
      </c>
    </row>
    <row r="57" spans="9:12">
      <c r="I57" s="6" t="s">
        <v>189</v>
      </c>
      <c r="J57" s="6">
        <v>0</v>
      </c>
      <c r="K57" s="6">
        <v>0</v>
      </c>
      <c r="L57" s="6">
        <v>0</v>
      </c>
    </row>
    <row r="59" spans="9:12">
      <c r="I59" s="6" t="s">
        <v>190</v>
      </c>
      <c r="J59" s="6">
        <v>0</v>
      </c>
      <c r="K59" s="6">
        <v>0</v>
      </c>
    </row>
    <row r="61" spans="9:12">
      <c r="I61" s="6" t="s">
        <v>191</v>
      </c>
      <c r="J61" s="6">
        <f>SUM(J53:J59)</f>
        <v>473865150.6500001</v>
      </c>
      <c r="K61" s="6">
        <f>SUM(K53:K59)</f>
        <v>57353697.800000004</v>
      </c>
      <c r="L61" s="6">
        <v>0</v>
      </c>
    </row>
  </sheetData>
  <sortState ref="A8:S45">
    <sortCondition ref="B8:B45"/>
    <sortCondition ref="S8:S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61"/>
  <sheetViews>
    <sheetView tabSelected="1" workbookViewId="0">
      <selection activeCell="A8" sqref="A8"/>
    </sheetView>
  </sheetViews>
  <sheetFormatPr baseColWidth="10" defaultRowHeight="1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9" t="s">
        <v>192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>
      <c r="A8" s="17" t="s">
        <v>138</v>
      </c>
      <c r="B8" s="18" t="s">
        <v>121</v>
      </c>
      <c r="C8" s="19" t="s">
        <v>24</v>
      </c>
      <c r="D8" s="19" t="s">
        <v>122</v>
      </c>
      <c r="E8" s="19" t="s">
        <v>26</v>
      </c>
      <c r="F8" s="19" t="s">
        <v>123</v>
      </c>
      <c r="G8" s="19" t="s">
        <v>26</v>
      </c>
      <c r="H8" s="19" t="s">
        <v>124</v>
      </c>
      <c r="I8" s="20" t="s">
        <v>125</v>
      </c>
      <c r="J8" s="20">
        <v>10545308.560000001</v>
      </c>
      <c r="K8" s="20">
        <v>1813968.0000000009</v>
      </c>
      <c r="L8" s="20">
        <v>7527017.7199999997</v>
      </c>
      <c r="M8" s="20">
        <v>1204322.8400000001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s="21" customFormat="1">
      <c r="A9" s="17" t="s">
        <v>141</v>
      </c>
      <c r="B9" s="18" t="s">
        <v>121</v>
      </c>
      <c r="C9" s="19" t="s">
        <v>24</v>
      </c>
      <c r="D9" s="19" t="s">
        <v>127</v>
      </c>
      <c r="E9" s="19" t="s">
        <v>26</v>
      </c>
      <c r="F9" s="19" t="s">
        <v>128</v>
      </c>
      <c r="G9" s="19" t="s">
        <v>26</v>
      </c>
      <c r="H9" s="19" t="s">
        <v>124</v>
      </c>
      <c r="I9" s="20" t="s">
        <v>125</v>
      </c>
      <c r="J9" s="20">
        <v>79239377.159999996</v>
      </c>
      <c r="K9" s="20">
        <v>74472574.680000007</v>
      </c>
      <c r="L9" s="20">
        <v>4109312.49</v>
      </c>
      <c r="M9" s="20">
        <v>657489.99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s="21" customFormat="1">
      <c r="A10" s="17" t="s">
        <v>158</v>
      </c>
      <c r="B10" s="18" t="s">
        <v>159</v>
      </c>
      <c r="C10" s="19" t="s">
        <v>76</v>
      </c>
      <c r="D10" s="19" t="s">
        <v>26</v>
      </c>
      <c r="E10" s="19" t="s">
        <v>168</v>
      </c>
      <c r="F10" s="19" t="s">
        <v>26</v>
      </c>
      <c r="G10" s="19" t="s">
        <v>127</v>
      </c>
      <c r="H10" s="19" t="s">
        <v>124</v>
      </c>
      <c r="I10" s="20" t="s">
        <v>125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493117.49</v>
      </c>
      <c r="S10" s="19" t="s">
        <v>169</v>
      </c>
    </row>
    <row r="11" spans="1:19" s="21" customFormat="1">
      <c r="A11" s="17" t="s">
        <v>162</v>
      </c>
      <c r="B11" s="18" t="s">
        <v>159</v>
      </c>
      <c r="C11" s="19" t="s">
        <v>76</v>
      </c>
      <c r="D11" s="19" t="s">
        <v>26</v>
      </c>
      <c r="E11" s="19" t="s">
        <v>171</v>
      </c>
      <c r="F11" s="19" t="s">
        <v>26</v>
      </c>
      <c r="G11" s="19" t="s">
        <v>122</v>
      </c>
      <c r="H11" s="19" t="s">
        <v>124</v>
      </c>
      <c r="I11" s="20" t="s">
        <v>125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903242.13</v>
      </c>
      <c r="S11" s="19" t="s">
        <v>172</v>
      </c>
    </row>
    <row r="12" spans="1:19">
      <c r="A12" s="15" t="s">
        <v>33</v>
      </c>
      <c r="B12" s="13" t="s">
        <v>34</v>
      </c>
      <c r="C12" s="12" t="s">
        <v>76</v>
      </c>
      <c r="D12" s="12" t="s">
        <v>26</v>
      </c>
      <c r="E12" s="12" t="s">
        <v>77</v>
      </c>
      <c r="F12" s="12" t="s">
        <v>78</v>
      </c>
      <c r="G12" s="12" t="s">
        <v>79</v>
      </c>
      <c r="H12" s="12" t="s">
        <v>80</v>
      </c>
      <c r="I12" s="14" t="s">
        <v>81</v>
      </c>
      <c r="J12" s="14">
        <v>-54915</v>
      </c>
      <c r="K12" s="14">
        <v>-54915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21" customFormat="1">
      <c r="A13" s="27" t="s">
        <v>39</v>
      </c>
      <c r="B13" s="18" t="s">
        <v>34</v>
      </c>
      <c r="C13" s="19" t="s">
        <v>24</v>
      </c>
      <c r="D13" s="19" t="s">
        <v>71</v>
      </c>
      <c r="E13" s="19" t="s">
        <v>26</v>
      </c>
      <c r="F13" s="19" t="s">
        <v>72</v>
      </c>
      <c r="G13" s="19" t="s">
        <v>26</v>
      </c>
      <c r="H13" s="19" t="s">
        <v>73</v>
      </c>
      <c r="I13" s="20" t="s">
        <v>74</v>
      </c>
      <c r="J13" s="20">
        <v>30322161.98</v>
      </c>
      <c r="K13" s="20">
        <v>30322161.98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1" customFormat="1">
      <c r="A14" s="17" t="s">
        <v>44</v>
      </c>
      <c r="B14" s="18" t="s">
        <v>34</v>
      </c>
      <c r="C14" s="19" t="s">
        <v>24</v>
      </c>
      <c r="D14" s="19" t="s">
        <v>66</v>
      </c>
      <c r="E14" s="19" t="s">
        <v>26</v>
      </c>
      <c r="F14" s="19" t="s">
        <v>67</v>
      </c>
      <c r="G14" s="19" t="s">
        <v>26</v>
      </c>
      <c r="H14" s="19" t="s">
        <v>68</v>
      </c>
      <c r="I14" s="20" t="s">
        <v>69</v>
      </c>
      <c r="J14" s="20">
        <v>6803578.7520000003</v>
      </c>
      <c r="K14" s="20">
        <v>3604963.2000000007</v>
      </c>
      <c r="L14" s="20">
        <v>2757427.1999999997</v>
      </c>
      <c r="M14" s="20">
        <v>441188.35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9" t="s">
        <v>26</v>
      </c>
    </row>
    <row r="15" spans="1:19" s="21" customFormat="1">
      <c r="A15" s="17" t="s">
        <v>135</v>
      </c>
      <c r="B15" s="18" t="s">
        <v>121</v>
      </c>
      <c r="C15" s="19" t="s">
        <v>76</v>
      </c>
      <c r="D15" s="19" t="s">
        <v>26</v>
      </c>
      <c r="E15" s="19" t="s">
        <v>139</v>
      </c>
      <c r="F15" s="19" t="s">
        <v>26</v>
      </c>
      <c r="G15" s="19" t="s">
        <v>66</v>
      </c>
      <c r="H15" s="19" t="s">
        <v>68</v>
      </c>
      <c r="I15" s="20" t="s">
        <v>69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330891.26</v>
      </c>
      <c r="S15" s="19" t="s">
        <v>140</v>
      </c>
    </row>
    <row r="16" spans="1:19">
      <c r="A16" s="15" t="s">
        <v>144</v>
      </c>
      <c r="B16" s="13" t="s">
        <v>145</v>
      </c>
      <c r="C16" s="12" t="s">
        <v>76</v>
      </c>
      <c r="D16" s="12" t="s">
        <v>26</v>
      </c>
      <c r="E16" s="12" t="s">
        <v>156</v>
      </c>
      <c r="F16" s="12" t="s">
        <v>26</v>
      </c>
      <c r="G16" s="12" t="s">
        <v>146</v>
      </c>
      <c r="H16" s="12" t="s">
        <v>148</v>
      </c>
      <c r="I16" s="14" t="s">
        <v>149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432413.52</v>
      </c>
      <c r="S16" s="12" t="s">
        <v>157</v>
      </c>
    </row>
    <row r="17" spans="1:19">
      <c r="A17" s="15" t="s">
        <v>150</v>
      </c>
      <c r="B17" s="13" t="s">
        <v>145</v>
      </c>
      <c r="C17" s="12" t="s">
        <v>24</v>
      </c>
      <c r="D17" s="12" t="s">
        <v>146</v>
      </c>
      <c r="E17" s="12" t="s">
        <v>26</v>
      </c>
      <c r="F17" s="12" t="s">
        <v>147</v>
      </c>
      <c r="G17" s="12" t="s">
        <v>26</v>
      </c>
      <c r="H17" s="12" t="s">
        <v>148</v>
      </c>
      <c r="I17" s="14" t="s">
        <v>149</v>
      </c>
      <c r="J17" s="14">
        <v>4179997.35</v>
      </c>
      <c r="K17" s="14">
        <v>0</v>
      </c>
      <c r="L17" s="14">
        <v>3603445.99</v>
      </c>
      <c r="M17" s="14">
        <v>576551.36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>
      <c r="A18" s="15" t="s">
        <v>82</v>
      </c>
      <c r="B18" s="13" t="s">
        <v>83</v>
      </c>
      <c r="C18" s="12" t="s">
        <v>76</v>
      </c>
      <c r="D18" s="12" t="s">
        <v>26</v>
      </c>
      <c r="E18" s="12" t="s">
        <v>89</v>
      </c>
      <c r="F18" s="12" t="s">
        <v>90</v>
      </c>
      <c r="G18" s="12" t="s">
        <v>91</v>
      </c>
      <c r="H18" s="12" t="s">
        <v>92</v>
      </c>
      <c r="I18" s="14" t="s">
        <v>93</v>
      </c>
      <c r="J18" s="14">
        <v>-40050.160000000003</v>
      </c>
      <c r="K18" s="14">
        <v>0</v>
      </c>
      <c r="L18" s="14">
        <v>-34526</v>
      </c>
      <c r="M18" s="14">
        <v>-5524.16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26" customFormat="1">
      <c r="A19" s="22" t="s">
        <v>155</v>
      </c>
      <c r="B19" s="23" t="s">
        <v>145</v>
      </c>
      <c r="C19" s="24" t="s">
        <v>24</v>
      </c>
      <c r="D19" s="24" t="s">
        <v>151</v>
      </c>
      <c r="E19" s="24" t="s">
        <v>26</v>
      </c>
      <c r="F19" s="24" t="s">
        <v>152</v>
      </c>
      <c r="G19" s="24" t="s">
        <v>26</v>
      </c>
      <c r="H19" s="24" t="s">
        <v>153</v>
      </c>
      <c r="I19" s="25" t="s">
        <v>154</v>
      </c>
      <c r="J19" s="25">
        <v>8799360.9600000009</v>
      </c>
      <c r="K19" s="25">
        <v>0</v>
      </c>
      <c r="L19" s="25">
        <v>7585656</v>
      </c>
      <c r="M19" s="25">
        <v>1213704.96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4" t="s">
        <v>26</v>
      </c>
    </row>
    <row r="20" spans="1:19" s="26" customFormat="1">
      <c r="A20" s="22" t="s">
        <v>177</v>
      </c>
      <c r="B20" s="23" t="s">
        <v>174</v>
      </c>
      <c r="C20" s="24" t="s">
        <v>76</v>
      </c>
      <c r="D20" s="24" t="s">
        <v>26</v>
      </c>
      <c r="E20" s="24" t="s">
        <v>178</v>
      </c>
      <c r="F20" s="24" t="s">
        <v>26</v>
      </c>
      <c r="G20" s="24" t="s">
        <v>151</v>
      </c>
      <c r="H20" s="24" t="s">
        <v>153</v>
      </c>
      <c r="I20" s="25" t="s">
        <v>154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910278.72</v>
      </c>
      <c r="S20" s="24" t="s">
        <v>179</v>
      </c>
    </row>
    <row r="21" spans="1:19" s="21" customFormat="1">
      <c r="A21" s="17" t="s">
        <v>47</v>
      </c>
      <c r="B21" s="18" t="s">
        <v>34</v>
      </c>
      <c r="C21" s="19" t="s">
        <v>24</v>
      </c>
      <c r="D21" s="19" t="s">
        <v>56</v>
      </c>
      <c r="E21" s="19" t="s">
        <v>26</v>
      </c>
      <c r="F21" s="19" t="s">
        <v>57</v>
      </c>
      <c r="G21" s="19" t="s">
        <v>26</v>
      </c>
      <c r="H21" s="19" t="s">
        <v>58</v>
      </c>
      <c r="I21" s="20" t="s">
        <v>59</v>
      </c>
      <c r="J21" s="20">
        <v>27466000.109999999</v>
      </c>
      <c r="K21" s="20">
        <v>0</v>
      </c>
      <c r="L21" s="20">
        <v>23677586.300000001</v>
      </c>
      <c r="M21" s="20">
        <v>3788413.81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9" t="s">
        <v>26</v>
      </c>
    </row>
    <row r="22" spans="1:19" s="21" customFormat="1">
      <c r="A22" s="17" t="s">
        <v>120</v>
      </c>
      <c r="B22" s="18" t="s">
        <v>121</v>
      </c>
      <c r="C22" s="19" t="s">
        <v>76</v>
      </c>
      <c r="D22" s="19" t="s">
        <v>26</v>
      </c>
      <c r="E22" s="19" t="s">
        <v>142</v>
      </c>
      <c r="F22" s="19" t="s">
        <v>26</v>
      </c>
      <c r="G22" s="19" t="s">
        <v>56</v>
      </c>
      <c r="H22" s="19" t="s">
        <v>58</v>
      </c>
      <c r="I22" s="20" t="s">
        <v>59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2841310.3574999999</v>
      </c>
      <c r="S22" s="19" t="s">
        <v>143</v>
      </c>
    </row>
    <row r="23" spans="1:19" s="21" customFormat="1">
      <c r="A23" s="17" t="s">
        <v>114</v>
      </c>
      <c r="B23" s="18" t="s">
        <v>95</v>
      </c>
      <c r="C23" s="19" t="s">
        <v>24</v>
      </c>
      <c r="D23" s="19" t="s">
        <v>96</v>
      </c>
      <c r="E23" s="19" t="s">
        <v>26</v>
      </c>
      <c r="F23" s="19" t="s">
        <v>97</v>
      </c>
      <c r="G23" s="19" t="s">
        <v>26</v>
      </c>
      <c r="H23" s="19" t="s">
        <v>98</v>
      </c>
      <c r="I23" s="20" t="s">
        <v>99</v>
      </c>
      <c r="J23" s="20">
        <v>1600800</v>
      </c>
      <c r="K23" s="20">
        <v>0</v>
      </c>
      <c r="L23" s="20">
        <v>1380000</v>
      </c>
      <c r="M23" s="20">
        <v>220800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9" t="s">
        <v>26</v>
      </c>
    </row>
    <row r="24" spans="1:19" s="21" customFormat="1">
      <c r="A24" s="17" t="s">
        <v>129</v>
      </c>
      <c r="B24" s="18" t="s">
        <v>121</v>
      </c>
      <c r="C24" s="19" t="s">
        <v>76</v>
      </c>
      <c r="D24" s="19" t="s">
        <v>26</v>
      </c>
      <c r="E24" s="19" t="s">
        <v>133</v>
      </c>
      <c r="F24" s="19" t="s">
        <v>26</v>
      </c>
      <c r="G24" s="19" t="s">
        <v>96</v>
      </c>
      <c r="H24" s="19" t="s">
        <v>98</v>
      </c>
      <c r="I24" s="20" t="s">
        <v>99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165600</v>
      </c>
      <c r="S24" s="19" t="s">
        <v>134</v>
      </c>
    </row>
    <row r="25" spans="1:19" s="21" customFormat="1">
      <c r="A25" s="17" t="s">
        <v>167</v>
      </c>
      <c r="B25" s="18" t="s">
        <v>159</v>
      </c>
      <c r="C25" s="19" t="s">
        <v>24</v>
      </c>
      <c r="D25" s="19" t="s">
        <v>160</v>
      </c>
      <c r="E25" s="19" t="s">
        <v>26</v>
      </c>
      <c r="F25" s="19" t="s">
        <v>161</v>
      </c>
      <c r="G25" s="19" t="s">
        <v>26</v>
      </c>
      <c r="H25" s="19" t="s">
        <v>98</v>
      </c>
      <c r="I25" s="20" t="s">
        <v>99</v>
      </c>
      <c r="J25" s="20">
        <v>800400</v>
      </c>
      <c r="K25" s="20">
        <v>0</v>
      </c>
      <c r="L25" s="20">
        <v>690000</v>
      </c>
      <c r="M25" s="20">
        <v>110400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9" t="s">
        <v>26</v>
      </c>
    </row>
    <row r="26" spans="1:19" s="21" customFormat="1">
      <c r="A26" s="17" t="s">
        <v>180</v>
      </c>
      <c r="B26" s="18" t="s">
        <v>174</v>
      </c>
      <c r="C26" s="19" t="s">
        <v>76</v>
      </c>
      <c r="D26" s="19" t="s">
        <v>26</v>
      </c>
      <c r="E26" s="19" t="s">
        <v>181</v>
      </c>
      <c r="F26" s="19" t="s">
        <v>26</v>
      </c>
      <c r="G26" s="19" t="s">
        <v>160</v>
      </c>
      <c r="H26" s="19" t="s">
        <v>98</v>
      </c>
      <c r="I26" s="20" t="s">
        <v>99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82800</v>
      </c>
      <c r="S26" s="19" t="s">
        <v>182</v>
      </c>
    </row>
    <row r="27" spans="1:19" s="21" customFormat="1">
      <c r="A27" s="17" t="s">
        <v>88</v>
      </c>
      <c r="B27" s="18" t="s">
        <v>83</v>
      </c>
      <c r="C27" s="19" t="s">
        <v>24</v>
      </c>
      <c r="D27" s="19" t="s">
        <v>84</v>
      </c>
      <c r="E27" s="19" t="s">
        <v>26</v>
      </c>
      <c r="F27" s="19" t="s">
        <v>85</v>
      </c>
      <c r="G27" s="19" t="s">
        <v>26</v>
      </c>
      <c r="H27" s="19" t="s">
        <v>86</v>
      </c>
      <c r="I27" s="20" t="s">
        <v>87</v>
      </c>
      <c r="J27" s="20">
        <v>5510000</v>
      </c>
      <c r="K27" s="20">
        <v>0</v>
      </c>
      <c r="L27" s="20">
        <v>4750000</v>
      </c>
      <c r="M27" s="20">
        <v>760000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9" t="s">
        <v>26</v>
      </c>
    </row>
    <row r="28" spans="1:19" s="21" customFormat="1">
      <c r="A28" s="17" t="s">
        <v>132</v>
      </c>
      <c r="B28" s="18" t="s">
        <v>121</v>
      </c>
      <c r="C28" s="19" t="s">
        <v>76</v>
      </c>
      <c r="D28" s="19" t="s">
        <v>26</v>
      </c>
      <c r="E28" s="19" t="s">
        <v>136</v>
      </c>
      <c r="F28" s="19" t="s">
        <v>26</v>
      </c>
      <c r="G28" s="19" t="s">
        <v>84</v>
      </c>
      <c r="H28" s="19" t="s">
        <v>86</v>
      </c>
      <c r="I28" s="20" t="s">
        <v>87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570000</v>
      </c>
      <c r="S28" s="19" t="s">
        <v>137</v>
      </c>
    </row>
    <row r="29" spans="1:19" s="21" customFormat="1">
      <c r="A29" s="17" t="s">
        <v>22</v>
      </c>
      <c r="B29" s="18" t="s">
        <v>23</v>
      </c>
      <c r="C29" s="19" t="s">
        <v>24</v>
      </c>
      <c r="D29" s="19" t="s">
        <v>25</v>
      </c>
      <c r="E29" s="19" t="s">
        <v>26</v>
      </c>
      <c r="F29" s="19" t="s">
        <v>27</v>
      </c>
      <c r="G29" s="19" t="s">
        <v>26</v>
      </c>
      <c r="H29" s="19" t="s">
        <v>28</v>
      </c>
      <c r="I29" s="20" t="s">
        <v>29</v>
      </c>
      <c r="J29" s="20">
        <v>8560187.5199999996</v>
      </c>
      <c r="K29" s="20">
        <v>0</v>
      </c>
      <c r="L29" s="20">
        <v>7379472</v>
      </c>
      <c r="M29" s="20">
        <v>1180715.52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 t="s">
        <v>26</v>
      </c>
    </row>
    <row r="30" spans="1:19" s="21" customFormat="1">
      <c r="A30" s="17" t="s">
        <v>30</v>
      </c>
      <c r="B30" s="18" t="s">
        <v>23</v>
      </c>
      <c r="C30" s="19" t="s">
        <v>24</v>
      </c>
      <c r="D30" s="19" t="s">
        <v>31</v>
      </c>
      <c r="E30" s="19" t="s">
        <v>26</v>
      </c>
      <c r="F30" s="19" t="s">
        <v>32</v>
      </c>
      <c r="G30" s="19" t="s">
        <v>26</v>
      </c>
      <c r="H30" s="19" t="s">
        <v>28</v>
      </c>
      <c r="I30" s="20" t="s">
        <v>29</v>
      </c>
      <c r="J30" s="20">
        <v>21067859.68</v>
      </c>
      <c r="K30" s="20">
        <v>0</v>
      </c>
      <c r="L30" s="20">
        <v>18161948</v>
      </c>
      <c r="M30" s="20">
        <v>2905911.68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9" t="s">
        <v>26</v>
      </c>
    </row>
    <row r="31" spans="1:19" s="21" customFormat="1">
      <c r="A31" s="17" t="s">
        <v>94</v>
      </c>
      <c r="B31" s="18" t="s">
        <v>95</v>
      </c>
      <c r="C31" s="19" t="s">
        <v>76</v>
      </c>
      <c r="D31" s="19" t="s">
        <v>26</v>
      </c>
      <c r="E31" s="19" t="s">
        <v>106</v>
      </c>
      <c r="F31" s="19" t="s">
        <v>26</v>
      </c>
      <c r="G31" s="19" t="s">
        <v>31</v>
      </c>
      <c r="H31" s="19" t="s">
        <v>28</v>
      </c>
      <c r="I31" s="20" t="s">
        <v>29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2179433.7599999998</v>
      </c>
      <c r="S31" s="19" t="s">
        <v>107</v>
      </c>
    </row>
    <row r="32" spans="1:19" s="21" customFormat="1">
      <c r="A32" s="17" t="s">
        <v>100</v>
      </c>
      <c r="B32" s="18" t="s">
        <v>95</v>
      </c>
      <c r="C32" s="19" t="s">
        <v>76</v>
      </c>
      <c r="D32" s="19" t="s">
        <v>26</v>
      </c>
      <c r="E32" s="19" t="s">
        <v>109</v>
      </c>
      <c r="F32" s="19" t="s">
        <v>26</v>
      </c>
      <c r="G32" s="19" t="s">
        <v>25</v>
      </c>
      <c r="H32" s="19" t="s">
        <v>28</v>
      </c>
      <c r="I32" s="20" t="s">
        <v>29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885536.64</v>
      </c>
      <c r="S32" s="19" t="s">
        <v>110</v>
      </c>
    </row>
    <row r="33" spans="1:19" s="21" customFormat="1">
      <c r="A33" s="17" t="s">
        <v>117</v>
      </c>
      <c r="B33" s="18" t="s">
        <v>95</v>
      </c>
      <c r="C33" s="19" t="s">
        <v>24</v>
      </c>
      <c r="D33" s="19" t="s">
        <v>101</v>
      </c>
      <c r="E33" s="19" t="s">
        <v>26</v>
      </c>
      <c r="F33" s="19" t="s">
        <v>102</v>
      </c>
      <c r="G33" s="19" t="s">
        <v>26</v>
      </c>
      <c r="H33" s="19" t="s">
        <v>103</v>
      </c>
      <c r="I33" s="20" t="s">
        <v>104</v>
      </c>
      <c r="J33" s="20">
        <v>1813786.5</v>
      </c>
      <c r="K33" s="20">
        <v>1813786.5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9" t="s">
        <v>26</v>
      </c>
    </row>
    <row r="34" spans="1:19" s="21" customFormat="1">
      <c r="A34" s="17" t="s">
        <v>52</v>
      </c>
      <c r="B34" s="18" t="s">
        <v>34</v>
      </c>
      <c r="C34" s="19" t="s">
        <v>24</v>
      </c>
      <c r="D34" s="19" t="s">
        <v>48</v>
      </c>
      <c r="E34" s="19" t="s">
        <v>26</v>
      </c>
      <c r="F34" s="19" t="s">
        <v>49</v>
      </c>
      <c r="G34" s="19" t="s">
        <v>26</v>
      </c>
      <c r="H34" s="19" t="s">
        <v>50</v>
      </c>
      <c r="I34" s="20" t="s">
        <v>51</v>
      </c>
      <c r="J34" s="20">
        <v>4464120.6839999994</v>
      </c>
      <c r="K34" s="20">
        <v>0</v>
      </c>
      <c r="L34" s="20">
        <v>3848379.8999999994</v>
      </c>
      <c r="M34" s="20">
        <v>615740.78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9" t="s">
        <v>26</v>
      </c>
    </row>
    <row r="35" spans="1:19" s="21" customFormat="1">
      <c r="A35" s="17" t="s">
        <v>55</v>
      </c>
      <c r="B35" s="18" t="s">
        <v>34</v>
      </c>
      <c r="C35" s="19" t="s">
        <v>24</v>
      </c>
      <c r="D35" s="19" t="s">
        <v>53</v>
      </c>
      <c r="E35" s="19" t="s">
        <v>26</v>
      </c>
      <c r="F35" s="19" t="s">
        <v>54</v>
      </c>
      <c r="G35" s="19" t="s">
        <v>26</v>
      </c>
      <c r="H35" s="19" t="s">
        <v>50</v>
      </c>
      <c r="I35" s="20" t="s">
        <v>51</v>
      </c>
      <c r="J35" s="20">
        <v>7211097.0219999999</v>
      </c>
      <c r="K35" s="20">
        <v>0</v>
      </c>
      <c r="L35" s="20">
        <v>6216462.9500000002</v>
      </c>
      <c r="M35" s="20">
        <v>994634.07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9" t="s">
        <v>26</v>
      </c>
    </row>
    <row r="36" spans="1:19" s="21" customFormat="1">
      <c r="A36" s="17" t="s">
        <v>60</v>
      </c>
      <c r="B36" s="18" t="s">
        <v>34</v>
      </c>
      <c r="C36" s="19" t="s">
        <v>24</v>
      </c>
      <c r="D36" s="19" t="s">
        <v>40</v>
      </c>
      <c r="E36" s="19" t="s">
        <v>26</v>
      </c>
      <c r="F36" s="19" t="s">
        <v>41</v>
      </c>
      <c r="G36" s="19" t="s">
        <v>26</v>
      </c>
      <c r="H36" s="19" t="s">
        <v>42</v>
      </c>
      <c r="I36" s="20" t="s">
        <v>43</v>
      </c>
      <c r="J36" s="20">
        <v>9527940.0596642178</v>
      </c>
      <c r="K36" s="20">
        <v>3431999.9920986481</v>
      </c>
      <c r="L36" s="20">
        <v>5255120.7479013521</v>
      </c>
      <c r="M36" s="20">
        <v>840819.31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9" t="s">
        <v>26</v>
      </c>
    </row>
    <row r="37" spans="1:19" s="21" customFormat="1">
      <c r="A37" s="17" t="s">
        <v>111</v>
      </c>
      <c r="B37" s="18" t="s">
        <v>95</v>
      </c>
      <c r="C37" s="19" t="s">
        <v>76</v>
      </c>
      <c r="D37" s="19" t="s">
        <v>26</v>
      </c>
      <c r="E37" s="19" t="s">
        <v>118</v>
      </c>
      <c r="F37" s="19" t="s">
        <v>26</v>
      </c>
      <c r="G37" s="19" t="s">
        <v>40</v>
      </c>
      <c r="H37" s="19" t="s">
        <v>42</v>
      </c>
      <c r="I37" s="20" t="s">
        <v>43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630614.49</v>
      </c>
      <c r="S37" s="19" t="s">
        <v>119</v>
      </c>
    </row>
    <row r="38" spans="1:19" s="21" customFormat="1">
      <c r="A38" s="17" t="s">
        <v>65</v>
      </c>
      <c r="B38" s="18" t="s">
        <v>34</v>
      </c>
      <c r="C38" s="19" t="s">
        <v>24</v>
      </c>
      <c r="D38" s="19" t="s">
        <v>61</v>
      </c>
      <c r="E38" s="19" t="s">
        <v>26</v>
      </c>
      <c r="F38" s="19" t="s">
        <v>62</v>
      </c>
      <c r="G38" s="19" t="s">
        <v>26</v>
      </c>
      <c r="H38" s="19" t="s">
        <v>63</v>
      </c>
      <c r="I38" s="20" t="s">
        <v>64</v>
      </c>
      <c r="J38" s="20">
        <v>34402744.289999999</v>
      </c>
      <c r="K38" s="20">
        <v>0</v>
      </c>
      <c r="L38" s="20">
        <v>29657538.18</v>
      </c>
      <c r="M38" s="20">
        <v>4745206.1100000003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9" t="s">
        <v>26</v>
      </c>
    </row>
    <row r="39" spans="1:19" s="21" customFormat="1">
      <c r="A39" s="17" t="s">
        <v>126</v>
      </c>
      <c r="B39" s="18" t="s">
        <v>121</v>
      </c>
      <c r="C39" s="19" t="s">
        <v>76</v>
      </c>
      <c r="D39" s="19" t="s">
        <v>26</v>
      </c>
      <c r="E39" s="19" t="s">
        <v>130</v>
      </c>
      <c r="F39" s="19" t="s">
        <v>26</v>
      </c>
      <c r="G39" s="19" t="s">
        <v>61</v>
      </c>
      <c r="H39" s="19" t="s">
        <v>63</v>
      </c>
      <c r="I39" s="20" t="s">
        <v>64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3558904.58</v>
      </c>
      <c r="S39" s="19" t="s">
        <v>131</v>
      </c>
    </row>
    <row r="40" spans="1:19" s="21" customFormat="1">
      <c r="A40" s="17" t="s">
        <v>170</v>
      </c>
      <c r="B40" s="18" t="s">
        <v>159</v>
      </c>
      <c r="C40" s="19" t="s">
        <v>24</v>
      </c>
      <c r="D40" s="19" t="s">
        <v>163</v>
      </c>
      <c r="E40" s="19" t="s">
        <v>26</v>
      </c>
      <c r="F40" s="19" t="s">
        <v>164</v>
      </c>
      <c r="G40" s="19" t="s">
        <v>26</v>
      </c>
      <c r="H40" s="19" t="s">
        <v>165</v>
      </c>
      <c r="I40" s="20" t="s">
        <v>166</v>
      </c>
      <c r="J40" s="20">
        <v>19889178.23</v>
      </c>
      <c r="K40" s="20">
        <v>0</v>
      </c>
      <c r="L40" s="20">
        <v>17145843.300000001</v>
      </c>
      <c r="M40" s="20">
        <v>2743334.93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9" t="s">
        <v>26</v>
      </c>
    </row>
    <row r="41" spans="1:19" s="21" customFormat="1">
      <c r="A41" s="17" t="s">
        <v>173</v>
      </c>
      <c r="B41" s="18" t="s">
        <v>174</v>
      </c>
      <c r="C41" s="19" t="s">
        <v>76</v>
      </c>
      <c r="D41" s="19" t="s">
        <v>26</v>
      </c>
      <c r="E41" s="19" t="s">
        <v>175</v>
      </c>
      <c r="F41" s="19" t="s">
        <v>26</v>
      </c>
      <c r="G41" s="19" t="s">
        <v>163</v>
      </c>
      <c r="H41" s="19" t="s">
        <v>165</v>
      </c>
      <c r="I41" s="20" t="s">
        <v>166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2057501.2</v>
      </c>
      <c r="S41" s="19" t="s">
        <v>176</v>
      </c>
    </row>
    <row r="42" spans="1:19" s="21" customFormat="1">
      <c r="A42" s="17" t="s">
        <v>70</v>
      </c>
      <c r="B42" s="18" t="s">
        <v>34</v>
      </c>
      <c r="C42" s="19" t="s">
        <v>24</v>
      </c>
      <c r="D42" s="19" t="s">
        <v>35</v>
      </c>
      <c r="E42" s="19" t="s">
        <v>26</v>
      </c>
      <c r="F42" s="19" t="s">
        <v>36</v>
      </c>
      <c r="G42" s="19" t="s">
        <v>26</v>
      </c>
      <c r="H42" s="19" t="s">
        <v>37</v>
      </c>
      <c r="I42" s="20" t="s">
        <v>38</v>
      </c>
      <c r="J42" s="20">
        <v>51980793.549999997</v>
      </c>
      <c r="K42" s="20">
        <v>0</v>
      </c>
      <c r="L42" s="20">
        <v>44811028.920000002</v>
      </c>
      <c r="M42" s="20">
        <v>7169764.6299999999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9" t="s">
        <v>26</v>
      </c>
    </row>
    <row r="43" spans="1:19">
      <c r="A43" s="15" t="s">
        <v>75</v>
      </c>
      <c r="B43" s="13" t="s">
        <v>34</v>
      </c>
      <c r="C43" s="12" t="s">
        <v>24</v>
      </c>
      <c r="D43" s="12" t="s">
        <v>45</v>
      </c>
      <c r="E43" s="12" t="s">
        <v>26</v>
      </c>
      <c r="F43" s="12" t="s">
        <v>46</v>
      </c>
      <c r="G43" s="12" t="s">
        <v>26</v>
      </c>
      <c r="H43" s="12" t="s">
        <v>37</v>
      </c>
      <c r="I43" s="14" t="s">
        <v>38</v>
      </c>
      <c r="J43" s="14">
        <v>197129121.22</v>
      </c>
      <c r="K43" s="14">
        <v>0</v>
      </c>
      <c r="L43" s="14">
        <v>169938897.59999999</v>
      </c>
      <c r="M43" s="14">
        <v>27190223.620000001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>
      <c r="A44" s="15" t="s">
        <v>105</v>
      </c>
      <c r="B44" s="13" t="s">
        <v>95</v>
      </c>
      <c r="C44" s="12" t="s">
        <v>76</v>
      </c>
      <c r="D44" s="12" t="s">
        <v>26</v>
      </c>
      <c r="E44" s="12" t="s">
        <v>112</v>
      </c>
      <c r="F44" s="12" t="s">
        <v>26</v>
      </c>
      <c r="G44" s="12" t="s">
        <v>45</v>
      </c>
      <c r="H44" s="12" t="s">
        <v>37</v>
      </c>
      <c r="I44" s="14" t="s">
        <v>38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20392667.719999999</v>
      </c>
      <c r="S44" s="12" t="s">
        <v>113</v>
      </c>
    </row>
    <row r="45" spans="1:19" s="21" customFormat="1">
      <c r="A45" s="17" t="s">
        <v>108</v>
      </c>
      <c r="B45" s="18" t="s">
        <v>95</v>
      </c>
      <c r="C45" s="19" t="s">
        <v>76</v>
      </c>
      <c r="D45" s="19" t="s">
        <v>26</v>
      </c>
      <c r="E45" s="19" t="s">
        <v>115</v>
      </c>
      <c r="F45" s="19" t="s">
        <v>26</v>
      </c>
      <c r="G45" s="19" t="s">
        <v>35</v>
      </c>
      <c r="H45" s="19" t="s">
        <v>37</v>
      </c>
      <c r="I45" s="20" t="s">
        <v>38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5377323.4699999997</v>
      </c>
      <c r="S45" s="19" t="s">
        <v>116</v>
      </c>
    </row>
    <row r="47" spans="1:19">
      <c r="J47" s="7">
        <f>SUM(J2:J45)</f>
        <v>531218848.46766424</v>
      </c>
      <c r="K47" s="7">
        <f t="shared" ref="K47:R47" si="0">SUM(K2:K45)</f>
        <v>115404539.35209866</v>
      </c>
      <c r="L47" s="7">
        <f t="shared" si="0"/>
        <v>358460611.29790139</v>
      </c>
      <c r="M47" s="7">
        <f t="shared" si="0"/>
        <v>57353697.799999997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41811635.337499999</v>
      </c>
    </row>
    <row r="49" spans="9:12">
      <c r="J49" s="6" t="s">
        <v>183</v>
      </c>
    </row>
    <row r="51" spans="9:12">
      <c r="J51" s="6" t="s">
        <v>184</v>
      </c>
      <c r="K51" s="6" t="s">
        <v>185</v>
      </c>
      <c r="L51" s="6" t="s">
        <v>186</v>
      </c>
    </row>
    <row r="53" spans="9:12">
      <c r="I53" s="6" t="s">
        <v>187</v>
      </c>
      <c r="J53" s="6">
        <f>K47</f>
        <v>115404539.35209866</v>
      </c>
    </row>
    <row r="55" spans="9:12">
      <c r="I55" s="6" t="s">
        <v>188</v>
      </c>
      <c r="J55" s="6">
        <f>L47</f>
        <v>358460611.29790139</v>
      </c>
      <c r="K55" s="6">
        <f>M47</f>
        <v>57353697.799999997</v>
      </c>
    </row>
    <row r="57" spans="9:12">
      <c r="I57" s="6" t="s">
        <v>189</v>
      </c>
      <c r="J57" s="6">
        <v>0</v>
      </c>
      <c r="K57" s="6">
        <v>0</v>
      </c>
      <c r="L57" s="6">
        <v>0</v>
      </c>
    </row>
    <row r="59" spans="9:12">
      <c r="I59" s="6" t="s">
        <v>190</v>
      </c>
      <c r="J59" s="6">
        <v>0</v>
      </c>
      <c r="K59" s="6">
        <v>0</v>
      </c>
    </row>
    <row r="61" spans="9:12">
      <c r="I61" s="6" t="s">
        <v>191</v>
      </c>
      <c r="J61" s="6">
        <f>SUM(J53:J59)</f>
        <v>473865150.65000004</v>
      </c>
      <c r="K61" s="6">
        <f>SUM(K53:K59)</f>
        <v>57353697.799999997</v>
      </c>
      <c r="L61" s="6">
        <v>0</v>
      </c>
    </row>
  </sheetData>
  <sortState ref="A8:S45">
    <sortCondition ref="I8:I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2019-12-23T17:41:50Z</dcterms:created>
  <dcterms:modified xsi:type="dcterms:W3CDTF">2020-02-06T19:02:00Z</dcterms:modified>
</cp:coreProperties>
</file>