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A39171D9-3E45-44F2-9FDB-7041EA650BF9}" xr6:coauthVersionLast="40" xr6:coauthVersionMax="40" xr10:uidLastSave="{00000000-0000-0000-0000-000000000000}"/>
  <bookViews>
    <workbookView xWindow="0" yWindow="0" windowWidth="17385" windowHeight="9165" activeTab="2" xr2:uid="{00000000-000D-0000-FFFF-FFFF00000000}"/>
  </bookViews>
  <sheets>
    <sheet name="GASTOS" sheetId="5" r:id="rId1"/>
    <sheet name="DECLARAR" sheetId="1" r:id="rId2"/>
    <sheet name="CONTROL" sheetId="6" r:id="rId3"/>
  </sheets>
  <calcPr calcId="181029"/>
</workbook>
</file>

<file path=xl/calcChain.xml><?xml version="1.0" encoding="utf-8"?>
<calcChain xmlns="http://schemas.openxmlformats.org/spreadsheetml/2006/main">
  <c r="R63" i="6" l="1"/>
  <c r="Q63" i="6"/>
  <c r="P63" i="6"/>
  <c r="O63" i="6"/>
  <c r="N63" i="6"/>
  <c r="M63" i="6"/>
  <c r="K71" i="6" s="1"/>
  <c r="K77" i="6" s="1"/>
  <c r="L63" i="6"/>
  <c r="J71" i="6" s="1"/>
  <c r="K63" i="6"/>
  <c r="J69" i="6" s="1"/>
  <c r="J77" i="6" s="1"/>
  <c r="J63" i="6"/>
  <c r="R16" i="5" l="1"/>
  <c r="Q16" i="5"/>
  <c r="P16" i="5"/>
  <c r="O16" i="5"/>
  <c r="N16" i="5"/>
  <c r="M16" i="5"/>
  <c r="K24" i="5" s="1"/>
  <c r="K30" i="5" s="1"/>
  <c r="L16" i="5"/>
  <c r="J24" i="5" s="1"/>
  <c r="K16" i="5"/>
  <c r="J22" i="5" s="1"/>
  <c r="J30" i="5" s="1"/>
  <c r="J16" i="5"/>
  <c r="J63" i="1" l="1"/>
  <c r="R63" i="1"/>
  <c r="Q63" i="1"/>
  <c r="P63" i="1"/>
  <c r="O63" i="1"/>
  <c r="N63" i="1"/>
  <c r="M63" i="1"/>
  <c r="K71" i="1" s="1"/>
  <c r="K77" i="1" s="1"/>
  <c r="L63" i="1"/>
  <c r="J71" i="1" s="1"/>
  <c r="K63" i="1"/>
  <c r="J69" i="1" s="1"/>
  <c r="J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1" authorId="0" shapeId="0" xr:uid="{2A5FF558-3367-401F-9DD9-F702CC69A96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18286 EN 2.2/9</t>
        </r>
      </text>
    </comment>
    <comment ref="A44" authorId="0" shapeId="0" xr:uid="{C071477B-E72F-40AD-8628-26E8924C2B0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46" authorId="0" shapeId="0" xr:uid="{C9DDEE7C-F9D1-4555-B607-B97F62A30C0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18286 EN 2.2/9</t>
        </r>
      </text>
    </comment>
    <comment ref="A47" authorId="0" shapeId="0" xr:uid="{FFC3A0E4-3120-49A3-8E3C-DBB060461B2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18293 EN 2.2/11</t>
        </r>
      </text>
    </comment>
    <comment ref="A48" authorId="0" shapeId="0" xr:uid="{B7DB0814-31B1-417E-B1C0-8C14C8472EB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49" authorId="0" shapeId="0" xr:uid="{D872A9D9-813F-4F26-8551-0D7DED7E374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</commentList>
</comments>
</file>

<file path=xl/sharedStrings.xml><?xml version="1.0" encoding="utf-8"?>
<sst xmlns="http://schemas.openxmlformats.org/spreadsheetml/2006/main" count="1246" uniqueCount="237">
  <si>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</si>
  <si>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</si>
  <si>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</si>
  <si>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</si>
  <si>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</si>
  <si>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</si>
  <si>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</si>
  <si>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</si>
  <si>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</si>
  <si>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</si>
  <si>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</si>
  <si>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</si>
  <si>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</si>
  <si>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</si>
  <si>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</si>
  <si>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</si>
  <si>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</si>
  <si>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</si>
  <si>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</si>
  <si>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</si>
  <si>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</si>
  <si>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</si>
  <si>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</si>
  <si>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07/02/2019</t>
  </si>
  <si>
    <t>FC</t>
  </si>
  <si>
    <t>1491070</t>
  </si>
  <si>
    <t/>
  </si>
  <si>
    <t>00-2178369</t>
  </si>
  <si>
    <t>J316405885</t>
  </si>
  <si>
    <t xml:space="preserve">DISTRIBUIDORA DE PRODUCTOS HERMANOS CAMACHO DPROCA,C.A </t>
  </si>
  <si>
    <t>2</t>
  </si>
  <si>
    <t>706242</t>
  </si>
  <si>
    <t>00-00482738</t>
  </si>
  <si>
    <t>J305351198</t>
  </si>
  <si>
    <t>COMERCIALIZADORA DISBECA, C.A.</t>
  </si>
  <si>
    <t>3</t>
  </si>
  <si>
    <t>08/02/2019</t>
  </si>
  <si>
    <t>335222</t>
  </si>
  <si>
    <t>00-0224406</t>
  </si>
  <si>
    <t>J303089917</t>
  </si>
  <si>
    <t>DISTRIBUIDORA DE LACTEOS LA COSTA J.E.B. C.A.</t>
  </si>
  <si>
    <t>4</t>
  </si>
  <si>
    <t>00014703</t>
  </si>
  <si>
    <t>0</t>
  </si>
  <si>
    <t>J307513373</t>
  </si>
  <si>
    <t>COMERCIALIZADORA EL VERDUGO C.A.</t>
  </si>
  <si>
    <t>5</t>
  </si>
  <si>
    <t>V0087030593307</t>
  </si>
  <si>
    <t>07-5801368</t>
  </si>
  <si>
    <t>J301370139</t>
  </si>
  <si>
    <t>PEPSI-COLA VENEZUELA, C.A.</t>
  </si>
  <si>
    <t>6</t>
  </si>
  <si>
    <t>1155</t>
  </si>
  <si>
    <t>00-001155</t>
  </si>
  <si>
    <t>J410117605</t>
  </si>
  <si>
    <t>DISTRIBUIDORA MATHYFRED C.A.</t>
  </si>
  <si>
    <t>7</t>
  </si>
  <si>
    <t>00004718</t>
  </si>
  <si>
    <t>J002379502</t>
  </si>
  <si>
    <t>IMPORTACIONES Y EXPORTACIONES CASA GRANDE C. A.</t>
  </si>
  <si>
    <t>8</t>
  </si>
  <si>
    <t>VE2800018289</t>
  </si>
  <si>
    <t>00-18940059</t>
  </si>
  <si>
    <t>J000338000</t>
  </si>
  <si>
    <t>PEPSICO ALIMENTOS, S. C.A.</t>
  </si>
  <si>
    <t>9</t>
  </si>
  <si>
    <t>VE2800018287</t>
  </si>
  <si>
    <t>00-18940057</t>
  </si>
  <si>
    <t>10</t>
  </si>
  <si>
    <t>VE2800018286</t>
  </si>
  <si>
    <t>00-18940056</t>
  </si>
  <si>
    <t>11</t>
  </si>
  <si>
    <t>VE2800018292</t>
  </si>
  <si>
    <t>00-18940062</t>
  </si>
  <si>
    <t>12</t>
  </si>
  <si>
    <t>VE2800018293</t>
  </si>
  <si>
    <t>00-18940063</t>
  </si>
  <si>
    <t>13</t>
  </si>
  <si>
    <t>VE2800018290</t>
  </si>
  <si>
    <t>00-18940060</t>
  </si>
  <si>
    <t>14</t>
  </si>
  <si>
    <t>VE2800018288</t>
  </si>
  <si>
    <t>00-18940058</t>
  </si>
  <si>
    <t>15</t>
  </si>
  <si>
    <t>VE2800018294</t>
  </si>
  <si>
    <t>00-18940064</t>
  </si>
  <si>
    <t>16</t>
  </si>
  <si>
    <t>VE2800018291</t>
  </si>
  <si>
    <t>00-18940061</t>
  </si>
  <si>
    <t>17</t>
  </si>
  <si>
    <t>11/02/2019</t>
  </si>
  <si>
    <t>TA19214447</t>
  </si>
  <si>
    <t>01-781647</t>
  </si>
  <si>
    <t>J304689713</t>
  </si>
  <si>
    <t>CORPORACION DIGITEL, C.A.</t>
  </si>
  <si>
    <t>1158</t>
  </si>
  <si>
    <t>19</t>
  </si>
  <si>
    <t>00-001158</t>
  </si>
  <si>
    <t>20</t>
  </si>
  <si>
    <t>0103</t>
  </si>
  <si>
    <t>00-000103</t>
  </si>
  <si>
    <t>J404817956</t>
  </si>
  <si>
    <t xml:space="preserve">INVERSIONES 1104 EL CAPITAN DEL FRIO , C.A </t>
  </si>
  <si>
    <t>21</t>
  </si>
  <si>
    <t>0104</t>
  </si>
  <si>
    <t>00-000104</t>
  </si>
  <si>
    <t>22</t>
  </si>
  <si>
    <t>A73034</t>
  </si>
  <si>
    <t>00-100781</t>
  </si>
  <si>
    <t xml:space="preserve">J294401163 </t>
  </si>
  <si>
    <t xml:space="preserve">NACIONAL DE ALIMENTOS C.A. </t>
  </si>
  <si>
    <t>23</t>
  </si>
  <si>
    <t>NC</t>
  </si>
  <si>
    <t>300001325</t>
  </si>
  <si>
    <t>20190200011248</t>
  </si>
  <si>
    <t>24</t>
  </si>
  <si>
    <t>300001326</t>
  </si>
  <si>
    <t>20190200011249</t>
  </si>
  <si>
    <t>25</t>
  </si>
  <si>
    <t>300001327</t>
  </si>
  <si>
    <t>20190200011250</t>
  </si>
  <si>
    <t>26</t>
  </si>
  <si>
    <t>300001328</t>
  </si>
  <si>
    <t>20190200011251</t>
  </si>
  <si>
    <t>27</t>
  </si>
  <si>
    <t>300001329</t>
  </si>
  <si>
    <t>20190200011252</t>
  </si>
  <si>
    <t>28</t>
  </si>
  <si>
    <t>300001330</t>
  </si>
  <si>
    <t>20190200011253</t>
  </si>
  <si>
    <t>29</t>
  </si>
  <si>
    <t>12/02/2019</t>
  </si>
  <si>
    <t>1393523940</t>
  </si>
  <si>
    <t>00-24178895</t>
  </si>
  <si>
    <t>J000413126</t>
  </si>
  <si>
    <t>ALIMENTOS POLAR COMERCIAL, C.A.</t>
  </si>
  <si>
    <t>30</t>
  </si>
  <si>
    <t>101509</t>
  </si>
  <si>
    <t>00-0150118</t>
  </si>
  <si>
    <t>J405845198</t>
  </si>
  <si>
    <t>DISTRIBUIDORA DE CONFITERIA TEQUE VALLE,C.A</t>
  </si>
  <si>
    <t>31</t>
  </si>
  <si>
    <t>A00266478</t>
  </si>
  <si>
    <t>00-0192127</t>
  </si>
  <si>
    <t>J308006769</t>
  </si>
  <si>
    <t>INVERSIONES ISLALO C.A.</t>
  </si>
  <si>
    <t>32</t>
  </si>
  <si>
    <t>300001331</t>
  </si>
  <si>
    <t>20190200011254</t>
  </si>
  <si>
    <t>33</t>
  </si>
  <si>
    <t>300001332</t>
  </si>
  <si>
    <t>20190200011255</t>
  </si>
  <si>
    <t>34</t>
  </si>
  <si>
    <t>300001333</t>
  </si>
  <si>
    <t>20190200011256</t>
  </si>
  <si>
    <t>35</t>
  </si>
  <si>
    <t>300001334</t>
  </si>
  <si>
    <t>20190200011257</t>
  </si>
  <si>
    <t>36</t>
  </si>
  <si>
    <t>300001335</t>
  </si>
  <si>
    <t>20190200011258</t>
  </si>
  <si>
    <t>37</t>
  </si>
  <si>
    <t>300001336</t>
  </si>
  <si>
    <t>20190200011259</t>
  </si>
  <si>
    <t>38</t>
  </si>
  <si>
    <t>300001337</t>
  </si>
  <si>
    <t>20190200011260</t>
  </si>
  <si>
    <t>40</t>
  </si>
  <si>
    <t>300001339</t>
  </si>
  <si>
    <t>20190200011262</t>
  </si>
  <si>
    <t>41</t>
  </si>
  <si>
    <t>300001340</t>
  </si>
  <si>
    <t>20190200011263</t>
  </si>
  <si>
    <t>42</t>
  </si>
  <si>
    <t>300001342</t>
  </si>
  <si>
    <t>44</t>
  </si>
  <si>
    <t>13/02/2019</t>
  </si>
  <si>
    <t>0165</t>
  </si>
  <si>
    <t>00-000165</t>
  </si>
  <si>
    <t>J411408387</t>
  </si>
  <si>
    <t>DISTRIBUIDORA VAXA-FRA,C.A</t>
  </si>
  <si>
    <t>45</t>
  </si>
  <si>
    <t>0010972</t>
  </si>
  <si>
    <t>00-00015786</t>
  </si>
  <si>
    <t>J409608905</t>
  </si>
  <si>
    <t>CORPORACION GLOBAL ATHENA, C.A.</t>
  </si>
  <si>
    <t>46</t>
  </si>
  <si>
    <t>1165</t>
  </si>
  <si>
    <t>00-001165</t>
  </si>
  <si>
    <t>47</t>
  </si>
  <si>
    <t>300001343</t>
  </si>
  <si>
    <t>20190200011265</t>
  </si>
  <si>
    <t>48</t>
  </si>
  <si>
    <t>300001344</t>
  </si>
  <si>
    <t>20190200011266</t>
  </si>
  <si>
    <t>49</t>
  </si>
  <si>
    <t>300001345</t>
  </si>
  <si>
    <t>20190200011267</t>
  </si>
  <si>
    <t>50</t>
  </si>
  <si>
    <t>14/02/2019</t>
  </si>
  <si>
    <t>0690</t>
  </si>
  <si>
    <t>00-000690</t>
  </si>
  <si>
    <t>V069610885</t>
  </si>
  <si>
    <t>ROLANDO RAFAEL RAZZAK GARCIA</t>
  </si>
  <si>
    <t>51</t>
  </si>
  <si>
    <t>15/02/2019</t>
  </si>
  <si>
    <t>TA19215066</t>
  </si>
  <si>
    <t>01-782266</t>
  </si>
  <si>
    <t>52</t>
  </si>
  <si>
    <t>300001348</t>
  </si>
  <si>
    <t>20190200011268</t>
  </si>
  <si>
    <t>53</t>
  </si>
  <si>
    <t>300001349</t>
  </si>
  <si>
    <t>20190200011269</t>
  </si>
  <si>
    <t>54</t>
  </si>
  <si>
    <t>300001350</t>
  </si>
  <si>
    <t>20190200011270</t>
  </si>
  <si>
    <t>300001351</t>
  </si>
  <si>
    <t>20190200011271</t>
  </si>
  <si>
    <t>300001352</t>
  </si>
  <si>
    <t>20190200011272</t>
  </si>
  <si>
    <t>300001353</t>
  </si>
  <si>
    <t>20190200011273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</si>
  <si>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</si>
  <si>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</si>
  <si>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</si>
  <si>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</si>
  <si>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</si>
  <si>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</si>
  <si>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</si>
  <si>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</si>
  <si>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</si>
  <si>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11-02 HASTA 17-02-2019</t>
  </si>
  <si>
    <t>20190200011264</t>
  </si>
  <si>
    <t>18</t>
  </si>
  <si>
    <t>39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</si>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</sst>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0"/>
  <sheetViews>
    <sheetView topLeftCell="A2" workbookViewId="0">
      <selection activeCell="E10" sqref="E1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232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51</v>
      </c>
      <c r="B8" s="16" t="s">
        <v>36</v>
      </c>
      <c r="C8" s="15" t="s">
        <v>24</v>
      </c>
      <c r="D8" s="15" t="s">
        <v>57</v>
      </c>
      <c r="E8" s="15" t="s">
        <v>26</v>
      </c>
      <c r="F8" s="15" t="s">
        <v>43</v>
      </c>
      <c r="G8" s="15" t="s">
        <v>26</v>
      </c>
      <c r="H8" s="15" t="s">
        <v>58</v>
      </c>
      <c r="I8" s="17" t="s">
        <v>59</v>
      </c>
      <c r="J8" s="17">
        <v>1096319.9904</v>
      </c>
      <c r="K8" s="17">
        <v>0</v>
      </c>
      <c r="L8" s="17">
        <v>945103.44</v>
      </c>
      <c r="M8" s="17">
        <v>151216.54999999999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124</v>
      </c>
      <c r="B9" s="16" t="s">
        <v>90</v>
      </c>
      <c r="C9" s="15" t="s">
        <v>112</v>
      </c>
      <c r="D9" s="15" t="s">
        <v>26</v>
      </c>
      <c r="E9" s="15" t="s">
        <v>128</v>
      </c>
      <c r="F9" s="15" t="s">
        <v>26</v>
      </c>
      <c r="G9" s="15" t="s">
        <v>57</v>
      </c>
      <c r="H9" s="15" t="s">
        <v>58</v>
      </c>
      <c r="I9" s="17" t="s">
        <v>59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113412.41</v>
      </c>
      <c r="S9" s="15" t="s">
        <v>129</v>
      </c>
    </row>
    <row r="10" spans="1:19" s="18" customFormat="1" x14ac:dyDescent="0.25">
      <c r="A10" s="15" t="s">
        <v>96</v>
      </c>
      <c r="B10" s="16" t="s">
        <v>90</v>
      </c>
      <c r="C10" s="15" t="s">
        <v>24</v>
      </c>
      <c r="D10" s="15" t="s">
        <v>99</v>
      </c>
      <c r="E10" s="15" t="s">
        <v>26</v>
      </c>
      <c r="F10" s="15" t="s">
        <v>100</v>
      </c>
      <c r="G10" s="15" t="s">
        <v>26</v>
      </c>
      <c r="H10" s="15" t="s">
        <v>101</v>
      </c>
      <c r="I10" s="17" t="s">
        <v>102</v>
      </c>
      <c r="J10" s="17">
        <v>324800</v>
      </c>
      <c r="K10" s="17">
        <v>0</v>
      </c>
      <c r="L10" s="17">
        <v>280000</v>
      </c>
      <c r="M10" s="17">
        <v>44800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98</v>
      </c>
      <c r="B11" s="16" t="s">
        <v>90</v>
      </c>
      <c r="C11" s="15" t="s">
        <v>24</v>
      </c>
      <c r="D11" s="15" t="s">
        <v>104</v>
      </c>
      <c r="E11" s="15" t="s">
        <v>26</v>
      </c>
      <c r="F11" s="15" t="s">
        <v>105</v>
      </c>
      <c r="G11" s="15" t="s">
        <v>26</v>
      </c>
      <c r="H11" s="15" t="s">
        <v>101</v>
      </c>
      <c r="I11" s="17" t="s">
        <v>102</v>
      </c>
      <c r="J11" s="17">
        <v>301600</v>
      </c>
      <c r="K11" s="17">
        <v>0</v>
      </c>
      <c r="L11" s="17">
        <v>260000</v>
      </c>
      <c r="M11" s="17">
        <v>41600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175</v>
      </c>
      <c r="B12" s="16" t="s">
        <v>176</v>
      </c>
      <c r="C12" s="15" t="s">
        <v>112</v>
      </c>
      <c r="D12" s="15" t="s">
        <v>26</v>
      </c>
      <c r="E12" s="15" t="s">
        <v>190</v>
      </c>
      <c r="F12" s="15" t="s">
        <v>26</v>
      </c>
      <c r="G12" s="15" t="s">
        <v>99</v>
      </c>
      <c r="H12" s="15" t="s">
        <v>101</v>
      </c>
      <c r="I12" s="17" t="s">
        <v>102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33600</v>
      </c>
      <c r="S12" s="15" t="s">
        <v>191</v>
      </c>
    </row>
    <row r="13" spans="1:19" s="18" customFormat="1" x14ac:dyDescent="0.25">
      <c r="A13" s="15" t="s">
        <v>181</v>
      </c>
      <c r="B13" s="16" t="s">
        <v>176</v>
      </c>
      <c r="C13" s="15" t="s">
        <v>112</v>
      </c>
      <c r="D13" s="15" t="s">
        <v>26</v>
      </c>
      <c r="E13" s="15" t="s">
        <v>193</v>
      </c>
      <c r="F13" s="15" t="s">
        <v>26</v>
      </c>
      <c r="G13" s="15" t="s">
        <v>104</v>
      </c>
      <c r="H13" s="15" t="s">
        <v>101</v>
      </c>
      <c r="I13" s="17" t="s">
        <v>102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31200</v>
      </c>
      <c r="S13" s="15" t="s">
        <v>194</v>
      </c>
    </row>
    <row r="14" spans="1:19" s="18" customFormat="1" x14ac:dyDescent="0.25">
      <c r="A14" s="15" t="s">
        <v>189</v>
      </c>
      <c r="B14" s="16" t="s">
        <v>199</v>
      </c>
      <c r="C14" s="15" t="s">
        <v>24</v>
      </c>
      <c r="D14" s="15" t="s">
        <v>200</v>
      </c>
      <c r="E14" s="15" t="s">
        <v>26</v>
      </c>
      <c r="F14" s="15" t="s">
        <v>201</v>
      </c>
      <c r="G14" s="15" t="s">
        <v>26</v>
      </c>
      <c r="H14" s="15" t="s">
        <v>202</v>
      </c>
      <c r="I14" s="17" t="s">
        <v>203</v>
      </c>
      <c r="J14" s="17">
        <v>100000</v>
      </c>
      <c r="K14" s="17">
        <v>100000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6" spans="1:19" x14ac:dyDescent="0.25">
      <c r="J16" s="7">
        <f t="shared" ref="J16:R16" si="0">SUM(J2:J14)</f>
        <v>1822719.9904</v>
      </c>
      <c r="K16" s="7">
        <f t="shared" si="0"/>
        <v>100000</v>
      </c>
      <c r="L16" s="7">
        <f t="shared" si="0"/>
        <v>1485103.44</v>
      </c>
      <c r="M16" s="7">
        <f t="shared" si="0"/>
        <v>237616.55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178212.41</v>
      </c>
    </row>
    <row r="18" spans="1:19" s="6" customFormat="1" x14ac:dyDescent="0.25">
      <c r="A18" s="3"/>
      <c r="B18" s="4"/>
      <c r="C18" s="3"/>
      <c r="D18" s="3"/>
      <c r="E18" s="3"/>
      <c r="F18" s="3"/>
      <c r="G18" s="3"/>
      <c r="H18" s="3"/>
      <c r="J18" s="6" t="s">
        <v>223</v>
      </c>
      <c r="S18" s="3"/>
    </row>
    <row r="20" spans="1:19" s="6" customFormat="1" x14ac:dyDescent="0.25">
      <c r="A20" s="3"/>
      <c r="B20" s="4"/>
      <c r="C20" s="3"/>
      <c r="D20" s="3"/>
      <c r="E20" s="3"/>
      <c r="F20" s="3"/>
      <c r="G20" s="3"/>
      <c r="H20" s="3"/>
      <c r="J20" s="6" t="s">
        <v>224</v>
      </c>
      <c r="K20" s="6" t="s">
        <v>225</v>
      </c>
      <c r="L20" s="6" t="s">
        <v>226</v>
      </c>
      <c r="S20" s="3"/>
    </row>
    <row r="22" spans="1:19" s="6" customFormat="1" x14ac:dyDescent="0.25">
      <c r="A22" s="3"/>
      <c r="B22" s="4"/>
      <c r="C22" s="3"/>
      <c r="D22" s="3"/>
      <c r="E22" s="3"/>
      <c r="F22" s="3"/>
      <c r="G22" s="3"/>
      <c r="H22" s="3"/>
      <c r="I22" s="6" t="s">
        <v>227</v>
      </c>
      <c r="J22" s="6">
        <f>K16</f>
        <v>100000</v>
      </c>
      <c r="S22" s="3"/>
    </row>
    <row r="24" spans="1:19" s="6" customFormat="1" x14ac:dyDescent="0.25">
      <c r="A24" s="3"/>
      <c r="B24" s="4"/>
      <c r="C24" s="3"/>
      <c r="D24" s="3"/>
      <c r="E24" s="3"/>
      <c r="F24" s="3"/>
      <c r="G24" s="3"/>
      <c r="H24" s="3"/>
      <c r="I24" s="6" t="s">
        <v>228</v>
      </c>
      <c r="J24" s="6">
        <f>L16</f>
        <v>1485103.44</v>
      </c>
      <c r="K24" s="6">
        <f>M16</f>
        <v>237616.55</v>
      </c>
      <c r="S24" s="3"/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I26" s="6" t="s">
        <v>229</v>
      </c>
      <c r="J26" s="6">
        <v>0</v>
      </c>
      <c r="K26" s="6">
        <v>0</v>
      </c>
      <c r="L26" s="6">
        <v>0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230</v>
      </c>
      <c r="J28" s="6">
        <v>0</v>
      </c>
      <c r="K28" s="6">
        <v>0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231</v>
      </c>
      <c r="J30" s="6">
        <f>J22+J24</f>
        <v>1585103.44</v>
      </c>
      <c r="K30" s="6">
        <f>K24</f>
        <v>237616.55</v>
      </c>
      <c r="L30" s="6">
        <v>0</v>
      </c>
      <c r="S30" s="3"/>
    </row>
  </sheetData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7"/>
  <sheetViews>
    <sheetView topLeftCell="J53" workbookViewId="0">
      <selection activeCell="L68" sqref="L6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232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31</v>
      </c>
      <c r="E8" s="12" t="s">
        <v>26</v>
      </c>
      <c r="F8" s="12" t="s">
        <v>32</v>
      </c>
      <c r="G8" s="12" t="s">
        <v>26</v>
      </c>
      <c r="H8" s="12" t="s">
        <v>33</v>
      </c>
      <c r="I8" s="14" t="s">
        <v>34</v>
      </c>
      <c r="J8" s="14">
        <v>495603.52</v>
      </c>
      <c r="K8" s="14">
        <v>224280.02999999997</v>
      </c>
      <c r="L8" s="14">
        <v>233899.56</v>
      </c>
      <c r="M8" s="14">
        <v>37423.93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1081841.6399999999</v>
      </c>
      <c r="K9" s="14">
        <v>-6.0000000055879354E-2</v>
      </c>
      <c r="L9" s="14">
        <v>932622.1</v>
      </c>
      <c r="M9" s="14">
        <v>149219.54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42</v>
      </c>
      <c r="E10" s="12" t="s">
        <v>26</v>
      </c>
      <c r="F10" s="12" t="s">
        <v>43</v>
      </c>
      <c r="G10" s="12" t="s">
        <v>26</v>
      </c>
      <c r="H10" s="12" t="s">
        <v>44</v>
      </c>
      <c r="I10" s="14" t="s">
        <v>45</v>
      </c>
      <c r="J10" s="14">
        <v>3096960</v>
      </c>
      <c r="K10" s="14">
        <v>3096960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36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39</v>
      </c>
      <c r="I11" s="14" t="s">
        <v>40</v>
      </c>
      <c r="J11" s="14">
        <v>1160001</v>
      </c>
      <c r="K11" s="14">
        <v>1160001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36</v>
      </c>
      <c r="C12" s="12" t="s">
        <v>24</v>
      </c>
      <c r="D12" s="12" t="s">
        <v>52</v>
      </c>
      <c r="E12" s="12" t="s">
        <v>26</v>
      </c>
      <c r="F12" s="12" t="s">
        <v>53</v>
      </c>
      <c r="G12" s="12" t="s">
        <v>26</v>
      </c>
      <c r="H12" s="12" t="s">
        <v>54</v>
      </c>
      <c r="I12" s="14" t="s">
        <v>55</v>
      </c>
      <c r="J12" s="14">
        <v>24128</v>
      </c>
      <c r="K12" s="14">
        <v>0</v>
      </c>
      <c r="L12" s="14">
        <v>20800</v>
      </c>
      <c r="M12" s="14">
        <v>3328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36</v>
      </c>
      <c r="C13" s="12" t="s">
        <v>24</v>
      </c>
      <c r="D13" s="12" t="s">
        <v>57</v>
      </c>
      <c r="E13" s="12" t="s">
        <v>26</v>
      </c>
      <c r="F13" s="12" t="s">
        <v>43</v>
      </c>
      <c r="G13" s="12" t="s">
        <v>26</v>
      </c>
      <c r="H13" s="12" t="s">
        <v>58</v>
      </c>
      <c r="I13" s="14" t="s">
        <v>59</v>
      </c>
      <c r="J13" s="14">
        <v>1096319.9904</v>
      </c>
      <c r="K13" s="14">
        <v>0</v>
      </c>
      <c r="L13" s="14">
        <v>945103.44</v>
      </c>
      <c r="M13" s="14">
        <v>151216.54999999999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36</v>
      </c>
      <c r="C14" s="12" t="s">
        <v>24</v>
      </c>
      <c r="D14" s="12" t="s">
        <v>61</v>
      </c>
      <c r="E14" s="12" t="s">
        <v>26</v>
      </c>
      <c r="F14" s="12" t="s">
        <v>62</v>
      </c>
      <c r="G14" s="12" t="s">
        <v>26</v>
      </c>
      <c r="H14" s="12" t="s">
        <v>63</v>
      </c>
      <c r="I14" s="14" t="s">
        <v>64</v>
      </c>
      <c r="J14" s="14">
        <v>387386.61</v>
      </c>
      <c r="K14" s="14">
        <v>-3.0000000027939677E-2</v>
      </c>
      <c r="L14" s="14">
        <v>333953.96999999997</v>
      </c>
      <c r="M14" s="14">
        <v>53432.639999999999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36</v>
      </c>
      <c r="C15" s="12" t="s">
        <v>24</v>
      </c>
      <c r="D15" s="12" t="s">
        <v>66</v>
      </c>
      <c r="E15" s="12" t="s">
        <v>26</v>
      </c>
      <c r="F15" s="12" t="s">
        <v>67</v>
      </c>
      <c r="G15" s="12" t="s">
        <v>26</v>
      </c>
      <c r="H15" s="12" t="s">
        <v>63</v>
      </c>
      <c r="I15" s="14" t="s">
        <v>64</v>
      </c>
      <c r="J15" s="14">
        <v>484287.3</v>
      </c>
      <c r="K15" s="14">
        <v>0</v>
      </c>
      <c r="L15" s="14">
        <v>417489.05</v>
      </c>
      <c r="M15" s="14">
        <v>66798.25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36</v>
      </c>
      <c r="C16" s="12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63</v>
      </c>
      <c r="I16" s="14" t="s">
        <v>64</v>
      </c>
      <c r="J16" s="14">
        <v>540004.97</v>
      </c>
      <c r="K16" s="14">
        <v>0</v>
      </c>
      <c r="L16" s="14">
        <v>465521.53</v>
      </c>
      <c r="M16" s="14">
        <v>74483.44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36</v>
      </c>
      <c r="C17" s="12" t="s">
        <v>24</v>
      </c>
      <c r="D17" s="12" t="s">
        <v>72</v>
      </c>
      <c r="E17" s="12" t="s">
        <v>26</v>
      </c>
      <c r="F17" s="12" t="s">
        <v>73</v>
      </c>
      <c r="G17" s="12" t="s">
        <v>26</v>
      </c>
      <c r="H17" s="12" t="s">
        <v>63</v>
      </c>
      <c r="I17" s="14" t="s">
        <v>64</v>
      </c>
      <c r="J17" s="14">
        <v>540004.97</v>
      </c>
      <c r="K17" s="14">
        <v>0</v>
      </c>
      <c r="L17" s="14">
        <v>465521.53</v>
      </c>
      <c r="M17" s="14">
        <v>74483.44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36</v>
      </c>
      <c r="C18" s="12" t="s">
        <v>24</v>
      </c>
      <c r="D18" s="12" t="s">
        <v>75</v>
      </c>
      <c r="E18" s="12" t="s">
        <v>26</v>
      </c>
      <c r="F18" s="12" t="s">
        <v>76</v>
      </c>
      <c r="G18" s="12" t="s">
        <v>26</v>
      </c>
      <c r="H18" s="12" t="s">
        <v>63</v>
      </c>
      <c r="I18" s="14" t="s">
        <v>64</v>
      </c>
      <c r="J18" s="14">
        <v>461724.34</v>
      </c>
      <c r="K18" s="14">
        <v>5.8207660913467407E-11</v>
      </c>
      <c r="L18" s="14">
        <v>398038.22</v>
      </c>
      <c r="M18" s="14">
        <v>63686.12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36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63</v>
      </c>
      <c r="I19" s="14" t="s">
        <v>64</v>
      </c>
      <c r="J19" s="14">
        <v>924601.84</v>
      </c>
      <c r="K19" s="14">
        <v>0</v>
      </c>
      <c r="L19" s="14">
        <v>797070.55</v>
      </c>
      <c r="M19" s="14">
        <v>127531.29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77</v>
      </c>
      <c r="B20" s="13" t="s">
        <v>36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63</v>
      </c>
      <c r="I20" s="14" t="s">
        <v>64</v>
      </c>
      <c r="J20" s="14">
        <v>161404.3952</v>
      </c>
      <c r="K20" s="14">
        <v>0</v>
      </c>
      <c r="L20" s="14">
        <v>139141.72</v>
      </c>
      <c r="M20" s="14">
        <v>22262.67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80</v>
      </c>
      <c r="B21" s="13" t="s">
        <v>36</v>
      </c>
      <c r="C21" s="12" t="s">
        <v>24</v>
      </c>
      <c r="D21" s="12" t="s">
        <v>84</v>
      </c>
      <c r="E21" s="12" t="s">
        <v>26</v>
      </c>
      <c r="F21" s="12" t="s">
        <v>85</v>
      </c>
      <c r="G21" s="12" t="s">
        <v>26</v>
      </c>
      <c r="H21" s="12" t="s">
        <v>63</v>
      </c>
      <c r="I21" s="14" t="s">
        <v>64</v>
      </c>
      <c r="J21" s="14">
        <v>810007.48</v>
      </c>
      <c r="K21" s="14">
        <v>0</v>
      </c>
      <c r="L21" s="14">
        <v>698282.31</v>
      </c>
      <c r="M21" s="14">
        <v>111725.17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83</v>
      </c>
      <c r="B22" s="13" t="s">
        <v>36</v>
      </c>
      <c r="C22" s="12" t="s">
        <v>24</v>
      </c>
      <c r="D22" s="12" t="s">
        <v>87</v>
      </c>
      <c r="E22" s="12" t="s">
        <v>26</v>
      </c>
      <c r="F22" s="12" t="s">
        <v>88</v>
      </c>
      <c r="G22" s="12" t="s">
        <v>26</v>
      </c>
      <c r="H22" s="12" t="s">
        <v>63</v>
      </c>
      <c r="I22" s="14" t="s">
        <v>64</v>
      </c>
      <c r="J22" s="14">
        <v>645617.57999999996</v>
      </c>
      <c r="K22" s="14">
        <v>0</v>
      </c>
      <c r="L22" s="14">
        <v>556566.88</v>
      </c>
      <c r="M22" s="14">
        <v>89050.7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86</v>
      </c>
      <c r="B23" s="13" t="s">
        <v>36</v>
      </c>
      <c r="C23" s="12" t="s">
        <v>24</v>
      </c>
      <c r="D23" s="12" t="s">
        <v>47</v>
      </c>
      <c r="E23" s="12" t="s">
        <v>26</v>
      </c>
      <c r="F23" s="12" t="s">
        <v>48</v>
      </c>
      <c r="G23" s="12" t="s">
        <v>26</v>
      </c>
      <c r="H23" s="12" t="s">
        <v>49</v>
      </c>
      <c r="I23" s="14" t="s">
        <v>50</v>
      </c>
      <c r="J23" s="14">
        <v>116994.93</v>
      </c>
      <c r="K23" s="14">
        <v>-2.0000000004074536E-2</v>
      </c>
      <c r="L23" s="14">
        <v>100857.69</v>
      </c>
      <c r="M23" s="14">
        <v>16137.23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89</v>
      </c>
      <c r="B24" s="13" t="s">
        <v>90</v>
      </c>
      <c r="C24" s="12" t="s">
        <v>24</v>
      </c>
      <c r="D24" s="12" t="s">
        <v>91</v>
      </c>
      <c r="E24" s="12" t="s">
        <v>26</v>
      </c>
      <c r="F24" s="12" t="s">
        <v>92</v>
      </c>
      <c r="G24" s="12" t="s">
        <v>26</v>
      </c>
      <c r="H24" s="12" t="s">
        <v>93</v>
      </c>
      <c r="I24" s="14" t="s">
        <v>94</v>
      </c>
      <c r="J24" s="14">
        <v>142500.78</v>
      </c>
      <c r="K24" s="14">
        <v>0</v>
      </c>
      <c r="L24" s="14">
        <v>122845.5</v>
      </c>
      <c r="M24" s="14">
        <v>19655.28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234</v>
      </c>
      <c r="B25" s="13" t="s">
        <v>90</v>
      </c>
      <c r="C25" s="12" t="s">
        <v>24</v>
      </c>
      <c r="D25" s="12" t="s">
        <v>95</v>
      </c>
      <c r="E25" s="12" t="s">
        <v>26</v>
      </c>
      <c r="F25" s="12" t="s">
        <v>97</v>
      </c>
      <c r="G25" s="12" t="s">
        <v>26</v>
      </c>
      <c r="H25" s="12" t="s">
        <v>54</v>
      </c>
      <c r="I25" s="14" t="s">
        <v>55</v>
      </c>
      <c r="J25" s="14">
        <v>33408</v>
      </c>
      <c r="K25" s="14">
        <v>0</v>
      </c>
      <c r="L25" s="14">
        <v>28800</v>
      </c>
      <c r="M25" s="14">
        <v>4608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96</v>
      </c>
      <c r="B26" s="13" t="s">
        <v>90</v>
      </c>
      <c r="C26" s="12" t="s">
        <v>24</v>
      </c>
      <c r="D26" s="12" t="s">
        <v>99</v>
      </c>
      <c r="E26" s="12" t="s">
        <v>26</v>
      </c>
      <c r="F26" s="12" t="s">
        <v>100</v>
      </c>
      <c r="G26" s="12" t="s">
        <v>26</v>
      </c>
      <c r="H26" s="12" t="s">
        <v>101</v>
      </c>
      <c r="I26" s="14" t="s">
        <v>102</v>
      </c>
      <c r="J26" s="14">
        <v>324800</v>
      </c>
      <c r="K26" s="14">
        <v>0</v>
      </c>
      <c r="L26" s="14">
        <v>280000</v>
      </c>
      <c r="M26" s="14">
        <v>44800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98</v>
      </c>
      <c r="B27" s="13" t="s">
        <v>90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101</v>
      </c>
      <c r="I27" s="14" t="s">
        <v>102</v>
      </c>
      <c r="J27" s="14">
        <v>301600</v>
      </c>
      <c r="K27" s="14">
        <v>0</v>
      </c>
      <c r="L27" s="14">
        <v>260000</v>
      </c>
      <c r="M27" s="14">
        <v>41600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103</v>
      </c>
      <c r="B28" s="13" t="s">
        <v>90</v>
      </c>
      <c r="C28" s="12" t="s">
        <v>24</v>
      </c>
      <c r="D28" s="12" t="s">
        <v>107</v>
      </c>
      <c r="E28" s="12" t="s">
        <v>26</v>
      </c>
      <c r="F28" s="12" t="s">
        <v>108</v>
      </c>
      <c r="G28" s="12" t="s">
        <v>26</v>
      </c>
      <c r="H28" s="12" t="s">
        <v>109</v>
      </c>
      <c r="I28" s="14" t="s">
        <v>110</v>
      </c>
      <c r="J28" s="14">
        <v>495600.07040000003</v>
      </c>
      <c r="K28" s="14">
        <v>0</v>
      </c>
      <c r="L28" s="14">
        <v>427241.44000000006</v>
      </c>
      <c r="M28" s="14">
        <v>68358.63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106</v>
      </c>
      <c r="B29" s="13" t="s">
        <v>90</v>
      </c>
      <c r="C29" s="12" t="s">
        <v>112</v>
      </c>
      <c r="D29" s="12" t="s">
        <v>26</v>
      </c>
      <c r="E29" s="12" t="s">
        <v>113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111914.66</v>
      </c>
      <c r="S29" s="12" t="s">
        <v>114</v>
      </c>
    </row>
    <row r="30" spans="1:19" x14ac:dyDescent="0.25">
      <c r="A30" s="12" t="s">
        <v>111</v>
      </c>
      <c r="B30" s="13" t="s">
        <v>90</v>
      </c>
      <c r="C30" s="12" t="s">
        <v>112</v>
      </c>
      <c r="D30" s="12" t="s">
        <v>26</v>
      </c>
      <c r="E30" s="12" t="s">
        <v>116</v>
      </c>
      <c r="F30" s="12" t="s">
        <v>26</v>
      </c>
      <c r="G30" s="12" t="s">
        <v>31</v>
      </c>
      <c r="H30" s="12" t="s">
        <v>33</v>
      </c>
      <c r="I30" s="14" t="s">
        <v>34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28067.95</v>
      </c>
      <c r="S30" s="12" t="s">
        <v>117</v>
      </c>
    </row>
    <row r="31" spans="1:19" x14ac:dyDescent="0.25">
      <c r="A31" s="12" t="s">
        <v>115</v>
      </c>
      <c r="B31" s="13" t="s">
        <v>90</v>
      </c>
      <c r="C31" s="12" t="s">
        <v>112</v>
      </c>
      <c r="D31" s="12" t="s">
        <v>26</v>
      </c>
      <c r="E31" s="12" t="s">
        <v>119</v>
      </c>
      <c r="F31" s="12" t="s">
        <v>26</v>
      </c>
      <c r="G31" s="12" t="s">
        <v>52</v>
      </c>
      <c r="H31" s="12" t="s">
        <v>54</v>
      </c>
      <c r="I31" s="14" t="s">
        <v>55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2496</v>
      </c>
      <c r="S31" s="12" t="s">
        <v>120</v>
      </c>
    </row>
    <row r="32" spans="1:19" x14ac:dyDescent="0.25">
      <c r="A32" s="12" t="s">
        <v>118</v>
      </c>
      <c r="B32" s="13" t="s">
        <v>90</v>
      </c>
      <c r="C32" s="12" t="s">
        <v>112</v>
      </c>
      <c r="D32" s="12" t="s">
        <v>26</v>
      </c>
      <c r="E32" s="12" t="s">
        <v>122</v>
      </c>
      <c r="F32" s="12" t="s">
        <v>26</v>
      </c>
      <c r="G32" s="12" t="s">
        <v>47</v>
      </c>
      <c r="H32" s="12" t="s">
        <v>49</v>
      </c>
      <c r="I32" s="14" t="s">
        <v>50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12102.92</v>
      </c>
      <c r="S32" s="12" t="s">
        <v>123</v>
      </c>
    </row>
    <row r="33" spans="1:19" x14ac:dyDescent="0.25">
      <c r="A33" s="12" t="s">
        <v>121</v>
      </c>
      <c r="B33" s="13" t="s">
        <v>90</v>
      </c>
      <c r="C33" s="12" t="s">
        <v>112</v>
      </c>
      <c r="D33" s="12" t="s">
        <v>26</v>
      </c>
      <c r="E33" s="12" t="s">
        <v>125</v>
      </c>
      <c r="F33" s="12" t="s">
        <v>26</v>
      </c>
      <c r="G33" s="12" t="s">
        <v>91</v>
      </c>
      <c r="H33" s="12" t="s">
        <v>93</v>
      </c>
      <c r="I33" s="14" t="s">
        <v>94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14741.46</v>
      </c>
      <c r="S33" s="12" t="s">
        <v>126</v>
      </c>
    </row>
    <row r="34" spans="1:19" x14ac:dyDescent="0.25">
      <c r="A34" s="12" t="s">
        <v>124</v>
      </c>
      <c r="B34" s="13" t="s">
        <v>90</v>
      </c>
      <c r="C34" s="12" t="s">
        <v>112</v>
      </c>
      <c r="D34" s="12" t="s">
        <v>26</v>
      </c>
      <c r="E34" s="12" t="s">
        <v>128</v>
      </c>
      <c r="F34" s="12" t="s">
        <v>26</v>
      </c>
      <c r="G34" s="12" t="s">
        <v>57</v>
      </c>
      <c r="H34" s="12" t="s">
        <v>58</v>
      </c>
      <c r="I34" s="14" t="s">
        <v>59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113412.41</v>
      </c>
      <c r="S34" s="12" t="s">
        <v>129</v>
      </c>
    </row>
    <row r="35" spans="1:19" x14ac:dyDescent="0.25">
      <c r="A35" s="12" t="s">
        <v>127</v>
      </c>
      <c r="B35" s="13" t="s">
        <v>131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134</v>
      </c>
      <c r="I35" s="14" t="s">
        <v>135</v>
      </c>
      <c r="J35" s="14">
        <v>6066598.6512000002</v>
      </c>
      <c r="K35" s="14">
        <v>5333862.2399999993</v>
      </c>
      <c r="L35" s="14">
        <v>631669.32000000007</v>
      </c>
      <c r="M35" s="14">
        <v>101067.09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130</v>
      </c>
      <c r="B36" s="13" t="s">
        <v>131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734295.66</v>
      </c>
      <c r="K36" s="14">
        <v>-6.9999999948777258E-2</v>
      </c>
      <c r="L36" s="14">
        <v>633013.50000000012</v>
      </c>
      <c r="M36" s="14">
        <v>101282.16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136</v>
      </c>
      <c r="B37" s="13" t="s">
        <v>131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144</v>
      </c>
      <c r="I37" s="14" t="s">
        <v>145</v>
      </c>
      <c r="J37" s="14">
        <v>2300779.7799999998</v>
      </c>
      <c r="K37" s="14">
        <v>1699435.8700000003</v>
      </c>
      <c r="L37" s="14">
        <v>518399.91</v>
      </c>
      <c r="M37" s="14">
        <v>82944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141</v>
      </c>
      <c r="B38" s="13" t="s">
        <v>131</v>
      </c>
      <c r="C38" s="12" t="s">
        <v>112</v>
      </c>
      <c r="D38" s="12" t="s">
        <v>26</v>
      </c>
      <c r="E38" s="12" t="s">
        <v>147</v>
      </c>
      <c r="F38" s="12" t="s">
        <v>26</v>
      </c>
      <c r="G38" s="12" t="s">
        <v>81</v>
      </c>
      <c r="H38" s="12" t="s">
        <v>63</v>
      </c>
      <c r="I38" s="14" t="s">
        <v>64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16697.009999999998</v>
      </c>
      <c r="S38" s="12" t="s">
        <v>148</v>
      </c>
    </row>
    <row r="39" spans="1:19" x14ac:dyDescent="0.25">
      <c r="A39" s="12" t="s">
        <v>146</v>
      </c>
      <c r="B39" s="13" t="s">
        <v>131</v>
      </c>
      <c r="C39" s="12" t="s">
        <v>112</v>
      </c>
      <c r="D39" s="12" t="s">
        <v>26</v>
      </c>
      <c r="E39" s="12" t="s">
        <v>150</v>
      </c>
      <c r="F39" s="12" t="s">
        <v>26</v>
      </c>
      <c r="G39" s="12" t="s">
        <v>78</v>
      </c>
      <c r="H39" s="12" t="s">
        <v>63</v>
      </c>
      <c r="I39" s="14" t="s">
        <v>64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95648.47</v>
      </c>
      <c r="S39" s="12" t="s">
        <v>151</v>
      </c>
    </row>
    <row r="40" spans="1:19" x14ac:dyDescent="0.25">
      <c r="A40" s="12" t="s">
        <v>149</v>
      </c>
      <c r="B40" s="13" t="s">
        <v>131</v>
      </c>
      <c r="C40" s="12" t="s">
        <v>112</v>
      </c>
      <c r="D40" s="12" t="s">
        <v>26</v>
      </c>
      <c r="E40" s="12" t="s">
        <v>153</v>
      </c>
      <c r="F40" s="12" t="s">
        <v>26</v>
      </c>
      <c r="G40" s="12" t="s">
        <v>75</v>
      </c>
      <c r="H40" s="12" t="s">
        <v>63</v>
      </c>
      <c r="I40" s="14" t="s">
        <v>64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47764.59</v>
      </c>
      <c r="S40" s="12" t="s">
        <v>154</v>
      </c>
    </row>
    <row r="41" spans="1:19" x14ac:dyDescent="0.25">
      <c r="A41" s="12" t="s">
        <v>152</v>
      </c>
      <c r="B41" s="13" t="s">
        <v>131</v>
      </c>
      <c r="C41" s="12" t="s">
        <v>112</v>
      </c>
      <c r="D41" s="12" t="s">
        <v>26</v>
      </c>
      <c r="E41" s="12" t="s">
        <v>156</v>
      </c>
      <c r="F41" s="12" t="s">
        <v>26</v>
      </c>
      <c r="G41" s="12" t="s">
        <v>72</v>
      </c>
      <c r="H41" s="12" t="s">
        <v>63</v>
      </c>
      <c r="I41" s="14" t="s">
        <v>64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55862.58</v>
      </c>
      <c r="S41" s="12" t="s">
        <v>157</v>
      </c>
    </row>
    <row r="42" spans="1:19" x14ac:dyDescent="0.25">
      <c r="A42" s="12" t="s">
        <v>155</v>
      </c>
      <c r="B42" s="13" t="s">
        <v>131</v>
      </c>
      <c r="C42" s="12" t="s">
        <v>112</v>
      </c>
      <c r="D42" s="12" t="s">
        <v>26</v>
      </c>
      <c r="E42" s="12" t="s">
        <v>159</v>
      </c>
      <c r="F42" s="12" t="s">
        <v>26</v>
      </c>
      <c r="G42" s="12" t="s">
        <v>69</v>
      </c>
      <c r="H42" s="12" t="s">
        <v>63</v>
      </c>
      <c r="I42" s="14" t="s">
        <v>64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55862.58</v>
      </c>
      <c r="S42" s="12" t="s">
        <v>160</v>
      </c>
    </row>
    <row r="43" spans="1:19" x14ac:dyDescent="0.25">
      <c r="A43" s="12" t="s">
        <v>158</v>
      </c>
      <c r="B43" s="13" t="s">
        <v>131</v>
      </c>
      <c r="C43" s="12" t="s">
        <v>112</v>
      </c>
      <c r="D43" s="12" t="s">
        <v>26</v>
      </c>
      <c r="E43" s="12" t="s">
        <v>162</v>
      </c>
      <c r="F43" s="12" t="s">
        <v>26</v>
      </c>
      <c r="G43" s="12" t="s">
        <v>66</v>
      </c>
      <c r="H43" s="12" t="s">
        <v>63</v>
      </c>
      <c r="I43" s="14" t="s">
        <v>64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50098.69</v>
      </c>
      <c r="S43" s="12" t="s">
        <v>163</v>
      </c>
    </row>
    <row r="44" spans="1:19" x14ac:dyDescent="0.25">
      <c r="A44" s="12" t="s">
        <v>161</v>
      </c>
      <c r="B44" s="13" t="s">
        <v>131</v>
      </c>
      <c r="C44" s="12" t="s">
        <v>112</v>
      </c>
      <c r="D44" s="12" t="s">
        <v>26</v>
      </c>
      <c r="E44" s="12" t="s">
        <v>165</v>
      </c>
      <c r="F44" s="12" t="s">
        <v>26</v>
      </c>
      <c r="G44" s="12" t="s">
        <v>61</v>
      </c>
      <c r="H44" s="12" t="s">
        <v>63</v>
      </c>
      <c r="I44" s="14" t="s">
        <v>64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40074.480000000003</v>
      </c>
      <c r="S44" s="12" t="s">
        <v>166</v>
      </c>
    </row>
    <row r="45" spans="1:19" x14ac:dyDescent="0.25">
      <c r="A45" s="12" t="s">
        <v>164</v>
      </c>
      <c r="B45" s="13" t="s">
        <v>131</v>
      </c>
      <c r="C45" s="12" t="s">
        <v>112</v>
      </c>
      <c r="D45" s="12" t="s">
        <v>26</v>
      </c>
      <c r="E45" s="12" t="s">
        <v>168</v>
      </c>
      <c r="F45" s="12" t="s">
        <v>26</v>
      </c>
      <c r="G45" s="12" t="s">
        <v>84</v>
      </c>
      <c r="H45" s="12" t="s">
        <v>63</v>
      </c>
      <c r="I45" s="14" t="s">
        <v>64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83793.88</v>
      </c>
      <c r="S45" s="12" t="s">
        <v>169</v>
      </c>
    </row>
    <row r="46" spans="1:19" x14ac:dyDescent="0.25">
      <c r="A46" s="12" t="s">
        <v>235</v>
      </c>
      <c r="B46" s="13" t="s">
        <v>131</v>
      </c>
      <c r="C46" s="12" t="s">
        <v>112</v>
      </c>
      <c r="D46" s="12" t="s">
        <v>26</v>
      </c>
      <c r="E46" s="12" t="s">
        <v>171</v>
      </c>
      <c r="F46" s="12" t="s">
        <v>26</v>
      </c>
      <c r="G46" s="12" t="s">
        <v>87</v>
      </c>
      <c r="H46" s="12" t="s">
        <v>63</v>
      </c>
      <c r="I46" s="14" t="s">
        <v>64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66788.03</v>
      </c>
      <c r="S46" s="12" t="s">
        <v>172</v>
      </c>
    </row>
    <row r="47" spans="1:19" x14ac:dyDescent="0.25">
      <c r="A47" s="12" t="s">
        <v>167</v>
      </c>
      <c r="B47" s="13" t="s">
        <v>131</v>
      </c>
      <c r="C47" s="12" t="s">
        <v>112</v>
      </c>
      <c r="D47" s="12" t="s">
        <v>26</v>
      </c>
      <c r="E47" s="12" t="s">
        <v>174</v>
      </c>
      <c r="F47" s="12" t="s">
        <v>26</v>
      </c>
      <c r="G47" s="12" t="s">
        <v>95</v>
      </c>
      <c r="H47" s="12" t="s">
        <v>54</v>
      </c>
      <c r="I47" s="14" t="s">
        <v>55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3456</v>
      </c>
      <c r="S47" s="12" t="s">
        <v>233</v>
      </c>
    </row>
    <row r="48" spans="1:19" x14ac:dyDescent="0.25">
      <c r="A48" s="12" t="s">
        <v>170</v>
      </c>
      <c r="B48" s="13" t="s">
        <v>176</v>
      </c>
      <c r="C48" s="12" t="s">
        <v>24</v>
      </c>
      <c r="D48" s="12" t="s">
        <v>182</v>
      </c>
      <c r="E48" s="12" t="s">
        <v>26</v>
      </c>
      <c r="F48" s="12" t="s">
        <v>183</v>
      </c>
      <c r="G48" s="12" t="s">
        <v>26</v>
      </c>
      <c r="H48" s="12" t="s">
        <v>184</v>
      </c>
      <c r="I48" s="14" t="s">
        <v>185</v>
      </c>
      <c r="J48" s="14">
        <v>539330.4</v>
      </c>
      <c r="K48" s="14">
        <v>0</v>
      </c>
      <c r="L48" s="14">
        <v>464940</v>
      </c>
      <c r="M48" s="14">
        <v>74390.399999999994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173</v>
      </c>
      <c r="B49" s="13" t="s">
        <v>176</v>
      </c>
      <c r="C49" s="12" t="s">
        <v>24</v>
      </c>
      <c r="D49" s="12" t="s">
        <v>187</v>
      </c>
      <c r="E49" s="12" t="s">
        <v>26</v>
      </c>
      <c r="F49" s="12" t="s">
        <v>188</v>
      </c>
      <c r="G49" s="12" t="s">
        <v>26</v>
      </c>
      <c r="H49" s="12" t="s">
        <v>54</v>
      </c>
      <c r="I49" s="14" t="s">
        <v>55</v>
      </c>
      <c r="J49" s="14">
        <v>29696</v>
      </c>
      <c r="K49" s="14">
        <v>0</v>
      </c>
      <c r="L49" s="14">
        <v>25600</v>
      </c>
      <c r="M49" s="14">
        <v>4096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236</v>
      </c>
      <c r="B50" s="13" t="s">
        <v>176</v>
      </c>
      <c r="C50" s="12" t="s">
        <v>24</v>
      </c>
      <c r="D50" s="12" t="s">
        <v>177</v>
      </c>
      <c r="E50" s="12" t="s">
        <v>26</v>
      </c>
      <c r="F50" s="12" t="s">
        <v>178</v>
      </c>
      <c r="G50" s="12" t="s">
        <v>26</v>
      </c>
      <c r="H50" s="12" t="s">
        <v>179</v>
      </c>
      <c r="I50" s="14" t="s">
        <v>180</v>
      </c>
      <c r="J50" s="14">
        <v>426692</v>
      </c>
      <c r="K50" s="14">
        <v>426692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175</v>
      </c>
      <c r="B51" s="13" t="s">
        <v>176</v>
      </c>
      <c r="C51" s="12" t="s">
        <v>112</v>
      </c>
      <c r="D51" s="12" t="s">
        <v>26</v>
      </c>
      <c r="E51" s="12" t="s">
        <v>190</v>
      </c>
      <c r="F51" s="12" t="s">
        <v>26</v>
      </c>
      <c r="G51" s="12" t="s">
        <v>99</v>
      </c>
      <c r="H51" s="12" t="s">
        <v>101</v>
      </c>
      <c r="I51" s="14" t="s">
        <v>102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33600</v>
      </c>
      <c r="S51" s="12" t="s">
        <v>191</v>
      </c>
    </row>
    <row r="52" spans="1:19" x14ac:dyDescent="0.25">
      <c r="A52" s="12" t="s">
        <v>181</v>
      </c>
      <c r="B52" s="13" t="s">
        <v>176</v>
      </c>
      <c r="C52" s="12" t="s">
        <v>112</v>
      </c>
      <c r="D52" s="12" t="s">
        <v>26</v>
      </c>
      <c r="E52" s="12" t="s">
        <v>193</v>
      </c>
      <c r="F52" s="12" t="s">
        <v>26</v>
      </c>
      <c r="G52" s="12" t="s">
        <v>104</v>
      </c>
      <c r="H52" s="12" t="s">
        <v>101</v>
      </c>
      <c r="I52" s="14" t="s">
        <v>102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31200</v>
      </c>
      <c r="S52" s="12" t="s">
        <v>194</v>
      </c>
    </row>
    <row r="53" spans="1:19" x14ac:dyDescent="0.25">
      <c r="A53" s="12" t="s">
        <v>186</v>
      </c>
      <c r="B53" s="13" t="s">
        <v>176</v>
      </c>
      <c r="C53" s="12" t="s">
        <v>112</v>
      </c>
      <c r="D53" s="12" t="s">
        <v>26</v>
      </c>
      <c r="E53" s="12" t="s">
        <v>196</v>
      </c>
      <c r="F53" s="12" t="s">
        <v>26</v>
      </c>
      <c r="G53" s="12" t="s">
        <v>107</v>
      </c>
      <c r="H53" s="12" t="s">
        <v>109</v>
      </c>
      <c r="I53" s="14" t="s">
        <v>110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51268.97</v>
      </c>
      <c r="S53" s="12" t="s">
        <v>197</v>
      </c>
    </row>
    <row r="54" spans="1:19" x14ac:dyDescent="0.25">
      <c r="A54" s="12" t="s">
        <v>189</v>
      </c>
      <c r="B54" s="13" t="s">
        <v>199</v>
      </c>
      <c r="C54" s="12" t="s">
        <v>24</v>
      </c>
      <c r="D54" s="12" t="s">
        <v>200</v>
      </c>
      <c r="E54" s="12" t="s">
        <v>26</v>
      </c>
      <c r="F54" s="12" t="s">
        <v>201</v>
      </c>
      <c r="G54" s="12" t="s">
        <v>26</v>
      </c>
      <c r="H54" s="12" t="s">
        <v>202</v>
      </c>
      <c r="I54" s="14" t="s">
        <v>203</v>
      </c>
      <c r="J54" s="14">
        <v>100000</v>
      </c>
      <c r="K54" s="14">
        <v>100000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192</v>
      </c>
      <c r="B55" s="13" t="s">
        <v>205</v>
      </c>
      <c r="C55" s="12" t="s">
        <v>24</v>
      </c>
      <c r="D55" s="12" t="s">
        <v>206</v>
      </c>
      <c r="E55" s="12" t="s">
        <v>26</v>
      </c>
      <c r="F55" s="12" t="s">
        <v>207</v>
      </c>
      <c r="G55" s="12" t="s">
        <v>26</v>
      </c>
      <c r="H55" s="12" t="s">
        <v>93</v>
      </c>
      <c r="I55" s="14" t="s">
        <v>94</v>
      </c>
      <c r="J55" s="14">
        <v>142500.78</v>
      </c>
      <c r="K55" s="14">
        <v>0</v>
      </c>
      <c r="L55" s="14">
        <v>122845.5</v>
      </c>
      <c r="M55" s="14">
        <v>19655.28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195</v>
      </c>
      <c r="B56" s="13" t="s">
        <v>205</v>
      </c>
      <c r="C56" s="12" t="s">
        <v>112</v>
      </c>
      <c r="D56" s="12" t="s">
        <v>26</v>
      </c>
      <c r="E56" s="12" t="s">
        <v>209</v>
      </c>
      <c r="F56" s="12" t="s">
        <v>26</v>
      </c>
      <c r="G56" s="12" t="s">
        <v>206</v>
      </c>
      <c r="H56" s="12" t="s">
        <v>93</v>
      </c>
      <c r="I56" s="14" t="s">
        <v>94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14741.46</v>
      </c>
      <c r="S56" s="12" t="s">
        <v>210</v>
      </c>
    </row>
    <row r="57" spans="1:19" x14ac:dyDescent="0.25">
      <c r="A57" s="12" t="s">
        <v>198</v>
      </c>
      <c r="B57" s="13" t="s">
        <v>205</v>
      </c>
      <c r="C57" s="12" t="s">
        <v>112</v>
      </c>
      <c r="D57" s="12" t="s">
        <v>26</v>
      </c>
      <c r="E57" s="12" t="s">
        <v>212</v>
      </c>
      <c r="F57" s="12" t="s">
        <v>26</v>
      </c>
      <c r="G57" s="12" t="s">
        <v>187</v>
      </c>
      <c r="H57" s="12" t="s">
        <v>54</v>
      </c>
      <c r="I57" s="14" t="s">
        <v>55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3072</v>
      </c>
      <c r="S57" s="12" t="s">
        <v>213</v>
      </c>
    </row>
    <row r="58" spans="1:19" x14ac:dyDescent="0.25">
      <c r="A58" s="12" t="s">
        <v>204</v>
      </c>
      <c r="B58" s="13" t="s">
        <v>205</v>
      </c>
      <c r="C58" s="12" t="s">
        <v>112</v>
      </c>
      <c r="D58" s="12" t="s">
        <v>26</v>
      </c>
      <c r="E58" s="12" t="s">
        <v>215</v>
      </c>
      <c r="F58" s="12" t="s">
        <v>26</v>
      </c>
      <c r="G58" s="12" t="s">
        <v>182</v>
      </c>
      <c r="H58" s="12" t="s">
        <v>184</v>
      </c>
      <c r="I58" s="14" t="s">
        <v>185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55792.800000000003</v>
      </c>
      <c r="S58" s="12" t="s">
        <v>216</v>
      </c>
    </row>
    <row r="59" spans="1:19" x14ac:dyDescent="0.25">
      <c r="A59" s="12" t="s">
        <v>208</v>
      </c>
      <c r="B59" s="13" t="s">
        <v>205</v>
      </c>
      <c r="C59" s="12" t="s">
        <v>112</v>
      </c>
      <c r="D59" s="12" t="s">
        <v>26</v>
      </c>
      <c r="E59" s="12" t="s">
        <v>217</v>
      </c>
      <c r="F59" s="12" t="s">
        <v>26</v>
      </c>
      <c r="G59" s="12" t="s">
        <v>132</v>
      </c>
      <c r="H59" s="12" t="s">
        <v>134</v>
      </c>
      <c r="I59" s="14" t="s">
        <v>135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75800.320000000007</v>
      </c>
      <c r="S59" s="12" t="s">
        <v>218</v>
      </c>
    </row>
    <row r="60" spans="1:19" x14ac:dyDescent="0.25">
      <c r="A60" s="12" t="s">
        <v>211</v>
      </c>
      <c r="B60" s="13" t="s">
        <v>205</v>
      </c>
      <c r="C60" s="12" t="s">
        <v>112</v>
      </c>
      <c r="D60" s="12" t="s">
        <v>26</v>
      </c>
      <c r="E60" s="12" t="s">
        <v>219</v>
      </c>
      <c r="F60" s="12" t="s">
        <v>26</v>
      </c>
      <c r="G60" s="12" t="s">
        <v>142</v>
      </c>
      <c r="H60" s="12" t="s">
        <v>144</v>
      </c>
      <c r="I60" s="14" t="s">
        <v>145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62208</v>
      </c>
      <c r="S60" s="12" t="s">
        <v>220</v>
      </c>
    </row>
    <row r="61" spans="1:19" x14ac:dyDescent="0.25">
      <c r="A61" s="12" t="s">
        <v>214</v>
      </c>
      <c r="B61" s="13" t="s">
        <v>205</v>
      </c>
      <c r="C61" s="12" t="s">
        <v>112</v>
      </c>
      <c r="D61" s="12" t="s">
        <v>26</v>
      </c>
      <c r="E61" s="12" t="s">
        <v>221</v>
      </c>
      <c r="F61" s="12" t="s">
        <v>26</v>
      </c>
      <c r="G61" s="12" t="s">
        <v>137</v>
      </c>
      <c r="H61" s="12" t="s">
        <v>139</v>
      </c>
      <c r="I61" s="14" t="s">
        <v>140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75961.62</v>
      </c>
      <c r="S61" s="12" t="s">
        <v>222</v>
      </c>
    </row>
    <row r="63" spans="1:19" x14ac:dyDescent="0.25">
      <c r="J63" s="7">
        <f t="shared" ref="J63:R63" si="0">SUM(J2:J61)</f>
        <v>23664690.687199999</v>
      </c>
      <c r="K63" s="7">
        <f t="shared" si="0"/>
        <v>12041230.960000001</v>
      </c>
      <c r="L63" s="7">
        <f t="shared" si="0"/>
        <v>10020223.720000001</v>
      </c>
      <c r="M63" s="7">
        <f t="shared" si="0"/>
        <v>1603235.8099999998</v>
      </c>
      <c r="N63" s="7">
        <f t="shared" si="0"/>
        <v>0</v>
      </c>
      <c r="O63" s="7">
        <f t="shared" si="0"/>
        <v>0</v>
      </c>
      <c r="P63" s="7">
        <f t="shared" si="0"/>
        <v>0</v>
      </c>
      <c r="Q63" s="7">
        <f t="shared" si="0"/>
        <v>0</v>
      </c>
      <c r="R63" s="7">
        <f t="shared" si="0"/>
        <v>1202426.8799999999</v>
      </c>
    </row>
    <row r="65" spans="9:12" x14ac:dyDescent="0.25">
      <c r="J65" s="6" t="s">
        <v>223</v>
      </c>
    </row>
    <row r="67" spans="9:12" x14ac:dyDescent="0.25">
      <c r="J67" s="6" t="s">
        <v>224</v>
      </c>
      <c r="K67" s="6" t="s">
        <v>225</v>
      </c>
      <c r="L67" s="6" t="s">
        <v>226</v>
      </c>
    </row>
    <row r="69" spans="9:12" x14ac:dyDescent="0.25">
      <c r="I69" s="6" t="s">
        <v>227</v>
      </c>
      <c r="J69" s="6">
        <f>K63</f>
        <v>12041230.960000001</v>
      </c>
    </row>
    <row r="71" spans="9:12" x14ac:dyDescent="0.25">
      <c r="I71" s="6" t="s">
        <v>228</v>
      </c>
      <c r="J71" s="6">
        <f>L63</f>
        <v>10020223.720000001</v>
      </c>
      <c r="K71" s="6">
        <f>M63</f>
        <v>1603235.8099999998</v>
      </c>
    </row>
    <row r="73" spans="9:12" x14ac:dyDescent="0.25">
      <c r="I73" s="6" t="s">
        <v>229</v>
      </c>
      <c r="J73" s="6">
        <v>0</v>
      </c>
      <c r="K73" s="6">
        <v>0</v>
      </c>
      <c r="L73" s="6">
        <v>0</v>
      </c>
    </row>
    <row r="75" spans="9:12" x14ac:dyDescent="0.25">
      <c r="I75" s="6" t="s">
        <v>230</v>
      </c>
      <c r="J75" s="6">
        <v>0</v>
      </c>
      <c r="K75" s="6">
        <v>0</v>
      </c>
    </row>
    <row r="77" spans="9:12" x14ac:dyDescent="0.25">
      <c r="I77" s="6" t="s">
        <v>231</v>
      </c>
      <c r="J77" s="6">
        <f>J69+J71</f>
        <v>22061454.68</v>
      </c>
      <c r="K77" s="6">
        <f>K71</f>
        <v>1603235.8099999998</v>
      </c>
      <c r="L77" s="6">
        <v>0</v>
      </c>
    </row>
  </sheetData>
  <sortState ref="A8:S61">
    <sortCondition ref="B8:B61"/>
    <sortCondition ref="S8:S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A595-775C-4B97-87F2-94ED29EB7787}">
  <dimension ref="A2:S77"/>
  <sheetViews>
    <sheetView tabSelected="1" workbookViewId="0">
      <pane ySplit="7" topLeftCell="A41" activePane="bottomLeft" state="frozen"/>
      <selection pane="bottomLeft" activeCell="A50" sqref="A50:XFD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232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127</v>
      </c>
      <c r="B8" s="13" t="s">
        <v>131</v>
      </c>
      <c r="C8" s="12" t="s">
        <v>24</v>
      </c>
      <c r="D8" s="12" t="s">
        <v>132</v>
      </c>
      <c r="E8" s="12" t="s">
        <v>26</v>
      </c>
      <c r="F8" s="12" t="s">
        <v>133</v>
      </c>
      <c r="G8" s="12" t="s">
        <v>26</v>
      </c>
      <c r="H8" s="12" t="s">
        <v>134</v>
      </c>
      <c r="I8" s="14" t="s">
        <v>135</v>
      </c>
      <c r="J8" s="14">
        <v>6066598.6512000002</v>
      </c>
      <c r="K8" s="14">
        <v>5333862.2399999993</v>
      </c>
      <c r="L8" s="14">
        <v>631669.32000000007</v>
      </c>
      <c r="M8" s="14">
        <v>101067.09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208</v>
      </c>
      <c r="B9" s="13" t="s">
        <v>205</v>
      </c>
      <c r="C9" s="12" t="s">
        <v>112</v>
      </c>
      <c r="D9" s="12" t="s">
        <v>26</v>
      </c>
      <c r="E9" s="12" t="s">
        <v>217</v>
      </c>
      <c r="F9" s="12" t="s">
        <v>26</v>
      </c>
      <c r="G9" s="12" t="s">
        <v>132</v>
      </c>
      <c r="H9" s="12" t="s">
        <v>134</v>
      </c>
      <c r="I9" s="14" t="s">
        <v>135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75800.320000000007</v>
      </c>
      <c r="S9" s="12" t="s">
        <v>218</v>
      </c>
    </row>
    <row r="10" spans="1:19" s="22" customFormat="1" x14ac:dyDescent="0.25">
      <c r="A10" s="19" t="s">
        <v>22</v>
      </c>
      <c r="B10" s="20" t="s">
        <v>23</v>
      </c>
      <c r="C10" s="19" t="s">
        <v>24</v>
      </c>
      <c r="D10" s="19" t="s">
        <v>31</v>
      </c>
      <c r="E10" s="19" t="s">
        <v>26</v>
      </c>
      <c r="F10" s="19" t="s">
        <v>32</v>
      </c>
      <c r="G10" s="19" t="s">
        <v>26</v>
      </c>
      <c r="H10" s="19" t="s">
        <v>33</v>
      </c>
      <c r="I10" s="21" t="s">
        <v>34</v>
      </c>
      <c r="J10" s="21">
        <v>495603.52</v>
      </c>
      <c r="K10" s="21">
        <v>224280.02999999997</v>
      </c>
      <c r="L10" s="21">
        <v>233899.56</v>
      </c>
      <c r="M10" s="21">
        <v>37423.93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111</v>
      </c>
      <c r="B11" s="20" t="s">
        <v>90</v>
      </c>
      <c r="C11" s="19" t="s">
        <v>112</v>
      </c>
      <c r="D11" s="19" t="s">
        <v>26</v>
      </c>
      <c r="E11" s="19" t="s">
        <v>116</v>
      </c>
      <c r="F11" s="19" t="s">
        <v>26</v>
      </c>
      <c r="G11" s="19" t="s">
        <v>31</v>
      </c>
      <c r="H11" s="19" t="s">
        <v>33</v>
      </c>
      <c r="I11" s="21" t="s">
        <v>34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28067.95</v>
      </c>
      <c r="S11" s="19" t="s">
        <v>117</v>
      </c>
    </row>
    <row r="12" spans="1:19" s="22" customFormat="1" x14ac:dyDescent="0.25">
      <c r="A12" s="19" t="s">
        <v>35</v>
      </c>
      <c r="B12" s="20" t="s">
        <v>36</v>
      </c>
      <c r="C12" s="19" t="s">
        <v>24</v>
      </c>
      <c r="D12" s="19" t="s">
        <v>42</v>
      </c>
      <c r="E12" s="19" t="s">
        <v>26</v>
      </c>
      <c r="F12" s="19" t="s">
        <v>43</v>
      </c>
      <c r="G12" s="19" t="s">
        <v>26</v>
      </c>
      <c r="H12" s="19" t="s">
        <v>44</v>
      </c>
      <c r="I12" s="21" t="s">
        <v>45</v>
      </c>
      <c r="J12" s="21">
        <v>3096960</v>
      </c>
      <c r="K12" s="21">
        <v>3096960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2" t="s">
        <v>89</v>
      </c>
      <c r="B13" s="13" t="s">
        <v>90</v>
      </c>
      <c r="C13" s="12" t="s">
        <v>24</v>
      </c>
      <c r="D13" s="12" t="s">
        <v>91</v>
      </c>
      <c r="E13" s="12" t="s">
        <v>26</v>
      </c>
      <c r="F13" s="12" t="s">
        <v>92</v>
      </c>
      <c r="G13" s="12" t="s">
        <v>26</v>
      </c>
      <c r="H13" s="12" t="s">
        <v>93</v>
      </c>
      <c r="I13" s="14" t="s">
        <v>94</v>
      </c>
      <c r="J13" s="14">
        <v>142500.78</v>
      </c>
      <c r="K13" s="14">
        <v>0</v>
      </c>
      <c r="L13" s="14">
        <v>122845.5</v>
      </c>
      <c r="M13" s="14">
        <v>19655.28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121</v>
      </c>
      <c r="B14" s="13" t="s">
        <v>90</v>
      </c>
      <c r="C14" s="12" t="s">
        <v>112</v>
      </c>
      <c r="D14" s="12" t="s">
        <v>26</v>
      </c>
      <c r="E14" s="12" t="s">
        <v>125</v>
      </c>
      <c r="F14" s="12" t="s">
        <v>26</v>
      </c>
      <c r="G14" s="12" t="s">
        <v>91</v>
      </c>
      <c r="H14" s="12" t="s">
        <v>93</v>
      </c>
      <c r="I14" s="14" t="s">
        <v>94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14741.46</v>
      </c>
      <c r="S14" s="12" t="s">
        <v>126</v>
      </c>
    </row>
    <row r="15" spans="1:19" x14ac:dyDescent="0.25">
      <c r="A15" s="12" t="s">
        <v>192</v>
      </c>
      <c r="B15" s="13" t="s">
        <v>205</v>
      </c>
      <c r="C15" s="12" t="s">
        <v>24</v>
      </c>
      <c r="D15" s="12" t="s">
        <v>206</v>
      </c>
      <c r="E15" s="12" t="s">
        <v>26</v>
      </c>
      <c r="F15" s="12" t="s">
        <v>207</v>
      </c>
      <c r="G15" s="12" t="s">
        <v>26</v>
      </c>
      <c r="H15" s="12" t="s">
        <v>93</v>
      </c>
      <c r="I15" s="14" t="s">
        <v>94</v>
      </c>
      <c r="J15" s="14">
        <v>142500.78</v>
      </c>
      <c r="K15" s="14">
        <v>0</v>
      </c>
      <c r="L15" s="14">
        <v>122845.5</v>
      </c>
      <c r="M15" s="14">
        <v>19655.28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195</v>
      </c>
      <c r="B16" s="13" t="s">
        <v>205</v>
      </c>
      <c r="C16" s="12" t="s">
        <v>112</v>
      </c>
      <c r="D16" s="12" t="s">
        <v>26</v>
      </c>
      <c r="E16" s="12" t="s">
        <v>209</v>
      </c>
      <c r="F16" s="12" t="s">
        <v>26</v>
      </c>
      <c r="G16" s="12" t="s">
        <v>206</v>
      </c>
      <c r="H16" s="12" t="s">
        <v>93</v>
      </c>
      <c r="I16" s="14" t="s">
        <v>94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14741.46</v>
      </c>
      <c r="S16" s="12" t="s">
        <v>210</v>
      </c>
    </row>
    <row r="17" spans="1:19" x14ac:dyDescent="0.25">
      <c r="A17" s="12" t="s">
        <v>170</v>
      </c>
      <c r="B17" s="13" t="s">
        <v>176</v>
      </c>
      <c r="C17" s="12" t="s">
        <v>24</v>
      </c>
      <c r="D17" s="12" t="s">
        <v>182</v>
      </c>
      <c r="E17" s="12" t="s">
        <v>26</v>
      </c>
      <c r="F17" s="12" t="s">
        <v>183</v>
      </c>
      <c r="G17" s="12" t="s">
        <v>26</v>
      </c>
      <c r="H17" s="12" t="s">
        <v>184</v>
      </c>
      <c r="I17" s="14" t="s">
        <v>185</v>
      </c>
      <c r="J17" s="14">
        <v>539330.4</v>
      </c>
      <c r="K17" s="14">
        <v>0</v>
      </c>
      <c r="L17" s="14">
        <v>464940</v>
      </c>
      <c r="M17" s="14">
        <v>74390.399999999994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204</v>
      </c>
      <c r="B18" s="13" t="s">
        <v>205</v>
      </c>
      <c r="C18" s="12" t="s">
        <v>112</v>
      </c>
      <c r="D18" s="12" t="s">
        <v>26</v>
      </c>
      <c r="E18" s="12" t="s">
        <v>215</v>
      </c>
      <c r="F18" s="12" t="s">
        <v>26</v>
      </c>
      <c r="G18" s="12" t="s">
        <v>182</v>
      </c>
      <c r="H18" s="12" t="s">
        <v>184</v>
      </c>
      <c r="I18" s="14" t="s">
        <v>185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55792.800000000003</v>
      </c>
      <c r="S18" s="12" t="s">
        <v>216</v>
      </c>
    </row>
    <row r="19" spans="1:19" s="22" customFormat="1" x14ac:dyDescent="0.25">
      <c r="A19" s="19" t="s">
        <v>130</v>
      </c>
      <c r="B19" s="20" t="s">
        <v>131</v>
      </c>
      <c r="C19" s="19" t="s">
        <v>24</v>
      </c>
      <c r="D19" s="19" t="s">
        <v>137</v>
      </c>
      <c r="E19" s="19" t="s">
        <v>26</v>
      </c>
      <c r="F19" s="19" t="s">
        <v>138</v>
      </c>
      <c r="G19" s="19" t="s">
        <v>26</v>
      </c>
      <c r="H19" s="19" t="s">
        <v>139</v>
      </c>
      <c r="I19" s="21" t="s">
        <v>140</v>
      </c>
      <c r="J19" s="21">
        <v>734295.66</v>
      </c>
      <c r="K19" s="21">
        <v>-6.9999999948777258E-2</v>
      </c>
      <c r="L19" s="21">
        <v>633013.50000000012</v>
      </c>
      <c r="M19" s="21">
        <v>101282.16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214</v>
      </c>
      <c r="B20" s="20" t="s">
        <v>205</v>
      </c>
      <c r="C20" s="19" t="s">
        <v>112</v>
      </c>
      <c r="D20" s="19" t="s">
        <v>26</v>
      </c>
      <c r="E20" s="19" t="s">
        <v>221</v>
      </c>
      <c r="F20" s="19" t="s">
        <v>26</v>
      </c>
      <c r="G20" s="19" t="s">
        <v>137</v>
      </c>
      <c r="H20" s="19" t="s">
        <v>139</v>
      </c>
      <c r="I20" s="21" t="s">
        <v>140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75961.62</v>
      </c>
      <c r="S20" s="19" t="s">
        <v>222</v>
      </c>
    </row>
    <row r="21" spans="1:19" x14ac:dyDescent="0.25">
      <c r="A21" s="12" t="s">
        <v>41</v>
      </c>
      <c r="B21" s="13" t="s">
        <v>36</v>
      </c>
      <c r="C21" s="12" t="s">
        <v>24</v>
      </c>
      <c r="D21" s="12" t="s">
        <v>37</v>
      </c>
      <c r="E21" s="12" t="s">
        <v>26</v>
      </c>
      <c r="F21" s="12" t="s">
        <v>38</v>
      </c>
      <c r="G21" s="12" t="s">
        <v>26</v>
      </c>
      <c r="H21" s="12" t="s">
        <v>39</v>
      </c>
      <c r="I21" s="14" t="s">
        <v>40</v>
      </c>
      <c r="J21" s="14">
        <v>1160001</v>
      </c>
      <c r="K21" s="14">
        <v>1160001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30</v>
      </c>
      <c r="B22" s="13" t="s">
        <v>23</v>
      </c>
      <c r="C22" s="12" t="s">
        <v>24</v>
      </c>
      <c r="D22" s="12" t="s">
        <v>25</v>
      </c>
      <c r="E22" s="12" t="s">
        <v>26</v>
      </c>
      <c r="F22" s="12" t="s">
        <v>27</v>
      </c>
      <c r="G22" s="12" t="s">
        <v>26</v>
      </c>
      <c r="H22" s="12" t="s">
        <v>28</v>
      </c>
      <c r="I22" s="14" t="s">
        <v>29</v>
      </c>
      <c r="J22" s="14">
        <v>1081841.6399999999</v>
      </c>
      <c r="K22" s="14">
        <v>-6.0000000055879354E-2</v>
      </c>
      <c r="L22" s="14">
        <v>932622.1</v>
      </c>
      <c r="M22" s="14">
        <v>149219.54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106</v>
      </c>
      <c r="B23" s="13" t="s">
        <v>90</v>
      </c>
      <c r="C23" s="12" t="s">
        <v>112</v>
      </c>
      <c r="D23" s="12" t="s">
        <v>26</v>
      </c>
      <c r="E23" s="12" t="s">
        <v>113</v>
      </c>
      <c r="F23" s="12" t="s">
        <v>26</v>
      </c>
      <c r="G23" s="12" t="s">
        <v>25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111914.66</v>
      </c>
      <c r="S23" s="12" t="s">
        <v>114</v>
      </c>
    </row>
    <row r="24" spans="1:19" x14ac:dyDescent="0.25">
      <c r="A24" s="12" t="s">
        <v>46</v>
      </c>
      <c r="B24" s="13" t="s">
        <v>36</v>
      </c>
      <c r="C24" s="12" t="s">
        <v>24</v>
      </c>
      <c r="D24" s="12" t="s">
        <v>52</v>
      </c>
      <c r="E24" s="12" t="s">
        <v>26</v>
      </c>
      <c r="F24" s="12" t="s">
        <v>53</v>
      </c>
      <c r="G24" s="12" t="s">
        <v>26</v>
      </c>
      <c r="H24" s="12" t="s">
        <v>54</v>
      </c>
      <c r="I24" s="14" t="s">
        <v>55</v>
      </c>
      <c r="J24" s="14">
        <v>24128</v>
      </c>
      <c r="K24" s="14">
        <v>0</v>
      </c>
      <c r="L24" s="14">
        <v>20800</v>
      </c>
      <c r="M24" s="14">
        <v>3328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234</v>
      </c>
      <c r="B25" s="13" t="s">
        <v>90</v>
      </c>
      <c r="C25" s="12" t="s">
        <v>24</v>
      </c>
      <c r="D25" s="12" t="s">
        <v>95</v>
      </c>
      <c r="E25" s="12" t="s">
        <v>26</v>
      </c>
      <c r="F25" s="12" t="s">
        <v>97</v>
      </c>
      <c r="G25" s="12" t="s">
        <v>26</v>
      </c>
      <c r="H25" s="12" t="s">
        <v>54</v>
      </c>
      <c r="I25" s="14" t="s">
        <v>55</v>
      </c>
      <c r="J25" s="14">
        <v>33408</v>
      </c>
      <c r="K25" s="14">
        <v>0</v>
      </c>
      <c r="L25" s="14">
        <v>28800</v>
      </c>
      <c r="M25" s="14">
        <v>4608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115</v>
      </c>
      <c r="B26" s="13" t="s">
        <v>90</v>
      </c>
      <c r="C26" s="12" t="s">
        <v>112</v>
      </c>
      <c r="D26" s="12" t="s">
        <v>26</v>
      </c>
      <c r="E26" s="12" t="s">
        <v>119</v>
      </c>
      <c r="F26" s="12" t="s">
        <v>26</v>
      </c>
      <c r="G26" s="12" t="s">
        <v>52</v>
      </c>
      <c r="H26" s="12" t="s">
        <v>54</v>
      </c>
      <c r="I26" s="14" t="s">
        <v>55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2496</v>
      </c>
      <c r="S26" s="12" t="s">
        <v>120</v>
      </c>
    </row>
    <row r="27" spans="1:19" x14ac:dyDescent="0.25">
      <c r="A27" s="12" t="s">
        <v>167</v>
      </c>
      <c r="B27" s="13" t="s">
        <v>131</v>
      </c>
      <c r="C27" s="12" t="s">
        <v>112</v>
      </c>
      <c r="D27" s="12" t="s">
        <v>26</v>
      </c>
      <c r="E27" s="12" t="s">
        <v>174</v>
      </c>
      <c r="F27" s="12" t="s">
        <v>26</v>
      </c>
      <c r="G27" s="12" t="s">
        <v>95</v>
      </c>
      <c r="H27" s="12" t="s">
        <v>54</v>
      </c>
      <c r="I27" s="14" t="s">
        <v>55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3456</v>
      </c>
      <c r="S27" s="12" t="s">
        <v>233</v>
      </c>
    </row>
    <row r="28" spans="1:19" x14ac:dyDescent="0.25">
      <c r="A28" s="12" t="s">
        <v>173</v>
      </c>
      <c r="B28" s="13" t="s">
        <v>176</v>
      </c>
      <c r="C28" s="12" t="s">
        <v>24</v>
      </c>
      <c r="D28" s="12" t="s">
        <v>187</v>
      </c>
      <c r="E28" s="12" t="s">
        <v>26</v>
      </c>
      <c r="F28" s="12" t="s">
        <v>188</v>
      </c>
      <c r="G28" s="12" t="s">
        <v>26</v>
      </c>
      <c r="H28" s="12" t="s">
        <v>54</v>
      </c>
      <c r="I28" s="14" t="s">
        <v>55</v>
      </c>
      <c r="J28" s="14">
        <v>29696</v>
      </c>
      <c r="K28" s="14">
        <v>0</v>
      </c>
      <c r="L28" s="14">
        <v>25600</v>
      </c>
      <c r="M28" s="14">
        <v>4096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198</v>
      </c>
      <c r="B29" s="13" t="s">
        <v>205</v>
      </c>
      <c r="C29" s="12" t="s">
        <v>112</v>
      </c>
      <c r="D29" s="12" t="s">
        <v>26</v>
      </c>
      <c r="E29" s="12" t="s">
        <v>212</v>
      </c>
      <c r="F29" s="12" t="s">
        <v>26</v>
      </c>
      <c r="G29" s="12" t="s">
        <v>187</v>
      </c>
      <c r="H29" s="12" t="s">
        <v>54</v>
      </c>
      <c r="I29" s="14" t="s">
        <v>55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3072</v>
      </c>
      <c r="S29" s="12" t="s">
        <v>213</v>
      </c>
    </row>
    <row r="30" spans="1:19" x14ac:dyDescent="0.25">
      <c r="A30" s="12" t="s">
        <v>236</v>
      </c>
      <c r="B30" s="13" t="s">
        <v>176</v>
      </c>
      <c r="C30" s="12" t="s">
        <v>24</v>
      </c>
      <c r="D30" s="12" t="s">
        <v>177</v>
      </c>
      <c r="E30" s="12" t="s">
        <v>26</v>
      </c>
      <c r="F30" s="12" t="s">
        <v>178</v>
      </c>
      <c r="G30" s="12" t="s">
        <v>26</v>
      </c>
      <c r="H30" s="12" t="s">
        <v>179</v>
      </c>
      <c r="I30" s="14" t="s">
        <v>180</v>
      </c>
      <c r="J30" s="14">
        <v>426692</v>
      </c>
      <c r="K30" s="14">
        <v>426692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51</v>
      </c>
      <c r="B31" s="13" t="s">
        <v>36</v>
      </c>
      <c r="C31" s="12" t="s">
        <v>24</v>
      </c>
      <c r="D31" s="12" t="s">
        <v>57</v>
      </c>
      <c r="E31" s="12" t="s">
        <v>26</v>
      </c>
      <c r="F31" s="12" t="s">
        <v>43</v>
      </c>
      <c r="G31" s="12" t="s">
        <v>26</v>
      </c>
      <c r="H31" s="12" t="s">
        <v>58</v>
      </c>
      <c r="I31" s="14" t="s">
        <v>59</v>
      </c>
      <c r="J31" s="14">
        <v>1096319.9904</v>
      </c>
      <c r="K31" s="14">
        <v>0</v>
      </c>
      <c r="L31" s="14">
        <v>945103.44</v>
      </c>
      <c r="M31" s="14">
        <v>151216.54999999999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90</v>
      </c>
      <c r="C32" s="12" t="s">
        <v>112</v>
      </c>
      <c r="D32" s="12" t="s">
        <v>26</v>
      </c>
      <c r="E32" s="12" t="s">
        <v>128</v>
      </c>
      <c r="F32" s="12" t="s">
        <v>26</v>
      </c>
      <c r="G32" s="12" t="s">
        <v>57</v>
      </c>
      <c r="H32" s="12" t="s">
        <v>58</v>
      </c>
      <c r="I32" s="14" t="s">
        <v>59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113412.41</v>
      </c>
      <c r="S32" s="12" t="s">
        <v>129</v>
      </c>
    </row>
    <row r="33" spans="1:19" s="22" customFormat="1" x14ac:dyDescent="0.25">
      <c r="A33" s="19" t="s">
        <v>96</v>
      </c>
      <c r="B33" s="20" t="s">
        <v>90</v>
      </c>
      <c r="C33" s="19" t="s">
        <v>24</v>
      </c>
      <c r="D33" s="19" t="s">
        <v>99</v>
      </c>
      <c r="E33" s="19" t="s">
        <v>26</v>
      </c>
      <c r="F33" s="19" t="s">
        <v>100</v>
      </c>
      <c r="G33" s="19" t="s">
        <v>26</v>
      </c>
      <c r="H33" s="19" t="s">
        <v>101</v>
      </c>
      <c r="I33" s="21" t="s">
        <v>102</v>
      </c>
      <c r="J33" s="21">
        <v>324800</v>
      </c>
      <c r="K33" s="21">
        <v>0</v>
      </c>
      <c r="L33" s="21">
        <v>280000</v>
      </c>
      <c r="M33" s="21">
        <v>44800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98</v>
      </c>
      <c r="B34" s="20" t="s">
        <v>90</v>
      </c>
      <c r="C34" s="19" t="s">
        <v>24</v>
      </c>
      <c r="D34" s="19" t="s">
        <v>104</v>
      </c>
      <c r="E34" s="19" t="s">
        <v>26</v>
      </c>
      <c r="F34" s="19" t="s">
        <v>105</v>
      </c>
      <c r="G34" s="19" t="s">
        <v>26</v>
      </c>
      <c r="H34" s="19" t="s">
        <v>101</v>
      </c>
      <c r="I34" s="21" t="s">
        <v>102</v>
      </c>
      <c r="J34" s="21">
        <v>301600</v>
      </c>
      <c r="K34" s="21">
        <v>0</v>
      </c>
      <c r="L34" s="21">
        <v>260000</v>
      </c>
      <c r="M34" s="21">
        <v>41600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175</v>
      </c>
      <c r="B35" s="20" t="s">
        <v>176</v>
      </c>
      <c r="C35" s="19" t="s">
        <v>112</v>
      </c>
      <c r="D35" s="19" t="s">
        <v>26</v>
      </c>
      <c r="E35" s="19" t="s">
        <v>190</v>
      </c>
      <c r="F35" s="19" t="s">
        <v>26</v>
      </c>
      <c r="G35" s="19" t="s">
        <v>99</v>
      </c>
      <c r="H35" s="19" t="s">
        <v>101</v>
      </c>
      <c r="I35" s="21" t="s">
        <v>102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33600</v>
      </c>
      <c r="S35" s="19" t="s">
        <v>191</v>
      </c>
    </row>
    <row r="36" spans="1:19" s="22" customFormat="1" x14ac:dyDescent="0.25">
      <c r="A36" s="19" t="s">
        <v>181</v>
      </c>
      <c r="B36" s="20" t="s">
        <v>176</v>
      </c>
      <c r="C36" s="19" t="s">
        <v>112</v>
      </c>
      <c r="D36" s="19" t="s">
        <v>26</v>
      </c>
      <c r="E36" s="19" t="s">
        <v>193</v>
      </c>
      <c r="F36" s="19" t="s">
        <v>26</v>
      </c>
      <c r="G36" s="19" t="s">
        <v>104</v>
      </c>
      <c r="H36" s="19" t="s">
        <v>101</v>
      </c>
      <c r="I36" s="21" t="s">
        <v>102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31200</v>
      </c>
      <c r="S36" s="19" t="s">
        <v>194</v>
      </c>
    </row>
    <row r="37" spans="1:19" s="22" customFormat="1" x14ac:dyDescent="0.25">
      <c r="A37" s="19" t="s">
        <v>136</v>
      </c>
      <c r="B37" s="20" t="s">
        <v>131</v>
      </c>
      <c r="C37" s="19" t="s">
        <v>24</v>
      </c>
      <c r="D37" s="19" t="s">
        <v>142</v>
      </c>
      <c r="E37" s="19" t="s">
        <v>26</v>
      </c>
      <c r="F37" s="19" t="s">
        <v>143</v>
      </c>
      <c r="G37" s="19" t="s">
        <v>26</v>
      </c>
      <c r="H37" s="19" t="s">
        <v>144</v>
      </c>
      <c r="I37" s="21" t="s">
        <v>145</v>
      </c>
      <c r="J37" s="21">
        <v>2300779.7799999998</v>
      </c>
      <c r="K37" s="21">
        <v>1699435.8700000003</v>
      </c>
      <c r="L37" s="21">
        <v>518399.91</v>
      </c>
      <c r="M37" s="21">
        <v>82944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211</v>
      </c>
      <c r="B38" s="20" t="s">
        <v>205</v>
      </c>
      <c r="C38" s="19" t="s">
        <v>112</v>
      </c>
      <c r="D38" s="19" t="s">
        <v>26</v>
      </c>
      <c r="E38" s="19" t="s">
        <v>219</v>
      </c>
      <c r="F38" s="19" t="s">
        <v>26</v>
      </c>
      <c r="G38" s="19" t="s">
        <v>142</v>
      </c>
      <c r="H38" s="19" t="s">
        <v>144</v>
      </c>
      <c r="I38" s="21" t="s">
        <v>145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62208</v>
      </c>
      <c r="S38" s="19" t="s">
        <v>220</v>
      </c>
    </row>
    <row r="39" spans="1:19" x14ac:dyDescent="0.25">
      <c r="A39" s="12" t="s">
        <v>103</v>
      </c>
      <c r="B39" s="13" t="s">
        <v>90</v>
      </c>
      <c r="C39" s="12" t="s">
        <v>24</v>
      </c>
      <c r="D39" s="12" t="s">
        <v>107</v>
      </c>
      <c r="E39" s="12" t="s">
        <v>26</v>
      </c>
      <c r="F39" s="12" t="s">
        <v>108</v>
      </c>
      <c r="G39" s="12" t="s">
        <v>26</v>
      </c>
      <c r="H39" s="12" t="s">
        <v>109</v>
      </c>
      <c r="I39" s="14" t="s">
        <v>110</v>
      </c>
      <c r="J39" s="14">
        <v>495600.07040000003</v>
      </c>
      <c r="K39" s="14">
        <v>0</v>
      </c>
      <c r="L39" s="14">
        <v>427241.44000000006</v>
      </c>
      <c r="M39" s="14">
        <v>68358.63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186</v>
      </c>
      <c r="B40" s="13" t="s">
        <v>176</v>
      </c>
      <c r="C40" s="12" t="s">
        <v>112</v>
      </c>
      <c r="D40" s="12" t="s">
        <v>26</v>
      </c>
      <c r="E40" s="12" t="s">
        <v>196</v>
      </c>
      <c r="F40" s="12" t="s">
        <v>26</v>
      </c>
      <c r="G40" s="12" t="s">
        <v>107</v>
      </c>
      <c r="H40" s="12" t="s">
        <v>109</v>
      </c>
      <c r="I40" s="14" t="s">
        <v>110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51268.97</v>
      </c>
      <c r="S40" s="12" t="s">
        <v>197</v>
      </c>
    </row>
    <row r="41" spans="1:19" s="22" customFormat="1" x14ac:dyDescent="0.25">
      <c r="A41" s="19" t="s">
        <v>56</v>
      </c>
      <c r="B41" s="20" t="s">
        <v>36</v>
      </c>
      <c r="C41" s="19" t="s">
        <v>24</v>
      </c>
      <c r="D41" s="19" t="s">
        <v>61</v>
      </c>
      <c r="E41" s="19" t="s">
        <v>26</v>
      </c>
      <c r="F41" s="19" t="s">
        <v>62</v>
      </c>
      <c r="G41" s="19" t="s">
        <v>26</v>
      </c>
      <c r="H41" s="19" t="s">
        <v>63</v>
      </c>
      <c r="I41" s="21" t="s">
        <v>64</v>
      </c>
      <c r="J41" s="21">
        <v>387386.61</v>
      </c>
      <c r="K41" s="21">
        <v>-3.0000000027939677E-2</v>
      </c>
      <c r="L41" s="21">
        <v>333953.96999999997</v>
      </c>
      <c r="M41" s="21">
        <v>53432.639999999999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60</v>
      </c>
      <c r="B42" s="20" t="s">
        <v>36</v>
      </c>
      <c r="C42" s="19" t="s">
        <v>24</v>
      </c>
      <c r="D42" s="19" t="s">
        <v>66</v>
      </c>
      <c r="E42" s="19" t="s">
        <v>26</v>
      </c>
      <c r="F42" s="19" t="s">
        <v>67</v>
      </c>
      <c r="G42" s="19" t="s">
        <v>26</v>
      </c>
      <c r="H42" s="19" t="s">
        <v>63</v>
      </c>
      <c r="I42" s="21" t="s">
        <v>64</v>
      </c>
      <c r="J42" s="21">
        <v>484287.3</v>
      </c>
      <c r="K42" s="21">
        <v>0</v>
      </c>
      <c r="L42" s="21">
        <v>417489.05</v>
      </c>
      <c r="M42" s="21">
        <v>66798.25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65</v>
      </c>
      <c r="B43" s="20" t="s">
        <v>36</v>
      </c>
      <c r="C43" s="19" t="s">
        <v>24</v>
      </c>
      <c r="D43" s="19" t="s">
        <v>69</v>
      </c>
      <c r="E43" s="19" t="s">
        <v>26</v>
      </c>
      <c r="F43" s="19" t="s">
        <v>70</v>
      </c>
      <c r="G43" s="19" t="s">
        <v>26</v>
      </c>
      <c r="H43" s="19" t="s">
        <v>63</v>
      </c>
      <c r="I43" s="21" t="s">
        <v>64</v>
      </c>
      <c r="J43" s="21">
        <v>540004.97</v>
      </c>
      <c r="K43" s="21">
        <v>0</v>
      </c>
      <c r="L43" s="21">
        <v>465521.53</v>
      </c>
      <c r="M43" s="21">
        <v>74483.44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68</v>
      </c>
      <c r="B44" s="20" t="s">
        <v>36</v>
      </c>
      <c r="C44" s="19" t="s">
        <v>24</v>
      </c>
      <c r="D44" s="19" t="s">
        <v>72</v>
      </c>
      <c r="E44" s="19" t="s">
        <v>26</v>
      </c>
      <c r="F44" s="19" t="s">
        <v>73</v>
      </c>
      <c r="G44" s="19" t="s">
        <v>26</v>
      </c>
      <c r="H44" s="19" t="s">
        <v>63</v>
      </c>
      <c r="I44" s="21" t="s">
        <v>64</v>
      </c>
      <c r="J44" s="21">
        <v>540004.97</v>
      </c>
      <c r="K44" s="21">
        <v>0</v>
      </c>
      <c r="L44" s="21">
        <v>465521.53</v>
      </c>
      <c r="M44" s="21">
        <v>74483.44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71</v>
      </c>
      <c r="B45" s="20" t="s">
        <v>36</v>
      </c>
      <c r="C45" s="19" t="s">
        <v>24</v>
      </c>
      <c r="D45" s="19" t="s">
        <v>75</v>
      </c>
      <c r="E45" s="19" t="s">
        <v>26</v>
      </c>
      <c r="F45" s="19" t="s">
        <v>76</v>
      </c>
      <c r="G45" s="19" t="s">
        <v>26</v>
      </c>
      <c r="H45" s="19" t="s">
        <v>63</v>
      </c>
      <c r="I45" s="21" t="s">
        <v>64</v>
      </c>
      <c r="J45" s="21">
        <v>461724.34</v>
      </c>
      <c r="K45" s="21">
        <v>5.8207660913467407E-11</v>
      </c>
      <c r="L45" s="21">
        <v>398038.22</v>
      </c>
      <c r="M45" s="21">
        <v>63686.12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74</v>
      </c>
      <c r="B46" s="20" t="s">
        <v>36</v>
      </c>
      <c r="C46" s="19" t="s">
        <v>24</v>
      </c>
      <c r="D46" s="19" t="s">
        <v>78</v>
      </c>
      <c r="E46" s="19" t="s">
        <v>26</v>
      </c>
      <c r="F46" s="19" t="s">
        <v>79</v>
      </c>
      <c r="G46" s="19" t="s">
        <v>26</v>
      </c>
      <c r="H46" s="19" t="s">
        <v>63</v>
      </c>
      <c r="I46" s="21" t="s">
        <v>64</v>
      </c>
      <c r="J46" s="21">
        <v>924601.84</v>
      </c>
      <c r="K46" s="21">
        <v>0</v>
      </c>
      <c r="L46" s="21">
        <v>797070.55</v>
      </c>
      <c r="M46" s="21">
        <v>127531.29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77</v>
      </c>
      <c r="B47" s="20" t="s">
        <v>36</v>
      </c>
      <c r="C47" s="19" t="s">
        <v>24</v>
      </c>
      <c r="D47" s="19" t="s">
        <v>81</v>
      </c>
      <c r="E47" s="19" t="s">
        <v>26</v>
      </c>
      <c r="F47" s="19" t="s">
        <v>82</v>
      </c>
      <c r="G47" s="19" t="s">
        <v>26</v>
      </c>
      <c r="H47" s="19" t="s">
        <v>63</v>
      </c>
      <c r="I47" s="21" t="s">
        <v>64</v>
      </c>
      <c r="J47" s="21">
        <v>161404.3952</v>
      </c>
      <c r="K47" s="21">
        <v>0</v>
      </c>
      <c r="L47" s="21">
        <v>139141.72</v>
      </c>
      <c r="M47" s="21">
        <v>22262.67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80</v>
      </c>
      <c r="B48" s="20" t="s">
        <v>36</v>
      </c>
      <c r="C48" s="19" t="s">
        <v>24</v>
      </c>
      <c r="D48" s="19" t="s">
        <v>84</v>
      </c>
      <c r="E48" s="19" t="s">
        <v>26</v>
      </c>
      <c r="F48" s="19" t="s">
        <v>85</v>
      </c>
      <c r="G48" s="19" t="s">
        <v>26</v>
      </c>
      <c r="H48" s="19" t="s">
        <v>63</v>
      </c>
      <c r="I48" s="21" t="s">
        <v>64</v>
      </c>
      <c r="J48" s="21">
        <v>810007.48</v>
      </c>
      <c r="K48" s="21">
        <v>0</v>
      </c>
      <c r="L48" s="21">
        <v>698282.31</v>
      </c>
      <c r="M48" s="21">
        <v>111725.17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83</v>
      </c>
      <c r="B49" s="20" t="s">
        <v>36</v>
      </c>
      <c r="C49" s="19" t="s">
        <v>24</v>
      </c>
      <c r="D49" s="19" t="s">
        <v>87</v>
      </c>
      <c r="E49" s="19" t="s">
        <v>26</v>
      </c>
      <c r="F49" s="19" t="s">
        <v>88</v>
      </c>
      <c r="G49" s="19" t="s">
        <v>26</v>
      </c>
      <c r="H49" s="19" t="s">
        <v>63</v>
      </c>
      <c r="I49" s="21" t="s">
        <v>64</v>
      </c>
      <c r="J49" s="21">
        <v>645617.57999999996</v>
      </c>
      <c r="K49" s="21">
        <v>0</v>
      </c>
      <c r="L49" s="21">
        <v>556566.88</v>
      </c>
      <c r="M49" s="21">
        <v>89050.7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141</v>
      </c>
      <c r="B50" s="20" t="s">
        <v>131</v>
      </c>
      <c r="C50" s="19" t="s">
        <v>112</v>
      </c>
      <c r="D50" s="19" t="s">
        <v>26</v>
      </c>
      <c r="E50" s="19" t="s">
        <v>147</v>
      </c>
      <c r="F50" s="19" t="s">
        <v>26</v>
      </c>
      <c r="G50" s="19" t="s">
        <v>81</v>
      </c>
      <c r="H50" s="19" t="s">
        <v>63</v>
      </c>
      <c r="I50" s="21" t="s">
        <v>64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16697.009999999998</v>
      </c>
      <c r="S50" s="19" t="s">
        <v>148</v>
      </c>
    </row>
    <row r="51" spans="1:19" s="22" customFormat="1" x14ac:dyDescent="0.25">
      <c r="A51" s="19" t="s">
        <v>146</v>
      </c>
      <c r="B51" s="20" t="s">
        <v>131</v>
      </c>
      <c r="C51" s="19" t="s">
        <v>112</v>
      </c>
      <c r="D51" s="19" t="s">
        <v>26</v>
      </c>
      <c r="E51" s="19" t="s">
        <v>150</v>
      </c>
      <c r="F51" s="19" t="s">
        <v>26</v>
      </c>
      <c r="G51" s="19" t="s">
        <v>78</v>
      </c>
      <c r="H51" s="19" t="s">
        <v>63</v>
      </c>
      <c r="I51" s="21" t="s">
        <v>64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95648.47</v>
      </c>
      <c r="S51" s="19" t="s">
        <v>151</v>
      </c>
    </row>
    <row r="52" spans="1:19" s="22" customFormat="1" x14ac:dyDescent="0.25">
      <c r="A52" s="19" t="s">
        <v>149</v>
      </c>
      <c r="B52" s="20" t="s">
        <v>131</v>
      </c>
      <c r="C52" s="19" t="s">
        <v>112</v>
      </c>
      <c r="D52" s="19" t="s">
        <v>26</v>
      </c>
      <c r="E52" s="19" t="s">
        <v>153</v>
      </c>
      <c r="F52" s="19" t="s">
        <v>26</v>
      </c>
      <c r="G52" s="19" t="s">
        <v>75</v>
      </c>
      <c r="H52" s="19" t="s">
        <v>63</v>
      </c>
      <c r="I52" s="21" t="s">
        <v>64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47764.59</v>
      </c>
      <c r="S52" s="19" t="s">
        <v>154</v>
      </c>
    </row>
    <row r="53" spans="1:19" s="22" customFormat="1" x14ac:dyDescent="0.25">
      <c r="A53" s="19" t="s">
        <v>152</v>
      </c>
      <c r="B53" s="20" t="s">
        <v>131</v>
      </c>
      <c r="C53" s="19" t="s">
        <v>112</v>
      </c>
      <c r="D53" s="19" t="s">
        <v>26</v>
      </c>
      <c r="E53" s="19" t="s">
        <v>156</v>
      </c>
      <c r="F53" s="19" t="s">
        <v>26</v>
      </c>
      <c r="G53" s="19" t="s">
        <v>72</v>
      </c>
      <c r="H53" s="19" t="s">
        <v>63</v>
      </c>
      <c r="I53" s="21" t="s">
        <v>64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55862.58</v>
      </c>
      <c r="S53" s="19" t="s">
        <v>157</v>
      </c>
    </row>
    <row r="54" spans="1:19" s="22" customFormat="1" x14ac:dyDescent="0.25">
      <c r="A54" s="19" t="s">
        <v>155</v>
      </c>
      <c r="B54" s="20" t="s">
        <v>131</v>
      </c>
      <c r="C54" s="19" t="s">
        <v>112</v>
      </c>
      <c r="D54" s="19" t="s">
        <v>26</v>
      </c>
      <c r="E54" s="19" t="s">
        <v>159</v>
      </c>
      <c r="F54" s="19" t="s">
        <v>26</v>
      </c>
      <c r="G54" s="19" t="s">
        <v>69</v>
      </c>
      <c r="H54" s="19" t="s">
        <v>63</v>
      </c>
      <c r="I54" s="21" t="s">
        <v>64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55862.58</v>
      </c>
      <c r="S54" s="19" t="s">
        <v>160</v>
      </c>
    </row>
    <row r="55" spans="1:19" s="22" customFormat="1" x14ac:dyDescent="0.25">
      <c r="A55" s="19" t="s">
        <v>158</v>
      </c>
      <c r="B55" s="20" t="s">
        <v>131</v>
      </c>
      <c r="C55" s="19" t="s">
        <v>112</v>
      </c>
      <c r="D55" s="19" t="s">
        <v>26</v>
      </c>
      <c r="E55" s="19" t="s">
        <v>162</v>
      </c>
      <c r="F55" s="19" t="s">
        <v>26</v>
      </c>
      <c r="G55" s="19" t="s">
        <v>66</v>
      </c>
      <c r="H55" s="19" t="s">
        <v>63</v>
      </c>
      <c r="I55" s="21" t="s">
        <v>64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50098.69</v>
      </c>
      <c r="S55" s="19" t="s">
        <v>163</v>
      </c>
    </row>
    <row r="56" spans="1:19" s="22" customFormat="1" x14ac:dyDescent="0.25">
      <c r="A56" s="19" t="s">
        <v>161</v>
      </c>
      <c r="B56" s="20" t="s">
        <v>131</v>
      </c>
      <c r="C56" s="19" t="s">
        <v>112</v>
      </c>
      <c r="D56" s="19" t="s">
        <v>26</v>
      </c>
      <c r="E56" s="19" t="s">
        <v>165</v>
      </c>
      <c r="F56" s="19" t="s">
        <v>26</v>
      </c>
      <c r="G56" s="19" t="s">
        <v>61</v>
      </c>
      <c r="H56" s="19" t="s">
        <v>63</v>
      </c>
      <c r="I56" s="21" t="s">
        <v>64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40074.480000000003</v>
      </c>
      <c r="S56" s="19" t="s">
        <v>166</v>
      </c>
    </row>
    <row r="57" spans="1:19" s="22" customFormat="1" x14ac:dyDescent="0.25">
      <c r="A57" s="19" t="s">
        <v>164</v>
      </c>
      <c r="B57" s="20" t="s">
        <v>131</v>
      </c>
      <c r="C57" s="19" t="s">
        <v>112</v>
      </c>
      <c r="D57" s="19" t="s">
        <v>26</v>
      </c>
      <c r="E57" s="19" t="s">
        <v>168</v>
      </c>
      <c r="F57" s="19" t="s">
        <v>26</v>
      </c>
      <c r="G57" s="19" t="s">
        <v>84</v>
      </c>
      <c r="H57" s="19" t="s">
        <v>63</v>
      </c>
      <c r="I57" s="21" t="s">
        <v>64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83793.88</v>
      </c>
      <c r="S57" s="19" t="s">
        <v>169</v>
      </c>
    </row>
    <row r="58" spans="1:19" s="22" customFormat="1" x14ac:dyDescent="0.25">
      <c r="A58" s="19" t="s">
        <v>235</v>
      </c>
      <c r="B58" s="20" t="s">
        <v>131</v>
      </c>
      <c r="C58" s="19" t="s">
        <v>112</v>
      </c>
      <c r="D58" s="19" t="s">
        <v>26</v>
      </c>
      <c r="E58" s="19" t="s">
        <v>171</v>
      </c>
      <c r="F58" s="19" t="s">
        <v>26</v>
      </c>
      <c r="G58" s="19" t="s">
        <v>87</v>
      </c>
      <c r="H58" s="19" t="s">
        <v>63</v>
      </c>
      <c r="I58" s="21" t="s">
        <v>64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66788.03</v>
      </c>
      <c r="S58" s="19" t="s">
        <v>172</v>
      </c>
    </row>
    <row r="59" spans="1:19" x14ac:dyDescent="0.25">
      <c r="A59" s="12" t="s">
        <v>86</v>
      </c>
      <c r="B59" s="13" t="s">
        <v>36</v>
      </c>
      <c r="C59" s="12" t="s">
        <v>24</v>
      </c>
      <c r="D59" s="12" t="s">
        <v>47</v>
      </c>
      <c r="E59" s="12" t="s">
        <v>26</v>
      </c>
      <c r="F59" s="12" t="s">
        <v>48</v>
      </c>
      <c r="G59" s="12" t="s">
        <v>26</v>
      </c>
      <c r="H59" s="12" t="s">
        <v>49</v>
      </c>
      <c r="I59" s="14" t="s">
        <v>50</v>
      </c>
      <c r="J59" s="14">
        <v>116994.93</v>
      </c>
      <c r="K59" s="14">
        <v>-2.0000000004074536E-2</v>
      </c>
      <c r="L59" s="14">
        <v>100857.69</v>
      </c>
      <c r="M59" s="14">
        <v>16137.23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118</v>
      </c>
      <c r="B60" s="13" t="s">
        <v>90</v>
      </c>
      <c r="C60" s="12" t="s">
        <v>112</v>
      </c>
      <c r="D60" s="12" t="s">
        <v>26</v>
      </c>
      <c r="E60" s="12" t="s">
        <v>122</v>
      </c>
      <c r="F60" s="12" t="s">
        <v>26</v>
      </c>
      <c r="G60" s="12" t="s">
        <v>47</v>
      </c>
      <c r="H60" s="12" t="s">
        <v>49</v>
      </c>
      <c r="I60" s="14" t="s">
        <v>50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12102.92</v>
      </c>
      <c r="S60" s="12" t="s">
        <v>123</v>
      </c>
    </row>
    <row r="61" spans="1:19" x14ac:dyDescent="0.25">
      <c r="A61" s="12" t="s">
        <v>189</v>
      </c>
      <c r="B61" s="13" t="s">
        <v>199</v>
      </c>
      <c r="C61" s="12" t="s">
        <v>24</v>
      </c>
      <c r="D61" s="12" t="s">
        <v>200</v>
      </c>
      <c r="E61" s="12" t="s">
        <v>26</v>
      </c>
      <c r="F61" s="12" t="s">
        <v>201</v>
      </c>
      <c r="G61" s="12" t="s">
        <v>26</v>
      </c>
      <c r="H61" s="12" t="s">
        <v>202</v>
      </c>
      <c r="I61" s="14" t="s">
        <v>203</v>
      </c>
      <c r="J61" s="14">
        <v>100000</v>
      </c>
      <c r="K61" s="14">
        <v>100000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3" spans="1:19" x14ac:dyDescent="0.25">
      <c r="J63" s="7">
        <f t="shared" ref="J63:R63" si="0">SUM(J2:J61)</f>
        <v>23664690.687199995</v>
      </c>
      <c r="K63" s="7">
        <f t="shared" si="0"/>
        <v>12041230.960000001</v>
      </c>
      <c r="L63" s="7">
        <f t="shared" si="0"/>
        <v>10020223.720000003</v>
      </c>
      <c r="M63" s="7">
        <f t="shared" si="0"/>
        <v>1603235.8099999998</v>
      </c>
      <c r="N63" s="7">
        <f t="shared" si="0"/>
        <v>0</v>
      </c>
      <c r="O63" s="7">
        <f t="shared" si="0"/>
        <v>0</v>
      </c>
      <c r="P63" s="7">
        <f t="shared" si="0"/>
        <v>0</v>
      </c>
      <c r="Q63" s="7">
        <f t="shared" si="0"/>
        <v>0</v>
      </c>
      <c r="R63" s="7">
        <f t="shared" si="0"/>
        <v>1202426.8799999997</v>
      </c>
    </row>
    <row r="65" spans="9:12" x14ac:dyDescent="0.25">
      <c r="J65" s="6" t="s">
        <v>223</v>
      </c>
    </row>
    <row r="67" spans="9:12" x14ac:dyDescent="0.25">
      <c r="J67" s="6" t="s">
        <v>224</v>
      </c>
      <c r="K67" s="6" t="s">
        <v>225</v>
      </c>
      <c r="L67" s="6" t="s">
        <v>226</v>
      </c>
    </row>
    <row r="69" spans="9:12" x14ac:dyDescent="0.25">
      <c r="I69" s="6" t="s">
        <v>227</v>
      </c>
      <c r="J69" s="6">
        <f>K63</f>
        <v>12041230.960000001</v>
      </c>
    </row>
    <row r="71" spans="9:12" x14ac:dyDescent="0.25">
      <c r="I71" s="6" t="s">
        <v>228</v>
      </c>
      <c r="J71" s="6">
        <f>L63</f>
        <v>10020223.720000003</v>
      </c>
      <c r="K71" s="6">
        <f>M63</f>
        <v>1603235.8099999998</v>
      </c>
    </row>
    <row r="73" spans="9:12" x14ac:dyDescent="0.25">
      <c r="I73" s="6" t="s">
        <v>229</v>
      </c>
      <c r="J73" s="6">
        <v>0</v>
      </c>
      <c r="K73" s="6">
        <v>0</v>
      </c>
      <c r="L73" s="6">
        <v>0</v>
      </c>
    </row>
    <row r="75" spans="9:12" x14ac:dyDescent="0.25">
      <c r="I75" s="6" t="s">
        <v>230</v>
      </c>
      <c r="J75" s="6">
        <v>0</v>
      </c>
      <c r="K75" s="6">
        <v>0</v>
      </c>
    </row>
    <row r="77" spans="9:12" x14ac:dyDescent="0.25">
      <c r="I77" s="6" t="s">
        <v>231</v>
      </c>
      <c r="J77" s="6">
        <f>J69+J71</f>
        <v>22061454.680000003</v>
      </c>
      <c r="K77" s="6">
        <f>K71</f>
        <v>1603235.8099999998</v>
      </c>
      <c r="L77" s="6">
        <v>0</v>
      </c>
    </row>
  </sheetData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2019-02-18T14:43:33Z</dcterms:created>
  <dcterms:modified xsi:type="dcterms:W3CDTF">2019-04-04T12:41:53Z</dcterms:modified>
</cp:coreProperties>
</file>