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ontabilidad\EXQUISITECES\COMPRAS 2019\"/>
    </mc:Choice>
  </mc:AlternateContent>
  <xr:revisionPtr revIDLastSave="0" documentId="13_ncr:1_{76D57783-4F0B-446D-AA31-A8EA8FD7783B}" xr6:coauthVersionLast="40" xr6:coauthVersionMax="40" xr10:uidLastSave="{00000000-0000-0000-0000-000000000000}"/>
  <bookViews>
    <workbookView xWindow="0" yWindow="0" windowWidth="21600" windowHeight="9675" activeTab="2" xr2:uid="{00000000-000D-0000-FFFF-FFFF00000000}"/>
  </bookViews>
  <sheets>
    <sheet name="GASTOS" sheetId="4" r:id="rId1"/>
    <sheet name="DECLARAR" sheetId="1" r:id="rId2"/>
    <sheet name="CONTROL" sheetId="5" r:id="rId3"/>
    <sheet name="Hoja2" sheetId="2" r:id="rId4"/>
    <sheet name="Hoja3" sheetId="3" r:id="rId5"/>
  </sheets>
  <calcPr calcId="181029"/>
</workbook>
</file>

<file path=xl/calcChain.xml><?xml version="1.0" encoding="utf-8"?>
<calcChain xmlns="http://schemas.openxmlformats.org/spreadsheetml/2006/main">
  <c r="R73" i="5" l="1"/>
  <c r="Q73" i="5"/>
  <c r="P73" i="5"/>
  <c r="O73" i="5"/>
  <c r="N73" i="5"/>
  <c r="M73" i="5"/>
  <c r="K81" i="5" s="1"/>
  <c r="K87" i="5" s="1"/>
  <c r="L73" i="5"/>
  <c r="J81" i="5" s="1"/>
  <c r="K73" i="5"/>
  <c r="J79" i="5" s="1"/>
  <c r="J73" i="5"/>
  <c r="J87" i="5" l="1"/>
  <c r="R73" i="4"/>
  <c r="Q73" i="4"/>
  <c r="P73" i="4"/>
  <c r="O73" i="4"/>
  <c r="N73" i="4"/>
  <c r="M73" i="4"/>
  <c r="K81" i="4" s="1"/>
  <c r="K87" i="4" s="1"/>
  <c r="L73" i="4"/>
  <c r="J81" i="4" s="1"/>
  <c r="K73" i="4"/>
  <c r="J79" i="4" s="1"/>
  <c r="J87" i="4" s="1"/>
  <c r="J73" i="4"/>
  <c r="R73" i="1" l="1"/>
  <c r="Q73" i="1"/>
  <c r="P73" i="1"/>
  <c r="O73" i="1"/>
  <c r="N73" i="1"/>
  <c r="M73" i="1"/>
  <c r="K81" i="1" s="1"/>
  <c r="K87" i="1" s="1"/>
  <c r="L73" i="1"/>
  <c r="J81" i="1" s="1"/>
  <c r="K73" i="1"/>
  <c r="J79" i="1" s="1"/>
  <c r="J87" i="1" s="1"/>
  <c r="J7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Cont_AUX_2</author>
  </authors>
  <commentList>
    <comment ref="A8" authorId="0" shapeId="0" xr:uid="{BA7D2D9D-74F4-47BB-853F-69B21219359C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RECIBIDA Y ARCHIVADA SIN LA FACT. ORIGINAL DE LA COMPRA</t>
        </r>
      </text>
    </comment>
    <comment ref="A17" authorId="0" shapeId="0" xr:uid="{DB4F0133-D226-47AA-A89C-32B3BBCFBE8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182742 EN 2.4/43</t>
        </r>
      </text>
    </comment>
    <comment ref="A29" authorId="0" shapeId="0" xr:uid="{F6B88755-E714-44D2-A010-383F8F4F2EC1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500161411 EN 2.4/10</t>
        </r>
      </text>
    </comment>
    <comment ref="A30" authorId="0" shapeId="0" xr:uid="{8B8AA248-D809-497C-926B-300F125FB10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500161411 EN 2.4/10</t>
        </r>
      </text>
    </comment>
    <comment ref="A54" authorId="0" shapeId="0" xr:uid="{C2C75909-C6FC-4126-9110-D3A05B63808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55" authorId="0" shapeId="0" xr:uid="{E8FB0872-3D62-4D35-9D59-E53394AF2443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56" authorId="0" shapeId="0" xr:uid="{D3AE6ED9-AA57-4047-AA86-BC0B86090A0B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57" authorId="0" shapeId="0" xr:uid="{1F92559B-D273-49B3-A144-66D8BCAB6094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18287 EN 2.2/8</t>
        </r>
      </text>
    </comment>
    <comment ref="A58" authorId="0" shapeId="0" xr:uid="{4A7F9785-A7AF-4D15-9015-A88D23656DEF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72246 EN 2.4/37</t>
        </r>
      </text>
    </comment>
    <comment ref="A59" authorId="0" shapeId="0" xr:uid="{28E2F42E-D9CC-4643-B434-F9EC14015C8E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72246 EN 2.4/37</t>
        </r>
      </text>
    </comment>
    <comment ref="A60" authorId="0" shapeId="0" xr:uid="{C2C67B8E-7273-4957-8D8E-7E5A71B6982D}">
      <text>
        <r>
          <rPr>
            <b/>
            <sz val="9"/>
            <color indexed="81"/>
            <rFont val="Tahoma"/>
            <charset val="1"/>
          </rPr>
          <t>Cont_AUX_2:</t>
        </r>
        <r>
          <rPr>
            <sz val="9"/>
            <color indexed="81"/>
            <rFont val="Tahoma"/>
            <charset val="1"/>
          </rPr>
          <t xml:space="preserve">
ANEXO A FACT 72246 EN 2.4/37</t>
        </r>
      </text>
    </comment>
  </commentList>
</comments>
</file>

<file path=xl/sharedStrings.xml><?xml version="1.0" encoding="utf-8"?>
<sst xmlns="http://schemas.openxmlformats.org/spreadsheetml/2006/main" count="2016" uniqueCount="288">
  <si>
    <t>EXQUISITECES MODELO, C.A.</t>
  </si>
  <si>
    <t>J-31252895-8</t>
  </si>
  <si>
    <t>Av. Victor Baptista Local Nº. 1 Sector Rio Arriba  1201 Los Teques  Miranda, VE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</si>
  <si>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</si>
  <si>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</si>
  <si>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</si>
  <si>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</si>
  <si>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</si>
  <si>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</si>
  <si>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</si>
  <si>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</si>
  <si>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</si>
  <si>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</si>
  <si>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</si>
  <si>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</si>
  <si>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Debito General Fiscal</t>
  </si>
  <si>
    <t>Base General Reducida</t>
  </si>
  <si>
    <t>Debito Reducido Fiscal</t>
  </si>
  <si>
    <t>Base Adicional Imponible</t>
  </si>
  <si>
    <t>Debito Adicional Fiscal</t>
  </si>
  <si>
    <t>I.V.A. Recibido</t>
  </si>
  <si>
    <t>No. Comprobante</t>
  </si>
  <si>
    <t>1</t>
  </si>
  <si>
    <t>25/01/2019</t>
  </si>
  <si>
    <t>FC</t>
  </si>
  <si>
    <t>100347</t>
  </si>
  <si>
    <t/>
  </si>
  <si>
    <t>00-0148923</t>
  </si>
  <si>
    <t>J405845198</t>
  </si>
  <si>
    <t>DISTRIBUIDORA DE CONFITERIA TEQUE VALLE,C.A</t>
  </si>
  <si>
    <t>2</t>
  </si>
  <si>
    <t>14/02/2019</t>
  </si>
  <si>
    <t>NC</t>
  </si>
  <si>
    <t>VE2800002392</t>
  </si>
  <si>
    <t>00-18940862</t>
  </si>
  <si>
    <t>VE2800018287</t>
  </si>
  <si>
    <t>J000338000</t>
  </si>
  <si>
    <t>PEPSICO ALIMENTOS, S. C.A.</t>
  </si>
  <si>
    <t>3</t>
  </si>
  <si>
    <t>VE2800002390</t>
  </si>
  <si>
    <t>00-18940860</t>
  </si>
  <si>
    <t>VE2800018294</t>
  </si>
  <si>
    <t>4</t>
  </si>
  <si>
    <t>VE2800002393</t>
  </si>
  <si>
    <t>00-18940863</t>
  </si>
  <si>
    <t>VE2800018291</t>
  </si>
  <si>
    <t>5</t>
  </si>
  <si>
    <t>VE2800002391</t>
  </si>
  <si>
    <t>00-18940861</t>
  </si>
  <si>
    <t>VE2800018292</t>
  </si>
  <si>
    <t>6</t>
  </si>
  <si>
    <t>20/02/2019</t>
  </si>
  <si>
    <t>912082303</t>
  </si>
  <si>
    <t>00-0525731</t>
  </si>
  <si>
    <t>J001143491</t>
  </si>
  <si>
    <t xml:space="preserve"> LA MONTSERRATINA, C.A.</t>
  </si>
  <si>
    <t>7</t>
  </si>
  <si>
    <t>21/02/2019</t>
  </si>
  <si>
    <t>0000357</t>
  </si>
  <si>
    <t>00-0000357</t>
  </si>
  <si>
    <t>J307513373</t>
  </si>
  <si>
    <t>COMERCIALIZADORA EL VERDUGO C.A.</t>
  </si>
  <si>
    <t>8</t>
  </si>
  <si>
    <t>102240</t>
  </si>
  <si>
    <t>00-0150869</t>
  </si>
  <si>
    <t>9</t>
  </si>
  <si>
    <t>22/02/2019</t>
  </si>
  <si>
    <t>001494</t>
  </si>
  <si>
    <t>00-001562</t>
  </si>
  <si>
    <t>J407543890</t>
  </si>
  <si>
    <t>DISTRIBUIDORA DAMASCUS, C. A.</t>
  </si>
  <si>
    <t>10</t>
  </si>
  <si>
    <t>009170</t>
  </si>
  <si>
    <t>00-009170</t>
  </si>
  <si>
    <t>J299170615</t>
  </si>
  <si>
    <t>ALVAGRI DE VENEZUELA, C.A.</t>
  </si>
  <si>
    <t>11</t>
  </si>
  <si>
    <t>500161411</t>
  </si>
  <si>
    <t>00-0627831</t>
  </si>
  <si>
    <t>J300617505</t>
  </si>
  <si>
    <t>DISTRIBUCIONES DIPROCHER C.A</t>
  </si>
  <si>
    <t>12</t>
  </si>
  <si>
    <t>500161410</t>
  </si>
  <si>
    <t>00-0627830</t>
  </si>
  <si>
    <t>13</t>
  </si>
  <si>
    <t>500161449</t>
  </si>
  <si>
    <t>00-0627869</t>
  </si>
  <si>
    <t>14</t>
  </si>
  <si>
    <t>V0087030594730</t>
  </si>
  <si>
    <t>07-5802812</t>
  </si>
  <si>
    <t>J301370139</t>
  </si>
  <si>
    <t>PEPSI-COLA VENEZUELA, C.A.</t>
  </si>
  <si>
    <t>15</t>
  </si>
  <si>
    <t>23/02/2019</t>
  </si>
  <si>
    <t>1192</t>
  </si>
  <si>
    <t>00-001192</t>
  </si>
  <si>
    <t>J410117605</t>
  </si>
  <si>
    <t>DISTRIBUIDORA MATHYFRED C.A.</t>
  </si>
  <si>
    <t>16</t>
  </si>
  <si>
    <t>25/02/2019</t>
  </si>
  <si>
    <t>TA19216898</t>
  </si>
  <si>
    <t>01-784098</t>
  </si>
  <si>
    <t>J304689713</t>
  </si>
  <si>
    <t>CORPORACION DIGITEL, C.A.</t>
  </si>
  <si>
    <t>17</t>
  </si>
  <si>
    <t>1492606</t>
  </si>
  <si>
    <t>00-2179905</t>
  </si>
  <si>
    <t>J316405885</t>
  </si>
  <si>
    <t xml:space="preserve">DISTRIBUIDORA DE PRODUCTOS HERMANOS CAMACHO DPROCA,C.A </t>
  </si>
  <si>
    <t>18</t>
  </si>
  <si>
    <t>1195</t>
  </si>
  <si>
    <t>00-001195</t>
  </si>
  <si>
    <t>19</t>
  </si>
  <si>
    <t>00120</t>
  </si>
  <si>
    <t>00-00000120</t>
  </si>
  <si>
    <t>J409154734</t>
  </si>
  <si>
    <t>DISTRIBUIDORA IRUNMOLE C.A</t>
  </si>
  <si>
    <t>20</t>
  </si>
  <si>
    <t>0698</t>
  </si>
  <si>
    <t>00-000698</t>
  </si>
  <si>
    <t>V069610885</t>
  </si>
  <si>
    <t>ROLANDO RAFAEL RAZZAK GARCIA</t>
  </si>
  <si>
    <t>21</t>
  </si>
  <si>
    <t>BP1599590351613</t>
  </si>
  <si>
    <t>00-09435727</t>
  </si>
  <si>
    <t>J070003448</t>
  </si>
  <si>
    <t xml:space="preserve"> C.A. CERVECERIA REGIONAL </t>
  </si>
  <si>
    <t>22</t>
  </si>
  <si>
    <t>300001371</t>
  </si>
  <si>
    <t>20190200011286</t>
  </si>
  <si>
    <t>23</t>
  </si>
  <si>
    <t>300001372</t>
  </si>
  <si>
    <t>20190200011287</t>
  </si>
  <si>
    <t>24</t>
  </si>
  <si>
    <t>300001373</t>
  </si>
  <si>
    <t>20190200011288</t>
  </si>
  <si>
    <t>25</t>
  </si>
  <si>
    <t>300001374</t>
  </si>
  <si>
    <t>20190200011289</t>
  </si>
  <si>
    <t>26</t>
  </si>
  <si>
    <t>300001375</t>
  </si>
  <si>
    <t>20190200011290</t>
  </si>
  <si>
    <t>27</t>
  </si>
  <si>
    <t>300001376</t>
  </si>
  <si>
    <t>20190200011291</t>
  </si>
  <si>
    <t>28</t>
  </si>
  <si>
    <t>300001377</t>
  </si>
  <si>
    <t>20190200011292</t>
  </si>
  <si>
    <t>29</t>
  </si>
  <si>
    <t>300001378</t>
  </si>
  <si>
    <t>20190200011293</t>
  </si>
  <si>
    <t>30</t>
  </si>
  <si>
    <t>300001379</t>
  </si>
  <si>
    <t>20190200011294</t>
  </si>
  <si>
    <t>31</t>
  </si>
  <si>
    <t>26/02/2019</t>
  </si>
  <si>
    <t>1393528304</t>
  </si>
  <si>
    <t>00-24183020</t>
  </si>
  <si>
    <t>J000413126</t>
  </si>
  <si>
    <t>ALIMENTOS POLAR COMERCIAL, C.A.</t>
  </si>
  <si>
    <t>32</t>
  </si>
  <si>
    <t>1000131489</t>
  </si>
  <si>
    <t>00-0300223</t>
  </si>
  <si>
    <t>J297975519</t>
  </si>
  <si>
    <t>DISTRIBUIDORA GASEOSA SAN DIEGO, C.A.</t>
  </si>
  <si>
    <t>33</t>
  </si>
  <si>
    <t>VE1800072245</t>
  </si>
  <si>
    <t>00-18911250</t>
  </si>
  <si>
    <t>34</t>
  </si>
  <si>
    <t>VE1800072243</t>
  </si>
  <si>
    <t>00-18911248</t>
  </si>
  <si>
    <t>35</t>
  </si>
  <si>
    <t>VE1800072244</t>
  </si>
  <si>
    <t>00-18911249</t>
  </si>
  <si>
    <t>36</t>
  </si>
  <si>
    <t>VE1800072246</t>
  </si>
  <si>
    <t>00-18911251</t>
  </si>
  <si>
    <t>37</t>
  </si>
  <si>
    <t>00001308</t>
  </si>
  <si>
    <t>00-001328</t>
  </si>
  <si>
    <t>J312062800</t>
  </si>
  <si>
    <t>COOPERATIVA HORTIAGRO9 421 R.L.</t>
  </si>
  <si>
    <t>38</t>
  </si>
  <si>
    <t>39</t>
  </si>
  <si>
    <t>40</t>
  </si>
  <si>
    <t>41</t>
  </si>
  <si>
    <t>42</t>
  </si>
  <si>
    <t>300001380</t>
  </si>
  <si>
    <t>20190200011295</t>
  </si>
  <si>
    <t>43</t>
  </si>
  <si>
    <t>300001381</t>
  </si>
  <si>
    <t>20190200011296</t>
  </si>
  <si>
    <t>44</t>
  </si>
  <si>
    <t>300001382</t>
  </si>
  <si>
    <t>20190200011297</t>
  </si>
  <si>
    <t>45</t>
  </si>
  <si>
    <t>300001388</t>
  </si>
  <si>
    <t>20190200011298</t>
  </si>
  <si>
    <t>46</t>
  </si>
  <si>
    <t>27/02/2019</t>
  </si>
  <si>
    <t>A182743</t>
  </si>
  <si>
    <t>00-00458339</t>
  </si>
  <si>
    <t>J305882940</t>
  </si>
  <si>
    <t xml:space="preserve">CENTRO DE DISTRIBUCIONES FRANCIS C.A. </t>
  </si>
  <si>
    <t>47</t>
  </si>
  <si>
    <t>1202</t>
  </si>
  <si>
    <t>00-001202</t>
  </si>
  <si>
    <t>48</t>
  </si>
  <si>
    <t>4957</t>
  </si>
  <si>
    <t>00-004957</t>
  </si>
  <si>
    <t>J295708017</t>
  </si>
  <si>
    <t>REPRESENTACIONES YELISALVA 2008, C.A.</t>
  </si>
  <si>
    <t>49</t>
  </si>
  <si>
    <t>1800127667</t>
  </si>
  <si>
    <t>00-0357044</t>
  </si>
  <si>
    <t>J085020217</t>
  </si>
  <si>
    <t>CONSORCIO OLEAGINOSO PORTUGUESA, S.A.</t>
  </si>
  <si>
    <t>50</t>
  </si>
  <si>
    <t>00-00458338</t>
  </si>
  <si>
    <t>51</t>
  </si>
  <si>
    <t>A182742</t>
  </si>
  <si>
    <t>52</t>
  </si>
  <si>
    <t>2010799</t>
  </si>
  <si>
    <t>00-00059235</t>
  </si>
  <si>
    <t>J297218343</t>
  </si>
  <si>
    <t>RUM &amp; WINE DELIVERY C.A.</t>
  </si>
  <si>
    <t>53</t>
  </si>
  <si>
    <t>000107</t>
  </si>
  <si>
    <t>00-000107</t>
  </si>
  <si>
    <t>V200678180</t>
  </si>
  <si>
    <t>LUIS ALFREDO CASTRO ADRIAN</t>
  </si>
  <si>
    <t>54</t>
  </si>
  <si>
    <t>300001389</t>
  </si>
  <si>
    <t>20190200011299</t>
  </si>
  <si>
    <t>55</t>
  </si>
  <si>
    <t>28/02/2019</t>
  </si>
  <si>
    <t>TA19217605</t>
  </si>
  <si>
    <t>01-808305</t>
  </si>
  <si>
    <t>56</t>
  </si>
  <si>
    <t>00014769</t>
  </si>
  <si>
    <t>0</t>
  </si>
  <si>
    <t>57</t>
  </si>
  <si>
    <t>791</t>
  </si>
  <si>
    <t>00-791</t>
  </si>
  <si>
    <t>J405497106</t>
  </si>
  <si>
    <t>INVERSIONES SOLO ALIMENTOS J.A.C.A.,C.A</t>
  </si>
  <si>
    <t>58</t>
  </si>
  <si>
    <t>300001390</t>
  </si>
  <si>
    <t>20190200011300</t>
  </si>
  <si>
    <t>59</t>
  </si>
  <si>
    <t>B193221</t>
  </si>
  <si>
    <t>00-00529721</t>
  </si>
  <si>
    <t>60</t>
  </si>
  <si>
    <t>01/03/2019</t>
  </si>
  <si>
    <t>61</t>
  </si>
  <si>
    <t>300001393</t>
  </si>
  <si>
    <t>20190300011303</t>
  </si>
  <si>
    <t>62</t>
  </si>
  <si>
    <t>300001394</t>
  </si>
  <si>
    <t>20190300011304</t>
  </si>
  <si>
    <t>63</t>
  </si>
  <si>
    <t>300001395</t>
  </si>
  <si>
    <t>20190300011305</t>
  </si>
  <si>
    <t>64</t>
  </si>
  <si>
    <t>300001396</t>
  </si>
  <si>
    <t>20190300011306</t>
  </si>
  <si>
    <t>300001398</t>
  </si>
  <si>
    <t>20190300011308</t>
  </si>
  <si>
    <t>300001399</t>
  </si>
  <si>
    <t>20190300011309</t>
  </si>
  <si>
    <t>300001401</t>
  </si>
  <si>
    <t>20190300011310</t>
  </si>
  <si>
    <t>300001403</t>
  </si>
  <si>
    <t>20190300011311</t>
  </si>
  <si>
    <t>300001391</t>
  </si>
  <si>
    <t>20190300011301</t>
  </si>
  <si>
    <t>300001392</t>
  </si>
  <si>
    <t>20190300011302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</si>
  <si>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</si>
  <si>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</si>
  <si>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</si>
  <si>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</si>
  <si>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</si>
  <si>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</si>
  <si>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</si>
  <si>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</si>
  <si>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</si>
  <si>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DEL 25-02 AL 03-03-2019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</si>
</sst>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#######################"/>
    <numFmt numFmtId="165" formatCode="yyyy\-mm\-dd"/>
    <numFmt numFmtId="166" formatCode="###,###,###,###,##0.00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165" fontId="0" fillId="0" borderId="1" xfId="0" applyNumberFormat="1" applyBorder="1"/>
    <xf numFmtId="166" fontId="0" fillId="0" borderId="1" xfId="0" applyNumberFormat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4" borderId="1" xfId="0" applyNumberFormat="1" applyFill="1" applyBorder="1"/>
    <xf numFmtId="165" fontId="0" fillId="4" borderId="1" xfId="0" applyNumberFormat="1" applyFill="1" applyBorder="1"/>
    <xf numFmtId="166" fontId="0" fillId="4" borderId="1" xfId="0" applyNumberFormat="1" applyFill="1" applyBorder="1"/>
    <xf numFmtId="0" fontId="0" fillId="4" borderId="0" xfId="0" applyFill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87"/>
  <sheetViews>
    <sheetView topLeftCell="A55" workbookViewId="0">
      <selection activeCell="B76" sqref="B76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287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98</v>
      </c>
      <c r="B8" s="13" t="s">
        <v>99</v>
      </c>
      <c r="C8" s="12" t="s">
        <v>24</v>
      </c>
      <c r="D8" s="12" t="s">
        <v>123</v>
      </c>
      <c r="E8" s="12" t="s">
        <v>26</v>
      </c>
      <c r="F8" s="12" t="s">
        <v>124</v>
      </c>
      <c r="G8" s="12" t="s">
        <v>26</v>
      </c>
      <c r="H8" s="12" t="s">
        <v>125</v>
      </c>
      <c r="I8" s="14" t="s">
        <v>126</v>
      </c>
      <c r="J8" s="14">
        <v>262115.21</v>
      </c>
      <c r="K8" s="14">
        <v>262115.21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50</v>
      </c>
      <c r="B9" s="13" t="s">
        <v>51</v>
      </c>
      <c r="C9" s="12" t="s">
        <v>24</v>
      </c>
      <c r="D9" s="12" t="s">
        <v>52</v>
      </c>
      <c r="E9" s="12" t="s">
        <v>26</v>
      </c>
      <c r="F9" s="12" t="s">
        <v>53</v>
      </c>
      <c r="G9" s="12" t="s">
        <v>26</v>
      </c>
      <c r="H9" s="12" t="s">
        <v>54</v>
      </c>
      <c r="I9" s="14" t="s">
        <v>55</v>
      </c>
      <c r="J9" s="14">
        <v>99452.2984</v>
      </c>
      <c r="K9" s="14">
        <v>-5.0000000002910383E-2</v>
      </c>
      <c r="L9" s="14">
        <v>85734.74</v>
      </c>
      <c r="M9" s="14">
        <v>13717.55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133</v>
      </c>
      <c r="B10" s="13" t="s">
        <v>99</v>
      </c>
      <c r="C10" s="12" t="s">
        <v>32</v>
      </c>
      <c r="D10" s="12" t="s">
        <v>26</v>
      </c>
      <c r="E10" s="12" t="s">
        <v>134</v>
      </c>
      <c r="F10" s="12" t="s">
        <v>26</v>
      </c>
      <c r="G10" s="12" t="s">
        <v>52</v>
      </c>
      <c r="H10" s="12" t="s">
        <v>54</v>
      </c>
      <c r="I10" s="14" t="s">
        <v>55</v>
      </c>
      <c r="J10" s="14">
        <v>0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10288.17</v>
      </c>
      <c r="S10" s="12" t="s">
        <v>135</v>
      </c>
    </row>
    <row r="11" spans="1:19" x14ac:dyDescent="0.25">
      <c r="A11" s="12" t="s">
        <v>154</v>
      </c>
      <c r="B11" s="13" t="s">
        <v>155</v>
      </c>
      <c r="C11" s="12" t="s">
        <v>24</v>
      </c>
      <c r="D11" s="12" t="s">
        <v>156</v>
      </c>
      <c r="E11" s="12" t="s">
        <v>26</v>
      </c>
      <c r="F11" s="12" t="s">
        <v>157</v>
      </c>
      <c r="G11" s="12" t="s">
        <v>26</v>
      </c>
      <c r="H11" s="12" t="s">
        <v>158</v>
      </c>
      <c r="I11" s="14" t="s">
        <v>159</v>
      </c>
      <c r="J11" s="14">
        <v>17885429.863199998</v>
      </c>
      <c r="K11" s="14">
        <v>16965076.559999999</v>
      </c>
      <c r="L11" s="14">
        <v>793408.02</v>
      </c>
      <c r="M11" s="14">
        <v>126945.28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212</v>
      </c>
      <c r="B12" s="13" t="s">
        <v>199</v>
      </c>
      <c r="C12" s="12" t="s">
        <v>32</v>
      </c>
      <c r="D12" s="12" t="s">
        <v>26</v>
      </c>
      <c r="E12" s="12" t="s">
        <v>232</v>
      </c>
      <c r="F12" s="12" t="s">
        <v>26</v>
      </c>
      <c r="G12" s="12" t="s">
        <v>156</v>
      </c>
      <c r="H12" s="12" t="s">
        <v>158</v>
      </c>
      <c r="I12" s="14" t="s">
        <v>159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95208.960000000006</v>
      </c>
      <c r="S12" s="12" t="s">
        <v>233</v>
      </c>
    </row>
    <row r="13" spans="1:19" x14ac:dyDescent="0.25">
      <c r="A13" s="12" t="s">
        <v>65</v>
      </c>
      <c r="B13" s="13" t="s">
        <v>66</v>
      </c>
      <c r="C13" s="12" t="s">
        <v>24</v>
      </c>
      <c r="D13" s="12" t="s">
        <v>72</v>
      </c>
      <c r="E13" s="12" t="s">
        <v>26</v>
      </c>
      <c r="F13" s="12" t="s">
        <v>73</v>
      </c>
      <c r="G13" s="12" t="s">
        <v>26</v>
      </c>
      <c r="H13" s="12" t="s">
        <v>74</v>
      </c>
      <c r="I13" s="14" t="s">
        <v>75</v>
      </c>
      <c r="J13" s="14">
        <v>97121.83</v>
      </c>
      <c r="K13" s="14">
        <v>0</v>
      </c>
      <c r="L13" s="14">
        <v>83725.72</v>
      </c>
      <c r="M13" s="14">
        <v>13396.11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145</v>
      </c>
      <c r="B14" s="13" t="s">
        <v>99</v>
      </c>
      <c r="C14" s="12" t="s">
        <v>32</v>
      </c>
      <c r="D14" s="12" t="s">
        <v>26</v>
      </c>
      <c r="E14" s="12" t="s">
        <v>146</v>
      </c>
      <c r="F14" s="12" t="s">
        <v>26</v>
      </c>
      <c r="G14" s="12" t="s">
        <v>72</v>
      </c>
      <c r="H14" s="12" t="s">
        <v>74</v>
      </c>
      <c r="I14" s="14" t="s">
        <v>75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10047.08</v>
      </c>
      <c r="S14" s="12" t="s">
        <v>147</v>
      </c>
    </row>
    <row r="15" spans="1:19" x14ac:dyDescent="0.25">
      <c r="A15" s="12" t="s">
        <v>186</v>
      </c>
      <c r="B15" s="13" t="s">
        <v>199</v>
      </c>
      <c r="C15" s="12" t="s">
        <v>24</v>
      </c>
      <c r="D15" s="12" t="s">
        <v>200</v>
      </c>
      <c r="E15" s="12" t="s">
        <v>26</v>
      </c>
      <c r="F15" s="12" t="s">
        <v>201</v>
      </c>
      <c r="G15" s="12" t="s">
        <v>26</v>
      </c>
      <c r="H15" s="12" t="s">
        <v>202</v>
      </c>
      <c r="I15" s="14" t="s">
        <v>203</v>
      </c>
      <c r="J15" s="14">
        <v>992195.16</v>
      </c>
      <c r="K15" s="14">
        <v>992195.15999999992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189</v>
      </c>
      <c r="B16" s="13" t="s">
        <v>199</v>
      </c>
      <c r="C16" s="12" t="s">
        <v>24</v>
      </c>
      <c r="D16" s="12" t="s">
        <v>220</v>
      </c>
      <c r="E16" s="12" t="s">
        <v>26</v>
      </c>
      <c r="F16" s="12" t="s">
        <v>218</v>
      </c>
      <c r="G16" s="12" t="s">
        <v>26</v>
      </c>
      <c r="H16" s="12" t="s">
        <v>202</v>
      </c>
      <c r="I16" s="14" t="s">
        <v>203</v>
      </c>
      <c r="J16" s="14">
        <v>1963193.2696</v>
      </c>
      <c r="K16" s="14">
        <v>89220.159999999916</v>
      </c>
      <c r="L16" s="14">
        <v>1615494.06</v>
      </c>
      <c r="M16" s="14">
        <v>258479.04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217</v>
      </c>
      <c r="B17" s="13" t="s">
        <v>235</v>
      </c>
      <c r="C17" s="12" t="s">
        <v>32</v>
      </c>
      <c r="D17" s="12" t="s">
        <v>26</v>
      </c>
      <c r="E17" s="12" t="s">
        <v>250</v>
      </c>
      <c r="F17" s="12" t="s">
        <v>251</v>
      </c>
      <c r="G17" s="12" t="s">
        <v>220</v>
      </c>
      <c r="H17" s="12" t="s">
        <v>202</v>
      </c>
      <c r="I17" s="14" t="s">
        <v>203</v>
      </c>
      <c r="J17" s="14">
        <v>-302862.03000000003</v>
      </c>
      <c r="K17" s="14">
        <v>0</v>
      </c>
      <c r="L17" s="14">
        <v>-261087.96</v>
      </c>
      <c r="M17" s="14">
        <v>-41774.07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260</v>
      </c>
      <c r="B18" s="13" t="s">
        <v>253</v>
      </c>
      <c r="C18" s="12" t="s">
        <v>32</v>
      </c>
      <c r="D18" s="12" t="s">
        <v>26</v>
      </c>
      <c r="E18" s="12" t="s">
        <v>270</v>
      </c>
      <c r="F18" s="12" t="s">
        <v>26</v>
      </c>
      <c r="G18" s="12" t="s">
        <v>220</v>
      </c>
      <c r="H18" s="12" t="s">
        <v>202</v>
      </c>
      <c r="I18" s="14" t="s">
        <v>203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193859.29</v>
      </c>
      <c r="S18" s="12" t="s">
        <v>271</v>
      </c>
    </row>
    <row r="19" spans="1:19" x14ac:dyDescent="0.25">
      <c r="A19" s="12" t="s">
        <v>56</v>
      </c>
      <c r="B19" s="13" t="s">
        <v>57</v>
      </c>
      <c r="C19" s="12" t="s">
        <v>24</v>
      </c>
      <c r="D19" s="12" t="s">
        <v>58</v>
      </c>
      <c r="E19" s="12" t="s">
        <v>26</v>
      </c>
      <c r="F19" s="12" t="s">
        <v>59</v>
      </c>
      <c r="G19" s="12" t="s">
        <v>26</v>
      </c>
      <c r="H19" s="12" t="s">
        <v>60</v>
      </c>
      <c r="I19" s="14" t="s">
        <v>61</v>
      </c>
      <c r="J19" s="14">
        <v>1332000</v>
      </c>
      <c r="K19" s="14">
        <v>1332000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219</v>
      </c>
      <c r="B20" s="13" t="s">
        <v>235</v>
      </c>
      <c r="C20" s="12" t="s">
        <v>24</v>
      </c>
      <c r="D20" s="12" t="s">
        <v>239</v>
      </c>
      <c r="E20" s="12" t="s">
        <v>26</v>
      </c>
      <c r="F20" s="12" t="s">
        <v>240</v>
      </c>
      <c r="G20" s="12" t="s">
        <v>26</v>
      </c>
      <c r="H20" s="12" t="s">
        <v>60</v>
      </c>
      <c r="I20" s="14" t="s">
        <v>61</v>
      </c>
      <c r="J20" s="14">
        <v>864000</v>
      </c>
      <c r="K20" s="14">
        <v>864000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192</v>
      </c>
      <c r="B21" s="13" t="s">
        <v>199</v>
      </c>
      <c r="C21" s="12" t="s">
        <v>24</v>
      </c>
      <c r="D21" s="12" t="s">
        <v>213</v>
      </c>
      <c r="E21" s="12" t="s">
        <v>26</v>
      </c>
      <c r="F21" s="12" t="s">
        <v>214</v>
      </c>
      <c r="G21" s="12" t="s">
        <v>26</v>
      </c>
      <c r="H21" s="12" t="s">
        <v>215</v>
      </c>
      <c r="I21" s="14" t="s">
        <v>216</v>
      </c>
      <c r="J21" s="14">
        <v>4198919.87</v>
      </c>
      <c r="K21" s="14">
        <v>3915719.91</v>
      </c>
      <c r="L21" s="14">
        <v>0</v>
      </c>
      <c r="M21" s="14">
        <v>0</v>
      </c>
      <c r="N21" s="14">
        <v>262222.19</v>
      </c>
      <c r="O21" s="14">
        <v>20977.77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254</v>
      </c>
      <c r="B22" s="13" t="s">
        <v>253</v>
      </c>
      <c r="C22" s="12" t="s">
        <v>32</v>
      </c>
      <c r="D22" s="12" t="s">
        <v>26</v>
      </c>
      <c r="E22" s="12" t="s">
        <v>266</v>
      </c>
      <c r="F22" s="12" t="s">
        <v>26</v>
      </c>
      <c r="G22" s="12" t="s">
        <v>213</v>
      </c>
      <c r="H22" s="12" t="s">
        <v>215</v>
      </c>
      <c r="I22" s="14" t="s">
        <v>216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15733.33</v>
      </c>
      <c r="S22" s="12" t="s">
        <v>267</v>
      </c>
    </row>
    <row r="23" spans="1:19" x14ac:dyDescent="0.25">
      <c r="A23" s="12" t="s">
        <v>160</v>
      </c>
      <c r="B23" s="13" t="s">
        <v>155</v>
      </c>
      <c r="C23" s="12" t="s">
        <v>24</v>
      </c>
      <c r="D23" s="12" t="s">
        <v>178</v>
      </c>
      <c r="E23" s="12" t="s">
        <v>26</v>
      </c>
      <c r="F23" s="12" t="s">
        <v>179</v>
      </c>
      <c r="G23" s="12" t="s">
        <v>26</v>
      </c>
      <c r="H23" s="12" t="s">
        <v>180</v>
      </c>
      <c r="I23" s="14" t="s">
        <v>181</v>
      </c>
      <c r="J23" s="14">
        <v>108571.42</v>
      </c>
      <c r="K23" s="14">
        <v>108571.42000000001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104</v>
      </c>
      <c r="B24" s="13" t="s">
        <v>99</v>
      </c>
      <c r="C24" s="12" t="s">
        <v>24</v>
      </c>
      <c r="D24" s="12" t="s">
        <v>100</v>
      </c>
      <c r="E24" s="12" t="s">
        <v>26</v>
      </c>
      <c r="F24" s="12" t="s">
        <v>101</v>
      </c>
      <c r="G24" s="12" t="s">
        <v>26</v>
      </c>
      <c r="H24" s="12" t="s">
        <v>102</v>
      </c>
      <c r="I24" s="14" t="s">
        <v>103</v>
      </c>
      <c r="J24" s="14">
        <v>237500.34880000001</v>
      </c>
      <c r="K24" s="14">
        <v>0</v>
      </c>
      <c r="L24" s="14">
        <v>204741.68</v>
      </c>
      <c r="M24" s="14">
        <v>32758.66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151</v>
      </c>
      <c r="B25" s="13" t="s">
        <v>99</v>
      </c>
      <c r="C25" s="12" t="s">
        <v>32</v>
      </c>
      <c r="D25" s="12" t="s">
        <v>26</v>
      </c>
      <c r="E25" s="12" t="s">
        <v>152</v>
      </c>
      <c r="F25" s="12" t="s">
        <v>26</v>
      </c>
      <c r="G25" s="12" t="s">
        <v>100</v>
      </c>
      <c r="H25" s="12" t="s">
        <v>102</v>
      </c>
      <c r="I25" s="14" t="s">
        <v>103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24569</v>
      </c>
      <c r="S25" s="12" t="s">
        <v>153</v>
      </c>
    </row>
    <row r="26" spans="1:19" x14ac:dyDescent="0.25">
      <c r="A26" s="12" t="s">
        <v>221</v>
      </c>
      <c r="B26" s="13" t="s">
        <v>235</v>
      </c>
      <c r="C26" s="12" t="s">
        <v>24</v>
      </c>
      <c r="D26" s="12" t="s">
        <v>236</v>
      </c>
      <c r="E26" s="12" t="s">
        <v>26</v>
      </c>
      <c r="F26" s="12" t="s">
        <v>237</v>
      </c>
      <c r="G26" s="12" t="s">
        <v>26</v>
      </c>
      <c r="H26" s="12" t="s">
        <v>102</v>
      </c>
      <c r="I26" s="14" t="s">
        <v>103</v>
      </c>
      <c r="J26" s="14">
        <v>665001.73759999999</v>
      </c>
      <c r="K26" s="14">
        <v>0</v>
      </c>
      <c r="L26" s="14">
        <v>573277.36</v>
      </c>
      <c r="M26" s="14">
        <v>91724.37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231</v>
      </c>
      <c r="B27" s="13" t="s">
        <v>235</v>
      </c>
      <c r="C27" s="12" t="s">
        <v>32</v>
      </c>
      <c r="D27" s="12" t="s">
        <v>26</v>
      </c>
      <c r="E27" s="12" t="s">
        <v>247</v>
      </c>
      <c r="F27" s="12" t="s">
        <v>26</v>
      </c>
      <c r="G27" s="12" t="s">
        <v>236</v>
      </c>
      <c r="H27" s="12" t="s">
        <v>102</v>
      </c>
      <c r="I27" s="14" t="s">
        <v>103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68793.279999999999</v>
      </c>
      <c r="S27" s="12" t="s">
        <v>248</v>
      </c>
    </row>
    <row r="28" spans="1:19" x14ac:dyDescent="0.25">
      <c r="A28" s="12" t="s">
        <v>71</v>
      </c>
      <c r="B28" s="13" t="s">
        <v>66</v>
      </c>
      <c r="C28" s="12" t="s">
        <v>24</v>
      </c>
      <c r="D28" s="12" t="s">
        <v>77</v>
      </c>
      <c r="E28" s="12" t="s">
        <v>26</v>
      </c>
      <c r="F28" s="12" t="s">
        <v>78</v>
      </c>
      <c r="G28" s="12" t="s">
        <v>26</v>
      </c>
      <c r="H28" s="12" t="s">
        <v>79</v>
      </c>
      <c r="I28" s="14" t="s">
        <v>80</v>
      </c>
      <c r="J28" s="14">
        <v>271183.79079999996</v>
      </c>
      <c r="K28" s="14">
        <v>-7.0000000006984919E-2</v>
      </c>
      <c r="L28" s="14">
        <v>233779.13</v>
      </c>
      <c r="M28" s="14">
        <v>37404.660000000003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76</v>
      </c>
      <c r="B29" s="13" t="s">
        <v>66</v>
      </c>
      <c r="C29" s="12" t="s">
        <v>24</v>
      </c>
      <c r="D29" s="12" t="s">
        <v>82</v>
      </c>
      <c r="E29" s="12" t="s">
        <v>26</v>
      </c>
      <c r="F29" s="12" t="s">
        <v>83</v>
      </c>
      <c r="G29" s="12" t="s">
        <v>26</v>
      </c>
      <c r="H29" s="12" t="s">
        <v>79</v>
      </c>
      <c r="I29" s="14" t="s">
        <v>80</v>
      </c>
      <c r="J29" s="14">
        <v>245280.68919999999</v>
      </c>
      <c r="K29" s="14">
        <v>-1.0000000009313226E-2</v>
      </c>
      <c r="L29" s="14">
        <v>211448.87</v>
      </c>
      <c r="M29" s="14">
        <v>33831.81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x14ac:dyDescent="0.25">
      <c r="A30" s="12" t="s">
        <v>81</v>
      </c>
      <c r="B30" s="13" t="s">
        <v>66</v>
      </c>
      <c r="C30" s="12" t="s">
        <v>24</v>
      </c>
      <c r="D30" s="12" t="s">
        <v>85</v>
      </c>
      <c r="E30" s="12" t="s">
        <v>26</v>
      </c>
      <c r="F30" s="12" t="s">
        <v>86</v>
      </c>
      <c r="G30" s="12" t="s">
        <v>26</v>
      </c>
      <c r="H30" s="12" t="s">
        <v>79</v>
      </c>
      <c r="I30" s="14" t="s">
        <v>80</v>
      </c>
      <c r="J30" s="14">
        <v>51647.317999999999</v>
      </c>
      <c r="K30" s="14">
        <v>-5.0000000002910383E-2</v>
      </c>
      <c r="L30" s="14">
        <v>44523.55</v>
      </c>
      <c r="M30" s="14">
        <v>7123.76</v>
      </c>
      <c r="N30" s="14">
        <v>0</v>
      </c>
      <c r="O30" s="14">
        <v>0</v>
      </c>
      <c r="P30" s="14">
        <v>0</v>
      </c>
      <c r="Q30" s="14">
        <v>0</v>
      </c>
      <c r="R30" s="14">
        <v>0</v>
      </c>
      <c r="S30" s="12" t="s">
        <v>26</v>
      </c>
    </row>
    <row r="31" spans="1:19" x14ac:dyDescent="0.25">
      <c r="A31" s="12" t="s">
        <v>136</v>
      </c>
      <c r="B31" s="13" t="s">
        <v>99</v>
      </c>
      <c r="C31" s="12" t="s">
        <v>32</v>
      </c>
      <c r="D31" s="12" t="s">
        <v>26</v>
      </c>
      <c r="E31" s="12" t="s">
        <v>137</v>
      </c>
      <c r="F31" s="12" t="s">
        <v>26</v>
      </c>
      <c r="G31" s="12" t="s">
        <v>85</v>
      </c>
      <c r="H31" s="12" t="s">
        <v>79</v>
      </c>
      <c r="I31" s="14" t="s">
        <v>80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5342.83</v>
      </c>
      <c r="S31" s="12" t="s">
        <v>138</v>
      </c>
    </row>
    <row r="32" spans="1:19" x14ac:dyDescent="0.25">
      <c r="A32" s="12" t="s">
        <v>139</v>
      </c>
      <c r="B32" s="13" t="s">
        <v>99</v>
      </c>
      <c r="C32" s="12" t="s">
        <v>32</v>
      </c>
      <c r="D32" s="12" t="s">
        <v>26</v>
      </c>
      <c r="E32" s="12" t="s">
        <v>140</v>
      </c>
      <c r="F32" s="12" t="s">
        <v>26</v>
      </c>
      <c r="G32" s="12" t="s">
        <v>82</v>
      </c>
      <c r="H32" s="12" t="s">
        <v>79</v>
      </c>
      <c r="I32" s="14" t="s">
        <v>80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25373.86</v>
      </c>
      <c r="S32" s="12" t="s">
        <v>141</v>
      </c>
    </row>
    <row r="33" spans="1:19" x14ac:dyDescent="0.25">
      <c r="A33" s="12" t="s">
        <v>142</v>
      </c>
      <c r="B33" s="13" t="s">
        <v>99</v>
      </c>
      <c r="C33" s="12" t="s">
        <v>32</v>
      </c>
      <c r="D33" s="12" t="s">
        <v>26</v>
      </c>
      <c r="E33" s="12" t="s">
        <v>143</v>
      </c>
      <c r="F33" s="12" t="s">
        <v>26</v>
      </c>
      <c r="G33" s="12" t="s">
        <v>77</v>
      </c>
      <c r="H33" s="12" t="s">
        <v>79</v>
      </c>
      <c r="I33" s="14" t="s">
        <v>80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28053.5</v>
      </c>
      <c r="S33" s="12" t="s">
        <v>144</v>
      </c>
    </row>
    <row r="34" spans="1:19" x14ac:dyDescent="0.25">
      <c r="A34" s="12" t="s">
        <v>84</v>
      </c>
      <c r="B34" s="13" t="s">
        <v>66</v>
      </c>
      <c r="C34" s="12" t="s">
        <v>24</v>
      </c>
      <c r="D34" s="12" t="s">
        <v>67</v>
      </c>
      <c r="E34" s="12" t="s">
        <v>26</v>
      </c>
      <c r="F34" s="12" t="s">
        <v>68</v>
      </c>
      <c r="G34" s="12" t="s">
        <v>26</v>
      </c>
      <c r="H34" s="12" t="s">
        <v>69</v>
      </c>
      <c r="I34" s="14" t="s">
        <v>70</v>
      </c>
      <c r="J34" s="14">
        <v>83200</v>
      </c>
      <c r="K34" s="14">
        <v>83200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x14ac:dyDescent="0.25">
      <c r="A35" s="12" t="s">
        <v>22</v>
      </c>
      <c r="B35" s="13" t="s">
        <v>23</v>
      </c>
      <c r="C35" s="12" t="s">
        <v>24</v>
      </c>
      <c r="D35" s="12" t="s">
        <v>25</v>
      </c>
      <c r="E35" s="12" t="s">
        <v>26</v>
      </c>
      <c r="F35" s="12" t="s">
        <v>27</v>
      </c>
      <c r="G35" s="12" t="s">
        <v>26</v>
      </c>
      <c r="H35" s="12" t="s">
        <v>28</v>
      </c>
      <c r="I35" s="14" t="s">
        <v>29</v>
      </c>
      <c r="J35" s="14">
        <v>136766.37</v>
      </c>
      <c r="K35" s="14">
        <v>-0.11999999999534339</v>
      </c>
      <c r="L35" s="14">
        <v>117902.04</v>
      </c>
      <c r="M35" s="14">
        <v>18864.330000000002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x14ac:dyDescent="0.25">
      <c r="A36" s="12" t="s">
        <v>62</v>
      </c>
      <c r="B36" s="13" t="s">
        <v>57</v>
      </c>
      <c r="C36" s="12" t="s">
        <v>24</v>
      </c>
      <c r="D36" s="12" t="s">
        <v>63</v>
      </c>
      <c r="E36" s="12" t="s">
        <v>26</v>
      </c>
      <c r="F36" s="12" t="s">
        <v>64</v>
      </c>
      <c r="G36" s="12" t="s">
        <v>26</v>
      </c>
      <c r="H36" s="12" t="s">
        <v>28</v>
      </c>
      <c r="I36" s="14" t="s">
        <v>29</v>
      </c>
      <c r="J36" s="14">
        <v>479874.40280000004</v>
      </c>
      <c r="K36" s="14">
        <v>-7.0000000006984919E-2</v>
      </c>
      <c r="L36" s="14">
        <v>413684.82999999996</v>
      </c>
      <c r="M36" s="14">
        <v>66189.570000000007</v>
      </c>
      <c r="N36" s="14">
        <v>0</v>
      </c>
      <c r="O36" s="14">
        <v>0</v>
      </c>
      <c r="P36" s="14">
        <v>0</v>
      </c>
      <c r="Q36" s="14">
        <v>0</v>
      </c>
      <c r="R36" s="14">
        <v>0</v>
      </c>
      <c r="S36" s="12" t="s">
        <v>26</v>
      </c>
    </row>
    <row r="37" spans="1:19" x14ac:dyDescent="0.25">
      <c r="A37" s="12" t="s">
        <v>130</v>
      </c>
      <c r="B37" s="13" t="s">
        <v>99</v>
      </c>
      <c r="C37" s="12" t="s">
        <v>32</v>
      </c>
      <c r="D37" s="12" t="s">
        <v>26</v>
      </c>
      <c r="E37" s="12" t="s">
        <v>131</v>
      </c>
      <c r="F37" s="12" t="s">
        <v>26</v>
      </c>
      <c r="G37" s="12" t="s">
        <v>63</v>
      </c>
      <c r="H37" s="12" t="s">
        <v>28</v>
      </c>
      <c r="I37" s="14" t="s">
        <v>29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49642.18</v>
      </c>
      <c r="S37" s="12" t="s">
        <v>132</v>
      </c>
    </row>
    <row r="38" spans="1:19" x14ac:dyDescent="0.25">
      <c r="A38" s="12" t="s">
        <v>185</v>
      </c>
      <c r="B38" s="13" t="s">
        <v>155</v>
      </c>
      <c r="C38" s="12" t="s">
        <v>32</v>
      </c>
      <c r="D38" s="12" t="s">
        <v>26</v>
      </c>
      <c r="E38" s="12" t="s">
        <v>196</v>
      </c>
      <c r="F38" s="12" t="s">
        <v>26</v>
      </c>
      <c r="G38" s="12" t="s">
        <v>25</v>
      </c>
      <c r="H38" s="12" t="s">
        <v>28</v>
      </c>
      <c r="I38" s="14" t="s">
        <v>29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14148.25</v>
      </c>
      <c r="S38" s="12" t="s">
        <v>197</v>
      </c>
    </row>
    <row r="39" spans="1:19" x14ac:dyDescent="0.25">
      <c r="A39" s="12" t="s">
        <v>109</v>
      </c>
      <c r="B39" s="13" t="s">
        <v>99</v>
      </c>
      <c r="C39" s="12" t="s">
        <v>24</v>
      </c>
      <c r="D39" s="12" t="s">
        <v>105</v>
      </c>
      <c r="E39" s="12" t="s">
        <v>26</v>
      </c>
      <c r="F39" s="12" t="s">
        <v>106</v>
      </c>
      <c r="G39" s="12" t="s">
        <v>26</v>
      </c>
      <c r="H39" s="12" t="s">
        <v>107</v>
      </c>
      <c r="I39" s="14" t="s">
        <v>108</v>
      </c>
      <c r="J39" s="14">
        <v>142993.49</v>
      </c>
      <c r="K39" s="14">
        <v>-5.0000000002910383E-2</v>
      </c>
      <c r="L39" s="14">
        <v>123270.25</v>
      </c>
      <c r="M39" s="14">
        <v>19723.240000000002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182</v>
      </c>
      <c r="B40" s="13" t="s">
        <v>155</v>
      </c>
      <c r="C40" s="12" t="s">
        <v>32</v>
      </c>
      <c r="D40" s="12" t="s">
        <v>26</v>
      </c>
      <c r="E40" s="12" t="s">
        <v>187</v>
      </c>
      <c r="F40" s="12" t="s">
        <v>26</v>
      </c>
      <c r="G40" s="12" t="s">
        <v>105</v>
      </c>
      <c r="H40" s="12" t="s">
        <v>107</v>
      </c>
      <c r="I40" s="14" t="s">
        <v>108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14792.43</v>
      </c>
      <c r="S40" s="12" t="s">
        <v>188</v>
      </c>
    </row>
    <row r="41" spans="1:19" x14ac:dyDescent="0.25">
      <c r="A41" s="12" t="s">
        <v>165</v>
      </c>
      <c r="B41" s="13" t="s">
        <v>155</v>
      </c>
      <c r="C41" s="12" t="s">
        <v>24</v>
      </c>
      <c r="D41" s="12" t="s">
        <v>161</v>
      </c>
      <c r="E41" s="12" t="s">
        <v>26</v>
      </c>
      <c r="F41" s="12" t="s">
        <v>162</v>
      </c>
      <c r="G41" s="12" t="s">
        <v>26</v>
      </c>
      <c r="H41" s="12" t="s">
        <v>163</v>
      </c>
      <c r="I41" s="14" t="s">
        <v>164</v>
      </c>
      <c r="J41" s="14">
        <v>874680.07799999998</v>
      </c>
      <c r="K41" s="14">
        <v>-3.0000000027939677E-2</v>
      </c>
      <c r="L41" s="14">
        <v>754034.55</v>
      </c>
      <c r="M41" s="14">
        <v>120645.52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234</v>
      </c>
      <c r="B42" s="13" t="s">
        <v>253</v>
      </c>
      <c r="C42" s="12" t="s">
        <v>32</v>
      </c>
      <c r="D42" s="12" t="s">
        <v>26</v>
      </c>
      <c r="E42" s="12" t="s">
        <v>274</v>
      </c>
      <c r="F42" s="12" t="s">
        <v>26</v>
      </c>
      <c r="G42" s="12" t="s">
        <v>161</v>
      </c>
      <c r="H42" s="12" t="s">
        <v>163</v>
      </c>
      <c r="I42" s="14" t="s">
        <v>164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90484.147499999992</v>
      </c>
      <c r="S42" s="12" t="s">
        <v>275</v>
      </c>
    </row>
    <row r="43" spans="1:19" x14ac:dyDescent="0.25">
      <c r="A43" s="12" t="s">
        <v>112</v>
      </c>
      <c r="B43" s="13" t="s">
        <v>99</v>
      </c>
      <c r="C43" s="12" t="s">
        <v>24</v>
      </c>
      <c r="D43" s="12" t="s">
        <v>113</v>
      </c>
      <c r="E43" s="12" t="s">
        <v>26</v>
      </c>
      <c r="F43" s="12" t="s">
        <v>114</v>
      </c>
      <c r="G43" s="12" t="s">
        <v>26</v>
      </c>
      <c r="H43" s="12" t="s">
        <v>115</v>
      </c>
      <c r="I43" s="14" t="s">
        <v>116</v>
      </c>
      <c r="J43" s="14">
        <v>971539.16160000011</v>
      </c>
      <c r="K43" s="14">
        <v>-0.18000000005122274</v>
      </c>
      <c r="L43" s="14">
        <v>837533.76000000024</v>
      </c>
      <c r="M43" s="14">
        <v>134005.4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184</v>
      </c>
      <c r="B44" s="13" t="s">
        <v>155</v>
      </c>
      <c r="C44" s="12" t="s">
        <v>32</v>
      </c>
      <c r="D44" s="12" t="s">
        <v>26</v>
      </c>
      <c r="E44" s="12" t="s">
        <v>193</v>
      </c>
      <c r="F44" s="12" t="s">
        <v>26</v>
      </c>
      <c r="G44" s="12" t="s">
        <v>113</v>
      </c>
      <c r="H44" s="12" t="s">
        <v>115</v>
      </c>
      <c r="I44" s="14" t="s">
        <v>116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100504.05</v>
      </c>
      <c r="S44" s="12" t="s">
        <v>194</v>
      </c>
    </row>
    <row r="45" spans="1:19" x14ac:dyDescent="0.25">
      <c r="A45" s="12" t="s">
        <v>92</v>
      </c>
      <c r="B45" s="13" t="s">
        <v>93</v>
      </c>
      <c r="C45" s="12" t="s">
        <v>24</v>
      </c>
      <c r="D45" s="12" t="s">
        <v>94</v>
      </c>
      <c r="E45" s="12" t="s">
        <v>26</v>
      </c>
      <c r="F45" s="12" t="s">
        <v>95</v>
      </c>
      <c r="G45" s="12" t="s">
        <v>26</v>
      </c>
      <c r="H45" s="12" t="s">
        <v>96</v>
      </c>
      <c r="I45" s="14" t="s">
        <v>97</v>
      </c>
      <c r="J45" s="14">
        <v>27840</v>
      </c>
      <c r="K45" s="14">
        <v>0</v>
      </c>
      <c r="L45" s="14">
        <v>24000</v>
      </c>
      <c r="M45" s="14">
        <v>3840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x14ac:dyDescent="0.25">
      <c r="A46" s="12" t="s">
        <v>117</v>
      </c>
      <c r="B46" s="13" t="s">
        <v>99</v>
      </c>
      <c r="C46" s="12" t="s">
        <v>24</v>
      </c>
      <c r="D46" s="12" t="s">
        <v>110</v>
      </c>
      <c r="E46" s="12" t="s">
        <v>26</v>
      </c>
      <c r="F46" s="12" t="s">
        <v>111</v>
      </c>
      <c r="G46" s="12" t="s">
        <v>26</v>
      </c>
      <c r="H46" s="12" t="s">
        <v>96</v>
      </c>
      <c r="I46" s="14" t="s">
        <v>97</v>
      </c>
      <c r="J46" s="14">
        <v>48256</v>
      </c>
      <c r="K46" s="14">
        <v>0</v>
      </c>
      <c r="L46" s="14">
        <v>41600</v>
      </c>
      <c r="M46" s="14">
        <v>6656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x14ac:dyDescent="0.25">
      <c r="A47" s="12" t="s">
        <v>127</v>
      </c>
      <c r="B47" s="13" t="s">
        <v>99</v>
      </c>
      <c r="C47" s="12" t="s">
        <v>32</v>
      </c>
      <c r="D47" s="12" t="s">
        <v>26</v>
      </c>
      <c r="E47" s="12" t="s">
        <v>128</v>
      </c>
      <c r="F47" s="12" t="s">
        <v>26</v>
      </c>
      <c r="G47" s="12" t="s">
        <v>94</v>
      </c>
      <c r="H47" s="12" t="s">
        <v>96</v>
      </c>
      <c r="I47" s="14" t="s">
        <v>97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2880</v>
      </c>
      <c r="S47" s="12" t="s">
        <v>129</v>
      </c>
    </row>
    <row r="48" spans="1:19" x14ac:dyDescent="0.25">
      <c r="A48" s="12" t="s">
        <v>183</v>
      </c>
      <c r="B48" s="13" t="s">
        <v>155</v>
      </c>
      <c r="C48" s="12" t="s">
        <v>32</v>
      </c>
      <c r="D48" s="12" t="s">
        <v>26</v>
      </c>
      <c r="E48" s="12" t="s">
        <v>190</v>
      </c>
      <c r="F48" s="12" t="s">
        <v>26</v>
      </c>
      <c r="G48" s="12" t="s">
        <v>110</v>
      </c>
      <c r="H48" s="12" t="s">
        <v>96</v>
      </c>
      <c r="I48" s="14" t="s">
        <v>97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4992</v>
      </c>
      <c r="S48" s="12" t="s">
        <v>191</v>
      </c>
    </row>
    <row r="49" spans="1:19" x14ac:dyDescent="0.25">
      <c r="A49" s="12" t="s">
        <v>195</v>
      </c>
      <c r="B49" s="13" t="s">
        <v>199</v>
      </c>
      <c r="C49" s="12" t="s">
        <v>24</v>
      </c>
      <c r="D49" s="12" t="s">
        <v>205</v>
      </c>
      <c r="E49" s="12" t="s">
        <v>26</v>
      </c>
      <c r="F49" s="12" t="s">
        <v>206</v>
      </c>
      <c r="G49" s="12" t="s">
        <v>26</v>
      </c>
      <c r="H49" s="12" t="s">
        <v>96</v>
      </c>
      <c r="I49" s="14" t="s">
        <v>97</v>
      </c>
      <c r="J49" s="14">
        <v>46400</v>
      </c>
      <c r="K49" s="14">
        <v>0</v>
      </c>
      <c r="L49" s="14">
        <v>40000</v>
      </c>
      <c r="M49" s="14">
        <v>6400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257</v>
      </c>
      <c r="B50" s="13" t="s">
        <v>253</v>
      </c>
      <c r="C50" s="12" t="s">
        <v>32</v>
      </c>
      <c r="D50" s="12" t="s">
        <v>26</v>
      </c>
      <c r="E50" s="12" t="s">
        <v>268</v>
      </c>
      <c r="F50" s="12" t="s">
        <v>26</v>
      </c>
      <c r="G50" s="12" t="s">
        <v>205</v>
      </c>
      <c r="H50" s="12" t="s">
        <v>96</v>
      </c>
      <c r="I50" s="14" t="s">
        <v>97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4800</v>
      </c>
      <c r="S50" s="12" t="s">
        <v>269</v>
      </c>
    </row>
    <row r="51" spans="1:19" x14ac:dyDescent="0.25">
      <c r="A51" s="12" t="s">
        <v>226</v>
      </c>
      <c r="B51" s="13" t="s">
        <v>235</v>
      </c>
      <c r="C51" s="12" t="s">
        <v>24</v>
      </c>
      <c r="D51" s="12" t="s">
        <v>242</v>
      </c>
      <c r="E51" s="12" t="s">
        <v>26</v>
      </c>
      <c r="F51" s="12" t="s">
        <v>243</v>
      </c>
      <c r="G51" s="12" t="s">
        <v>26</v>
      </c>
      <c r="H51" s="12" t="s">
        <v>244</v>
      </c>
      <c r="I51" s="14" t="s">
        <v>245</v>
      </c>
      <c r="J51" s="14">
        <v>1305000</v>
      </c>
      <c r="K51" s="14">
        <v>1305000</v>
      </c>
      <c r="L51" s="14">
        <v>0</v>
      </c>
      <c r="M51" s="14">
        <v>0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198</v>
      </c>
      <c r="B52" s="13" t="s">
        <v>199</v>
      </c>
      <c r="C52" s="12" t="s">
        <v>24</v>
      </c>
      <c r="D52" s="12" t="s">
        <v>227</v>
      </c>
      <c r="E52" s="12" t="s">
        <v>26</v>
      </c>
      <c r="F52" s="12" t="s">
        <v>228</v>
      </c>
      <c r="G52" s="12" t="s">
        <v>26</v>
      </c>
      <c r="H52" s="12" t="s">
        <v>229</v>
      </c>
      <c r="I52" s="14" t="s">
        <v>230</v>
      </c>
      <c r="J52" s="14">
        <v>335106.04319999996</v>
      </c>
      <c r="K52" s="14">
        <v>0</v>
      </c>
      <c r="L52" s="14">
        <v>288884.52</v>
      </c>
      <c r="M52" s="14">
        <v>46221.52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263</v>
      </c>
      <c r="B53" s="13" t="s">
        <v>253</v>
      </c>
      <c r="C53" s="12" t="s">
        <v>32</v>
      </c>
      <c r="D53" s="12" t="s">
        <v>26</v>
      </c>
      <c r="E53" s="12" t="s">
        <v>272</v>
      </c>
      <c r="F53" s="12" t="s">
        <v>26</v>
      </c>
      <c r="G53" s="12" t="s">
        <v>227</v>
      </c>
      <c r="H53" s="12" t="s">
        <v>229</v>
      </c>
      <c r="I53" s="14" t="s">
        <v>230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v>0</v>
      </c>
      <c r="Q53" s="14">
        <v>0</v>
      </c>
      <c r="R53" s="14">
        <v>34666.14</v>
      </c>
      <c r="S53" s="12" t="s">
        <v>273</v>
      </c>
    </row>
    <row r="54" spans="1:19" x14ac:dyDescent="0.25">
      <c r="A54" s="12" t="s">
        <v>30</v>
      </c>
      <c r="B54" s="13" t="s">
        <v>31</v>
      </c>
      <c r="C54" s="12" t="s">
        <v>32</v>
      </c>
      <c r="D54" s="12" t="s">
        <v>26</v>
      </c>
      <c r="E54" s="12" t="s">
        <v>33</v>
      </c>
      <c r="F54" s="12" t="s">
        <v>34</v>
      </c>
      <c r="G54" s="12" t="s">
        <v>35</v>
      </c>
      <c r="H54" s="12" t="s">
        <v>36</v>
      </c>
      <c r="I54" s="14" t="s">
        <v>37</v>
      </c>
      <c r="J54" s="14">
        <v>-11006.67</v>
      </c>
      <c r="K54" s="14">
        <v>0</v>
      </c>
      <c r="L54" s="14">
        <v>-9488.51</v>
      </c>
      <c r="M54" s="14">
        <v>-1518.16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38</v>
      </c>
      <c r="B55" s="13" t="s">
        <v>31</v>
      </c>
      <c r="C55" s="12" t="s">
        <v>32</v>
      </c>
      <c r="D55" s="12" t="s">
        <v>26</v>
      </c>
      <c r="E55" s="12" t="s">
        <v>39</v>
      </c>
      <c r="F55" s="12" t="s">
        <v>40</v>
      </c>
      <c r="G55" s="12" t="s">
        <v>41</v>
      </c>
      <c r="H55" s="12" t="s">
        <v>36</v>
      </c>
      <c r="I55" s="14" t="s">
        <v>37</v>
      </c>
      <c r="J55" s="14">
        <v>-3375.03</v>
      </c>
      <c r="K55" s="14">
        <v>0</v>
      </c>
      <c r="L55" s="14">
        <v>-2909.51</v>
      </c>
      <c r="M55" s="14">
        <v>-465.52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42</v>
      </c>
      <c r="B56" s="13" t="s">
        <v>31</v>
      </c>
      <c r="C56" s="12" t="s">
        <v>32</v>
      </c>
      <c r="D56" s="12" t="s">
        <v>26</v>
      </c>
      <c r="E56" s="12" t="s">
        <v>43</v>
      </c>
      <c r="F56" s="12" t="s">
        <v>44</v>
      </c>
      <c r="G56" s="12" t="s">
        <v>45</v>
      </c>
      <c r="H56" s="12" t="s">
        <v>36</v>
      </c>
      <c r="I56" s="14" t="s">
        <v>37</v>
      </c>
      <c r="J56" s="14">
        <v>-2934.63</v>
      </c>
      <c r="K56" s="14">
        <v>0</v>
      </c>
      <c r="L56" s="14">
        <v>-2529.85</v>
      </c>
      <c r="M56" s="14">
        <v>-404.78</v>
      </c>
      <c r="N56" s="14">
        <v>0</v>
      </c>
      <c r="O56" s="14">
        <v>0</v>
      </c>
      <c r="P56" s="14">
        <v>0</v>
      </c>
      <c r="Q56" s="14">
        <v>0</v>
      </c>
      <c r="R56" s="14">
        <v>0</v>
      </c>
      <c r="S56" s="12" t="s">
        <v>26</v>
      </c>
    </row>
    <row r="57" spans="1:19" x14ac:dyDescent="0.25">
      <c r="A57" s="12" t="s">
        <v>46</v>
      </c>
      <c r="B57" s="13" t="s">
        <v>31</v>
      </c>
      <c r="C57" s="12" t="s">
        <v>32</v>
      </c>
      <c r="D57" s="12" t="s">
        <v>26</v>
      </c>
      <c r="E57" s="12" t="s">
        <v>47</v>
      </c>
      <c r="F57" s="12" t="s">
        <v>48</v>
      </c>
      <c r="G57" s="12" t="s">
        <v>49</v>
      </c>
      <c r="H57" s="12" t="s">
        <v>36</v>
      </c>
      <c r="I57" s="14" t="s">
        <v>37</v>
      </c>
      <c r="J57" s="14">
        <v>-6750.06</v>
      </c>
      <c r="K57" s="14">
        <v>0</v>
      </c>
      <c r="L57" s="14">
        <v>-5819.02</v>
      </c>
      <c r="M57" s="14">
        <v>-931.04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168</v>
      </c>
      <c r="B58" s="13" t="s">
        <v>155</v>
      </c>
      <c r="C58" s="12" t="s">
        <v>24</v>
      </c>
      <c r="D58" s="12" t="s">
        <v>166</v>
      </c>
      <c r="E58" s="12" t="s">
        <v>26</v>
      </c>
      <c r="F58" s="12" t="s">
        <v>167</v>
      </c>
      <c r="G58" s="12" t="s">
        <v>26</v>
      </c>
      <c r="H58" s="12" t="s">
        <v>36</v>
      </c>
      <c r="I58" s="14" t="s">
        <v>37</v>
      </c>
      <c r="J58" s="14">
        <v>424777.77840000001</v>
      </c>
      <c r="K58" s="14">
        <v>5.8207660913467407E-11</v>
      </c>
      <c r="L58" s="14">
        <v>366187.73999999993</v>
      </c>
      <c r="M58" s="14">
        <v>58590.03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171</v>
      </c>
      <c r="B59" s="13" t="s">
        <v>155</v>
      </c>
      <c r="C59" s="12" t="s">
        <v>24</v>
      </c>
      <c r="D59" s="12" t="s">
        <v>169</v>
      </c>
      <c r="E59" s="12" t="s">
        <v>26</v>
      </c>
      <c r="F59" s="12" t="s">
        <v>170</v>
      </c>
      <c r="G59" s="12" t="s">
        <v>26</v>
      </c>
      <c r="H59" s="12" t="s">
        <v>36</v>
      </c>
      <c r="I59" s="14" t="s">
        <v>37</v>
      </c>
      <c r="J59" s="14">
        <v>512464.27800000005</v>
      </c>
      <c r="K59" s="14">
        <v>1.1641532182693481E-10</v>
      </c>
      <c r="L59" s="14">
        <v>441779.54999999993</v>
      </c>
      <c r="M59" s="14">
        <v>70684.72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174</v>
      </c>
      <c r="B60" s="13" t="s">
        <v>155</v>
      </c>
      <c r="C60" s="12" t="s">
        <v>24</v>
      </c>
      <c r="D60" s="12" t="s">
        <v>172</v>
      </c>
      <c r="E60" s="12" t="s">
        <v>26</v>
      </c>
      <c r="F60" s="12" t="s">
        <v>173</v>
      </c>
      <c r="G60" s="12" t="s">
        <v>26</v>
      </c>
      <c r="H60" s="12" t="s">
        <v>36</v>
      </c>
      <c r="I60" s="14" t="s">
        <v>37</v>
      </c>
      <c r="J60" s="14">
        <v>826596.30320000008</v>
      </c>
      <c r="K60" s="14">
        <v>0</v>
      </c>
      <c r="L60" s="14">
        <v>712583.02</v>
      </c>
      <c r="M60" s="14">
        <v>114013.28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177</v>
      </c>
      <c r="B61" s="13" t="s">
        <v>155</v>
      </c>
      <c r="C61" s="12" t="s">
        <v>24</v>
      </c>
      <c r="D61" s="12" t="s">
        <v>175</v>
      </c>
      <c r="E61" s="12" t="s">
        <v>26</v>
      </c>
      <c r="F61" s="12" t="s">
        <v>176</v>
      </c>
      <c r="G61" s="12" t="s">
        <v>26</v>
      </c>
      <c r="H61" s="12" t="s">
        <v>36</v>
      </c>
      <c r="I61" s="14" t="s">
        <v>37</v>
      </c>
      <c r="J61" s="14">
        <v>230555.77679999999</v>
      </c>
      <c r="K61" s="14">
        <v>0</v>
      </c>
      <c r="L61" s="14">
        <v>198754.98</v>
      </c>
      <c r="M61" s="14">
        <v>31800.79</v>
      </c>
      <c r="N61" s="14">
        <v>0</v>
      </c>
      <c r="O61" s="14">
        <v>0</v>
      </c>
      <c r="P61" s="14">
        <v>0</v>
      </c>
      <c r="Q61" s="14">
        <v>0</v>
      </c>
      <c r="R61" s="14">
        <v>0</v>
      </c>
      <c r="S61" s="12" t="s">
        <v>26</v>
      </c>
    </row>
    <row r="62" spans="1:19" x14ac:dyDescent="0.25">
      <c r="A62" s="12" t="s">
        <v>241</v>
      </c>
      <c r="B62" s="13" t="s">
        <v>253</v>
      </c>
      <c r="C62" s="12" t="s">
        <v>32</v>
      </c>
      <c r="D62" s="12" t="s">
        <v>26</v>
      </c>
      <c r="E62" s="12" t="s">
        <v>255</v>
      </c>
      <c r="F62" s="12" t="s">
        <v>26</v>
      </c>
      <c r="G62" s="12" t="s">
        <v>175</v>
      </c>
      <c r="H62" s="12" t="s">
        <v>36</v>
      </c>
      <c r="I62" s="14" t="s">
        <v>37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23850.6</v>
      </c>
      <c r="S62" s="12" t="s">
        <v>256</v>
      </c>
    </row>
    <row r="63" spans="1:19" x14ac:dyDescent="0.25">
      <c r="A63" s="12" t="s">
        <v>246</v>
      </c>
      <c r="B63" s="13" t="s">
        <v>253</v>
      </c>
      <c r="C63" s="12" t="s">
        <v>32</v>
      </c>
      <c r="D63" s="12" t="s">
        <v>26</v>
      </c>
      <c r="E63" s="12" t="s">
        <v>258</v>
      </c>
      <c r="F63" s="12" t="s">
        <v>26</v>
      </c>
      <c r="G63" s="12" t="s">
        <v>172</v>
      </c>
      <c r="H63" s="12" t="s">
        <v>36</v>
      </c>
      <c r="I63" s="14" t="s">
        <v>37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85509.96</v>
      </c>
      <c r="S63" s="12" t="s">
        <v>259</v>
      </c>
    </row>
    <row r="64" spans="1:19" x14ac:dyDescent="0.25">
      <c r="A64" s="12" t="s">
        <v>249</v>
      </c>
      <c r="B64" s="13" t="s">
        <v>253</v>
      </c>
      <c r="C64" s="12" t="s">
        <v>32</v>
      </c>
      <c r="D64" s="12" t="s">
        <v>26</v>
      </c>
      <c r="E64" s="12" t="s">
        <v>261</v>
      </c>
      <c r="F64" s="12" t="s">
        <v>26</v>
      </c>
      <c r="G64" s="12" t="s">
        <v>169</v>
      </c>
      <c r="H64" s="12" t="s">
        <v>36</v>
      </c>
      <c r="I64" s="14" t="s">
        <v>37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53013.55</v>
      </c>
      <c r="S64" s="12" t="s">
        <v>262</v>
      </c>
    </row>
    <row r="65" spans="1:19" x14ac:dyDescent="0.25">
      <c r="A65" s="12" t="s">
        <v>252</v>
      </c>
      <c r="B65" s="13" t="s">
        <v>253</v>
      </c>
      <c r="C65" s="12" t="s">
        <v>32</v>
      </c>
      <c r="D65" s="12" t="s">
        <v>26</v>
      </c>
      <c r="E65" s="12" t="s">
        <v>264</v>
      </c>
      <c r="F65" s="12" t="s">
        <v>26</v>
      </c>
      <c r="G65" s="12" t="s">
        <v>166</v>
      </c>
      <c r="H65" s="12" t="s">
        <v>36</v>
      </c>
      <c r="I65" s="14" t="s">
        <v>37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43942.53</v>
      </c>
      <c r="S65" s="12" t="s">
        <v>265</v>
      </c>
    </row>
    <row r="66" spans="1:19" x14ac:dyDescent="0.25">
      <c r="A66" s="12" t="s">
        <v>87</v>
      </c>
      <c r="B66" s="13" t="s">
        <v>66</v>
      </c>
      <c r="C66" s="12" t="s">
        <v>24</v>
      </c>
      <c r="D66" s="12" t="s">
        <v>88</v>
      </c>
      <c r="E66" s="12" t="s">
        <v>26</v>
      </c>
      <c r="F66" s="12" t="s">
        <v>89</v>
      </c>
      <c r="G66" s="12" t="s">
        <v>26</v>
      </c>
      <c r="H66" s="12" t="s">
        <v>90</v>
      </c>
      <c r="I66" s="14" t="s">
        <v>91</v>
      </c>
      <c r="J66" s="14">
        <v>1243626.9752</v>
      </c>
      <c r="K66" s="14">
        <v>-4.0000000037252903E-2</v>
      </c>
      <c r="L66" s="14">
        <v>1072092.2199999997</v>
      </c>
      <c r="M66" s="14">
        <v>171534.75</v>
      </c>
      <c r="N66" s="14">
        <v>0</v>
      </c>
      <c r="O66" s="14">
        <v>0</v>
      </c>
      <c r="P66" s="14">
        <v>0</v>
      </c>
      <c r="Q66" s="14">
        <v>0</v>
      </c>
      <c r="R66" s="14">
        <v>0</v>
      </c>
      <c r="S66" s="12" t="s">
        <v>26</v>
      </c>
    </row>
    <row r="67" spans="1:19" x14ac:dyDescent="0.25">
      <c r="A67" s="12" t="s">
        <v>148</v>
      </c>
      <c r="B67" s="13" t="s">
        <v>99</v>
      </c>
      <c r="C67" s="12" t="s">
        <v>32</v>
      </c>
      <c r="D67" s="12" t="s">
        <v>26</v>
      </c>
      <c r="E67" s="12" t="s">
        <v>149</v>
      </c>
      <c r="F67" s="12" t="s">
        <v>26</v>
      </c>
      <c r="G67" s="12" t="s">
        <v>88</v>
      </c>
      <c r="H67" s="12" t="s">
        <v>90</v>
      </c>
      <c r="I67" s="14" t="s">
        <v>91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128651.07</v>
      </c>
      <c r="S67" s="12" t="s">
        <v>150</v>
      </c>
    </row>
    <row r="68" spans="1:19" x14ac:dyDescent="0.25">
      <c r="A68" s="12" t="s">
        <v>204</v>
      </c>
      <c r="B68" s="13" t="s">
        <v>199</v>
      </c>
      <c r="C68" s="12" t="s">
        <v>24</v>
      </c>
      <c r="D68" s="12" t="s">
        <v>208</v>
      </c>
      <c r="E68" s="12" t="s">
        <v>26</v>
      </c>
      <c r="F68" s="12" t="s">
        <v>209</v>
      </c>
      <c r="G68" s="12" t="s">
        <v>26</v>
      </c>
      <c r="H68" s="12" t="s">
        <v>210</v>
      </c>
      <c r="I68" s="14" t="s">
        <v>211</v>
      </c>
      <c r="J68" s="14">
        <v>50112</v>
      </c>
      <c r="K68" s="14">
        <v>0</v>
      </c>
      <c r="L68" s="14">
        <v>43200</v>
      </c>
      <c r="M68" s="14">
        <v>6912</v>
      </c>
      <c r="N68" s="14">
        <v>0</v>
      </c>
      <c r="O68" s="14">
        <v>0</v>
      </c>
      <c r="P68" s="14">
        <v>0</v>
      </c>
      <c r="Q68" s="14">
        <v>0</v>
      </c>
      <c r="R68" s="14">
        <v>0</v>
      </c>
      <c r="S68" s="12" t="s">
        <v>26</v>
      </c>
    </row>
    <row r="69" spans="1:19" x14ac:dyDescent="0.25">
      <c r="A69" s="12" t="s">
        <v>238</v>
      </c>
      <c r="B69" s="13" t="s">
        <v>253</v>
      </c>
      <c r="C69" s="12" t="s">
        <v>32</v>
      </c>
      <c r="D69" s="12" t="s">
        <v>26</v>
      </c>
      <c r="E69" s="12" t="s">
        <v>276</v>
      </c>
      <c r="F69" s="12" t="s">
        <v>26</v>
      </c>
      <c r="G69" s="12" t="s">
        <v>208</v>
      </c>
      <c r="H69" s="12" t="s">
        <v>210</v>
      </c>
      <c r="I69" s="14" t="s">
        <v>211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5184</v>
      </c>
      <c r="S69" s="12" t="s">
        <v>277</v>
      </c>
    </row>
    <row r="70" spans="1:19" s="18" customFormat="1" x14ac:dyDescent="0.25">
      <c r="A70" s="15" t="s">
        <v>122</v>
      </c>
      <c r="B70" s="16" t="s">
        <v>99</v>
      </c>
      <c r="C70" s="15" t="s">
        <v>24</v>
      </c>
      <c r="D70" s="15" t="s">
        <v>118</v>
      </c>
      <c r="E70" s="15" t="s">
        <v>26</v>
      </c>
      <c r="F70" s="15" t="s">
        <v>119</v>
      </c>
      <c r="G70" s="15" t="s">
        <v>26</v>
      </c>
      <c r="H70" s="15" t="s">
        <v>120</v>
      </c>
      <c r="I70" s="17" t="s">
        <v>121</v>
      </c>
      <c r="J70" s="17">
        <v>150000</v>
      </c>
      <c r="K70" s="17">
        <v>150000</v>
      </c>
      <c r="L70" s="17">
        <v>0</v>
      </c>
      <c r="M70" s="17">
        <v>0</v>
      </c>
      <c r="N70" s="17">
        <v>0</v>
      </c>
      <c r="O70" s="17">
        <v>0</v>
      </c>
      <c r="P70" s="17">
        <v>0</v>
      </c>
      <c r="Q70" s="17">
        <v>0</v>
      </c>
      <c r="R70" s="17">
        <v>0</v>
      </c>
      <c r="S70" s="15" t="s">
        <v>26</v>
      </c>
    </row>
    <row r="71" spans="1:19" x14ac:dyDescent="0.25">
      <c r="A71" s="12" t="s">
        <v>207</v>
      </c>
      <c r="B71" s="13" t="s">
        <v>199</v>
      </c>
      <c r="C71" s="12" t="s">
        <v>24</v>
      </c>
      <c r="D71" s="12" t="s">
        <v>222</v>
      </c>
      <c r="E71" s="12" t="s">
        <v>26</v>
      </c>
      <c r="F71" s="12" t="s">
        <v>223</v>
      </c>
      <c r="G71" s="12" t="s">
        <v>26</v>
      </c>
      <c r="H71" s="12" t="s">
        <v>224</v>
      </c>
      <c r="I71" s="14" t="s">
        <v>225</v>
      </c>
      <c r="J71" s="14">
        <v>562138</v>
      </c>
      <c r="K71" s="14">
        <v>562138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0</v>
      </c>
      <c r="S71" s="12" t="s">
        <v>26</v>
      </c>
    </row>
    <row r="73" spans="1:19" x14ac:dyDescent="0.25">
      <c r="J73" s="7">
        <f t="shared" ref="J73:R73" si="0">SUM(J2:J71)</f>
        <v>37398611.042799994</v>
      </c>
      <c r="K73" s="7">
        <f t="shared" si="0"/>
        <v>26629235.749999996</v>
      </c>
      <c r="L73" s="7">
        <f t="shared" si="0"/>
        <v>9039805.7400000021</v>
      </c>
      <c r="M73" s="7">
        <f t="shared" si="0"/>
        <v>1446368.8199999998</v>
      </c>
      <c r="N73" s="7">
        <f t="shared" si="0"/>
        <v>262222.19</v>
      </c>
      <c r="O73" s="7">
        <f t="shared" si="0"/>
        <v>20977.77</v>
      </c>
      <c r="P73" s="7">
        <f t="shared" si="0"/>
        <v>0</v>
      </c>
      <c r="Q73" s="7">
        <f t="shared" si="0"/>
        <v>0</v>
      </c>
      <c r="R73" s="7">
        <f t="shared" si="0"/>
        <v>1134330.2075</v>
      </c>
    </row>
    <row r="75" spans="1:19" x14ac:dyDescent="0.25">
      <c r="J75" s="6" t="s">
        <v>278</v>
      </c>
    </row>
    <row r="77" spans="1:19" x14ac:dyDescent="0.25">
      <c r="J77" s="6" t="s">
        <v>279</v>
      </c>
      <c r="K77" s="6" t="s">
        <v>280</v>
      </c>
      <c r="L77" s="6" t="s">
        <v>281</v>
      </c>
    </row>
    <row r="79" spans="1:19" x14ac:dyDescent="0.25">
      <c r="I79" s="6" t="s">
        <v>282</v>
      </c>
      <c r="J79" s="6">
        <f>K73</f>
        <v>26629235.749999996</v>
      </c>
    </row>
    <row r="81" spans="9:12" x14ac:dyDescent="0.25">
      <c r="I81" s="6" t="s">
        <v>283</v>
      </c>
      <c r="J81" s="6">
        <f>L73</f>
        <v>9039805.7400000021</v>
      </c>
      <c r="K81" s="6">
        <f>M73</f>
        <v>1446368.8199999998</v>
      </c>
    </row>
    <row r="83" spans="9:12" x14ac:dyDescent="0.25">
      <c r="I83" s="6" t="s">
        <v>284</v>
      </c>
      <c r="J83" s="6">
        <v>262222.19</v>
      </c>
      <c r="K83" s="6">
        <v>20977.77</v>
      </c>
      <c r="L83" s="6">
        <v>0</v>
      </c>
    </row>
    <row r="85" spans="9:12" x14ac:dyDescent="0.25">
      <c r="I85" s="6" t="s">
        <v>285</v>
      </c>
      <c r="J85" s="6">
        <v>0</v>
      </c>
      <c r="K85" s="6">
        <v>0</v>
      </c>
    </row>
    <row r="87" spans="9:12" x14ac:dyDescent="0.25">
      <c r="I87" s="6" t="s">
        <v>286</v>
      </c>
      <c r="J87" s="6">
        <f>J79+J81+J83</f>
        <v>35931263.679999992</v>
      </c>
      <c r="K87" s="6">
        <f>K81+K83</f>
        <v>1467346.5899999999</v>
      </c>
      <c r="L87" s="6">
        <v>0</v>
      </c>
    </row>
  </sheetData>
  <sortState ref="A8:S71">
    <sortCondition ref="I8:I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S87"/>
  <sheetViews>
    <sheetView workbookViewId="0">
      <selection activeCell="D23" sqref="D23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287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x14ac:dyDescent="0.25">
      <c r="A8" s="12" t="s">
        <v>22</v>
      </c>
      <c r="B8" s="13" t="s">
        <v>23</v>
      </c>
      <c r="C8" s="12" t="s">
        <v>24</v>
      </c>
      <c r="D8" s="12" t="s">
        <v>25</v>
      </c>
      <c r="E8" s="12" t="s">
        <v>26</v>
      </c>
      <c r="F8" s="12" t="s">
        <v>27</v>
      </c>
      <c r="G8" s="12" t="s">
        <v>26</v>
      </c>
      <c r="H8" s="12" t="s">
        <v>28</v>
      </c>
      <c r="I8" s="14" t="s">
        <v>29</v>
      </c>
      <c r="J8" s="14">
        <v>136766.37</v>
      </c>
      <c r="K8" s="14">
        <v>-0.11999999999534339</v>
      </c>
      <c r="L8" s="14">
        <v>117902.04</v>
      </c>
      <c r="M8" s="14">
        <v>18864.330000000002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x14ac:dyDescent="0.25">
      <c r="A9" s="12" t="s">
        <v>30</v>
      </c>
      <c r="B9" s="13" t="s">
        <v>31</v>
      </c>
      <c r="C9" s="12" t="s">
        <v>32</v>
      </c>
      <c r="D9" s="12" t="s">
        <v>26</v>
      </c>
      <c r="E9" s="12" t="s">
        <v>33</v>
      </c>
      <c r="F9" s="12" t="s">
        <v>34</v>
      </c>
      <c r="G9" s="12" t="s">
        <v>35</v>
      </c>
      <c r="H9" s="12" t="s">
        <v>36</v>
      </c>
      <c r="I9" s="14" t="s">
        <v>37</v>
      </c>
      <c r="J9" s="14">
        <v>-11006.67</v>
      </c>
      <c r="K9" s="14">
        <v>0</v>
      </c>
      <c r="L9" s="14">
        <v>-9488.51</v>
      </c>
      <c r="M9" s="14">
        <v>-1518.16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x14ac:dyDescent="0.25">
      <c r="A10" s="12" t="s">
        <v>38</v>
      </c>
      <c r="B10" s="13" t="s">
        <v>31</v>
      </c>
      <c r="C10" s="12" t="s">
        <v>32</v>
      </c>
      <c r="D10" s="12" t="s">
        <v>26</v>
      </c>
      <c r="E10" s="12" t="s">
        <v>39</v>
      </c>
      <c r="F10" s="12" t="s">
        <v>40</v>
      </c>
      <c r="G10" s="12" t="s">
        <v>41</v>
      </c>
      <c r="H10" s="12" t="s">
        <v>36</v>
      </c>
      <c r="I10" s="14" t="s">
        <v>37</v>
      </c>
      <c r="J10" s="14">
        <v>-3375.03</v>
      </c>
      <c r="K10" s="14">
        <v>0</v>
      </c>
      <c r="L10" s="14">
        <v>-2909.51</v>
      </c>
      <c r="M10" s="14">
        <v>-465.52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x14ac:dyDescent="0.25">
      <c r="A11" s="12" t="s">
        <v>42</v>
      </c>
      <c r="B11" s="13" t="s">
        <v>31</v>
      </c>
      <c r="C11" s="12" t="s">
        <v>32</v>
      </c>
      <c r="D11" s="12" t="s">
        <v>26</v>
      </c>
      <c r="E11" s="12" t="s">
        <v>43</v>
      </c>
      <c r="F11" s="12" t="s">
        <v>44</v>
      </c>
      <c r="G11" s="12" t="s">
        <v>45</v>
      </c>
      <c r="H11" s="12" t="s">
        <v>36</v>
      </c>
      <c r="I11" s="14" t="s">
        <v>37</v>
      </c>
      <c r="J11" s="14">
        <v>-2934.63</v>
      </c>
      <c r="K11" s="14">
        <v>0</v>
      </c>
      <c r="L11" s="14">
        <v>-2529.85</v>
      </c>
      <c r="M11" s="14">
        <v>-404.78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x14ac:dyDescent="0.25">
      <c r="A12" s="12" t="s">
        <v>46</v>
      </c>
      <c r="B12" s="13" t="s">
        <v>31</v>
      </c>
      <c r="C12" s="12" t="s">
        <v>32</v>
      </c>
      <c r="D12" s="12" t="s">
        <v>26</v>
      </c>
      <c r="E12" s="12" t="s">
        <v>47</v>
      </c>
      <c r="F12" s="12" t="s">
        <v>48</v>
      </c>
      <c r="G12" s="12" t="s">
        <v>49</v>
      </c>
      <c r="H12" s="12" t="s">
        <v>36</v>
      </c>
      <c r="I12" s="14" t="s">
        <v>37</v>
      </c>
      <c r="J12" s="14">
        <v>-6750.06</v>
      </c>
      <c r="K12" s="14">
        <v>0</v>
      </c>
      <c r="L12" s="14">
        <v>-5819.02</v>
      </c>
      <c r="M12" s="14">
        <v>-931.04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x14ac:dyDescent="0.25">
      <c r="A13" s="12" t="s">
        <v>50</v>
      </c>
      <c r="B13" s="13" t="s">
        <v>51</v>
      </c>
      <c r="C13" s="12" t="s">
        <v>24</v>
      </c>
      <c r="D13" s="12" t="s">
        <v>52</v>
      </c>
      <c r="E13" s="12" t="s">
        <v>26</v>
      </c>
      <c r="F13" s="12" t="s">
        <v>53</v>
      </c>
      <c r="G13" s="12" t="s">
        <v>26</v>
      </c>
      <c r="H13" s="12" t="s">
        <v>54</v>
      </c>
      <c r="I13" s="14" t="s">
        <v>55</v>
      </c>
      <c r="J13" s="14">
        <v>99452.2984</v>
      </c>
      <c r="K13" s="14">
        <v>-5.0000000002910383E-2</v>
      </c>
      <c r="L13" s="14">
        <v>85734.74</v>
      </c>
      <c r="M13" s="14">
        <v>13717.55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x14ac:dyDescent="0.25">
      <c r="A14" s="12" t="s">
        <v>56</v>
      </c>
      <c r="B14" s="13" t="s">
        <v>57</v>
      </c>
      <c r="C14" s="12" t="s">
        <v>24</v>
      </c>
      <c r="D14" s="12" t="s">
        <v>58</v>
      </c>
      <c r="E14" s="12" t="s">
        <v>26</v>
      </c>
      <c r="F14" s="12" t="s">
        <v>59</v>
      </c>
      <c r="G14" s="12" t="s">
        <v>26</v>
      </c>
      <c r="H14" s="12" t="s">
        <v>60</v>
      </c>
      <c r="I14" s="14" t="s">
        <v>61</v>
      </c>
      <c r="J14" s="14">
        <v>1332000</v>
      </c>
      <c r="K14" s="14">
        <v>1332000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x14ac:dyDescent="0.25">
      <c r="A15" s="12" t="s">
        <v>62</v>
      </c>
      <c r="B15" s="13" t="s">
        <v>57</v>
      </c>
      <c r="C15" s="12" t="s">
        <v>24</v>
      </c>
      <c r="D15" s="12" t="s">
        <v>63</v>
      </c>
      <c r="E15" s="12" t="s">
        <v>26</v>
      </c>
      <c r="F15" s="12" t="s">
        <v>64</v>
      </c>
      <c r="G15" s="12" t="s">
        <v>26</v>
      </c>
      <c r="H15" s="12" t="s">
        <v>28</v>
      </c>
      <c r="I15" s="14" t="s">
        <v>29</v>
      </c>
      <c r="J15" s="14">
        <v>479874.40280000004</v>
      </c>
      <c r="K15" s="14">
        <v>-7.0000000006984919E-2</v>
      </c>
      <c r="L15" s="14">
        <v>413684.82999999996</v>
      </c>
      <c r="M15" s="14">
        <v>66189.570000000007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x14ac:dyDescent="0.25">
      <c r="A16" s="12" t="s">
        <v>65</v>
      </c>
      <c r="B16" s="13" t="s">
        <v>66</v>
      </c>
      <c r="C16" s="12" t="s">
        <v>24</v>
      </c>
      <c r="D16" s="12" t="s">
        <v>72</v>
      </c>
      <c r="E16" s="12" t="s">
        <v>26</v>
      </c>
      <c r="F16" s="12" t="s">
        <v>73</v>
      </c>
      <c r="G16" s="12" t="s">
        <v>26</v>
      </c>
      <c r="H16" s="12" t="s">
        <v>74</v>
      </c>
      <c r="I16" s="14" t="s">
        <v>75</v>
      </c>
      <c r="J16" s="14">
        <v>97121.83</v>
      </c>
      <c r="K16" s="14">
        <v>0</v>
      </c>
      <c r="L16" s="14">
        <v>83725.72</v>
      </c>
      <c r="M16" s="14">
        <v>13396.11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x14ac:dyDescent="0.25">
      <c r="A17" s="12" t="s">
        <v>71</v>
      </c>
      <c r="B17" s="13" t="s">
        <v>66</v>
      </c>
      <c r="C17" s="12" t="s">
        <v>24</v>
      </c>
      <c r="D17" s="12" t="s">
        <v>77</v>
      </c>
      <c r="E17" s="12" t="s">
        <v>26</v>
      </c>
      <c r="F17" s="12" t="s">
        <v>78</v>
      </c>
      <c r="G17" s="12" t="s">
        <v>26</v>
      </c>
      <c r="H17" s="12" t="s">
        <v>79</v>
      </c>
      <c r="I17" s="14" t="s">
        <v>80</v>
      </c>
      <c r="J17" s="14">
        <v>271183.79079999996</v>
      </c>
      <c r="K17" s="14">
        <v>-7.0000000006984919E-2</v>
      </c>
      <c r="L17" s="14">
        <v>233779.13</v>
      </c>
      <c r="M17" s="14">
        <v>37404.660000000003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  <c r="S17" s="12" t="s">
        <v>26</v>
      </c>
    </row>
    <row r="18" spans="1:19" x14ac:dyDescent="0.25">
      <c r="A18" s="12" t="s">
        <v>76</v>
      </c>
      <c r="B18" s="13" t="s">
        <v>66</v>
      </c>
      <c r="C18" s="12" t="s">
        <v>24</v>
      </c>
      <c r="D18" s="12" t="s">
        <v>82</v>
      </c>
      <c r="E18" s="12" t="s">
        <v>26</v>
      </c>
      <c r="F18" s="12" t="s">
        <v>83</v>
      </c>
      <c r="G18" s="12" t="s">
        <v>26</v>
      </c>
      <c r="H18" s="12" t="s">
        <v>79</v>
      </c>
      <c r="I18" s="14" t="s">
        <v>80</v>
      </c>
      <c r="J18" s="14">
        <v>245280.68919999999</v>
      </c>
      <c r="K18" s="14">
        <v>-1.0000000009313226E-2</v>
      </c>
      <c r="L18" s="14">
        <v>211448.87</v>
      </c>
      <c r="M18" s="14">
        <v>33831.81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x14ac:dyDescent="0.25">
      <c r="A19" s="12" t="s">
        <v>81</v>
      </c>
      <c r="B19" s="13" t="s">
        <v>66</v>
      </c>
      <c r="C19" s="12" t="s">
        <v>24</v>
      </c>
      <c r="D19" s="12" t="s">
        <v>85</v>
      </c>
      <c r="E19" s="12" t="s">
        <v>26</v>
      </c>
      <c r="F19" s="12" t="s">
        <v>86</v>
      </c>
      <c r="G19" s="12" t="s">
        <v>26</v>
      </c>
      <c r="H19" s="12" t="s">
        <v>79</v>
      </c>
      <c r="I19" s="14" t="s">
        <v>80</v>
      </c>
      <c r="J19" s="14">
        <v>51647.317999999999</v>
      </c>
      <c r="K19" s="14">
        <v>-5.0000000002910383E-2</v>
      </c>
      <c r="L19" s="14">
        <v>44523.55</v>
      </c>
      <c r="M19" s="14">
        <v>7123.76</v>
      </c>
      <c r="N19" s="14">
        <v>0</v>
      </c>
      <c r="O19" s="14">
        <v>0</v>
      </c>
      <c r="P19" s="14">
        <v>0</v>
      </c>
      <c r="Q19" s="14">
        <v>0</v>
      </c>
      <c r="R19" s="14">
        <v>0</v>
      </c>
      <c r="S19" s="12" t="s">
        <v>26</v>
      </c>
    </row>
    <row r="20" spans="1:19" x14ac:dyDescent="0.25">
      <c r="A20" s="12" t="s">
        <v>84</v>
      </c>
      <c r="B20" s="13" t="s">
        <v>66</v>
      </c>
      <c r="C20" s="12" t="s">
        <v>24</v>
      </c>
      <c r="D20" s="12" t="s">
        <v>67</v>
      </c>
      <c r="E20" s="12" t="s">
        <v>26</v>
      </c>
      <c r="F20" s="12" t="s">
        <v>68</v>
      </c>
      <c r="G20" s="12" t="s">
        <v>26</v>
      </c>
      <c r="H20" s="12" t="s">
        <v>69</v>
      </c>
      <c r="I20" s="14" t="s">
        <v>70</v>
      </c>
      <c r="J20" s="14">
        <v>83200</v>
      </c>
      <c r="K20" s="14">
        <v>83200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x14ac:dyDescent="0.25">
      <c r="A21" s="12" t="s">
        <v>87</v>
      </c>
      <c r="B21" s="13" t="s">
        <v>66</v>
      </c>
      <c r="C21" s="12" t="s">
        <v>24</v>
      </c>
      <c r="D21" s="12" t="s">
        <v>88</v>
      </c>
      <c r="E21" s="12" t="s">
        <v>26</v>
      </c>
      <c r="F21" s="12" t="s">
        <v>89</v>
      </c>
      <c r="G21" s="12" t="s">
        <v>26</v>
      </c>
      <c r="H21" s="12" t="s">
        <v>90</v>
      </c>
      <c r="I21" s="14" t="s">
        <v>91</v>
      </c>
      <c r="J21" s="14">
        <v>1243626.9752</v>
      </c>
      <c r="K21" s="14">
        <v>-4.0000000037252903E-2</v>
      </c>
      <c r="L21" s="14">
        <v>1072092.2199999997</v>
      </c>
      <c r="M21" s="14">
        <v>171534.75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x14ac:dyDescent="0.25">
      <c r="A22" s="12" t="s">
        <v>92</v>
      </c>
      <c r="B22" s="13" t="s">
        <v>93</v>
      </c>
      <c r="C22" s="12" t="s">
        <v>24</v>
      </c>
      <c r="D22" s="12" t="s">
        <v>94</v>
      </c>
      <c r="E22" s="12" t="s">
        <v>26</v>
      </c>
      <c r="F22" s="12" t="s">
        <v>95</v>
      </c>
      <c r="G22" s="12" t="s">
        <v>26</v>
      </c>
      <c r="H22" s="12" t="s">
        <v>96</v>
      </c>
      <c r="I22" s="14" t="s">
        <v>97</v>
      </c>
      <c r="J22" s="14">
        <v>27840</v>
      </c>
      <c r="K22" s="14">
        <v>0</v>
      </c>
      <c r="L22" s="14">
        <v>24000</v>
      </c>
      <c r="M22" s="14">
        <v>3840</v>
      </c>
      <c r="N22" s="14">
        <v>0</v>
      </c>
      <c r="O22" s="14">
        <v>0</v>
      </c>
      <c r="P22" s="14">
        <v>0</v>
      </c>
      <c r="Q22" s="14">
        <v>0</v>
      </c>
      <c r="R22" s="14">
        <v>0</v>
      </c>
      <c r="S22" s="12" t="s">
        <v>26</v>
      </c>
    </row>
    <row r="23" spans="1:19" x14ac:dyDescent="0.25">
      <c r="A23" s="12" t="s">
        <v>98</v>
      </c>
      <c r="B23" s="13" t="s">
        <v>99</v>
      </c>
      <c r="C23" s="12" t="s">
        <v>24</v>
      </c>
      <c r="D23" s="12" t="s">
        <v>123</v>
      </c>
      <c r="E23" s="12" t="s">
        <v>26</v>
      </c>
      <c r="F23" s="12" t="s">
        <v>124</v>
      </c>
      <c r="G23" s="12" t="s">
        <v>26</v>
      </c>
      <c r="H23" s="12" t="s">
        <v>125</v>
      </c>
      <c r="I23" s="14" t="s">
        <v>126</v>
      </c>
      <c r="J23" s="14">
        <v>262115.21</v>
      </c>
      <c r="K23" s="14">
        <v>262115.21</v>
      </c>
      <c r="L23" s="14">
        <v>0</v>
      </c>
      <c r="M23" s="14">
        <v>0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x14ac:dyDescent="0.25">
      <c r="A24" s="12" t="s">
        <v>104</v>
      </c>
      <c r="B24" s="13" t="s">
        <v>99</v>
      </c>
      <c r="C24" s="12" t="s">
        <v>24</v>
      </c>
      <c r="D24" s="12" t="s">
        <v>100</v>
      </c>
      <c r="E24" s="12" t="s">
        <v>26</v>
      </c>
      <c r="F24" s="12" t="s">
        <v>101</v>
      </c>
      <c r="G24" s="12" t="s">
        <v>26</v>
      </c>
      <c r="H24" s="12" t="s">
        <v>102</v>
      </c>
      <c r="I24" s="14" t="s">
        <v>103</v>
      </c>
      <c r="J24" s="14">
        <v>237500.34880000001</v>
      </c>
      <c r="K24" s="14">
        <v>0</v>
      </c>
      <c r="L24" s="14">
        <v>204741.68</v>
      </c>
      <c r="M24" s="14">
        <v>32758.66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109</v>
      </c>
      <c r="B25" s="13" t="s">
        <v>99</v>
      </c>
      <c r="C25" s="12" t="s">
        <v>24</v>
      </c>
      <c r="D25" s="12" t="s">
        <v>105</v>
      </c>
      <c r="E25" s="12" t="s">
        <v>26</v>
      </c>
      <c r="F25" s="12" t="s">
        <v>106</v>
      </c>
      <c r="G25" s="12" t="s">
        <v>26</v>
      </c>
      <c r="H25" s="12" t="s">
        <v>107</v>
      </c>
      <c r="I25" s="14" t="s">
        <v>108</v>
      </c>
      <c r="J25" s="14">
        <v>142993.49</v>
      </c>
      <c r="K25" s="14">
        <v>-5.0000000002910383E-2</v>
      </c>
      <c r="L25" s="14">
        <v>123270.25</v>
      </c>
      <c r="M25" s="14">
        <v>19723.240000000002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x14ac:dyDescent="0.25">
      <c r="A26" s="12" t="s">
        <v>112</v>
      </c>
      <c r="B26" s="13" t="s">
        <v>99</v>
      </c>
      <c r="C26" s="12" t="s">
        <v>24</v>
      </c>
      <c r="D26" s="12" t="s">
        <v>113</v>
      </c>
      <c r="E26" s="12" t="s">
        <v>26</v>
      </c>
      <c r="F26" s="12" t="s">
        <v>114</v>
      </c>
      <c r="G26" s="12" t="s">
        <v>26</v>
      </c>
      <c r="H26" s="12" t="s">
        <v>115</v>
      </c>
      <c r="I26" s="14" t="s">
        <v>116</v>
      </c>
      <c r="J26" s="14">
        <v>971539.16160000011</v>
      </c>
      <c r="K26" s="14">
        <v>-0.18000000005122274</v>
      </c>
      <c r="L26" s="14">
        <v>837533.76000000024</v>
      </c>
      <c r="M26" s="14">
        <v>134005.4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117</v>
      </c>
      <c r="B27" s="13" t="s">
        <v>99</v>
      </c>
      <c r="C27" s="12" t="s">
        <v>24</v>
      </c>
      <c r="D27" s="12" t="s">
        <v>110</v>
      </c>
      <c r="E27" s="12" t="s">
        <v>26</v>
      </c>
      <c r="F27" s="12" t="s">
        <v>111</v>
      </c>
      <c r="G27" s="12" t="s">
        <v>26</v>
      </c>
      <c r="H27" s="12" t="s">
        <v>96</v>
      </c>
      <c r="I27" s="14" t="s">
        <v>97</v>
      </c>
      <c r="J27" s="14">
        <v>48256</v>
      </c>
      <c r="K27" s="14">
        <v>0</v>
      </c>
      <c r="L27" s="14">
        <v>41600</v>
      </c>
      <c r="M27" s="14">
        <v>6656</v>
      </c>
      <c r="N27" s="14">
        <v>0</v>
      </c>
      <c r="O27" s="14">
        <v>0</v>
      </c>
      <c r="P27" s="14">
        <v>0</v>
      </c>
      <c r="Q27" s="14">
        <v>0</v>
      </c>
      <c r="R27" s="14">
        <v>0</v>
      </c>
      <c r="S27" s="12" t="s">
        <v>26</v>
      </c>
    </row>
    <row r="28" spans="1:19" x14ac:dyDescent="0.25">
      <c r="A28" s="12" t="s">
        <v>122</v>
      </c>
      <c r="B28" s="13" t="s">
        <v>99</v>
      </c>
      <c r="C28" s="12" t="s">
        <v>24</v>
      </c>
      <c r="D28" s="12" t="s">
        <v>118</v>
      </c>
      <c r="E28" s="12" t="s">
        <v>26</v>
      </c>
      <c r="F28" s="12" t="s">
        <v>119</v>
      </c>
      <c r="G28" s="12" t="s">
        <v>26</v>
      </c>
      <c r="H28" s="12" t="s">
        <v>120</v>
      </c>
      <c r="I28" s="14" t="s">
        <v>121</v>
      </c>
      <c r="J28" s="14">
        <v>150000</v>
      </c>
      <c r="K28" s="14">
        <v>150000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0</v>
      </c>
      <c r="S28" s="12" t="s">
        <v>26</v>
      </c>
    </row>
    <row r="29" spans="1:19" x14ac:dyDescent="0.25">
      <c r="A29" s="12" t="s">
        <v>127</v>
      </c>
      <c r="B29" s="13" t="s">
        <v>99</v>
      </c>
      <c r="C29" s="12" t="s">
        <v>32</v>
      </c>
      <c r="D29" s="12" t="s">
        <v>26</v>
      </c>
      <c r="E29" s="12" t="s">
        <v>128</v>
      </c>
      <c r="F29" s="12" t="s">
        <v>26</v>
      </c>
      <c r="G29" s="12" t="s">
        <v>94</v>
      </c>
      <c r="H29" s="12" t="s">
        <v>96</v>
      </c>
      <c r="I29" s="14" t="s">
        <v>97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14">
        <v>0</v>
      </c>
      <c r="Q29" s="14">
        <v>0</v>
      </c>
      <c r="R29" s="14">
        <v>2880</v>
      </c>
      <c r="S29" s="12" t="s">
        <v>129</v>
      </c>
    </row>
    <row r="30" spans="1:19" x14ac:dyDescent="0.25">
      <c r="A30" s="12" t="s">
        <v>130</v>
      </c>
      <c r="B30" s="13" t="s">
        <v>99</v>
      </c>
      <c r="C30" s="12" t="s">
        <v>32</v>
      </c>
      <c r="D30" s="12" t="s">
        <v>26</v>
      </c>
      <c r="E30" s="12" t="s">
        <v>131</v>
      </c>
      <c r="F30" s="12" t="s">
        <v>26</v>
      </c>
      <c r="G30" s="12" t="s">
        <v>63</v>
      </c>
      <c r="H30" s="12" t="s">
        <v>28</v>
      </c>
      <c r="I30" s="14" t="s">
        <v>29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49642.18</v>
      </c>
      <c r="S30" s="12" t="s">
        <v>132</v>
      </c>
    </row>
    <row r="31" spans="1:19" x14ac:dyDescent="0.25">
      <c r="A31" s="12" t="s">
        <v>133</v>
      </c>
      <c r="B31" s="13" t="s">
        <v>99</v>
      </c>
      <c r="C31" s="12" t="s">
        <v>32</v>
      </c>
      <c r="D31" s="12" t="s">
        <v>26</v>
      </c>
      <c r="E31" s="12" t="s">
        <v>134</v>
      </c>
      <c r="F31" s="12" t="s">
        <v>26</v>
      </c>
      <c r="G31" s="12" t="s">
        <v>52</v>
      </c>
      <c r="H31" s="12" t="s">
        <v>54</v>
      </c>
      <c r="I31" s="14" t="s">
        <v>55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  <c r="O31" s="14">
        <v>0</v>
      </c>
      <c r="P31" s="14">
        <v>0</v>
      </c>
      <c r="Q31" s="14">
        <v>0</v>
      </c>
      <c r="R31" s="14">
        <v>10288.17</v>
      </c>
      <c r="S31" s="12" t="s">
        <v>135</v>
      </c>
    </row>
    <row r="32" spans="1:19" x14ac:dyDescent="0.25">
      <c r="A32" s="12" t="s">
        <v>136</v>
      </c>
      <c r="B32" s="13" t="s">
        <v>99</v>
      </c>
      <c r="C32" s="12" t="s">
        <v>32</v>
      </c>
      <c r="D32" s="12" t="s">
        <v>26</v>
      </c>
      <c r="E32" s="12" t="s">
        <v>137</v>
      </c>
      <c r="F32" s="12" t="s">
        <v>26</v>
      </c>
      <c r="G32" s="12" t="s">
        <v>85</v>
      </c>
      <c r="H32" s="12" t="s">
        <v>79</v>
      </c>
      <c r="I32" s="14" t="s">
        <v>80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5342.83</v>
      </c>
      <c r="S32" s="12" t="s">
        <v>138</v>
      </c>
    </row>
    <row r="33" spans="1:19" x14ac:dyDescent="0.25">
      <c r="A33" s="12" t="s">
        <v>139</v>
      </c>
      <c r="B33" s="13" t="s">
        <v>99</v>
      </c>
      <c r="C33" s="12" t="s">
        <v>32</v>
      </c>
      <c r="D33" s="12" t="s">
        <v>26</v>
      </c>
      <c r="E33" s="12" t="s">
        <v>140</v>
      </c>
      <c r="F33" s="12" t="s">
        <v>26</v>
      </c>
      <c r="G33" s="12" t="s">
        <v>82</v>
      </c>
      <c r="H33" s="12" t="s">
        <v>79</v>
      </c>
      <c r="I33" s="14" t="s">
        <v>80</v>
      </c>
      <c r="J33" s="14">
        <v>0</v>
      </c>
      <c r="K33" s="14">
        <v>0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25373.86</v>
      </c>
      <c r="S33" s="12" t="s">
        <v>141</v>
      </c>
    </row>
    <row r="34" spans="1:19" x14ac:dyDescent="0.25">
      <c r="A34" s="12" t="s">
        <v>142</v>
      </c>
      <c r="B34" s="13" t="s">
        <v>99</v>
      </c>
      <c r="C34" s="12" t="s">
        <v>32</v>
      </c>
      <c r="D34" s="12" t="s">
        <v>26</v>
      </c>
      <c r="E34" s="12" t="s">
        <v>143</v>
      </c>
      <c r="F34" s="12" t="s">
        <v>26</v>
      </c>
      <c r="G34" s="12" t="s">
        <v>77</v>
      </c>
      <c r="H34" s="12" t="s">
        <v>79</v>
      </c>
      <c r="I34" s="14" t="s">
        <v>80</v>
      </c>
      <c r="J34" s="14">
        <v>0</v>
      </c>
      <c r="K34" s="14">
        <v>0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28053.5</v>
      </c>
      <c r="S34" s="12" t="s">
        <v>144</v>
      </c>
    </row>
    <row r="35" spans="1:19" x14ac:dyDescent="0.25">
      <c r="A35" s="12" t="s">
        <v>145</v>
      </c>
      <c r="B35" s="13" t="s">
        <v>99</v>
      </c>
      <c r="C35" s="12" t="s">
        <v>32</v>
      </c>
      <c r="D35" s="12" t="s">
        <v>26</v>
      </c>
      <c r="E35" s="12" t="s">
        <v>146</v>
      </c>
      <c r="F35" s="12" t="s">
        <v>26</v>
      </c>
      <c r="G35" s="12" t="s">
        <v>72</v>
      </c>
      <c r="H35" s="12" t="s">
        <v>74</v>
      </c>
      <c r="I35" s="14" t="s">
        <v>75</v>
      </c>
      <c r="J35" s="14">
        <v>0</v>
      </c>
      <c r="K35" s="14">
        <v>0</v>
      </c>
      <c r="L35" s="14">
        <v>0</v>
      </c>
      <c r="M35" s="14">
        <v>0</v>
      </c>
      <c r="N35" s="14">
        <v>0</v>
      </c>
      <c r="O35" s="14">
        <v>0</v>
      </c>
      <c r="P35" s="14">
        <v>0</v>
      </c>
      <c r="Q35" s="14">
        <v>0</v>
      </c>
      <c r="R35" s="14">
        <v>10047.08</v>
      </c>
      <c r="S35" s="12" t="s">
        <v>147</v>
      </c>
    </row>
    <row r="36" spans="1:19" x14ac:dyDescent="0.25">
      <c r="A36" s="12" t="s">
        <v>148</v>
      </c>
      <c r="B36" s="13" t="s">
        <v>99</v>
      </c>
      <c r="C36" s="12" t="s">
        <v>32</v>
      </c>
      <c r="D36" s="12" t="s">
        <v>26</v>
      </c>
      <c r="E36" s="12" t="s">
        <v>149</v>
      </c>
      <c r="F36" s="12" t="s">
        <v>26</v>
      </c>
      <c r="G36" s="12" t="s">
        <v>88</v>
      </c>
      <c r="H36" s="12" t="s">
        <v>90</v>
      </c>
      <c r="I36" s="14" t="s">
        <v>91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128651.07</v>
      </c>
      <c r="S36" s="12" t="s">
        <v>150</v>
      </c>
    </row>
    <row r="37" spans="1:19" x14ac:dyDescent="0.25">
      <c r="A37" s="12" t="s">
        <v>151</v>
      </c>
      <c r="B37" s="13" t="s">
        <v>99</v>
      </c>
      <c r="C37" s="12" t="s">
        <v>32</v>
      </c>
      <c r="D37" s="12" t="s">
        <v>26</v>
      </c>
      <c r="E37" s="12" t="s">
        <v>152</v>
      </c>
      <c r="F37" s="12" t="s">
        <v>26</v>
      </c>
      <c r="G37" s="12" t="s">
        <v>100</v>
      </c>
      <c r="H37" s="12" t="s">
        <v>102</v>
      </c>
      <c r="I37" s="14" t="s">
        <v>103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0</v>
      </c>
      <c r="P37" s="14">
        <v>0</v>
      </c>
      <c r="Q37" s="14">
        <v>0</v>
      </c>
      <c r="R37" s="14">
        <v>24569</v>
      </c>
      <c r="S37" s="12" t="s">
        <v>153</v>
      </c>
    </row>
    <row r="38" spans="1:19" x14ac:dyDescent="0.25">
      <c r="A38" s="12" t="s">
        <v>154</v>
      </c>
      <c r="B38" s="13" t="s">
        <v>155</v>
      </c>
      <c r="C38" s="12" t="s">
        <v>24</v>
      </c>
      <c r="D38" s="12" t="s">
        <v>156</v>
      </c>
      <c r="E38" s="12" t="s">
        <v>26</v>
      </c>
      <c r="F38" s="12" t="s">
        <v>157</v>
      </c>
      <c r="G38" s="12" t="s">
        <v>26</v>
      </c>
      <c r="H38" s="12" t="s">
        <v>158</v>
      </c>
      <c r="I38" s="14" t="s">
        <v>159</v>
      </c>
      <c r="J38" s="14">
        <v>17885429.863199998</v>
      </c>
      <c r="K38" s="14">
        <v>16965076.559999999</v>
      </c>
      <c r="L38" s="14">
        <v>793408.02</v>
      </c>
      <c r="M38" s="14">
        <v>126945.28</v>
      </c>
      <c r="N38" s="14">
        <v>0</v>
      </c>
      <c r="O38" s="14">
        <v>0</v>
      </c>
      <c r="P38" s="14">
        <v>0</v>
      </c>
      <c r="Q38" s="14">
        <v>0</v>
      </c>
      <c r="R38" s="14">
        <v>0</v>
      </c>
      <c r="S38" s="12" t="s">
        <v>26</v>
      </c>
    </row>
    <row r="39" spans="1:19" x14ac:dyDescent="0.25">
      <c r="A39" s="12" t="s">
        <v>160</v>
      </c>
      <c r="B39" s="13" t="s">
        <v>155</v>
      </c>
      <c r="C39" s="12" t="s">
        <v>24</v>
      </c>
      <c r="D39" s="12" t="s">
        <v>178</v>
      </c>
      <c r="E39" s="12" t="s">
        <v>26</v>
      </c>
      <c r="F39" s="12" t="s">
        <v>179</v>
      </c>
      <c r="G39" s="12" t="s">
        <v>26</v>
      </c>
      <c r="H39" s="12" t="s">
        <v>180</v>
      </c>
      <c r="I39" s="14" t="s">
        <v>181</v>
      </c>
      <c r="J39" s="14">
        <v>108571.42</v>
      </c>
      <c r="K39" s="14">
        <v>108571.42000000001</v>
      </c>
      <c r="L39" s="14">
        <v>0</v>
      </c>
      <c r="M39" s="14">
        <v>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x14ac:dyDescent="0.25">
      <c r="A40" s="12" t="s">
        <v>165</v>
      </c>
      <c r="B40" s="13" t="s">
        <v>155</v>
      </c>
      <c r="C40" s="12" t="s">
        <v>24</v>
      </c>
      <c r="D40" s="12" t="s">
        <v>161</v>
      </c>
      <c r="E40" s="12" t="s">
        <v>26</v>
      </c>
      <c r="F40" s="12" t="s">
        <v>162</v>
      </c>
      <c r="G40" s="12" t="s">
        <v>26</v>
      </c>
      <c r="H40" s="12" t="s">
        <v>163</v>
      </c>
      <c r="I40" s="14" t="s">
        <v>164</v>
      </c>
      <c r="J40" s="14">
        <v>874680.07799999998</v>
      </c>
      <c r="K40" s="14">
        <v>-3.0000000027939677E-2</v>
      </c>
      <c r="L40" s="14">
        <v>754034.55</v>
      </c>
      <c r="M40" s="14">
        <v>120645.52</v>
      </c>
      <c r="N40" s="14">
        <v>0</v>
      </c>
      <c r="O40" s="14">
        <v>0</v>
      </c>
      <c r="P40" s="14">
        <v>0</v>
      </c>
      <c r="Q40" s="14">
        <v>0</v>
      </c>
      <c r="R40" s="14">
        <v>0</v>
      </c>
      <c r="S40" s="12" t="s">
        <v>26</v>
      </c>
    </row>
    <row r="41" spans="1:19" x14ac:dyDescent="0.25">
      <c r="A41" s="12" t="s">
        <v>168</v>
      </c>
      <c r="B41" s="13" t="s">
        <v>155</v>
      </c>
      <c r="C41" s="12" t="s">
        <v>24</v>
      </c>
      <c r="D41" s="12" t="s">
        <v>166</v>
      </c>
      <c r="E41" s="12" t="s">
        <v>26</v>
      </c>
      <c r="F41" s="12" t="s">
        <v>167</v>
      </c>
      <c r="G41" s="12" t="s">
        <v>26</v>
      </c>
      <c r="H41" s="12" t="s">
        <v>36</v>
      </c>
      <c r="I41" s="14" t="s">
        <v>37</v>
      </c>
      <c r="J41" s="14">
        <v>424777.77840000001</v>
      </c>
      <c r="K41" s="14">
        <v>5.8207660913467407E-11</v>
      </c>
      <c r="L41" s="14">
        <v>366187.73999999993</v>
      </c>
      <c r="M41" s="14">
        <v>58590.03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x14ac:dyDescent="0.25">
      <c r="A42" s="12" t="s">
        <v>171</v>
      </c>
      <c r="B42" s="13" t="s">
        <v>155</v>
      </c>
      <c r="C42" s="12" t="s">
        <v>24</v>
      </c>
      <c r="D42" s="12" t="s">
        <v>169</v>
      </c>
      <c r="E42" s="12" t="s">
        <v>26</v>
      </c>
      <c r="F42" s="12" t="s">
        <v>170</v>
      </c>
      <c r="G42" s="12" t="s">
        <v>26</v>
      </c>
      <c r="H42" s="12" t="s">
        <v>36</v>
      </c>
      <c r="I42" s="14" t="s">
        <v>37</v>
      </c>
      <c r="J42" s="14">
        <v>512464.27800000005</v>
      </c>
      <c r="K42" s="14">
        <v>1.1641532182693481E-10</v>
      </c>
      <c r="L42" s="14">
        <v>441779.54999999993</v>
      </c>
      <c r="M42" s="14">
        <v>70684.72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x14ac:dyDescent="0.25">
      <c r="A43" s="12" t="s">
        <v>174</v>
      </c>
      <c r="B43" s="13" t="s">
        <v>155</v>
      </c>
      <c r="C43" s="12" t="s">
        <v>24</v>
      </c>
      <c r="D43" s="12" t="s">
        <v>172</v>
      </c>
      <c r="E43" s="12" t="s">
        <v>26</v>
      </c>
      <c r="F43" s="12" t="s">
        <v>173</v>
      </c>
      <c r="G43" s="12" t="s">
        <v>26</v>
      </c>
      <c r="H43" s="12" t="s">
        <v>36</v>
      </c>
      <c r="I43" s="14" t="s">
        <v>37</v>
      </c>
      <c r="J43" s="14">
        <v>826596.30320000008</v>
      </c>
      <c r="K43" s="14">
        <v>0</v>
      </c>
      <c r="L43" s="14">
        <v>712583.02</v>
      </c>
      <c r="M43" s="14">
        <v>114013.28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x14ac:dyDescent="0.25">
      <c r="A44" s="12" t="s">
        <v>177</v>
      </c>
      <c r="B44" s="13" t="s">
        <v>155</v>
      </c>
      <c r="C44" s="12" t="s">
        <v>24</v>
      </c>
      <c r="D44" s="12" t="s">
        <v>175</v>
      </c>
      <c r="E44" s="12" t="s">
        <v>26</v>
      </c>
      <c r="F44" s="12" t="s">
        <v>176</v>
      </c>
      <c r="G44" s="12" t="s">
        <v>26</v>
      </c>
      <c r="H44" s="12" t="s">
        <v>36</v>
      </c>
      <c r="I44" s="14" t="s">
        <v>37</v>
      </c>
      <c r="J44" s="14">
        <v>230555.77679999999</v>
      </c>
      <c r="K44" s="14">
        <v>0</v>
      </c>
      <c r="L44" s="14">
        <v>198754.98</v>
      </c>
      <c r="M44" s="14">
        <v>31800.79</v>
      </c>
      <c r="N44" s="14">
        <v>0</v>
      </c>
      <c r="O44" s="14">
        <v>0</v>
      </c>
      <c r="P44" s="14">
        <v>0</v>
      </c>
      <c r="Q44" s="14">
        <v>0</v>
      </c>
      <c r="R44" s="14">
        <v>0</v>
      </c>
      <c r="S44" s="12" t="s">
        <v>26</v>
      </c>
    </row>
    <row r="45" spans="1:19" x14ac:dyDescent="0.25">
      <c r="A45" s="12" t="s">
        <v>182</v>
      </c>
      <c r="B45" s="13" t="s">
        <v>155</v>
      </c>
      <c r="C45" s="12" t="s">
        <v>32</v>
      </c>
      <c r="D45" s="12" t="s">
        <v>26</v>
      </c>
      <c r="E45" s="12" t="s">
        <v>187</v>
      </c>
      <c r="F45" s="12" t="s">
        <v>26</v>
      </c>
      <c r="G45" s="12" t="s">
        <v>105</v>
      </c>
      <c r="H45" s="12" t="s">
        <v>107</v>
      </c>
      <c r="I45" s="14" t="s">
        <v>108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14792.43</v>
      </c>
      <c r="S45" s="12" t="s">
        <v>188</v>
      </c>
    </row>
    <row r="46" spans="1:19" x14ac:dyDescent="0.25">
      <c r="A46" s="12" t="s">
        <v>183</v>
      </c>
      <c r="B46" s="13" t="s">
        <v>155</v>
      </c>
      <c r="C46" s="12" t="s">
        <v>32</v>
      </c>
      <c r="D46" s="12" t="s">
        <v>26</v>
      </c>
      <c r="E46" s="12" t="s">
        <v>190</v>
      </c>
      <c r="F46" s="12" t="s">
        <v>26</v>
      </c>
      <c r="G46" s="12" t="s">
        <v>110</v>
      </c>
      <c r="H46" s="12" t="s">
        <v>96</v>
      </c>
      <c r="I46" s="14" t="s">
        <v>97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4992</v>
      </c>
      <c r="S46" s="12" t="s">
        <v>191</v>
      </c>
    </row>
    <row r="47" spans="1:19" x14ac:dyDescent="0.25">
      <c r="A47" s="12" t="s">
        <v>184</v>
      </c>
      <c r="B47" s="13" t="s">
        <v>155</v>
      </c>
      <c r="C47" s="12" t="s">
        <v>32</v>
      </c>
      <c r="D47" s="12" t="s">
        <v>26</v>
      </c>
      <c r="E47" s="12" t="s">
        <v>193</v>
      </c>
      <c r="F47" s="12" t="s">
        <v>26</v>
      </c>
      <c r="G47" s="12" t="s">
        <v>113</v>
      </c>
      <c r="H47" s="12" t="s">
        <v>115</v>
      </c>
      <c r="I47" s="14" t="s">
        <v>116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100504.05</v>
      </c>
      <c r="S47" s="12" t="s">
        <v>194</v>
      </c>
    </row>
    <row r="48" spans="1:19" x14ac:dyDescent="0.25">
      <c r="A48" s="12" t="s">
        <v>185</v>
      </c>
      <c r="B48" s="13" t="s">
        <v>155</v>
      </c>
      <c r="C48" s="12" t="s">
        <v>32</v>
      </c>
      <c r="D48" s="12" t="s">
        <v>26</v>
      </c>
      <c r="E48" s="12" t="s">
        <v>196</v>
      </c>
      <c r="F48" s="12" t="s">
        <v>26</v>
      </c>
      <c r="G48" s="12" t="s">
        <v>25</v>
      </c>
      <c r="H48" s="12" t="s">
        <v>28</v>
      </c>
      <c r="I48" s="14" t="s">
        <v>29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14148.25</v>
      </c>
      <c r="S48" s="12" t="s">
        <v>197</v>
      </c>
    </row>
    <row r="49" spans="1:19" x14ac:dyDescent="0.25">
      <c r="A49" s="12" t="s">
        <v>186</v>
      </c>
      <c r="B49" s="13" t="s">
        <v>199</v>
      </c>
      <c r="C49" s="12" t="s">
        <v>24</v>
      </c>
      <c r="D49" s="12" t="s">
        <v>200</v>
      </c>
      <c r="E49" s="12" t="s">
        <v>26</v>
      </c>
      <c r="F49" s="12" t="s">
        <v>201</v>
      </c>
      <c r="G49" s="12" t="s">
        <v>26</v>
      </c>
      <c r="H49" s="12" t="s">
        <v>202</v>
      </c>
      <c r="I49" s="14" t="s">
        <v>203</v>
      </c>
      <c r="J49" s="14">
        <v>992195.16</v>
      </c>
      <c r="K49" s="14">
        <v>992195.15999999992</v>
      </c>
      <c r="L49" s="14">
        <v>0</v>
      </c>
      <c r="M49" s="14">
        <v>0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x14ac:dyDescent="0.25">
      <c r="A50" s="12" t="s">
        <v>189</v>
      </c>
      <c r="B50" s="13" t="s">
        <v>199</v>
      </c>
      <c r="C50" s="12" t="s">
        <v>24</v>
      </c>
      <c r="D50" s="12" t="s">
        <v>220</v>
      </c>
      <c r="E50" s="12" t="s">
        <v>26</v>
      </c>
      <c r="F50" s="12" t="s">
        <v>218</v>
      </c>
      <c r="G50" s="12" t="s">
        <v>26</v>
      </c>
      <c r="H50" s="12" t="s">
        <v>202</v>
      </c>
      <c r="I50" s="14" t="s">
        <v>203</v>
      </c>
      <c r="J50" s="14">
        <v>1963193.2696</v>
      </c>
      <c r="K50" s="14">
        <v>89220.159999999916</v>
      </c>
      <c r="L50" s="14">
        <v>1615494.06</v>
      </c>
      <c r="M50" s="14">
        <v>258479.04</v>
      </c>
      <c r="N50" s="14">
        <v>0</v>
      </c>
      <c r="O50" s="14">
        <v>0</v>
      </c>
      <c r="P50" s="14">
        <v>0</v>
      </c>
      <c r="Q50" s="14">
        <v>0</v>
      </c>
      <c r="R50" s="14">
        <v>0</v>
      </c>
      <c r="S50" s="12" t="s">
        <v>26</v>
      </c>
    </row>
    <row r="51" spans="1:19" x14ac:dyDescent="0.25">
      <c r="A51" s="12" t="s">
        <v>192</v>
      </c>
      <c r="B51" s="13" t="s">
        <v>199</v>
      </c>
      <c r="C51" s="12" t="s">
        <v>24</v>
      </c>
      <c r="D51" s="12" t="s">
        <v>213</v>
      </c>
      <c r="E51" s="12" t="s">
        <v>26</v>
      </c>
      <c r="F51" s="12" t="s">
        <v>214</v>
      </c>
      <c r="G51" s="12" t="s">
        <v>26</v>
      </c>
      <c r="H51" s="12" t="s">
        <v>215</v>
      </c>
      <c r="I51" s="14" t="s">
        <v>216</v>
      </c>
      <c r="J51" s="14">
        <v>4198919.87</v>
      </c>
      <c r="K51" s="14">
        <v>3915719.91</v>
      </c>
      <c r="L51" s="14">
        <v>0</v>
      </c>
      <c r="M51" s="14">
        <v>0</v>
      </c>
      <c r="N51" s="14">
        <v>262222.19</v>
      </c>
      <c r="O51" s="14">
        <v>20977.77</v>
      </c>
      <c r="P51" s="14">
        <v>0</v>
      </c>
      <c r="Q51" s="14">
        <v>0</v>
      </c>
      <c r="R51" s="14">
        <v>0</v>
      </c>
      <c r="S51" s="12" t="s">
        <v>26</v>
      </c>
    </row>
    <row r="52" spans="1:19" x14ac:dyDescent="0.25">
      <c r="A52" s="12" t="s">
        <v>195</v>
      </c>
      <c r="B52" s="13" t="s">
        <v>199</v>
      </c>
      <c r="C52" s="12" t="s">
        <v>24</v>
      </c>
      <c r="D52" s="12" t="s">
        <v>205</v>
      </c>
      <c r="E52" s="12" t="s">
        <v>26</v>
      </c>
      <c r="F52" s="12" t="s">
        <v>206</v>
      </c>
      <c r="G52" s="12" t="s">
        <v>26</v>
      </c>
      <c r="H52" s="12" t="s">
        <v>96</v>
      </c>
      <c r="I52" s="14" t="s">
        <v>97</v>
      </c>
      <c r="J52" s="14">
        <v>46400</v>
      </c>
      <c r="K52" s="14">
        <v>0</v>
      </c>
      <c r="L52" s="14">
        <v>40000</v>
      </c>
      <c r="M52" s="14">
        <v>6400</v>
      </c>
      <c r="N52" s="14">
        <v>0</v>
      </c>
      <c r="O52" s="14">
        <v>0</v>
      </c>
      <c r="P52" s="14">
        <v>0</v>
      </c>
      <c r="Q52" s="14">
        <v>0</v>
      </c>
      <c r="R52" s="14">
        <v>0</v>
      </c>
      <c r="S52" s="12" t="s">
        <v>26</v>
      </c>
    </row>
    <row r="53" spans="1:19" x14ac:dyDescent="0.25">
      <c r="A53" s="12" t="s">
        <v>198</v>
      </c>
      <c r="B53" s="13" t="s">
        <v>199</v>
      </c>
      <c r="C53" s="12" t="s">
        <v>24</v>
      </c>
      <c r="D53" s="12" t="s">
        <v>227</v>
      </c>
      <c r="E53" s="12" t="s">
        <v>26</v>
      </c>
      <c r="F53" s="12" t="s">
        <v>228</v>
      </c>
      <c r="G53" s="12" t="s">
        <v>26</v>
      </c>
      <c r="H53" s="12" t="s">
        <v>229</v>
      </c>
      <c r="I53" s="14" t="s">
        <v>230</v>
      </c>
      <c r="J53" s="14">
        <v>335106.04319999996</v>
      </c>
      <c r="K53" s="14">
        <v>0</v>
      </c>
      <c r="L53" s="14">
        <v>288884.52</v>
      </c>
      <c r="M53" s="14">
        <v>46221.52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x14ac:dyDescent="0.25">
      <c r="A54" s="12" t="s">
        <v>204</v>
      </c>
      <c r="B54" s="13" t="s">
        <v>199</v>
      </c>
      <c r="C54" s="12" t="s">
        <v>24</v>
      </c>
      <c r="D54" s="12" t="s">
        <v>208</v>
      </c>
      <c r="E54" s="12" t="s">
        <v>26</v>
      </c>
      <c r="F54" s="12" t="s">
        <v>209</v>
      </c>
      <c r="G54" s="12" t="s">
        <v>26</v>
      </c>
      <c r="H54" s="12" t="s">
        <v>210</v>
      </c>
      <c r="I54" s="14" t="s">
        <v>211</v>
      </c>
      <c r="J54" s="14">
        <v>50112</v>
      </c>
      <c r="K54" s="14">
        <v>0</v>
      </c>
      <c r="L54" s="14">
        <v>43200</v>
      </c>
      <c r="M54" s="14">
        <v>6912</v>
      </c>
      <c r="N54" s="14">
        <v>0</v>
      </c>
      <c r="O54" s="14">
        <v>0</v>
      </c>
      <c r="P54" s="14">
        <v>0</v>
      </c>
      <c r="Q54" s="14">
        <v>0</v>
      </c>
      <c r="R54" s="14">
        <v>0</v>
      </c>
      <c r="S54" s="12" t="s">
        <v>26</v>
      </c>
    </row>
    <row r="55" spans="1:19" x14ac:dyDescent="0.25">
      <c r="A55" s="12" t="s">
        <v>207</v>
      </c>
      <c r="B55" s="13" t="s">
        <v>199</v>
      </c>
      <c r="C55" s="12" t="s">
        <v>24</v>
      </c>
      <c r="D55" s="12" t="s">
        <v>222</v>
      </c>
      <c r="E55" s="12" t="s">
        <v>26</v>
      </c>
      <c r="F55" s="12" t="s">
        <v>223</v>
      </c>
      <c r="G55" s="12" t="s">
        <v>26</v>
      </c>
      <c r="H55" s="12" t="s">
        <v>224</v>
      </c>
      <c r="I55" s="14" t="s">
        <v>225</v>
      </c>
      <c r="J55" s="14">
        <v>562138</v>
      </c>
      <c r="K55" s="14">
        <v>562138</v>
      </c>
      <c r="L55" s="14">
        <v>0</v>
      </c>
      <c r="M55" s="14">
        <v>0</v>
      </c>
      <c r="N55" s="14">
        <v>0</v>
      </c>
      <c r="O55" s="14">
        <v>0</v>
      </c>
      <c r="P55" s="14">
        <v>0</v>
      </c>
      <c r="Q55" s="14">
        <v>0</v>
      </c>
      <c r="R55" s="14">
        <v>0</v>
      </c>
      <c r="S55" s="12" t="s">
        <v>26</v>
      </c>
    </row>
    <row r="56" spans="1:19" x14ac:dyDescent="0.25">
      <c r="A56" s="12" t="s">
        <v>212</v>
      </c>
      <c r="B56" s="13" t="s">
        <v>199</v>
      </c>
      <c r="C56" s="12" t="s">
        <v>32</v>
      </c>
      <c r="D56" s="12" t="s">
        <v>26</v>
      </c>
      <c r="E56" s="12" t="s">
        <v>232</v>
      </c>
      <c r="F56" s="12" t="s">
        <v>26</v>
      </c>
      <c r="G56" s="12" t="s">
        <v>156</v>
      </c>
      <c r="H56" s="12" t="s">
        <v>158</v>
      </c>
      <c r="I56" s="14" t="s">
        <v>159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14">
        <v>0</v>
      </c>
      <c r="Q56" s="14">
        <v>0</v>
      </c>
      <c r="R56" s="14">
        <v>95208.960000000006</v>
      </c>
      <c r="S56" s="12" t="s">
        <v>233</v>
      </c>
    </row>
    <row r="57" spans="1:19" x14ac:dyDescent="0.25">
      <c r="A57" s="12" t="s">
        <v>217</v>
      </c>
      <c r="B57" s="13" t="s">
        <v>235</v>
      </c>
      <c r="C57" s="12" t="s">
        <v>32</v>
      </c>
      <c r="D57" s="12" t="s">
        <v>26</v>
      </c>
      <c r="E57" s="12" t="s">
        <v>250</v>
      </c>
      <c r="F57" s="12" t="s">
        <v>251</v>
      </c>
      <c r="G57" s="12" t="s">
        <v>220</v>
      </c>
      <c r="H57" s="12" t="s">
        <v>202</v>
      </c>
      <c r="I57" s="14" t="s">
        <v>203</v>
      </c>
      <c r="J57" s="14">
        <v>-302862.03000000003</v>
      </c>
      <c r="K57" s="14">
        <v>0</v>
      </c>
      <c r="L57" s="14">
        <v>-261087.96</v>
      </c>
      <c r="M57" s="14">
        <v>-41774.07</v>
      </c>
      <c r="N57" s="14">
        <v>0</v>
      </c>
      <c r="O57" s="14">
        <v>0</v>
      </c>
      <c r="P57" s="14">
        <v>0</v>
      </c>
      <c r="Q57" s="14">
        <v>0</v>
      </c>
      <c r="R57" s="14">
        <v>0</v>
      </c>
      <c r="S57" s="12" t="s">
        <v>26</v>
      </c>
    </row>
    <row r="58" spans="1:19" x14ac:dyDescent="0.25">
      <c r="A58" s="12" t="s">
        <v>219</v>
      </c>
      <c r="B58" s="13" t="s">
        <v>235</v>
      </c>
      <c r="C58" s="12" t="s">
        <v>24</v>
      </c>
      <c r="D58" s="12" t="s">
        <v>239</v>
      </c>
      <c r="E58" s="12" t="s">
        <v>26</v>
      </c>
      <c r="F58" s="12" t="s">
        <v>240</v>
      </c>
      <c r="G58" s="12" t="s">
        <v>26</v>
      </c>
      <c r="H58" s="12" t="s">
        <v>60</v>
      </c>
      <c r="I58" s="14" t="s">
        <v>61</v>
      </c>
      <c r="J58" s="14">
        <v>864000</v>
      </c>
      <c r="K58" s="14">
        <v>864000</v>
      </c>
      <c r="L58" s="14">
        <v>0</v>
      </c>
      <c r="M58" s="14">
        <v>0</v>
      </c>
      <c r="N58" s="14">
        <v>0</v>
      </c>
      <c r="O58" s="14">
        <v>0</v>
      </c>
      <c r="P58" s="14">
        <v>0</v>
      </c>
      <c r="Q58" s="14">
        <v>0</v>
      </c>
      <c r="R58" s="14">
        <v>0</v>
      </c>
      <c r="S58" s="12" t="s">
        <v>26</v>
      </c>
    </row>
    <row r="59" spans="1:19" x14ac:dyDescent="0.25">
      <c r="A59" s="12" t="s">
        <v>221</v>
      </c>
      <c r="B59" s="13" t="s">
        <v>235</v>
      </c>
      <c r="C59" s="12" t="s">
        <v>24</v>
      </c>
      <c r="D59" s="12" t="s">
        <v>236</v>
      </c>
      <c r="E59" s="12" t="s">
        <v>26</v>
      </c>
      <c r="F59" s="12" t="s">
        <v>237</v>
      </c>
      <c r="G59" s="12" t="s">
        <v>26</v>
      </c>
      <c r="H59" s="12" t="s">
        <v>102</v>
      </c>
      <c r="I59" s="14" t="s">
        <v>103</v>
      </c>
      <c r="J59" s="14">
        <v>665001.73759999999</v>
      </c>
      <c r="K59" s="14">
        <v>0</v>
      </c>
      <c r="L59" s="14">
        <v>573277.36</v>
      </c>
      <c r="M59" s="14">
        <v>91724.37</v>
      </c>
      <c r="N59" s="14">
        <v>0</v>
      </c>
      <c r="O59" s="14">
        <v>0</v>
      </c>
      <c r="P59" s="14">
        <v>0</v>
      </c>
      <c r="Q59" s="14">
        <v>0</v>
      </c>
      <c r="R59" s="14">
        <v>0</v>
      </c>
      <c r="S59" s="12" t="s">
        <v>26</v>
      </c>
    </row>
    <row r="60" spans="1:19" x14ac:dyDescent="0.25">
      <c r="A60" s="12" t="s">
        <v>226</v>
      </c>
      <c r="B60" s="13" t="s">
        <v>235</v>
      </c>
      <c r="C60" s="12" t="s">
        <v>24</v>
      </c>
      <c r="D60" s="12" t="s">
        <v>242</v>
      </c>
      <c r="E60" s="12" t="s">
        <v>26</v>
      </c>
      <c r="F60" s="12" t="s">
        <v>243</v>
      </c>
      <c r="G60" s="12" t="s">
        <v>26</v>
      </c>
      <c r="H60" s="12" t="s">
        <v>244</v>
      </c>
      <c r="I60" s="14" t="s">
        <v>245</v>
      </c>
      <c r="J60" s="14">
        <v>1305000</v>
      </c>
      <c r="K60" s="14">
        <v>1305000</v>
      </c>
      <c r="L60" s="14">
        <v>0</v>
      </c>
      <c r="M60" s="14">
        <v>0</v>
      </c>
      <c r="N60" s="14">
        <v>0</v>
      </c>
      <c r="O60" s="14">
        <v>0</v>
      </c>
      <c r="P60" s="14">
        <v>0</v>
      </c>
      <c r="Q60" s="14">
        <v>0</v>
      </c>
      <c r="R60" s="14">
        <v>0</v>
      </c>
      <c r="S60" s="12" t="s">
        <v>26</v>
      </c>
    </row>
    <row r="61" spans="1:19" x14ac:dyDescent="0.25">
      <c r="A61" s="12" t="s">
        <v>231</v>
      </c>
      <c r="B61" s="13" t="s">
        <v>235</v>
      </c>
      <c r="C61" s="12" t="s">
        <v>32</v>
      </c>
      <c r="D61" s="12" t="s">
        <v>26</v>
      </c>
      <c r="E61" s="12" t="s">
        <v>247</v>
      </c>
      <c r="F61" s="12" t="s">
        <v>26</v>
      </c>
      <c r="G61" s="12" t="s">
        <v>236</v>
      </c>
      <c r="H61" s="12" t="s">
        <v>102</v>
      </c>
      <c r="I61" s="14" t="s">
        <v>103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v>0</v>
      </c>
      <c r="Q61" s="14">
        <v>0</v>
      </c>
      <c r="R61" s="14">
        <v>68793.279999999999</v>
      </c>
      <c r="S61" s="12" t="s">
        <v>248</v>
      </c>
    </row>
    <row r="62" spans="1:19" x14ac:dyDescent="0.25">
      <c r="A62" s="12" t="s">
        <v>234</v>
      </c>
      <c r="B62" s="13" t="s">
        <v>253</v>
      </c>
      <c r="C62" s="12" t="s">
        <v>32</v>
      </c>
      <c r="D62" s="12" t="s">
        <v>26</v>
      </c>
      <c r="E62" s="12" t="s">
        <v>274</v>
      </c>
      <c r="F62" s="12" t="s">
        <v>26</v>
      </c>
      <c r="G62" s="12" t="s">
        <v>161</v>
      </c>
      <c r="H62" s="12" t="s">
        <v>163</v>
      </c>
      <c r="I62" s="14" t="s">
        <v>164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14">
        <v>0</v>
      </c>
      <c r="Q62" s="14">
        <v>0</v>
      </c>
      <c r="R62" s="14">
        <v>90484.147499999992</v>
      </c>
      <c r="S62" s="12" t="s">
        <v>275</v>
      </c>
    </row>
    <row r="63" spans="1:19" x14ac:dyDescent="0.25">
      <c r="A63" s="12" t="s">
        <v>238</v>
      </c>
      <c r="B63" s="13" t="s">
        <v>253</v>
      </c>
      <c r="C63" s="12" t="s">
        <v>32</v>
      </c>
      <c r="D63" s="12" t="s">
        <v>26</v>
      </c>
      <c r="E63" s="12" t="s">
        <v>276</v>
      </c>
      <c r="F63" s="12" t="s">
        <v>26</v>
      </c>
      <c r="G63" s="12" t="s">
        <v>208</v>
      </c>
      <c r="H63" s="12" t="s">
        <v>210</v>
      </c>
      <c r="I63" s="14" t="s">
        <v>211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v>0</v>
      </c>
      <c r="Q63" s="14">
        <v>0</v>
      </c>
      <c r="R63" s="14">
        <v>5184</v>
      </c>
      <c r="S63" s="12" t="s">
        <v>277</v>
      </c>
    </row>
    <row r="64" spans="1:19" x14ac:dyDescent="0.25">
      <c r="A64" s="12" t="s">
        <v>241</v>
      </c>
      <c r="B64" s="13" t="s">
        <v>253</v>
      </c>
      <c r="C64" s="12" t="s">
        <v>32</v>
      </c>
      <c r="D64" s="12" t="s">
        <v>26</v>
      </c>
      <c r="E64" s="12" t="s">
        <v>255</v>
      </c>
      <c r="F64" s="12" t="s">
        <v>26</v>
      </c>
      <c r="G64" s="12" t="s">
        <v>175</v>
      </c>
      <c r="H64" s="12" t="s">
        <v>36</v>
      </c>
      <c r="I64" s="14" t="s">
        <v>37</v>
      </c>
      <c r="J64" s="14">
        <v>0</v>
      </c>
      <c r="K64" s="14">
        <v>0</v>
      </c>
      <c r="L64" s="14">
        <v>0</v>
      </c>
      <c r="M64" s="14">
        <v>0</v>
      </c>
      <c r="N64" s="14">
        <v>0</v>
      </c>
      <c r="O64" s="14">
        <v>0</v>
      </c>
      <c r="P64" s="14">
        <v>0</v>
      </c>
      <c r="Q64" s="14">
        <v>0</v>
      </c>
      <c r="R64" s="14">
        <v>23850.6</v>
      </c>
      <c r="S64" s="12" t="s">
        <v>256</v>
      </c>
    </row>
    <row r="65" spans="1:19" x14ac:dyDescent="0.25">
      <c r="A65" s="12" t="s">
        <v>246</v>
      </c>
      <c r="B65" s="13" t="s">
        <v>253</v>
      </c>
      <c r="C65" s="12" t="s">
        <v>32</v>
      </c>
      <c r="D65" s="12" t="s">
        <v>26</v>
      </c>
      <c r="E65" s="12" t="s">
        <v>258</v>
      </c>
      <c r="F65" s="12" t="s">
        <v>26</v>
      </c>
      <c r="G65" s="12" t="s">
        <v>172</v>
      </c>
      <c r="H65" s="12" t="s">
        <v>36</v>
      </c>
      <c r="I65" s="14" t="s">
        <v>37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v>0</v>
      </c>
      <c r="Q65" s="14">
        <v>0</v>
      </c>
      <c r="R65" s="14">
        <v>85509.96</v>
      </c>
      <c r="S65" s="12" t="s">
        <v>259</v>
      </c>
    </row>
    <row r="66" spans="1:19" x14ac:dyDescent="0.25">
      <c r="A66" s="12" t="s">
        <v>249</v>
      </c>
      <c r="B66" s="13" t="s">
        <v>253</v>
      </c>
      <c r="C66" s="12" t="s">
        <v>32</v>
      </c>
      <c r="D66" s="12" t="s">
        <v>26</v>
      </c>
      <c r="E66" s="12" t="s">
        <v>261</v>
      </c>
      <c r="F66" s="12" t="s">
        <v>26</v>
      </c>
      <c r="G66" s="12" t="s">
        <v>169</v>
      </c>
      <c r="H66" s="12" t="s">
        <v>36</v>
      </c>
      <c r="I66" s="14" t="s">
        <v>37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v>0</v>
      </c>
      <c r="R66" s="14">
        <v>53013.55</v>
      </c>
      <c r="S66" s="12" t="s">
        <v>262</v>
      </c>
    </row>
    <row r="67" spans="1:19" x14ac:dyDescent="0.25">
      <c r="A67" s="12" t="s">
        <v>252</v>
      </c>
      <c r="B67" s="13" t="s">
        <v>253</v>
      </c>
      <c r="C67" s="12" t="s">
        <v>32</v>
      </c>
      <c r="D67" s="12" t="s">
        <v>26</v>
      </c>
      <c r="E67" s="12" t="s">
        <v>264</v>
      </c>
      <c r="F67" s="12" t="s">
        <v>26</v>
      </c>
      <c r="G67" s="12" t="s">
        <v>166</v>
      </c>
      <c r="H67" s="12" t="s">
        <v>36</v>
      </c>
      <c r="I67" s="14" t="s">
        <v>37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v>0</v>
      </c>
      <c r="Q67" s="14">
        <v>0</v>
      </c>
      <c r="R67" s="14">
        <v>43942.53</v>
      </c>
      <c r="S67" s="12" t="s">
        <v>265</v>
      </c>
    </row>
    <row r="68" spans="1:19" x14ac:dyDescent="0.25">
      <c r="A68" s="12" t="s">
        <v>254</v>
      </c>
      <c r="B68" s="13" t="s">
        <v>253</v>
      </c>
      <c r="C68" s="12" t="s">
        <v>32</v>
      </c>
      <c r="D68" s="12" t="s">
        <v>26</v>
      </c>
      <c r="E68" s="12" t="s">
        <v>266</v>
      </c>
      <c r="F68" s="12" t="s">
        <v>26</v>
      </c>
      <c r="G68" s="12" t="s">
        <v>213</v>
      </c>
      <c r="H68" s="12" t="s">
        <v>215</v>
      </c>
      <c r="I68" s="14" t="s">
        <v>216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v>0</v>
      </c>
      <c r="Q68" s="14">
        <v>0</v>
      </c>
      <c r="R68" s="14">
        <v>15733.33</v>
      </c>
      <c r="S68" s="12" t="s">
        <v>267</v>
      </c>
    </row>
    <row r="69" spans="1:19" x14ac:dyDescent="0.25">
      <c r="A69" s="12" t="s">
        <v>257</v>
      </c>
      <c r="B69" s="13" t="s">
        <v>253</v>
      </c>
      <c r="C69" s="12" t="s">
        <v>32</v>
      </c>
      <c r="D69" s="12" t="s">
        <v>26</v>
      </c>
      <c r="E69" s="12" t="s">
        <v>268</v>
      </c>
      <c r="F69" s="12" t="s">
        <v>26</v>
      </c>
      <c r="G69" s="12" t="s">
        <v>205</v>
      </c>
      <c r="H69" s="12" t="s">
        <v>96</v>
      </c>
      <c r="I69" s="14" t="s">
        <v>97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v>0</v>
      </c>
      <c r="R69" s="14">
        <v>4800</v>
      </c>
      <c r="S69" s="12" t="s">
        <v>269</v>
      </c>
    </row>
    <row r="70" spans="1:19" x14ac:dyDescent="0.25">
      <c r="A70" s="12" t="s">
        <v>260</v>
      </c>
      <c r="B70" s="13" t="s">
        <v>253</v>
      </c>
      <c r="C70" s="12" t="s">
        <v>32</v>
      </c>
      <c r="D70" s="12" t="s">
        <v>26</v>
      </c>
      <c r="E70" s="12" t="s">
        <v>270</v>
      </c>
      <c r="F70" s="12" t="s">
        <v>26</v>
      </c>
      <c r="G70" s="12" t="s">
        <v>220</v>
      </c>
      <c r="H70" s="12" t="s">
        <v>202</v>
      </c>
      <c r="I70" s="14" t="s">
        <v>203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v>0</v>
      </c>
      <c r="Q70" s="14">
        <v>0</v>
      </c>
      <c r="R70" s="14">
        <v>193859.29</v>
      </c>
      <c r="S70" s="12" t="s">
        <v>271</v>
      </c>
    </row>
    <row r="71" spans="1:19" x14ac:dyDescent="0.25">
      <c r="A71" s="12" t="s">
        <v>263</v>
      </c>
      <c r="B71" s="13" t="s">
        <v>253</v>
      </c>
      <c r="C71" s="12" t="s">
        <v>32</v>
      </c>
      <c r="D71" s="12" t="s">
        <v>26</v>
      </c>
      <c r="E71" s="12" t="s">
        <v>272</v>
      </c>
      <c r="F71" s="12" t="s">
        <v>26</v>
      </c>
      <c r="G71" s="12" t="s">
        <v>227</v>
      </c>
      <c r="H71" s="12" t="s">
        <v>229</v>
      </c>
      <c r="I71" s="14" t="s">
        <v>230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v>0</v>
      </c>
      <c r="Q71" s="14">
        <v>0</v>
      </c>
      <c r="R71" s="14">
        <v>34666.14</v>
      </c>
      <c r="S71" s="12" t="s">
        <v>273</v>
      </c>
    </row>
    <row r="73" spans="1:19" x14ac:dyDescent="0.25">
      <c r="J73" s="7">
        <f t="shared" ref="J73:R73" si="0">SUM(J2:J71)</f>
        <v>37398611.042800002</v>
      </c>
      <c r="K73" s="7">
        <f t="shared" si="0"/>
        <v>26629235.75</v>
      </c>
      <c r="L73" s="7">
        <f t="shared" si="0"/>
        <v>9039805.7399999984</v>
      </c>
      <c r="M73" s="7">
        <f t="shared" si="0"/>
        <v>1446368.8199999998</v>
      </c>
      <c r="N73" s="7">
        <f t="shared" si="0"/>
        <v>262222.19</v>
      </c>
      <c r="O73" s="7">
        <f t="shared" si="0"/>
        <v>20977.77</v>
      </c>
      <c r="P73" s="7">
        <f t="shared" si="0"/>
        <v>0</v>
      </c>
      <c r="Q73" s="7">
        <f t="shared" si="0"/>
        <v>0</v>
      </c>
      <c r="R73" s="7">
        <f t="shared" si="0"/>
        <v>1134330.2074999998</v>
      </c>
    </row>
    <row r="75" spans="1:19" x14ac:dyDescent="0.25">
      <c r="J75" s="6" t="s">
        <v>278</v>
      </c>
    </row>
    <row r="77" spans="1:19" x14ac:dyDescent="0.25">
      <c r="J77" s="6" t="s">
        <v>279</v>
      </c>
      <c r="K77" s="6" t="s">
        <v>280</v>
      </c>
      <c r="L77" s="6" t="s">
        <v>281</v>
      </c>
    </row>
    <row r="79" spans="1:19" x14ac:dyDescent="0.25">
      <c r="I79" s="6" t="s">
        <v>282</v>
      </c>
      <c r="J79" s="6">
        <f>K73</f>
        <v>26629235.75</v>
      </c>
    </row>
    <row r="81" spans="9:12" x14ac:dyDescent="0.25">
      <c r="I81" s="6" t="s">
        <v>283</v>
      </c>
      <c r="J81" s="6">
        <f>L73</f>
        <v>9039805.7399999984</v>
      </c>
      <c r="K81" s="6">
        <f>M73</f>
        <v>1446368.8199999998</v>
      </c>
    </row>
    <row r="83" spans="9:12" x14ac:dyDescent="0.25">
      <c r="I83" s="6" t="s">
        <v>284</v>
      </c>
      <c r="J83" s="6">
        <v>262222.19</v>
      </c>
      <c r="K83" s="6">
        <v>20977.77</v>
      </c>
      <c r="L83" s="6">
        <v>0</v>
      </c>
    </row>
    <row r="85" spans="9:12" x14ac:dyDescent="0.25">
      <c r="I85" s="6" t="s">
        <v>285</v>
      </c>
      <c r="J85" s="6">
        <v>0</v>
      </c>
      <c r="K85" s="6">
        <v>0</v>
      </c>
    </row>
    <row r="87" spans="9:12" x14ac:dyDescent="0.25">
      <c r="I87" s="6" t="s">
        <v>286</v>
      </c>
      <c r="J87" s="6">
        <f>J79+J81+J83</f>
        <v>35931263.679999992</v>
      </c>
      <c r="K87" s="6">
        <f>K81+K83</f>
        <v>1467346.5899999999</v>
      </c>
      <c r="L87" s="6">
        <v>0</v>
      </c>
    </row>
  </sheetData>
  <sortState ref="A8:S71">
    <sortCondition ref="B8:B71"/>
    <sortCondition ref="S8:S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20AA6-FDE0-47B4-921E-2C55791DBD7F}">
  <dimension ref="A2:S87"/>
  <sheetViews>
    <sheetView tabSelected="1" workbookViewId="0">
      <pane ySplit="7" topLeftCell="A8" activePane="bottomLeft" state="frozen"/>
      <selection pane="bottomLeft" activeCell="A62" sqref="A62:XFD6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6.42578125" style="3" bestFit="1" customWidth="1"/>
    <col min="5" max="5" width="13.28515625" style="3" bestFit="1" customWidth="1"/>
    <col min="6" max="6" width="11.7109375" style="3" bestFit="1" customWidth="1"/>
    <col min="7" max="7" width="15.28515625" style="3" bestFit="1" customWidth="1"/>
    <col min="8" max="8" width="11.28515625" style="3" bestFit="1" customWidth="1"/>
    <col min="9" max="9" width="62.42578125" style="6" bestFit="1" customWidth="1"/>
    <col min="10" max="10" width="25.28515625" style="6" bestFit="1" customWidth="1"/>
    <col min="11" max="11" width="13.28515625" style="6" bestFit="1" customWidth="1"/>
    <col min="12" max="12" width="22.85546875" style="6" bestFit="1" customWidth="1"/>
    <col min="13" max="13" width="12.28515625" style="6" customWidth="1"/>
    <col min="14" max="14" width="10.7109375" style="6" customWidth="1"/>
    <col min="15" max="15" width="9.7109375" style="6" customWidth="1"/>
    <col min="16" max="17" width="5.140625" style="6" customWidth="1"/>
    <col min="18" max="18" width="12.28515625" style="6" customWidth="1"/>
    <col min="19" max="19" width="17.42578125" style="3" bestFit="1" customWidth="1"/>
  </cols>
  <sheetData>
    <row r="2" spans="1:19" s="2" customForma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28" t="s">
        <v>1</v>
      </c>
      <c r="B3" s="28"/>
      <c r="C3" s="28"/>
      <c r="D3" s="28"/>
      <c r="E3" s="28"/>
      <c r="F3" s="28"/>
      <c r="G3" s="28"/>
      <c r="H3" s="28"/>
      <c r="I3" s="28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28" t="s">
        <v>287</v>
      </c>
      <c r="B4" s="28"/>
      <c r="C4" s="28"/>
      <c r="D4" s="28"/>
      <c r="E4" s="28"/>
      <c r="F4" s="28"/>
      <c r="G4" s="28"/>
      <c r="H4" s="28"/>
      <c r="I4" s="28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27" t="s">
        <v>2</v>
      </c>
      <c r="B5" s="27"/>
      <c r="C5" s="27"/>
      <c r="D5" s="27"/>
      <c r="E5" s="27"/>
      <c r="F5" s="27"/>
      <c r="G5" s="27"/>
      <c r="H5" s="27"/>
      <c r="I5" s="27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22" customFormat="1" x14ac:dyDescent="0.25">
      <c r="A8" s="19" t="s">
        <v>98</v>
      </c>
      <c r="B8" s="20" t="s">
        <v>99</v>
      </c>
      <c r="C8" s="19" t="s">
        <v>24</v>
      </c>
      <c r="D8" s="19" t="s">
        <v>123</v>
      </c>
      <c r="E8" s="19" t="s">
        <v>26</v>
      </c>
      <c r="F8" s="19" t="s">
        <v>124</v>
      </c>
      <c r="G8" s="19" t="s">
        <v>26</v>
      </c>
      <c r="H8" s="19" t="s">
        <v>125</v>
      </c>
      <c r="I8" s="21" t="s">
        <v>126</v>
      </c>
      <c r="J8" s="21">
        <v>262115.21</v>
      </c>
      <c r="K8" s="21">
        <v>262115.21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s="22" customFormat="1" x14ac:dyDescent="0.25">
      <c r="A9" s="19" t="s">
        <v>50</v>
      </c>
      <c r="B9" s="20" t="s">
        <v>51</v>
      </c>
      <c r="C9" s="19" t="s">
        <v>24</v>
      </c>
      <c r="D9" s="19" t="s">
        <v>52</v>
      </c>
      <c r="E9" s="19" t="s">
        <v>26</v>
      </c>
      <c r="F9" s="19" t="s">
        <v>53</v>
      </c>
      <c r="G9" s="19" t="s">
        <v>26</v>
      </c>
      <c r="H9" s="19" t="s">
        <v>54</v>
      </c>
      <c r="I9" s="21" t="s">
        <v>55</v>
      </c>
      <c r="J9" s="21">
        <v>99452.2984</v>
      </c>
      <c r="K9" s="21">
        <v>-5.0000000002910383E-2</v>
      </c>
      <c r="L9" s="21">
        <v>85734.74</v>
      </c>
      <c r="M9" s="21">
        <v>13717.55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s="22" customFormat="1" x14ac:dyDescent="0.25">
      <c r="A10" s="19" t="s">
        <v>133</v>
      </c>
      <c r="B10" s="20" t="s">
        <v>99</v>
      </c>
      <c r="C10" s="19" t="s">
        <v>32</v>
      </c>
      <c r="D10" s="19" t="s">
        <v>26</v>
      </c>
      <c r="E10" s="19" t="s">
        <v>134</v>
      </c>
      <c r="F10" s="19" t="s">
        <v>26</v>
      </c>
      <c r="G10" s="19" t="s">
        <v>52</v>
      </c>
      <c r="H10" s="19" t="s">
        <v>54</v>
      </c>
      <c r="I10" s="21" t="s">
        <v>55</v>
      </c>
      <c r="J10" s="21">
        <v>0</v>
      </c>
      <c r="K10" s="21">
        <v>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10288.17</v>
      </c>
      <c r="S10" s="19" t="s">
        <v>135</v>
      </c>
    </row>
    <row r="11" spans="1:19" s="22" customFormat="1" x14ac:dyDescent="0.25">
      <c r="A11" s="19" t="s">
        <v>154</v>
      </c>
      <c r="B11" s="20" t="s">
        <v>155</v>
      </c>
      <c r="C11" s="19" t="s">
        <v>24</v>
      </c>
      <c r="D11" s="19" t="s">
        <v>156</v>
      </c>
      <c r="E11" s="19" t="s">
        <v>26</v>
      </c>
      <c r="F11" s="19" t="s">
        <v>157</v>
      </c>
      <c r="G11" s="19" t="s">
        <v>26</v>
      </c>
      <c r="H11" s="19" t="s">
        <v>158</v>
      </c>
      <c r="I11" s="21" t="s">
        <v>159</v>
      </c>
      <c r="J11" s="21">
        <v>17885429.863199998</v>
      </c>
      <c r="K11" s="21">
        <v>16965076.559999999</v>
      </c>
      <c r="L11" s="21">
        <v>793408.02</v>
      </c>
      <c r="M11" s="21">
        <v>126945.28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s="22" customFormat="1" x14ac:dyDescent="0.25">
      <c r="A12" s="19" t="s">
        <v>212</v>
      </c>
      <c r="B12" s="20" t="s">
        <v>199</v>
      </c>
      <c r="C12" s="19" t="s">
        <v>32</v>
      </c>
      <c r="D12" s="19" t="s">
        <v>26</v>
      </c>
      <c r="E12" s="19" t="s">
        <v>232</v>
      </c>
      <c r="F12" s="19" t="s">
        <v>26</v>
      </c>
      <c r="G12" s="19" t="s">
        <v>156</v>
      </c>
      <c r="H12" s="19" t="s">
        <v>158</v>
      </c>
      <c r="I12" s="21" t="s">
        <v>159</v>
      </c>
      <c r="J12" s="21">
        <v>0</v>
      </c>
      <c r="K12" s="21">
        <v>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95208.960000000006</v>
      </c>
      <c r="S12" s="19" t="s">
        <v>233</v>
      </c>
    </row>
    <row r="13" spans="1:19" s="22" customFormat="1" x14ac:dyDescent="0.25">
      <c r="A13" s="19" t="s">
        <v>65</v>
      </c>
      <c r="B13" s="20" t="s">
        <v>66</v>
      </c>
      <c r="C13" s="19" t="s">
        <v>24</v>
      </c>
      <c r="D13" s="19" t="s">
        <v>72</v>
      </c>
      <c r="E13" s="19" t="s">
        <v>26</v>
      </c>
      <c r="F13" s="19" t="s">
        <v>73</v>
      </c>
      <c r="G13" s="19" t="s">
        <v>26</v>
      </c>
      <c r="H13" s="19" t="s">
        <v>74</v>
      </c>
      <c r="I13" s="21" t="s">
        <v>75</v>
      </c>
      <c r="J13" s="21">
        <v>97121.83</v>
      </c>
      <c r="K13" s="21">
        <v>0</v>
      </c>
      <c r="L13" s="21">
        <v>83725.72</v>
      </c>
      <c r="M13" s="21">
        <v>13396.11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s="22" customFormat="1" x14ac:dyDescent="0.25">
      <c r="A14" s="19" t="s">
        <v>145</v>
      </c>
      <c r="B14" s="20" t="s">
        <v>99</v>
      </c>
      <c r="C14" s="19" t="s">
        <v>32</v>
      </c>
      <c r="D14" s="19" t="s">
        <v>26</v>
      </c>
      <c r="E14" s="19" t="s">
        <v>146</v>
      </c>
      <c r="F14" s="19" t="s">
        <v>26</v>
      </c>
      <c r="G14" s="19" t="s">
        <v>72</v>
      </c>
      <c r="H14" s="19" t="s">
        <v>74</v>
      </c>
      <c r="I14" s="21" t="s">
        <v>75</v>
      </c>
      <c r="J14" s="21">
        <v>0</v>
      </c>
      <c r="K14" s="21">
        <v>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10047.08</v>
      </c>
      <c r="S14" s="19" t="s">
        <v>147</v>
      </c>
    </row>
    <row r="15" spans="1:19" s="22" customFormat="1" x14ac:dyDescent="0.25">
      <c r="A15" s="19" t="s">
        <v>186</v>
      </c>
      <c r="B15" s="20" t="s">
        <v>199</v>
      </c>
      <c r="C15" s="19" t="s">
        <v>24</v>
      </c>
      <c r="D15" s="19" t="s">
        <v>200</v>
      </c>
      <c r="E15" s="19" t="s">
        <v>26</v>
      </c>
      <c r="F15" s="19" t="s">
        <v>201</v>
      </c>
      <c r="G15" s="19" t="s">
        <v>26</v>
      </c>
      <c r="H15" s="19" t="s">
        <v>202</v>
      </c>
      <c r="I15" s="21" t="s">
        <v>203</v>
      </c>
      <c r="J15" s="21">
        <v>992195.16</v>
      </c>
      <c r="K15" s="21">
        <v>992195.15999999992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s="22" customFormat="1" x14ac:dyDescent="0.25">
      <c r="A16" s="19" t="s">
        <v>189</v>
      </c>
      <c r="B16" s="20" t="s">
        <v>199</v>
      </c>
      <c r="C16" s="19" t="s">
        <v>24</v>
      </c>
      <c r="D16" s="19" t="s">
        <v>220</v>
      </c>
      <c r="E16" s="19" t="s">
        <v>26</v>
      </c>
      <c r="F16" s="19" t="s">
        <v>218</v>
      </c>
      <c r="G16" s="19" t="s">
        <v>26</v>
      </c>
      <c r="H16" s="19" t="s">
        <v>202</v>
      </c>
      <c r="I16" s="21" t="s">
        <v>203</v>
      </c>
      <c r="J16" s="21">
        <v>1963193.2696</v>
      </c>
      <c r="K16" s="21">
        <v>89220.159999999916</v>
      </c>
      <c r="L16" s="21">
        <v>1615494.06</v>
      </c>
      <c r="M16" s="21">
        <v>258479.04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s="22" customFormat="1" x14ac:dyDescent="0.25">
      <c r="A17" s="19" t="s">
        <v>217</v>
      </c>
      <c r="B17" s="20" t="s">
        <v>235</v>
      </c>
      <c r="C17" s="19" t="s">
        <v>32</v>
      </c>
      <c r="D17" s="19" t="s">
        <v>26</v>
      </c>
      <c r="E17" s="19" t="s">
        <v>250</v>
      </c>
      <c r="F17" s="19" t="s">
        <v>251</v>
      </c>
      <c r="G17" s="19" t="s">
        <v>220</v>
      </c>
      <c r="H17" s="19" t="s">
        <v>202</v>
      </c>
      <c r="I17" s="21" t="s">
        <v>203</v>
      </c>
      <c r="J17" s="21">
        <v>-302862.03000000003</v>
      </c>
      <c r="K17" s="21">
        <v>0</v>
      </c>
      <c r="L17" s="21">
        <v>-261087.96</v>
      </c>
      <c r="M17" s="21">
        <v>-41774.07</v>
      </c>
      <c r="N17" s="21">
        <v>0</v>
      </c>
      <c r="O17" s="21">
        <v>0</v>
      </c>
      <c r="P17" s="21">
        <v>0</v>
      </c>
      <c r="Q17" s="21">
        <v>0</v>
      </c>
      <c r="R17" s="21">
        <v>0</v>
      </c>
      <c r="S17" s="19" t="s">
        <v>26</v>
      </c>
    </row>
    <row r="18" spans="1:19" s="22" customFormat="1" x14ac:dyDescent="0.25">
      <c r="A18" s="19" t="s">
        <v>260</v>
      </c>
      <c r="B18" s="20" t="s">
        <v>253</v>
      </c>
      <c r="C18" s="19" t="s">
        <v>32</v>
      </c>
      <c r="D18" s="19" t="s">
        <v>26</v>
      </c>
      <c r="E18" s="19" t="s">
        <v>270</v>
      </c>
      <c r="F18" s="19" t="s">
        <v>26</v>
      </c>
      <c r="G18" s="19" t="s">
        <v>220</v>
      </c>
      <c r="H18" s="19" t="s">
        <v>202</v>
      </c>
      <c r="I18" s="21" t="s">
        <v>203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>
        <v>0</v>
      </c>
      <c r="R18" s="21">
        <v>193859.29</v>
      </c>
      <c r="S18" s="19" t="s">
        <v>271</v>
      </c>
    </row>
    <row r="19" spans="1:19" s="22" customFormat="1" x14ac:dyDescent="0.25">
      <c r="A19" s="19" t="s">
        <v>56</v>
      </c>
      <c r="B19" s="20" t="s">
        <v>57</v>
      </c>
      <c r="C19" s="19" t="s">
        <v>24</v>
      </c>
      <c r="D19" s="19" t="s">
        <v>58</v>
      </c>
      <c r="E19" s="19" t="s">
        <v>26</v>
      </c>
      <c r="F19" s="19" t="s">
        <v>59</v>
      </c>
      <c r="G19" s="19" t="s">
        <v>26</v>
      </c>
      <c r="H19" s="19" t="s">
        <v>60</v>
      </c>
      <c r="I19" s="21" t="s">
        <v>61</v>
      </c>
      <c r="J19" s="21">
        <v>1332000</v>
      </c>
      <c r="K19" s="21">
        <v>1332000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0</v>
      </c>
      <c r="S19" s="19" t="s">
        <v>26</v>
      </c>
    </row>
    <row r="20" spans="1:19" s="26" customFormat="1" x14ac:dyDescent="0.25">
      <c r="A20" s="23" t="s">
        <v>219</v>
      </c>
      <c r="B20" s="24" t="s">
        <v>235</v>
      </c>
      <c r="C20" s="23" t="s">
        <v>24</v>
      </c>
      <c r="D20" s="23" t="s">
        <v>239</v>
      </c>
      <c r="E20" s="23" t="s">
        <v>26</v>
      </c>
      <c r="F20" s="23" t="s">
        <v>240</v>
      </c>
      <c r="G20" s="23" t="s">
        <v>26</v>
      </c>
      <c r="H20" s="23" t="s">
        <v>60</v>
      </c>
      <c r="I20" s="25" t="s">
        <v>61</v>
      </c>
      <c r="J20" s="25">
        <v>864000</v>
      </c>
      <c r="K20" s="25">
        <v>864000</v>
      </c>
      <c r="L20" s="25">
        <v>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3" t="s">
        <v>26</v>
      </c>
    </row>
    <row r="21" spans="1:19" s="26" customFormat="1" x14ac:dyDescent="0.25">
      <c r="A21" s="23" t="s">
        <v>192</v>
      </c>
      <c r="B21" s="24" t="s">
        <v>199</v>
      </c>
      <c r="C21" s="23" t="s">
        <v>24</v>
      </c>
      <c r="D21" s="23" t="s">
        <v>213</v>
      </c>
      <c r="E21" s="23" t="s">
        <v>26</v>
      </c>
      <c r="F21" s="23" t="s">
        <v>214</v>
      </c>
      <c r="G21" s="23" t="s">
        <v>26</v>
      </c>
      <c r="H21" s="23" t="s">
        <v>215</v>
      </c>
      <c r="I21" s="25" t="s">
        <v>216</v>
      </c>
      <c r="J21" s="25">
        <v>4198919.87</v>
      </c>
      <c r="K21" s="25">
        <v>3915719.91</v>
      </c>
      <c r="L21" s="25">
        <v>0</v>
      </c>
      <c r="M21" s="25">
        <v>0</v>
      </c>
      <c r="N21" s="25">
        <v>262222.19</v>
      </c>
      <c r="O21" s="25">
        <v>20977.77</v>
      </c>
      <c r="P21" s="25">
        <v>0</v>
      </c>
      <c r="Q21" s="25">
        <v>0</v>
      </c>
      <c r="R21" s="25">
        <v>0</v>
      </c>
      <c r="S21" s="23" t="s">
        <v>26</v>
      </c>
    </row>
    <row r="22" spans="1:19" s="26" customFormat="1" x14ac:dyDescent="0.25">
      <c r="A22" s="23" t="s">
        <v>254</v>
      </c>
      <c r="B22" s="24" t="s">
        <v>253</v>
      </c>
      <c r="C22" s="23" t="s">
        <v>32</v>
      </c>
      <c r="D22" s="23" t="s">
        <v>26</v>
      </c>
      <c r="E22" s="23" t="s">
        <v>266</v>
      </c>
      <c r="F22" s="23" t="s">
        <v>26</v>
      </c>
      <c r="G22" s="23" t="s">
        <v>213</v>
      </c>
      <c r="H22" s="23" t="s">
        <v>215</v>
      </c>
      <c r="I22" s="25" t="s">
        <v>216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15733.33</v>
      </c>
      <c r="S22" s="23" t="s">
        <v>267</v>
      </c>
    </row>
    <row r="23" spans="1:19" s="26" customFormat="1" x14ac:dyDescent="0.25">
      <c r="A23" s="23" t="s">
        <v>160</v>
      </c>
      <c r="B23" s="24" t="s">
        <v>155</v>
      </c>
      <c r="C23" s="23" t="s">
        <v>24</v>
      </c>
      <c r="D23" s="23" t="s">
        <v>178</v>
      </c>
      <c r="E23" s="23" t="s">
        <v>26</v>
      </c>
      <c r="F23" s="23" t="s">
        <v>179</v>
      </c>
      <c r="G23" s="23" t="s">
        <v>26</v>
      </c>
      <c r="H23" s="23" t="s">
        <v>180</v>
      </c>
      <c r="I23" s="25" t="s">
        <v>181</v>
      </c>
      <c r="J23" s="25">
        <v>108571.42</v>
      </c>
      <c r="K23" s="25">
        <v>108571.42000000001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3" t="s">
        <v>26</v>
      </c>
    </row>
    <row r="24" spans="1:19" x14ac:dyDescent="0.25">
      <c r="A24" s="12" t="s">
        <v>104</v>
      </c>
      <c r="B24" s="13" t="s">
        <v>99</v>
      </c>
      <c r="C24" s="12" t="s">
        <v>24</v>
      </c>
      <c r="D24" s="12" t="s">
        <v>100</v>
      </c>
      <c r="E24" s="12" t="s">
        <v>26</v>
      </c>
      <c r="F24" s="12" t="s">
        <v>101</v>
      </c>
      <c r="G24" s="12" t="s">
        <v>26</v>
      </c>
      <c r="H24" s="12" t="s">
        <v>102</v>
      </c>
      <c r="I24" s="14" t="s">
        <v>103</v>
      </c>
      <c r="J24" s="14">
        <v>237500.34880000001</v>
      </c>
      <c r="K24" s="14">
        <v>0</v>
      </c>
      <c r="L24" s="14">
        <v>204741.68</v>
      </c>
      <c r="M24" s="14">
        <v>32758.66</v>
      </c>
      <c r="N24" s="14">
        <v>0</v>
      </c>
      <c r="O24" s="14">
        <v>0</v>
      </c>
      <c r="P24" s="14">
        <v>0</v>
      </c>
      <c r="Q24" s="14">
        <v>0</v>
      </c>
      <c r="R24" s="14">
        <v>0</v>
      </c>
      <c r="S24" s="12" t="s">
        <v>26</v>
      </c>
    </row>
    <row r="25" spans="1:19" x14ac:dyDescent="0.25">
      <c r="A25" s="12" t="s">
        <v>151</v>
      </c>
      <c r="B25" s="13" t="s">
        <v>99</v>
      </c>
      <c r="C25" s="12" t="s">
        <v>32</v>
      </c>
      <c r="D25" s="12" t="s">
        <v>26</v>
      </c>
      <c r="E25" s="12" t="s">
        <v>152</v>
      </c>
      <c r="F25" s="12" t="s">
        <v>26</v>
      </c>
      <c r="G25" s="12" t="s">
        <v>100</v>
      </c>
      <c r="H25" s="12" t="s">
        <v>102</v>
      </c>
      <c r="I25" s="14" t="s">
        <v>103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0</v>
      </c>
      <c r="R25" s="14">
        <v>24569</v>
      </c>
      <c r="S25" s="12" t="s">
        <v>153</v>
      </c>
    </row>
    <row r="26" spans="1:19" x14ac:dyDescent="0.25">
      <c r="A26" s="12" t="s">
        <v>221</v>
      </c>
      <c r="B26" s="13" t="s">
        <v>235</v>
      </c>
      <c r="C26" s="12" t="s">
        <v>24</v>
      </c>
      <c r="D26" s="12" t="s">
        <v>236</v>
      </c>
      <c r="E26" s="12" t="s">
        <v>26</v>
      </c>
      <c r="F26" s="12" t="s">
        <v>237</v>
      </c>
      <c r="G26" s="12" t="s">
        <v>26</v>
      </c>
      <c r="H26" s="12" t="s">
        <v>102</v>
      </c>
      <c r="I26" s="14" t="s">
        <v>103</v>
      </c>
      <c r="J26" s="14">
        <v>665001.73759999999</v>
      </c>
      <c r="K26" s="14">
        <v>0</v>
      </c>
      <c r="L26" s="14">
        <v>573277.36</v>
      </c>
      <c r="M26" s="14">
        <v>91724.37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x14ac:dyDescent="0.25">
      <c r="A27" s="12" t="s">
        <v>231</v>
      </c>
      <c r="B27" s="13" t="s">
        <v>235</v>
      </c>
      <c r="C27" s="12" t="s">
        <v>32</v>
      </c>
      <c r="D27" s="12" t="s">
        <v>26</v>
      </c>
      <c r="E27" s="12" t="s">
        <v>247</v>
      </c>
      <c r="F27" s="12" t="s">
        <v>26</v>
      </c>
      <c r="G27" s="12" t="s">
        <v>236</v>
      </c>
      <c r="H27" s="12" t="s">
        <v>102</v>
      </c>
      <c r="I27" s="14" t="s">
        <v>103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68793.279999999999</v>
      </c>
      <c r="S27" s="12" t="s">
        <v>248</v>
      </c>
    </row>
    <row r="28" spans="1:19" s="22" customFormat="1" x14ac:dyDescent="0.25">
      <c r="A28" s="19" t="s">
        <v>71</v>
      </c>
      <c r="B28" s="20" t="s">
        <v>66</v>
      </c>
      <c r="C28" s="19" t="s">
        <v>24</v>
      </c>
      <c r="D28" s="19" t="s">
        <v>77</v>
      </c>
      <c r="E28" s="19" t="s">
        <v>26</v>
      </c>
      <c r="F28" s="19" t="s">
        <v>78</v>
      </c>
      <c r="G28" s="19" t="s">
        <v>26</v>
      </c>
      <c r="H28" s="19" t="s">
        <v>79</v>
      </c>
      <c r="I28" s="21" t="s">
        <v>80</v>
      </c>
      <c r="J28" s="21">
        <v>271183.79079999996</v>
      </c>
      <c r="K28" s="21">
        <v>-7.0000000006984919E-2</v>
      </c>
      <c r="L28" s="21">
        <v>233779.13</v>
      </c>
      <c r="M28" s="21">
        <v>37404.660000000003</v>
      </c>
      <c r="N28" s="21">
        <v>0</v>
      </c>
      <c r="O28" s="21">
        <v>0</v>
      </c>
      <c r="P28" s="21">
        <v>0</v>
      </c>
      <c r="Q28" s="21">
        <v>0</v>
      </c>
      <c r="R28" s="21">
        <v>0</v>
      </c>
      <c r="S28" s="19" t="s">
        <v>26</v>
      </c>
    </row>
    <row r="29" spans="1:19" s="22" customFormat="1" x14ac:dyDescent="0.25">
      <c r="A29" s="19" t="s">
        <v>76</v>
      </c>
      <c r="B29" s="20" t="s">
        <v>66</v>
      </c>
      <c r="C29" s="19" t="s">
        <v>24</v>
      </c>
      <c r="D29" s="19" t="s">
        <v>82</v>
      </c>
      <c r="E29" s="19" t="s">
        <v>26</v>
      </c>
      <c r="F29" s="19" t="s">
        <v>83</v>
      </c>
      <c r="G29" s="19" t="s">
        <v>26</v>
      </c>
      <c r="H29" s="19" t="s">
        <v>79</v>
      </c>
      <c r="I29" s="21" t="s">
        <v>80</v>
      </c>
      <c r="J29" s="21">
        <v>245280.68919999999</v>
      </c>
      <c r="K29" s="21">
        <v>-1.0000000009313226E-2</v>
      </c>
      <c r="L29" s="21">
        <v>211448.87</v>
      </c>
      <c r="M29" s="21">
        <v>33831.81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s="22" customFormat="1" x14ac:dyDescent="0.25">
      <c r="A30" s="19" t="s">
        <v>81</v>
      </c>
      <c r="B30" s="20" t="s">
        <v>66</v>
      </c>
      <c r="C30" s="19" t="s">
        <v>24</v>
      </c>
      <c r="D30" s="19" t="s">
        <v>85</v>
      </c>
      <c r="E30" s="19" t="s">
        <v>26</v>
      </c>
      <c r="F30" s="19" t="s">
        <v>86</v>
      </c>
      <c r="G30" s="19" t="s">
        <v>26</v>
      </c>
      <c r="H30" s="19" t="s">
        <v>79</v>
      </c>
      <c r="I30" s="21" t="s">
        <v>80</v>
      </c>
      <c r="J30" s="21">
        <v>51647.317999999999</v>
      </c>
      <c r="K30" s="21">
        <v>-5.0000000002910383E-2</v>
      </c>
      <c r="L30" s="21">
        <v>44523.55</v>
      </c>
      <c r="M30" s="21">
        <v>7123.76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19" t="s">
        <v>26</v>
      </c>
    </row>
    <row r="31" spans="1:19" s="22" customFormat="1" x14ac:dyDescent="0.25">
      <c r="A31" s="19" t="s">
        <v>136</v>
      </c>
      <c r="B31" s="20" t="s">
        <v>99</v>
      </c>
      <c r="C31" s="19" t="s">
        <v>32</v>
      </c>
      <c r="D31" s="19" t="s">
        <v>26</v>
      </c>
      <c r="E31" s="19" t="s">
        <v>137</v>
      </c>
      <c r="F31" s="19" t="s">
        <v>26</v>
      </c>
      <c r="G31" s="19" t="s">
        <v>85</v>
      </c>
      <c r="H31" s="19" t="s">
        <v>79</v>
      </c>
      <c r="I31" s="21" t="s">
        <v>80</v>
      </c>
      <c r="J31" s="21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1">
        <v>0</v>
      </c>
      <c r="Q31" s="21">
        <v>0</v>
      </c>
      <c r="R31" s="21">
        <v>5342.83</v>
      </c>
      <c r="S31" s="19" t="s">
        <v>138</v>
      </c>
    </row>
    <row r="32" spans="1:19" s="22" customFormat="1" x14ac:dyDescent="0.25">
      <c r="A32" s="19" t="s">
        <v>139</v>
      </c>
      <c r="B32" s="20" t="s">
        <v>99</v>
      </c>
      <c r="C32" s="19" t="s">
        <v>32</v>
      </c>
      <c r="D32" s="19" t="s">
        <v>26</v>
      </c>
      <c r="E32" s="19" t="s">
        <v>140</v>
      </c>
      <c r="F32" s="19" t="s">
        <v>26</v>
      </c>
      <c r="G32" s="19" t="s">
        <v>82</v>
      </c>
      <c r="H32" s="19" t="s">
        <v>79</v>
      </c>
      <c r="I32" s="21" t="s">
        <v>80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25373.86</v>
      </c>
      <c r="S32" s="19" t="s">
        <v>141</v>
      </c>
    </row>
    <row r="33" spans="1:19" s="22" customFormat="1" x14ac:dyDescent="0.25">
      <c r="A33" s="19" t="s">
        <v>142</v>
      </c>
      <c r="B33" s="20" t="s">
        <v>99</v>
      </c>
      <c r="C33" s="19" t="s">
        <v>32</v>
      </c>
      <c r="D33" s="19" t="s">
        <v>26</v>
      </c>
      <c r="E33" s="19" t="s">
        <v>143</v>
      </c>
      <c r="F33" s="19" t="s">
        <v>26</v>
      </c>
      <c r="G33" s="19" t="s">
        <v>77</v>
      </c>
      <c r="H33" s="19" t="s">
        <v>79</v>
      </c>
      <c r="I33" s="21" t="s">
        <v>80</v>
      </c>
      <c r="J33" s="21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28053.5</v>
      </c>
      <c r="S33" s="19" t="s">
        <v>144</v>
      </c>
    </row>
    <row r="34" spans="1:19" s="22" customFormat="1" x14ac:dyDescent="0.25">
      <c r="A34" s="19" t="s">
        <v>84</v>
      </c>
      <c r="B34" s="20" t="s">
        <v>66</v>
      </c>
      <c r="C34" s="19" t="s">
        <v>24</v>
      </c>
      <c r="D34" s="19" t="s">
        <v>67</v>
      </c>
      <c r="E34" s="19" t="s">
        <v>26</v>
      </c>
      <c r="F34" s="19" t="s">
        <v>68</v>
      </c>
      <c r="G34" s="19" t="s">
        <v>26</v>
      </c>
      <c r="H34" s="19" t="s">
        <v>69</v>
      </c>
      <c r="I34" s="21" t="s">
        <v>70</v>
      </c>
      <c r="J34" s="21">
        <v>83200</v>
      </c>
      <c r="K34" s="21">
        <v>83200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s="22" customFormat="1" x14ac:dyDescent="0.25">
      <c r="A35" s="19" t="s">
        <v>22</v>
      </c>
      <c r="B35" s="20" t="s">
        <v>23</v>
      </c>
      <c r="C35" s="19" t="s">
        <v>24</v>
      </c>
      <c r="D35" s="19" t="s">
        <v>25</v>
      </c>
      <c r="E35" s="19" t="s">
        <v>26</v>
      </c>
      <c r="F35" s="19" t="s">
        <v>27</v>
      </c>
      <c r="G35" s="19" t="s">
        <v>26</v>
      </c>
      <c r="H35" s="19" t="s">
        <v>28</v>
      </c>
      <c r="I35" s="21" t="s">
        <v>29</v>
      </c>
      <c r="J35" s="21">
        <v>136766.37</v>
      </c>
      <c r="K35" s="21">
        <v>-0.11999999999534339</v>
      </c>
      <c r="L35" s="21">
        <v>117902.04</v>
      </c>
      <c r="M35" s="21">
        <v>18864.330000000002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s="22" customFormat="1" x14ac:dyDescent="0.25">
      <c r="A36" s="19" t="s">
        <v>62</v>
      </c>
      <c r="B36" s="20" t="s">
        <v>57</v>
      </c>
      <c r="C36" s="19" t="s">
        <v>24</v>
      </c>
      <c r="D36" s="19" t="s">
        <v>63</v>
      </c>
      <c r="E36" s="19" t="s">
        <v>26</v>
      </c>
      <c r="F36" s="19" t="s">
        <v>64</v>
      </c>
      <c r="G36" s="19" t="s">
        <v>26</v>
      </c>
      <c r="H36" s="19" t="s">
        <v>28</v>
      </c>
      <c r="I36" s="21" t="s">
        <v>29</v>
      </c>
      <c r="J36" s="21">
        <v>479874.40280000004</v>
      </c>
      <c r="K36" s="21">
        <v>-7.0000000006984919E-2</v>
      </c>
      <c r="L36" s="21">
        <v>413684.82999999996</v>
      </c>
      <c r="M36" s="21">
        <v>66189.570000000007</v>
      </c>
      <c r="N36" s="21">
        <v>0</v>
      </c>
      <c r="O36" s="21">
        <v>0</v>
      </c>
      <c r="P36" s="21">
        <v>0</v>
      </c>
      <c r="Q36" s="21">
        <v>0</v>
      </c>
      <c r="R36" s="21">
        <v>0</v>
      </c>
      <c r="S36" s="19" t="s">
        <v>26</v>
      </c>
    </row>
    <row r="37" spans="1:19" s="22" customFormat="1" x14ac:dyDescent="0.25">
      <c r="A37" s="19" t="s">
        <v>130</v>
      </c>
      <c r="B37" s="20" t="s">
        <v>99</v>
      </c>
      <c r="C37" s="19" t="s">
        <v>32</v>
      </c>
      <c r="D37" s="19" t="s">
        <v>26</v>
      </c>
      <c r="E37" s="19" t="s">
        <v>131</v>
      </c>
      <c r="F37" s="19" t="s">
        <v>26</v>
      </c>
      <c r="G37" s="19" t="s">
        <v>63</v>
      </c>
      <c r="H37" s="19" t="s">
        <v>28</v>
      </c>
      <c r="I37" s="21" t="s">
        <v>29</v>
      </c>
      <c r="J37" s="21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1">
        <v>0</v>
      </c>
      <c r="Q37" s="21">
        <v>0</v>
      </c>
      <c r="R37" s="21">
        <v>49642.18</v>
      </c>
      <c r="S37" s="19" t="s">
        <v>132</v>
      </c>
    </row>
    <row r="38" spans="1:19" s="22" customFormat="1" x14ac:dyDescent="0.25">
      <c r="A38" s="19" t="s">
        <v>185</v>
      </c>
      <c r="B38" s="20" t="s">
        <v>155</v>
      </c>
      <c r="C38" s="19" t="s">
        <v>32</v>
      </c>
      <c r="D38" s="19" t="s">
        <v>26</v>
      </c>
      <c r="E38" s="19" t="s">
        <v>196</v>
      </c>
      <c r="F38" s="19" t="s">
        <v>26</v>
      </c>
      <c r="G38" s="19" t="s">
        <v>25</v>
      </c>
      <c r="H38" s="19" t="s">
        <v>28</v>
      </c>
      <c r="I38" s="21" t="s">
        <v>29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14148.25</v>
      </c>
      <c r="S38" s="19" t="s">
        <v>197</v>
      </c>
    </row>
    <row r="39" spans="1:19" s="22" customFormat="1" x14ac:dyDescent="0.25">
      <c r="A39" s="19" t="s">
        <v>109</v>
      </c>
      <c r="B39" s="20" t="s">
        <v>99</v>
      </c>
      <c r="C39" s="19" t="s">
        <v>24</v>
      </c>
      <c r="D39" s="19" t="s">
        <v>105</v>
      </c>
      <c r="E39" s="19" t="s">
        <v>26</v>
      </c>
      <c r="F39" s="19" t="s">
        <v>106</v>
      </c>
      <c r="G39" s="19" t="s">
        <v>26</v>
      </c>
      <c r="H39" s="19" t="s">
        <v>107</v>
      </c>
      <c r="I39" s="21" t="s">
        <v>108</v>
      </c>
      <c r="J39" s="21">
        <v>142993.49</v>
      </c>
      <c r="K39" s="21">
        <v>-5.0000000002910383E-2</v>
      </c>
      <c r="L39" s="21">
        <v>123270.25</v>
      </c>
      <c r="M39" s="21">
        <v>19723.240000000002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s="22" customFormat="1" x14ac:dyDescent="0.25">
      <c r="A40" s="19" t="s">
        <v>182</v>
      </c>
      <c r="B40" s="20" t="s">
        <v>155</v>
      </c>
      <c r="C40" s="19" t="s">
        <v>32</v>
      </c>
      <c r="D40" s="19" t="s">
        <v>26</v>
      </c>
      <c r="E40" s="19" t="s">
        <v>187</v>
      </c>
      <c r="F40" s="19" t="s">
        <v>26</v>
      </c>
      <c r="G40" s="19" t="s">
        <v>105</v>
      </c>
      <c r="H40" s="19" t="s">
        <v>107</v>
      </c>
      <c r="I40" s="21" t="s">
        <v>108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14792.43</v>
      </c>
      <c r="S40" s="19" t="s">
        <v>188</v>
      </c>
    </row>
    <row r="41" spans="1:19" s="26" customFormat="1" x14ac:dyDescent="0.25">
      <c r="A41" s="23" t="s">
        <v>165</v>
      </c>
      <c r="B41" s="24" t="s">
        <v>155</v>
      </c>
      <c r="C41" s="23" t="s">
        <v>24</v>
      </c>
      <c r="D41" s="23" t="s">
        <v>161</v>
      </c>
      <c r="E41" s="23" t="s">
        <v>26</v>
      </c>
      <c r="F41" s="23" t="s">
        <v>162</v>
      </c>
      <c r="G41" s="23" t="s">
        <v>26</v>
      </c>
      <c r="H41" s="23" t="s">
        <v>163</v>
      </c>
      <c r="I41" s="25" t="s">
        <v>164</v>
      </c>
      <c r="J41" s="25">
        <v>874680.07799999998</v>
      </c>
      <c r="K41" s="25">
        <v>-3.0000000027939677E-2</v>
      </c>
      <c r="L41" s="25">
        <v>754034.55</v>
      </c>
      <c r="M41" s="25">
        <v>120645.52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3" t="s">
        <v>26</v>
      </c>
    </row>
    <row r="42" spans="1:19" s="26" customFormat="1" x14ac:dyDescent="0.25">
      <c r="A42" s="23" t="s">
        <v>234</v>
      </c>
      <c r="B42" s="24" t="s">
        <v>253</v>
      </c>
      <c r="C42" s="23" t="s">
        <v>32</v>
      </c>
      <c r="D42" s="23" t="s">
        <v>26</v>
      </c>
      <c r="E42" s="23" t="s">
        <v>274</v>
      </c>
      <c r="F42" s="23" t="s">
        <v>26</v>
      </c>
      <c r="G42" s="23" t="s">
        <v>161</v>
      </c>
      <c r="H42" s="23" t="s">
        <v>163</v>
      </c>
      <c r="I42" s="25" t="s">
        <v>164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90484.147499999992</v>
      </c>
      <c r="S42" s="23" t="s">
        <v>275</v>
      </c>
    </row>
    <row r="43" spans="1:19" s="22" customFormat="1" x14ac:dyDescent="0.25">
      <c r="A43" s="19" t="s">
        <v>112</v>
      </c>
      <c r="B43" s="20" t="s">
        <v>99</v>
      </c>
      <c r="C43" s="19" t="s">
        <v>24</v>
      </c>
      <c r="D43" s="19" t="s">
        <v>113</v>
      </c>
      <c r="E43" s="19" t="s">
        <v>26</v>
      </c>
      <c r="F43" s="19" t="s">
        <v>114</v>
      </c>
      <c r="G43" s="19" t="s">
        <v>26</v>
      </c>
      <c r="H43" s="19" t="s">
        <v>115</v>
      </c>
      <c r="I43" s="21" t="s">
        <v>116</v>
      </c>
      <c r="J43" s="21">
        <v>971539.16160000011</v>
      </c>
      <c r="K43" s="21">
        <v>-0.18000000005122274</v>
      </c>
      <c r="L43" s="21">
        <v>837533.76000000024</v>
      </c>
      <c r="M43" s="21">
        <v>134005.4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s="22" customFormat="1" x14ac:dyDescent="0.25">
      <c r="A44" s="19" t="s">
        <v>184</v>
      </c>
      <c r="B44" s="20" t="s">
        <v>155</v>
      </c>
      <c r="C44" s="19" t="s">
        <v>32</v>
      </c>
      <c r="D44" s="19" t="s">
        <v>26</v>
      </c>
      <c r="E44" s="19" t="s">
        <v>193</v>
      </c>
      <c r="F44" s="19" t="s">
        <v>26</v>
      </c>
      <c r="G44" s="19" t="s">
        <v>113</v>
      </c>
      <c r="H44" s="19" t="s">
        <v>115</v>
      </c>
      <c r="I44" s="21" t="s">
        <v>116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100504.05</v>
      </c>
      <c r="S44" s="19" t="s">
        <v>194</v>
      </c>
    </row>
    <row r="45" spans="1:19" s="22" customFormat="1" x14ac:dyDescent="0.25">
      <c r="A45" s="19" t="s">
        <v>92</v>
      </c>
      <c r="B45" s="20" t="s">
        <v>93</v>
      </c>
      <c r="C45" s="19" t="s">
        <v>24</v>
      </c>
      <c r="D45" s="19" t="s">
        <v>94</v>
      </c>
      <c r="E45" s="19" t="s">
        <v>26</v>
      </c>
      <c r="F45" s="19" t="s">
        <v>95</v>
      </c>
      <c r="G45" s="19" t="s">
        <v>26</v>
      </c>
      <c r="H45" s="19" t="s">
        <v>96</v>
      </c>
      <c r="I45" s="21" t="s">
        <v>97</v>
      </c>
      <c r="J45" s="21">
        <v>27840</v>
      </c>
      <c r="K45" s="21">
        <v>0</v>
      </c>
      <c r="L45" s="21">
        <v>24000</v>
      </c>
      <c r="M45" s="21">
        <v>3840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s="22" customFormat="1" x14ac:dyDescent="0.25">
      <c r="A46" s="19" t="s">
        <v>117</v>
      </c>
      <c r="B46" s="20" t="s">
        <v>99</v>
      </c>
      <c r="C46" s="19" t="s">
        <v>24</v>
      </c>
      <c r="D46" s="19" t="s">
        <v>110</v>
      </c>
      <c r="E46" s="19" t="s">
        <v>26</v>
      </c>
      <c r="F46" s="19" t="s">
        <v>111</v>
      </c>
      <c r="G46" s="19" t="s">
        <v>26</v>
      </c>
      <c r="H46" s="19" t="s">
        <v>96</v>
      </c>
      <c r="I46" s="21" t="s">
        <v>97</v>
      </c>
      <c r="J46" s="21">
        <v>48256</v>
      </c>
      <c r="K46" s="21">
        <v>0</v>
      </c>
      <c r="L46" s="21">
        <v>41600</v>
      </c>
      <c r="M46" s="21">
        <v>6656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s="22" customFormat="1" x14ac:dyDescent="0.25">
      <c r="A47" s="19" t="s">
        <v>127</v>
      </c>
      <c r="B47" s="20" t="s">
        <v>99</v>
      </c>
      <c r="C47" s="19" t="s">
        <v>32</v>
      </c>
      <c r="D47" s="19" t="s">
        <v>26</v>
      </c>
      <c r="E47" s="19" t="s">
        <v>128</v>
      </c>
      <c r="F47" s="19" t="s">
        <v>26</v>
      </c>
      <c r="G47" s="19" t="s">
        <v>94</v>
      </c>
      <c r="H47" s="19" t="s">
        <v>96</v>
      </c>
      <c r="I47" s="21" t="s">
        <v>97</v>
      </c>
      <c r="J47" s="21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2880</v>
      </c>
      <c r="S47" s="19" t="s">
        <v>129</v>
      </c>
    </row>
    <row r="48" spans="1:19" s="22" customFormat="1" x14ac:dyDescent="0.25">
      <c r="A48" s="19" t="s">
        <v>183</v>
      </c>
      <c r="B48" s="20" t="s">
        <v>155</v>
      </c>
      <c r="C48" s="19" t="s">
        <v>32</v>
      </c>
      <c r="D48" s="19" t="s">
        <v>26</v>
      </c>
      <c r="E48" s="19" t="s">
        <v>190</v>
      </c>
      <c r="F48" s="19" t="s">
        <v>26</v>
      </c>
      <c r="G48" s="19" t="s">
        <v>110</v>
      </c>
      <c r="H48" s="19" t="s">
        <v>96</v>
      </c>
      <c r="I48" s="21" t="s">
        <v>97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4992</v>
      </c>
      <c r="S48" s="19" t="s">
        <v>191</v>
      </c>
    </row>
    <row r="49" spans="1:19" s="22" customFormat="1" x14ac:dyDescent="0.25">
      <c r="A49" s="19" t="s">
        <v>195</v>
      </c>
      <c r="B49" s="20" t="s">
        <v>199</v>
      </c>
      <c r="C49" s="19" t="s">
        <v>24</v>
      </c>
      <c r="D49" s="19" t="s">
        <v>205</v>
      </c>
      <c r="E49" s="19" t="s">
        <v>26</v>
      </c>
      <c r="F49" s="19" t="s">
        <v>206</v>
      </c>
      <c r="G49" s="19" t="s">
        <v>26</v>
      </c>
      <c r="H49" s="19" t="s">
        <v>96</v>
      </c>
      <c r="I49" s="21" t="s">
        <v>97</v>
      </c>
      <c r="J49" s="21">
        <v>46400</v>
      </c>
      <c r="K49" s="21">
        <v>0</v>
      </c>
      <c r="L49" s="21">
        <v>40000</v>
      </c>
      <c r="M49" s="21">
        <v>6400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s="22" customFormat="1" x14ac:dyDescent="0.25">
      <c r="A50" s="19" t="s">
        <v>257</v>
      </c>
      <c r="B50" s="20" t="s">
        <v>253</v>
      </c>
      <c r="C50" s="19" t="s">
        <v>32</v>
      </c>
      <c r="D50" s="19" t="s">
        <v>26</v>
      </c>
      <c r="E50" s="19" t="s">
        <v>268</v>
      </c>
      <c r="F50" s="19" t="s">
        <v>26</v>
      </c>
      <c r="G50" s="19" t="s">
        <v>205</v>
      </c>
      <c r="H50" s="19" t="s">
        <v>96</v>
      </c>
      <c r="I50" s="21" t="s">
        <v>97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4800</v>
      </c>
      <c r="S50" s="19" t="s">
        <v>269</v>
      </c>
    </row>
    <row r="51" spans="1:19" s="26" customFormat="1" x14ac:dyDescent="0.25">
      <c r="A51" s="23" t="s">
        <v>226</v>
      </c>
      <c r="B51" s="24" t="s">
        <v>235</v>
      </c>
      <c r="C51" s="23" t="s">
        <v>24</v>
      </c>
      <c r="D51" s="23" t="s">
        <v>242</v>
      </c>
      <c r="E51" s="23" t="s">
        <v>26</v>
      </c>
      <c r="F51" s="23" t="s">
        <v>243</v>
      </c>
      <c r="G51" s="23" t="s">
        <v>26</v>
      </c>
      <c r="H51" s="23" t="s">
        <v>244</v>
      </c>
      <c r="I51" s="25" t="s">
        <v>245</v>
      </c>
      <c r="J51" s="25">
        <v>1305000</v>
      </c>
      <c r="K51" s="25">
        <v>1305000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3" t="s">
        <v>26</v>
      </c>
    </row>
    <row r="52" spans="1:19" s="26" customFormat="1" x14ac:dyDescent="0.25">
      <c r="A52" s="23" t="s">
        <v>198</v>
      </c>
      <c r="B52" s="24" t="s">
        <v>199</v>
      </c>
      <c r="C52" s="23" t="s">
        <v>24</v>
      </c>
      <c r="D52" s="23" t="s">
        <v>227</v>
      </c>
      <c r="E52" s="23" t="s">
        <v>26</v>
      </c>
      <c r="F52" s="23" t="s">
        <v>228</v>
      </c>
      <c r="G52" s="23" t="s">
        <v>26</v>
      </c>
      <c r="H52" s="23" t="s">
        <v>229</v>
      </c>
      <c r="I52" s="25" t="s">
        <v>230</v>
      </c>
      <c r="J52" s="25">
        <v>335106.04319999996</v>
      </c>
      <c r="K52" s="25">
        <v>0</v>
      </c>
      <c r="L52" s="25">
        <v>288884.52</v>
      </c>
      <c r="M52" s="25">
        <v>46221.52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3" t="s">
        <v>26</v>
      </c>
    </row>
    <row r="53" spans="1:19" s="26" customFormat="1" x14ac:dyDescent="0.25">
      <c r="A53" s="23" t="s">
        <v>263</v>
      </c>
      <c r="B53" s="24" t="s">
        <v>253</v>
      </c>
      <c r="C53" s="23" t="s">
        <v>32</v>
      </c>
      <c r="D53" s="23" t="s">
        <v>26</v>
      </c>
      <c r="E53" s="23" t="s">
        <v>272</v>
      </c>
      <c r="F53" s="23" t="s">
        <v>26</v>
      </c>
      <c r="G53" s="23" t="s">
        <v>227</v>
      </c>
      <c r="H53" s="23" t="s">
        <v>229</v>
      </c>
      <c r="I53" s="25" t="s">
        <v>230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34666.14</v>
      </c>
      <c r="S53" s="23" t="s">
        <v>273</v>
      </c>
    </row>
    <row r="54" spans="1:19" s="22" customFormat="1" x14ac:dyDescent="0.25">
      <c r="A54" s="19" t="s">
        <v>30</v>
      </c>
      <c r="B54" s="20" t="s">
        <v>31</v>
      </c>
      <c r="C54" s="19" t="s">
        <v>32</v>
      </c>
      <c r="D54" s="19" t="s">
        <v>26</v>
      </c>
      <c r="E54" s="19" t="s">
        <v>33</v>
      </c>
      <c r="F54" s="19" t="s">
        <v>34</v>
      </c>
      <c r="G54" s="19" t="s">
        <v>35</v>
      </c>
      <c r="H54" s="19" t="s">
        <v>36</v>
      </c>
      <c r="I54" s="21" t="s">
        <v>37</v>
      </c>
      <c r="J54" s="21">
        <v>-11006.67</v>
      </c>
      <c r="K54" s="21">
        <v>0</v>
      </c>
      <c r="L54" s="21">
        <v>-9488.51</v>
      </c>
      <c r="M54" s="21">
        <v>-1518.16</v>
      </c>
      <c r="N54" s="21">
        <v>0</v>
      </c>
      <c r="O54" s="21">
        <v>0</v>
      </c>
      <c r="P54" s="21">
        <v>0</v>
      </c>
      <c r="Q54" s="21">
        <v>0</v>
      </c>
      <c r="R54" s="21">
        <v>0</v>
      </c>
      <c r="S54" s="19" t="s">
        <v>26</v>
      </c>
    </row>
    <row r="55" spans="1:19" s="22" customFormat="1" x14ac:dyDescent="0.25">
      <c r="A55" s="19" t="s">
        <v>38</v>
      </c>
      <c r="B55" s="20" t="s">
        <v>31</v>
      </c>
      <c r="C55" s="19" t="s">
        <v>32</v>
      </c>
      <c r="D55" s="19" t="s">
        <v>26</v>
      </c>
      <c r="E55" s="19" t="s">
        <v>39</v>
      </c>
      <c r="F55" s="19" t="s">
        <v>40</v>
      </c>
      <c r="G55" s="19" t="s">
        <v>41</v>
      </c>
      <c r="H55" s="19" t="s">
        <v>36</v>
      </c>
      <c r="I55" s="21" t="s">
        <v>37</v>
      </c>
      <c r="J55" s="21">
        <v>-3375.03</v>
      </c>
      <c r="K55" s="21">
        <v>0</v>
      </c>
      <c r="L55" s="21">
        <v>-2909.51</v>
      </c>
      <c r="M55" s="21">
        <v>-465.52</v>
      </c>
      <c r="N55" s="21">
        <v>0</v>
      </c>
      <c r="O55" s="21">
        <v>0</v>
      </c>
      <c r="P55" s="21">
        <v>0</v>
      </c>
      <c r="Q55" s="21">
        <v>0</v>
      </c>
      <c r="R55" s="21">
        <v>0</v>
      </c>
      <c r="S55" s="19" t="s">
        <v>26</v>
      </c>
    </row>
    <row r="56" spans="1:19" s="22" customFormat="1" x14ac:dyDescent="0.25">
      <c r="A56" s="19" t="s">
        <v>42</v>
      </c>
      <c r="B56" s="20" t="s">
        <v>31</v>
      </c>
      <c r="C56" s="19" t="s">
        <v>32</v>
      </c>
      <c r="D56" s="19" t="s">
        <v>26</v>
      </c>
      <c r="E56" s="19" t="s">
        <v>43</v>
      </c>
      <c r="F56" s="19" t="s">
        <v>44</v>
      </c>
      <c r="G56" s="19" t="s">
        <v>45</v>
      </c>
      <c r="H56" s="19" t="s">
        <v>36</v>
      </c>
      <c r="I56" s="21" t="s">
        <v>37</v>
      </c>
      <c r="J56" s="21">
        <v>-2934.63</v>
      </c>
      <c r="K56" s="21">
        <v>0</v>
      </c>
      <c r="L56" s="21">
        <v>-2529.85</v>
      </c>
      <c r="M56" s="21">
        <v>-404.78</v>
      </c>
      <c r="N56" s="21">
        <v>0</v>
      </c>
      <c r="O56" s="21">
        <v>0</v>
      </c>
      <c r="P56" s="21">
        <v>0</v>
      </c>
      <c r="Q56" s="21">
        <v>0</v>
      </c>
      <c r="R56" s="21">
        <v>0</v>
      </c>
      <c r="S56" s="19" t="s">
        <v>26</v>
      </c>
    </row>
    <row r="57" spans="1:19" s="22" customFormat="1" x14ac:dyDescent="0.25">
      <c r="A57" s="19" t="s">
        <v>46</v>
      </c>
      <c r="B57" s="20" t="s">
        <v>31</v>
      </c>
      <c r="C57" s="19" t="s">
        <v>32</v>
      </c>
      <c r="D57" s="19" t="s">
        <v>26</v>
      </c>
      <c r="E57" s="19" t="s">
        <v>47</v>
      </c>
      <c r="F57" s="19" t="s">
        <v>48</v>
      </c>
      <c r="G57" s="19" t="s">
        <v>49</v>
      </c>
      <c r="H57" s="19" t="s">
        <v>36</v>
      </c>
      <c r="I57" s="21" t="s">
        <v>37</v>
      </c>
      <c r="J57" s="21">
        <v>-6750.06</v>
      </c>
      <c r="K57" s="21">
        <v>0</v>
      </c>
      <c r="L57" s="21">
        <v>-5819.02</v>
      </c>
      <c r="M57" s="21">
        <v>-931.04</v>
      </c>
      <c r="N57" s="21">
        <v>0</v>
      </c>
      <c r="O57" s="21">
        <v>0</v>
      </c>
      <c r="P57" s="21">
        <v>0</v>
      </c>
      <c r="Q57" s="21">
        <v>0</v>
      </c>
      <c r="R57" s="21">
        <v>0</v>
      </c>
      <c r="S57" s="19" t="s">
        <v>26</v>
      </c>
    </row>
    <row r="58" spans="1:19" s="22" customFormat="1" x14ac:dyDescent="0.25">
      <c r="A58" s="19" t="s">
        <v>168</v>
      </c>
      <c r="B58" s="20" t="s">
        <v>155</v>
      </c>
      <c r="C58" s="19" t="s">
        <v>24</v>
      </c>
      <c r="D58" s="19" t="s">
        <v>166</v>
      </c>
      <c r="E58" s="19" t="s">
        <v>26</v>
      </c>
      <c r="F58" s="19" t="s">
        <v>167</v>
      </c>
      <c r="G58" s="19" t="s">
        <v>26</v>
      </c>
      <c r="H58" s="19" t="s">
        <v>36</v>
      </c>
      <c r="I58" s="21" t="s">
        <v>37</v>
      </c>
      <c r="J58" s="21">
        <v>424777.77840000001</v>
      </c>
      <c r="K58" s="21">
        <v>5.8207660913467407E-11</v>
      </c>
      <c r="L58" s="21">
        <v>366187.73999999993</v>
      </c>
      <c r="M58" s="21">
        <v>58590.03</v>
      </c>
      <c r="N58" s="21">
        <v>0</v>
      </c>
      <c r="O58" s="21">
        <v>0</v>
      </c>
      <c r="P58" s="21">
        <v>0</v>
      </c>
      <c r="Q58" s="21">
        <v>0</v>
      </c>
      <c r="R58" s="21">
        <v>0</v>
      </c>
      <c r="S58" s="19" t="s">
        <v>26</v>
      </c>
    </row>
    <row r="59" spans="1:19" s="22" customFormat="1" x14ac:dyDescent="0.25">
      <c r="A59" s="19" t="s">
        <v>171</v>
      </c>
      <c r="B59" s="20" t="s">
        <v>155</v>
      </c>
      <c r="C59" s="19" t="s">
        <v>24</v>
      </c>
      <c r="D59" s="19" t="s">
        <v>169</v>
      </c>
      <c r="E59" s="19" t="s">
        <v>26</v>
      </c>
      <c r="F59" s="19" t="s">
        <v>170</v>
      </c>
      <c r="G59" s="19" t="s">
        <v>26</v>
      </c>
      <c r="H59" s="19" t="s">
        <v>36</v>
      </c>
      <c r="I59" s="21" t="s">
        <v>37</v>
      </c>
      <c r="J59" s="21">
        <v>512464.27800000005</v>
      </c>
      <c r="K59" s="21">
        <v>1.1641532182693481E-10</v>
      </c>
      <c r="L59" s="21">
        <v>441779.54999999993</v>
      </c>
      <c r="M59" s="21">
        <v>70684.72</v>
      </c>
      <c r="N59" s="21">
        <v>0</v>
      </c>
      <c r="O59" s="21">
        <v>0</v>
      </c>
      <c r="P59" s="21">
        <v>0</v>
      </c>
      <c r="Q59" s="21">
        <v>0</v>
      </c>
      <c r="R59" s="21">
        <v>0</v>
      </c>
      <c r="S59" s="19" t="s">
        <v>26</v>
      </c>
    </row>
    <row r="60" spans="1:19" s="22" customFormat="1" x14ac:dyDescent="0.25">
      <c r="A60" s="19" t="s">
        <v>174</v>
      </c>
      <c r="B60" s="20" t="s">
        <v>155</v>
      </c>
      <c r="C60" s="19" t="s">
        <v>24</v>
      </c>
      <c r="D60" s="19" t="s">
        <v>172</v>
      </c>
      <c r="E60" s="19" t="s">
        <v>26</v>
      </c>
      <c r="F60" s="19" t="s">
        <v>173</v>
      </c>
      <c r="G60" s="19" t="s">
        <v>26</v>
      </c>
      <c r="H60" s="19" t="s">
        <v>36</v>
      </c>
      <c r="I60" s="21" t="s">
        <v>37</v>
      </c>
      <c r="J60" s="21">
        <v>826596.30320000008</v>
      </c>
      <c r="K60" s="21">
        <v>0</v>
      </c>
      <c r="L60" s="21">
        <v>712583.02</v>
      </c>
      <c r="M60" s="21">
        <v>114013.28</v>
      </c>
      <c r="N60" s="21">
        <v>0</v>
      </c>
      <c r="O60" s="21">
        <v>0</v>
      </c>
      <c r="P60" s="21">
        <v>0</v>
      </c>
      <c r="Q60" s="21">
        <v>0</v>
      </c>
      <c r="R60" s="21">
        <v>0</v>
      </c>
      <c r="S60" s="19" t="s">
        <v>26</v>
      </c>
    </row>
    <row r="61" spans="1:19" s="22" customFormat="1" x14ac:dyDescent="0.25">
      <c r="A61" s="19" t="s">
        <v>177</v>
      </c>
      <c r="B61" s="20" t="s">
        <v>155</v>
      </c>
      <c r="C61" s="19" t="s">
        <v>24</v>
      </c>
      <c r="D61" s="19" t="s">
        <v>175</v>
      </c>
      <c r="E61" s="19" t="s">
        <v>26</v>
      </c>
      <c r="F61" s="19" t="s">
        <v>176</v>
      </c>
      <c r="G61" s="19" t="s">
        <v>26</v>
      </c>
      <c r="H61" s="19" t="s">
        <v>36</v>
      </c>
      <c r="I61" s="21" t="s">
        <v>37</v>
      </c>
      <c r="J61" s="21">
        <v>230555.77679999999</v>
      </c>
      <c r="K61" s="21">
        <v>0</v>
      </c>
      <c r="L61" s="21">
        <v>198754.98</v>
      </c>
      <c r="M61" s="21">
        <v>31800.79</v>
      </c>
      <c r="N61" s="21">
        <v>0</v>
      </c>
      <c r="O61" s="21">
        <v>0</v>
      </c>
      <c r="P61" s="21">
        <v>0</v>
      </c>
      <c r="Q61" s="21">
        <v>0</v>
      </c>
      <c r="R61" s="21">
        <v>0</v>
      </c>
      <c r="S61" s="19" t="s">
        <v>26</v>
      </c>
    </row>
    <row r="62" spans="1:19" s="22" customFormat="1" x14ac:dyDescent="0.25">
      <c r="A62" s="19" t="s">
        <v>241</v>
      </c>
      <c r="B62" s="20" t="s">
        <v>253</v>
      </c>
      <c r="C62" s="19" t="s">
        <v>32</v>
      </c>
      <c r="D62" s="19" t="s">
        <v>26</v>
      </c>
      <c r="E62" s="19" t="s">
        <v>255</v>
      </c>
      <c r="F62" s="19" t="s">
        <v>26</v>
      </c>
      <c r="G62" s="19" t="s">
        <v>175</v>
      </c>
      <c r="H62" s="19" t="s">
        <v>36</v>
      </c>
      <c r="I62" s="21" t="s">
        <v>37</v>
      </c>
      <c r="J62" s="21">
        <v>0</v>
      </c>
      <c r="K62" s="21">
        <v>0</v>
      </c>
      <c r="L62" s="21">
        <v>0</v>
      </c>
      <c r="M62" s="21">
        <v>0</v>
      </c>
      <c r="N62" s="21">
        <v>0</v>
      </c>
      <c r="O62" s="21">
        <v>0</v>
      </c>
      <c r="P62" s="21">
        <v>0</v>
      </c>
      <c r="Q62" s="21">
        <v>0</v>
      </c>
      <c r="R62" s="21">
        <v>23850.6</v>
      </c>
      <c r="S62" s="19" t="s">
        <v>256</v>
      </c>
    </row>
    <row r="63" spans="1:19" s="22" customFormat="1" x14ac:dyDescent="0.25">
      <c r="A63" s="19" t="s">
        <v>246</v>
      </c>
      <c r="B63" s="20" t="s">
        <v>253</v>
      </c>
      <c r="C63" s="19" t="s">
        <v>32</v>
      </c>
      <c r="D63" s="19" t="s">
        <v>26</v>
      </c>
      <c r="E63" s="19" t="s">
        <v>258</v>
      </c>
      <c r="F63" s="19" t="s">
        <v>26</v>
      </c>
      <c r="G63" s="19" t="s">
        <v>172</v>
      </c>
      <c r="H63" s="19" t="s">
        <v>36</v>
      </c>
      <c r="I63" s="21" t="s">
        <v>37</v>
      </c>
      <c r="J63" s="21">
        <v>0</v>
      </c>
      <c r="K63" s="21">
        <v>0</v>
      </c>
      <c r="L63" s="21">
        <v>0</v>
      </c>
      <c r="M63" s="21">
        <v>0</v>
      </c>
      <c r="N63" s="21">
        <v>0</v>
      </c>
      <c r="O63" s="21">
        <v>0</v>
      </c>
      <c r="P63" s="21">
        <v>0</v>
      </c>
      <c r="Q63" s="21">
        <v>0</v>
      </c>
      <c r="R63" s="21">
        <v>85509.96</v>
      </c>
      <c r="S63" s="19" t="s">
        <v>259</v>
      </c>
    </row>
    <row r="64" spans="1:19" s="22" customFormat="1" x14ac:dyDescent="0.25">
      <c r="A64" s="19" t="s">
        <v>249</v>
      </c>
      <c r="B64" s="20" t="s">
        <v>253</v>
      </c>
      <c r="C64" s="19" t="s">
        <v>32</v>
      </c>
      <c r="D64" s="19" t="s">
        <v>26</v>
      </c>
      <c r="E64" s="19" t="s">
        <v>261</v>
      </c>
      <c r="F64" s="19" t="s">
        <v>26</v>
      </c>
      <c r="G64" s="19" t="s">
        <v>169</v>
      </c>
      <c r="H64" s="19" t="s">
        <v>36</v>
      </c>
      <c r="I64" s="21" t="s">
        <v>37</v>
      </c>
      <c r="J64" s="21">
        <v>0</v>
      </c>
      <c r="K64" s="21">
        <v>0</v>
      </c>
      <c r="L64" s="21">
        <v>0</v>
      </c>
      <c r="M64" s="21">
        <v>0</v>
      </c>
      <c r="N64" s="21">
        <v>0</v>
      </c>
      <c r="O64" s="21">
        <v>0</v>
      </c>
      <c r="P64" s="21">
        <v>0</v>
      </c>
      <c r="Q64" s="21">
        <v>0</v>
      </c>
      <c r="R64" s="21">
        <v>53013.55</v>
      </c>
      <c r="S64" s="19" t="s">
        <v>262</v>
      </c>
    </row>
    <row r="65" spans="1:19" s="22" customFormat="1" x14ac:dyDescent="0.25">
      <c r="A65" s="19" t="s">
        <v>252</v>
      </c>
      <c r="B65" s="20" t="s">
        <v>253</v>
      </c>
      <c r="C65" s="19" t="s">
        <v>32</v>
      </c>
      <c r="D65" s="19" t="s">
        <v>26</v>
      </c>
      <c r="E65" s="19" t="s">
        <v>264</v>
      </c>
      <c r="F65" s="19" t="s">
        <v>26</v>
      </c>
      <c r="G65" s="19" t="s">
        <v>166</v>
      </c>
      <c r="H65" s="19" t="s">
        <v>36</v>
      </c>
      <c r="I65" s="21" t="s">
        <v>37</v>
      </c>
      <c r="J65" s="21">
        <v>0</v>
      </c>
      <c r="K65" s="21">
        <v>0</v>
      </c>
      <c r="L65" s="21">
        <v>0</v>
      </c>
      <c r="M65" s="21">
        <v>0</v>
      </c>
      <c r="N65" s="21">
        <v>0</v>
      </c>
      <c r="O65" s="21">
        <v>0</v>
      </c>
      <c r="P65" s="21">
        <v>0</v>
      </c>
      <c r="Q65" s="21">
        <v>0</v>
      </c>
      <c r="R65" s="21">
        <v>43942.53</v>
      </c>
      <c r="S65" s="19" t="s">
        <v>265</v>
      </c>
    </row>
    <row r="66" spans="1:19" s="22" customFormat="1" x14ac:dyDescent="0.25">
      <c r="A66" s="19" t="s">
        <v>87</v>
      </c>
      <c r="B66" s="20" t="s">
        <v>66</v>
      </c>
      <c r="C66" s="19" t="s">
        <v>24</v>
      </c>
      <c r="D66" s="19" t="s">
        <v>88</v>
      </c>
      <c r="E66" s="19" t="s">
        <v>26</v>
      </c>
      <c r="F66" s="19" t="s">
        <v>89</v>
      </c>
      <c r="G66" s="19" t="s">
        <v>26</v>
      </c>
      <c r="H66" s="19" t="s">
        <v>90</v>
      </c>
      <c r="I66" s="21" t="s">
        <v>91</v>
      </c>
      <c r="J66" s="21">
        <v>1243626.9752</v>
      </c>
      <c r="K66" s="21">
        <v>-4.0000000037252903E-2</v>
      </c>
      <c r="L66" s="21">
        <v>1072092.2199999997</v>
      </c>
      <c r="M66" s="21">
        <v>171534.75</v>
      </c>
      <c r="N66" s="21">
        <v>0</v>
      </c>
      <c r="O66" s="21">
        <v>0</v>
      </c>
      <c r="P66" s="21">
        <v>0</v>
      </c>
      <c r="Q66" s="21">
        <v>0</v>
      </c>
      <c r="R66" s="21">
        <v>0</v>
      </c>
      <c r="S66" s="19" t="s">
        <v>26</v>
      </c>
    </row>
    <row r="67" spans="1:19" s="22" customFormat="1" x14ac:dyDescent="0.25">
      <c r="A67" s="19" t="s">
        <v>148</v>
      </c>
      <c r="B67" s="20" t="s">
        <v>99</v>
      </c>
      <c r="C67" s="19" t="s">
        <v>32</v>
      </c>
      <c r="D67" s="19" t="s">
        <v>26</v>
      </c>
      <c r="E67" s="19" t="s">
        <v>149</v>
      </c>
      <c r="F67" s="19" t="s">
        <v>26</v>
      </c>
      <c r="G67" s="19" t="s">
        <v>88</v>
      </c>
      <c r="H67" s="19" t="s">
        <v>90</v>
      </c>
      <c r="I67" s="21" t="s">
        <v>91</v>
      </c>
      <c r="J67" s="21">
        <v>0</v>
      </c>
      <c r="K67" s="21">
        <v>0</v>
      </c>
      <c r="L67" s="21">
        <v>0</v>
      </c>
      <c r="M67" s="21">
        <v>0</v>
      </c>
      <c r="N67" s="21">
        <v>0</v>
      </c>
      <c r="O67" s="21">
        <v>0</v>
      </c>
      <c r="P67" s="21">
        <v>0</v>
      </c>
      <c r="Q67" s="21">
        <v>0</v>
      </c>
      <c r="R67" s="21">
        <v>128651.07</v>
      </c>
      <c r="S67" s="19" t="s">
        <v>150</v>
      </c>
    </row>
    <row r="68" spans="1:19" s="26" customFormat="1" x14ac:dyDescent="0.25">
      <c r="A68" s="23" t="s">
        <v>204</v>
      </c>
      <c r="B68" s="24" t="s">
        <v>199</v>
      </c>
      <c r="C68" s="23" t="s">
        <v>24</v>
      </c>
      <c r="D68" s="23" t="s">
        <v>208</v>
      </c>
      <c r="E68" s="23" t="s">
        <v>26</v>
      </c>
      <c r="F68" s="23" t="s">
        <v>209</v>
      </c>
      <c r="G68" s="23" t="s">
        <v>26</v>
      </c>
      <c r="H68" s="23" t="s">
        <v>210</v>
      </c>
      <c r="I68" s="25" t="s">
        <v>211</v>
      </c>
      <c r="J68" s="25">
        <v>50112</v>
      </c>
      <c r="K68" s="25">
        <v>0</v>
      </c>
      <c r="L68" s="25">
        <v>43200</v>
      </c>
      <c r="M68" s="25">
        <v>6912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3" t="s">
        <v>26</v>
      </c>
    </row>
    <row r="69" spans="1:19" s="26" customFormat="1" x14ac:dyDescent="0.25">
      <c r="A69" s="23" t="s">
        <v>238</v>
      </c>
      <c r="B69" s="24" t="s">
        <v>253</v>
      </c>
      <c r="C69" s="23" t="s">
        <v>32</v>
      </c>
      <c r="D69" s="23" t="s">
        <v>26</v>
      </c>
      <c r="E69" s="23" t="s">
        <v>276</v>
      </c>
      <c r="F69" s="23" t="s">
        <v>26</v>
      </c>
      <c r="G69" s="23" t="s">
        <v>208</v>
      </c>
      <c r="H69" s="23" t="s">
        <v>210</v>
      </c>
      <c r="I69" s="25" t="s">
        <v>211</v>
      </c>
      <c r="J69" s="25">
        <v>0</v>
      </c>
      <c r="K69" s="25">
        <v>0</v>
      </c>
      <c r="L69" s="25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5184</v>
      </c>
      <c r="S69" s="23" t="s">
        <v>277</v>
      </c>
    </row>
    <row r="70" spans="1:19" s="22" customFormat="1" x14ac:dyDescent="0.25">
      <c r="A70" s="19" t="s">
        <v>122</v>
      </c>
      <c r="B70" s="20" t="s">
        <v>99</v>
      </c>
      <c r="C70" s="19" t="s">
        <v>24</v>
      </c>
      <c r="D70" s="19" t="s">
        <v>118</v>
      </c>
      <c r="E70" s="19" t="s">
        <v>26</v>
      </c>
      <c r="F70" s="19" t="s">
        <v>119</v>
      </c>
      <c r="G70" s="19" t="s">
        <v>26</v>
      </c>
      <c r="H70" s="19" t="s">
        <v>120</v>
      </c>
      <c r="I70" s="21" t="s">
        <v>121</v>
      </c>
      <c r="J70" s="21">
        <v>150000</v>
      </c>
      <c r="K70" s="21">
        <v>150000</v>
      </c>
      <c r="L70" s="21">
        <v>0</v>
      </c>
      <c r="M70" s="21">
        <v>0</v>
      </c>
      <c r="N70" s="21">
        <v>0</v>
      </c>
      <c r="O70" s="21">
        <v>0</v>
      </c>
      <c r="P70" s="21">
        <v>0</v>
      </c>
      <c r="Q70" s="21">
        <v>0</v>
      </c>
      <c r="R70" s="21">
        <v>0</v>
      </c>
      <c r="S70" s="19" t="s">
        <v>26</v>
      </c>
    </row>
    <row r="71" spans="1:19" s="26" customFormat="1" x14ac:dyDescent="0.25">
      <c r="A71" s="23" t="s">
        <v>207</v>
      </c>
      <c r="B71" s="24" t="s">
        <v>199</v>
      </c>
      <c r="C71" s="23" t="s">
        <v>24</v>
      </c>
      <c r="D71" s="23" t="s">
        <v>222</v>
      </c>
      <c r="E71" s="23" t="s">
        <v>26</v>
      </c>
      <c r="F71" s="23" t="s">
        <v>223</v>
      </c>
      <c r="G71" s="23" t="s">
        <v>26</v>
      </c>
      <c r="H71" s="23" t="s">
        <v>224</v>
      </c>
      <c r="I71" s="25" t="s">
        <v>225</v>
      </c>
      <c r="J71" s="25">
        <v>562138</v>
      </c>
      <c r="K71" s="25">
        <v>562138</v>
      </c>
      <c r="L71" s="25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3" t="s">
        <v>26</v>
      </c>
    </row>
    <row r="73" spans="1:19" x14ac:dyDescent="0.25">
      <c r="J73" s="7">
        <f t="shared" ref="J73:R73" si="0">SUM(J2:J71)</f>
        <v>37398611.042799994</v>
      </c>
      <c r="K73" s="7">
        <f t="shared" si="0"/>
        <v>26629235.749999996</v>
      </c>
      <c r="L73" s="7">
        <f t="shared" si="0"/>
        <v>9039805.7400000021</v>
      </c>
      <c r="M73" s="7">
        <f t="shared" si="0"/>
        <v>1446368.8199999998</v>
      </c>
      <c r="N73" s="7">
        <f t="shared" si="0"/>
        <v>262222.19</v>
      </c>
      <c r="O73" s="7">
        <f t="shared" si="0"/>
        <v>20977.77</v>
      </c>
      <c r="P73" s="7">
        <f t="shared" si="0"/>
        <v>0</v>
      </c>
      <c r="Q73" s="7">
        <f t="shared" si="0"/>
        <v>0</v>
      </c>
      <c r="R73" s="7">
        <f t="shared" si="0"/>
        <v>1134330.2075</v>
      </c>
    </row>
    <row r="75" spans="1:19" x14ac:dyDescent="0.25">
      <c r="J75" s="6" t="s">
        <v>278</v>
      </c>
    </row>
    <row r="77" spans="1:19" x14ac:dyDescent="0.25">
      <c r="J77" s="6" t="s">
        <v>279</v>
      </c>
      <c r="K77" s="6" t="s">
        <v>280</v>
      </c>
      <c r="L77" s="6" t="s">
        <v>281</v>
      </c>
    </row>
    <row r="79" spans="1:19" x14ac:dyDescent="0.25">
      <c r="I79" s="6" t="s">
        <v>282</v>
      </c>
      <c r="J79" s="6">
        <f>K73</f>
        <v>26629235.749999996</v>
      </c>
    </row>
    <row r="81" spans="9:12" x14ac:dyDescent="0.25">
      <c r="I81" s="6" t="s">
        <v>283</v>
      </c>
      <c r="J81" s="6">
        <f>L73</f>
        <v>9039805.7400000021</v>
      </c>
      <c r="K81" s="6">
        <f>M73</f>
        <v>1446368.8199999998</v>
      </c>
    </row>
    <row r="83" spans="9:12" x14ac:dyDescent="0.25">
      <c r="I83" s="6" t="s">
        <v>284</v>
      </c>
      <c r="J83" s="6">
        <v>262222.19</v>
      </c>
      <c r="K83" s="6">
        <v>20977.77</v>
      </c>
      <c r="L83" s="6">
        <v>0</v>
      </c>
    </row>
    <row r="85" spans="9:12" x14ac:dyDescent="0.25">
      <c r="I85" s="6" t="s">
        <v>285</v>
      </c>
      <c r="J85" s="6">
        <v>0</v>
      </c>
      <c r="K85" s="6">
        <v>0</v>
      </c>
    </row>
    <row r="87" spans="9:12" x14ac:dyDescent="0.25">
      <c r="I87" s="6" t="s">
        <v>286</v>
      </c>
      <c r="J87" s="6">
        <f>J79+J81+J83</f>
        <v>35931263.679999992</v>
      </c>
      <c r="K87" s="6">
        <f>K81+K83</f>
        <v>1467346.5899999999</v>
      </c>
      <c r="L87" s="6">
        <v>0</v>
      </c>
    </row>
  </sheetData>
  <sortState ref="A8:S71">
    <sortCondition ref="I8:I71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GASTOS</vt:lpstr>
      <vt:lpstr>DECLARAR</vt:lpstr>
      <vt:lpstr>CONTROL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Cont_AUX_2</cp:lastModifiedBy>
  <dcterms:created xsi:type="dcterms:W3CDTF">2019-03-07T13:21:11Z</dcterms:created>
  <dcterms:modified xsi:type="dcterms:W3CDTF">2019-04-04T12:50:17Z</dcterms:modified>
</cp:coreProperties>
</file>