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56" i="5" l="1"/>
  <c r="Q56" i="5"/>
  <c r="P56" i="5"/>
  <c r="O56" i="5"/>
  <c r="N56" i="5"/>
  <c r="M56" i="5"/>
  <c r="K64" i="5" s="1"/>
  <c r="K70" i="5" s="1"/>
  <c r="L56" i="5"/>
  <c r="J64" i="5" s="1"/>
  <c r="K56" i="5"/>
  <c r="J62" i="5" s="1"/>
  <c r="J56" i="5"/>
  <c r="R56" i="4"/>
  <c r="Q56" i="4"/>
  <c r="P56" i="4"/>
  <c r="O56" i="4"/>
  <c r="N56" i="4"/>
  <c r="M56" i="4"/>
  <c r="K64" i="4" s="1"/>
  <c r="K70" i="4" s="1"/>
  <c r="L56" i="4"/>
  <c r="J64" i="4" s="1"/>
  <c r="K56" i="4"/>
  <c r="J62" i="4" s="1"/>
  <c r="J56" i="4"/>
  <c r="K56" i="1"/>
  <c r="J62" i="1" s="1"/>
  <c r="L56" i="1"/>
  <c r="J64" i="1" s="1"/>
  <c r="M56" i="1"/>
  <c r="K64" i="1" s="1"/>
  <c r="K70" i="1" s="1"/>
  <c r="N56" i="1"/>
  <c r="O56" i="1"/>
  <c r="P56" i="1"/>
  <c r="Q56" i="1"/>
  <c r="R56" i="1"/>
  <c r="J56" i="1"/>
  <c r="J70" i="1" l="1"/>
  <c r="J70" i="5"/>
  <c r="J70" i="4"/>
</calcChain>
</file>

<file path=xl/comments1.xml><?xml version="1.0" encoding="utf-8"?>
<comments xmlns="http://schemas.openxmlformats.org/spreadsheetml/2006/main">
  <authors>
    <author>Cont_AUX_2</author>
  </authors>
  <commentList>
    <comment ref="A2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1279 EN 4.1/1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1294 EN 4.1/36</t>
        </r>
      </text>
    </comment>
    <comment ref="A2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1294 EN 4.1/36</t>
        </r>
      </text>
    </comment>
  </commentList>
</comments>
</file>

<file path=xl/sharedStrings.xml><?xml version="1.0" encoding="utf-8"?>
<sst xmlns="http://schemas.openxmlformats.org/spreadsheetml/2006/main" count="1506" uniqueCount="215">
  <si>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</si>
  <si>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</si>
  <si>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</si>
  <si>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</si>
  <si>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</si>
  <si>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</si>
  <si>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</si>
  <si>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</si>
  <si>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</si>
  <si>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</si>
  <si>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</si>
  <si>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</si>
  <si>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</si>
  <si>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</si>
  <si>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</si>
  <si>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</si>
  <si>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</si>
  <si>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</si>
  <si>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</si>
  <si>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</si>
  <si>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</si>
  <si>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</si>
  <si>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</si>
  <si>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03-03-2019</t>
  </si>
  <si>
    <t>FC</t>
  </si>
  <si>
    <t>1279</t>
  </si>
  <si>
    <t/>
  </si>
  <si>
    <t>00-001279</t>
  </si>
  <si>
    <t>J410117605</t>
  </si>
  <si>
    <t>DISTRIBUIDORA MATHYFRED C.A.</t>
  </si>
  <si>
    <t>2</t>
  </si>
  <si>
    <t>25-03-2019</t>
  </si>
  <si>
    <t>0106</t>
  </si>
  <si>
    <t>00-000106</t>
  </si>
  <si>
    <t>J404817956</t>
  </si>
  <si>
    <t xml:space="preserve">INVERSIONES 1104 EL CAPITAN DEL FRIO , C.A </t>
  </si>
  <si>
    <t>3</t>
  </si>
  <si>
    <t>0107</t>
  </si>
  <si>
    <t>00-000107</t>
  </si>
  <si>
    <t>4</t>
  </si>
  <si>
    <t>0108</t>
  </si>
  <si>
    <t>00-000108</t>
  </si>
  <si>
    <t>5</t>
  </si>
  <si>
    <t>0109</t>
  </si>
  <si>
    <t>00-000109</t>
  </si>
  <si>
    <t>6</t>
  </si>
  <si>
    <t>0110</t>
  </si>
  <si>
    <t>00-000110</t>
  </si>
  <si>
    <t>7</t>
  </si>
  <si>
    <t>26-03-2019</t>
  </si>
  <si>
    <t>1393535347</t>
  </si>
  <si>
    <t>00-24189474</t>
  </si>
  <si>
    <t>J000413126</t>
  </si>
  <si>
    <t>ALIMENTOS POLAR COMERCIAL, C.A.</t>
  </si>
  <si>
    <t>8</t>
  </si>
  <si>
    <t>28-03-2019</t>
  </si>
  <si>
    <t>1393536108</t>
  </si>
  <si>
    <t>00-24190206</t>
  </si>
  <si>
    <t>9</t>
  </si>
  <si>
    <t>754</t>
  </si>
  <si>
    <t>00-0004917</t>
  </si>
  <si>
    <t>J405123826</t>
  </si>
  <si>
    <t xml:space="preserve">IMPORTADORA LA 2014, C.A </t>
  </si>
  <si>
    <t>10</t>
  </si>
  <si>
    <t>29-03-2019</t>
  </si>
  <si>
    <t>1278</t>
  </si>
  <si>
    <t>00-001278</t>
  </si>
  <si>
    <t>11</t>
  </si>
  <si>
    <t>01-04-2019</t>
  </si>
  <si>
    <t>TA19220097</t>
  </si>
  <si>
    <t>01-812297</t>
  </si>
  <si>
    <t>J304689713</t>
  </si>
  <si>
    <t>CORPORACION DIGITEL, C.A.</t>
  </si>
  <si>
    <t>12</t>
  </si>
  <si>
    <t>1281</t>
  </si>
  <si>
    <t>00-001281</t>
  </si>
  <si>
    <t>13</t>
  </si>
  <si>
    <t>A00267532</t>
  </si>
  <si>
    <t>00-0193276</t>
  </si>
  <si>
    <t>J308006769</t>
  </si>
  <si>
    <t>INVERSIONES ISLALO C.A.</t>
  </si>
  <si>
    <t>14</t>
  </si>
  <si>
    <t>NC</t>
  </si>
  <si>
    <t>300001488</t>
  </si>
  <si>
    <t>20190400011383</t>
  </si>
  <si>
    <t>15</t>
  </si>
  <si>
    <t>300001489</t>
  </si>
  <si>
    <t>20190400011384</t>
  </si>
  <si>
    <t>16</t>
  </si>
  <si>
    <t>300001490</t>
  </si>
  <si>
    <t>20190400011385</t>
  </si>
  <si>
    <t>17</t>
  </si>
  <si>
    <t>300001491</t>
  </si>
  <si>
    <t>20190400011386</t>
  </si>
  <si>
    <t>18</t>
  </si>
  <si>
    <t>300001492</t>
  </si>
  <si>
    <t>20190400011387</t>
  </si>
  <si>
    <t>19</t>
  </si>
  <si>
    <t>300001493</t>
  </si>
  <si>
    <t>20190400011388</t>
  </si>
  <si>
    <t>20</t>
  </si>
  <si>
    <t>300001494</t>
  </si>
  <si>
    <t>20190400011389</t>
  </si>
  <si>
    <t>21</t>
  </si>
  <si>
    <t>300001495</t>
  </si>
  <si>
    <t>20190400011390</t>
  </si>
  <si>
    <t>22</t>
  </si>
  <si>
    <t>300001496</t>
  </si>
  <si>
    <t>20190400011391</t>
  </si>
  <si>
    <t>23</t>
  </si>
  <si>
    <t>02-04-2019</t>
  </si>
  <si>
    <t>1288</t>
  </si>
  <si>
    <t>00-001288</t>
  </si>
  <si>
    <t>24</t>
  </si>
  <si>
    <t>14501</t>
  </si>
  <si>
    <t>00-016106</t>
  </si>
  <si>
    <t>J312695480</t>
  </si>
  <si>
    <t>INVERSIONES NP-XXI, C.A.</t>
  </si>
  <si>
    <t>25</t>
  </si>
  <si>
    <t>A368590</t>
  </si>
  <si>
    <t>00-0699652</t>
  </si>
  <si>
    <t>J085033289</t>
  </si>
  <si>
    <t>INDUSTRIA ALIMENTICIA NACIONAL DE CEREALES Y HARINAS C.A.</t>
  </si>
  <si>
    <t>26</t>
  </si>
  <si>
    <t>VE1800072869</t>
  </si>
  <si>
    <t>00-18912128</t>
  </si>
  <si>
    <t>J000338000</t>
  </si>
  <si>
    <t>PEPSICO ALIMENTOS, S. C.A.</t>
  </si>
  <si>
    <t>27</t>
  </si>
  <si>
    <t>VE1800072868</t>
  </si>
  <si>
    <t>00-18912127</t>
  </si>
  <si>
    <t>28</t>
  </si>
  <si>
    <t>300001502</t>
  </si>
  <si>
    <t>20190400011392</t>
  </si>
  <si>
    <t>29</t>
  </si>
  <si>
    <t>300001503</t>
  </si>
  <si>
    <t>20190400011393</t>
  </si>
  <si>
    <t>30</t>
  </si>
  <si>
    <t>03-04-2019</t>
  </si>
  <si>
    <t>00014927</t>
  </si>
  <si>
    <t>0</t>
  </si>
  <si>
    <t>J307513373</t>
  </si>
  <si>
    <t>COMERCIALIZADORA EL VERDUGO C.A.</t>
  </si>
  <si>
    <t>31</t>
  </si>
  <si>
    <t>1294</t>
  </si>
  <si>
    <t>00-001294</t>
  </si>
  <si>
    <t>32</t>
  </si>
  <si>
    <t>004494</t>
  </si>
  <si>
    <t>00-4494</t>
  </si>
  <si>
    <t>J402974442</t>
  </si>
  <si>
    <t xml:space="preserve">DISTRIBUCION Y VENTAS DE CALIDAD (DISTRIVENCA), C.A. </t>
  </si>
  <si>
    <t>33</t>
  </si>
  <si>
    <t>157020</t>
  </si>
  <si>
    <t>00-127137</t>
  </si>
  <si>
    <t>J304684339</t>
  </si>
  <si>
    <t>TRANSPORTE DE VALORES VISETECA, C.A</t>
  </si>
  <si>
    <t>34</t>
  </si>
  <si>
    <t>110160418</t>
  </si>
  <si>
    <t>00-0299649</t>
  </si>
  <si>
    <t>J000422141</t>
  </si>
  <si>
    <t>C.A. LICORES DE CALIDAD</t>
  </si>
  <si>
    <t>35</t>
  </si>
  <si>
    <t>00793594</t>
  </si>
  <si>
    <t>00-692809</t>
  </si>
  <si>
    <t>J307253380</t>
  </si>
  <si>
    <t>INVERSIONES SATORNO JC, C.A.</t>
  </si>
  <si>
    <t>36</t>
  </si>
  <si>
    <t>A01037327</t>
  </si>
  <si>
    <t>00-0194730</t>
  </si>
  <si>
    <t>J001431349</t>
  </si>
  <si>
    <t>CHARCUTERIA TOVAR C.A.</t>
  </si>
  <si>
    <t>37</t>
  </si>
  <si>
    <t>300001504</t>
  </si>
  <si>
    <t>20190400011394</t>
  </si>
  <si>
    <t>38</t>
  </si>
  <si>
    <t>300001505</t>
  </si>
  <si>
    <t>20190400011395</t>
  </si>
  <si>
    <t>39</t>
  </si>
  <si>
    <t>05-04-2019</t>
  </si>
  <si>
    <t>300001506</t>
  </si>
  <si>
    <t>20190400011396</t>
  </si>
  <si>
    <t>40</t>
  </si>
  <si>
    <t>300001507</t>
  </si>
  <si>
    <t>20190400011397</t>
  </si>
  <si>
    <t>41</t>
  </si>
  <si>
    <t>300001508</t>
  </si>
  <si>
    <t>20190400011398</t>
  </si>
  <si>
    <t>42</t>
  </si>
  <si>
    <t>300001509</t>
  </si>
  <si>
    <t>20190400011399</t>
  </si>
  <si>
    <t>43</t>
  </si>
  <si>
    <t>300001510</t>
  </si>
  <si>
    <t>20190400011400</t>
  </si>
  <si>
    <t>44</t>
  </si>
  <si>
    <t>300001511</t>
  </si>
  <si>
    <t>20190400011401</t>
  </si>
  <si>
    <t>45</t>
  </si>
  <si>
    <t>300001512</t>
  </si>
  <si>
    <t>20190400011402</t>
  </si>
  <si>
    <t>46</t>
  </si>
  <si>
    <t>300001514</t>
  </si>
  <si>
    <t>20190400011403</t>
  </si>
  <si>
    <t>47</t>
  </si>
  <si>
    <t>300001515</t>
  </si>
  <si>
    <t>20190400011404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</si>
  <si>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</si>
  <si>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</si>
  <si>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</si>
  <si>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</si>
  <si>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</si>
  <si>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</si>
  <si>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</si>
  <si>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</si>
  <si>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</si>
  <si>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 DEL 01-04 AL 07-04-2019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</si>
</sst>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topLeftCell="F40" workbookViewId="0">
      <selection activeCell="C19" sqref="C1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0.710937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68</v>
      </c>
      <c r="C8" s="16" t="s">
        <v>82</v>
      </c>
      <c r="D8" s="16" t="s">
        <v>26</v>
      </c>
      <c r="E8" s="16" t="s">
        <v>95</v>
      </c>
      <c r="F8" s="16" t="s">
        <v>26</v>
      </c>
      <c r="G8" s="16" t="s">
        <v>32</v>
      </c>
      <c r="H8" s="16" t="s">
        <v>34</v>
      </c>
      <c r="I8" s="18" t="s">
        <v>35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139200</v>
      </c>
      <c r="S8" s="16" t="s">
        <v>96</v>
      </c>
    </row>
    <row r="9" spans="1:19" s="15" customFormat="1" x14ac:dyDescent="0.25">
      <c r="A9" s="16" t="s">
        <v>30</v>
      </c>
      <c r="B9" s="17" t="s">
        <v>68</v>
      </c>
      <c r="C9" s="16" t="s">
        <v>82</v>
      </c>
      <c r="D9" s="16" t="s">
        <v>26</v>
      </c>
      <c r="E9" s="16" t="s">
        <v>98</v>
      </c>
      <c r="F9" s="16" t="s">
        <v>26</v>
      </c>
      <c r="G9" s="16" t="s">
        <v>37</v>
      </c>
      <c r="H9" s="16" t="s">
        <v>34</v>
      </c>
      <c r="I9" s="18" t="s">
        <v>35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151200</v>
      </c>
      <c r="S9" s="16" t="s">
        <v>99</v>
      </c>
    </row>
    <row r="10" spans="1:19" s="15" customFormat="1" x14ac:dyDescent="0.25">
      <c r="A10" s="16" t="s">
        <v>36</v>
      </c>
      <c r="B10" s="17" t="s">
        <v>68</v>
      </c>
      <c r="C10" s="16" t="s">
        <v>82</v>
      </c>
      <c r="D10" s="16" t="s">
        <v>26</v>
      </c>
      <c r="E10" s="16" t="s">
        <v>101</v>
      </c>
      <c r="F10" s="16" t="s">
        <v>26</v>
      </c>
      <c r="G10" s="16" t="s">
        <v>40</v>
      </c>
      <c r="H10" s="16" t="s">
        <v>34</v>
      </c>
      <c r="I10" s="18" t="s">
        <v>35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192000</v>
      </c>
      <c r="S10" s="16" t="s">
        <v>102</v>
      </c>
    </row>
    <row r="11" spans="1:19" s="15" customFormat="1" x14ac:dyDescent="0.25">
      <c r="A11" s="16" t="s">
        <v>39</v>
      </c>
      <c r="B11" s="17" t="s">
        <v>68</v>
      </c>
      <c r="C11" s="16" t="s">
        <v>82</v>
      </c>
      <c r="D11" s="16" t="s">
        <v>26</v>
      </c>
      <c r="E11" s="16" t="s">
        <v>104</v>
      </c>
      <c r="F11" s="16" t="s">
        <v>26</v>
      </c>
      <c r="G11" s="16" t="s">
        <v>43</v>
      </c>
      <c r="H11" s="16" t="s">
        <v>34</v>
      </c>
      <c r="I11" s="18" t="s">
        <v>35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141600</v>
      </c>
      <c r="S11" s="16" t="s">
        <v>105</v>
      </c>
    </row>
    <row r="12" spans="1:19" s="15" customFormat="1" x14ac:dyDescent="0.25">
      <c r="A12" s="16" t="s">
        <v>42</v>
      </c>
      <c r="B12" s="17" t="s">
        <v>68</v>
      </c>
      <c r="C12" s="16" t="s">
        <v>82</v>
      </c>
      <c r="D12" s="16" t="s">
        <v>26</v>
      </c>
      <c r="E12" s="16" t="s">
        <v>107</v>
      </c>
      <c r="F12" s="16" t="s">
        <v>26</v>
      </c>
      <c r="G12" s="16" t="s">
        <v>46</v>
      </c>
      <c r="H12" s="16" t="s">
        <v>34</v>
      </c>
      <c r="I12" s="18" t="s">
        <v>35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108000</v>
      </c>
      <c r="S12" s="16" t="s">
        <v>108</v>
      </c>
    </row>
    <row r="13" spans="1:19" s="15" customFormat="1" x14ac:dyDescent="0.25">
      <c r="A13" s="16" t="s">
        <v>45</v>
      </c>
      <c r="B13" s="17" t="s">
        <v>138</v>
      </c>
      <c r="C13" s="16" t="s">
        <v>24</v>
      </c>
      <c r="D13" s="16" t="s">
        <v>152</v>
      </c>
      <c r="E13" s="16" t="s">
        <v>26</v>
      </c>
      <c r="F13" s="16" t="s">
        <v>153</v>
      </c>
      <c r="G13" s="16" t="s">
        <v>26</v>
      </c>
      <c r="H13" s="16" t="s">
        <v>154</v>
      </c>
      <c r="I13" s="18" t="s">
        <v>155</v>
      </c>
      <c r="J13" s="18">
        <v>73006.73</v>
      </c>
      <c r="K13" s="18">
        <v>0</v>
      </c>
      <c r="L13" s="18">
        <v>62936.84</v>
      </c>
      <c r="M13" s="18">
        <v>10069.89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5" customFormat="1" x14ac:dyDescent="0.25">
      <c r="A14" s="12" t="s">
        <v>48</v>
      </c>
      <c r="B14" s="13" t="s">
        <v>49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44531116.32</v>
      </c>
      <c r="K14" s="14">
        <v>40692873.039999999</v>
      </c>
      <c r="L14" s="14">
        <v>3308830.37</v>
      </c>
      <c r="M14" s="14">
        <v>529412.91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54</v>
      </c>
      <c r="B15" s="13" t="s">
        <v>55</v>
      </c>
      <c r="C15" s="12" t="s">
        <v>24</v>
      </c>
      <c r="D15" s="12" t="s">
        <v>56</v>
      </c>
      <c r="E15" s="12" t="s">
        <v>26</v>
      </c>
      <c r="F15" s="12" t="s">
        <v>57</v>
      </c>
      <c r="G15" s="12" t="s">
        <v>26</v>
      </c>
      <c r="H15" s="12" t="s">
        <v>52</v>
      </c>
      <c r="I15" s="14" t="s">
        <v>53</v>
      </c>
      <c r="J15" s="14">
        <v>5107199.62</v>
      </c>
      <c r="K15" s="14">
        <v>5107199.62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58</v>
      </c>
      <c r="B16" s="13" t="s">
        <v>68</v>
      </c>
      <c r="C16" s="12" t="s">
        <v>82</v>
      </c>
      <c r="D16" s="12" t="s">
        <v>26</v>
      </c>
      <c r="E16" s="12" t="s">
        <v>83</v>
      </c>
      <c r="F16" s="12" t="s">
        <v>26</v>
      </c>
      <c r="G16" s="12" t="s">
        <v>50</v>
      </c>
      <c r="H16" s="12" t="s">
        <v>52</v>
      </c>
      <c r="I16" s="14" t="s">
        <v>53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397059.68</v>
      </c>
      <c r="S16" s="12" t="s">
        <v>84</v>
      </c>
    </row>
    <row r="17" spans="1:19" s="15" customFormat="1" x14ac:dyDescent="0.25">
      <c r="A17" s="12" t="s">
        <v>63</v>
      </c>
      <c r="B17" s="13" t="s">
        <v>138</v>
      </c>
      <c r="C17" s="12" t="s">
        <v>24</v>
      </c>
      <c r="D17" s="12" t="s">
        <v>157</v>
      </c>
      <c r="E17" s="12" t="s">
        <v>26</v>
      </c>
      <c r="F17" s="12" t="s">
        <v>158</v>
      </c>
      <c r="G17" s="12" t="s">
        <v>26</v>
      </c>
      <c r="H17" s="12" t="s">
        <v>159</v>
      </c>
      <c r="I17" s="14" t="s">
        <v>160</v>
      </c>
      <c r="J17" s="14">
        <v>1724524.3</v>
      </c>
      <c r="K17" s="14">
        <v>1724524.3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67</v>
      </c>
      <c r="B18" s="13" t="s">
        <v>138</v>
      </c>
      <c r="C18" s="12" t="s">
        <v>24</v>
      </c>
      <c r="D18" s="12" t="s">
        <v>167</v>
      </c>
      <c r="E18" s="12" t="s">
        <v>26</v>
      </c>
      <c r="F18" s="12" t="s">
        <v>168</v>
      </c>
      <c r="G18" s="12" t="s">
        <v>26</v>
      </c>
      <c r="H18" s="12" t="s">
        <v>169</v>
      </c>
      <c r="I18" s="14" t="s">
        <v>170</v>
      </c>
      <c r="J18" s="14">
        <v>881351.06</v>
      </c>
      <c r="K18" s="14">
        <v>-0.06</v>
      </c>
      <c r="L18" s="14">
        <v>759785.4</v>
      </c>
      <c r="M18" s="14">
        <v>121565.66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73</v>
      </c>
      <c r="B19" s="13" t="s">
        <v>178</v>
      </c>
      <c r="C19" s="12" t="s">
        <v>82</v>
      </c>
      <c r="D19" s="12" t="s">
        <v>26</v>
      </c>
      <c r="E19" s="12" t="s">
        <v>200</v>
      </c>
      <c r="F19" s="12" t="s">
        <v>26</v>
      </c>
      <c r="G19" s="12" t="s">
        <v>167</v>
      </c>
      <c r="H19" s="12" t="s">
        <v>169</v>
      </c>
      <c r="I19" s="14" t="s">
        <v>170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91174.25</v>
      </c>
      <c r="S19" s="12" t="s">
        <v>201</v>
      </c>
    </row>
    <row r="20" spans="1:19" s="15" customFormat="1" x14ac:dyDescent="0.25">
      <c r="A20" s="12" t="s">
        <v>76</v>
      </c>
      <c r="B20" s="13" t="s">
        <v>138</v>
      </c>
      <c r="C20" s="12" t="s">
        <v>24</v>
      </c>
      <c r="D20" s="12" t="s">
        <v>139</v>
      </c>
      <c r="E20" s="12" t="s">
        <v>26</v>
      </c>
      <c r="F20" s="12" t="s">
        <v>140</v>
      </c>
      <c r="G20" s="12" t="s">
        <v>26</v>
      </c>
      <c r="H20" s="12" t="s">
        <v>141</v>
      </c>
      <c r="I20" s="14" t="s">
        <v>142</v>
      </c>
      <c r="J20" s="14">
        <v>3463200</v>
      </c>
      <c r="K20" s="14">
        <v>3463200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81</v>
      </c>
      <c r="B21" s="13" t="s">
        <v>68</v>
      </c>
      <c r="C21" s="12" t="s">
        <v>82</v>
      </c>
      <c r="D21" s="12" t="s">
        <v>26</v>
      </c>
      <c r="E21" s="12" t="s">
        <v>92</v>
      </c>
      <c r="F21" s="12" t="s">
        <v>26</v>
      </c>
      <c r="G21" s="12" t="s">
        <v>69</v>
      </c>
      <c r="H21" s="12" t="s">
        <v>71</v>
      </c>
      <c r="I21" s="14" t="s">
        <v>72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44224.38</v>
      </c>
      <c r="S21" s="12" t="s">
        <v>93</v>
      </c>
    </row>
    <row r="22" spans="1:19" s="15" customFormat="1" x14ac:dyDescent="0.25">
      <c r="A22" s="12" t="s">
        <v>85</v>
      </c>
      <c r="B22" s="13" t="s">
        <v>68</v>
      </c>
      <c r="C22" s="12" t="s">
        <v>24</v>
      </c>
      <c r="D22" s="12" t="s">
        <v>69</v>
      </c>
      <c r="E22" s="12" t="s">
        <v>26</v>
      </c>
      <c r="F22" s="12" t="s">
        <v>70</v>
      </c>
      <c r="G22" s="12" t="s">
        <v>26</v>
      </c>
      <c r="H22" s="12" t="s">
        <v>71</v>
      </c>
      <c r="I22" s="14" t="s">
        <v>72</v>
      </c>
      <c r="J22" s="14">
        <v>427502.34</v>
      </c>
      <c r="K22" s="14">
        <v>0</v>
      </c>
      <c r="L22" s="14">
        <v>368536.5</v>
      </c>
      <c r="M22" s="14">
        <v>58965.84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88</v>
      </c>
      <c r="B23" s="13" t="s">
        <v>138</v>
      </c>
      <c r="C23" s="12" t="s">
        <v>24</v>
      </c>
      <c r="D23" s="12" t="s">
        <v>147</v>
      </c>
      <c r="E23" s="12" t="s">
        <v>26</v>
      </c>
      <c r="F23" s="12" t="s">
        <v>148</v>
      </c>
      <c r="G23" s="12" t="s">
        <v>26</v>
      </c>
      <c r="H23" s="12" t="s">
        <v>149</v>
      </c>
      <c r="I23" s="14" t="s">
        <v>150</v>
      </c>
      <c r="J23" s="14">
        <v>4698000</v>
      </c>
      <c r="K23" s="14">
        <v>0</v>
      </c>
      <c r="L23" s="14">
        <v>4050000</v>
      </c>
      <c r="M23" s="14">
        <v>648000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91</v>
      </c>
      <c r="B24" s="13" t="s">
        <v>178</v>
      </c>
      <c r="C24" s="12" t="s">
        <v>82</v>
      </c>
      <c r="D24" s="12" t="s">
        <v>26</v>
      </c>
      <c r="E24" s="12" t="s">
        <v>188</v>
      </c>
      <c r="F24" s="12" t="s">
        <v>26</v>
      </c>
      <c r="G24" s="12" t="s">
        <v>147</v>
      </c>
      <c r="H24" s="12" t="s">
        <v>149</v>
      </c>
      <c r="I24" s="14" t="s">
        <v>150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486000</v>
      </c>
      <c r="S24" s="12" t="s">
        <v>189</v>
      </c>
    </row>
    <row r="25" spans="1:19" s="15" customFormat="1" x14ac:dyDescent="0.25">
      <c r="A25" s="12" t="s">
        <v>94</v>
      </c>
      <c r="B25" s="13" t="s">
        <v>23</v>
      </c>
      <c r="C25" s="12" t="s">
        <v>24</v>
      </c>
      <c r="D25" s="12" t="s">
        <v>25</v>
      </c>
      <c r="E25" s="12" t="s">
        <v>26</v>
      </c>
      <c r="F25" s="12" t="s">
        <v>27</v>
      </c>
      <c r="G25" s="12" t="s">
        <v>26</v>
      </c>
      <c r="H25" s="12" t="s">
        <v>28</v>
      </c>
      <c r="I25" s="14" t="s">
        <v>29</v>
      </c>
      <c r="J25" s="14">
        <v>89320</v>
      </c>
      <c r="K25" s="14">
        <v>0</v>
      </c>
      <c r="L25" s="14">
        <v>77000</v>
      </c>
      <c r="M25" s="14">
        <v>12320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97</v>
      </c>
      <c r="B26" s="13" t="s">
        <v>64</v>
      </c>
      <c r="C26" s="12" t="s">
        <v>24</v>
      </c>
      <c r="D26" s="12" t="s">
        <v>65</v>
      </c>
      <c r="E26" s="12" t="s">
        <v>26</v>
      </c>
      <c r="F26" s="12" t="s">
        <v>66</v>
      </c>
      <c r="G26" s="12" t="s">
        <v>26</v>
      </c>
      <c r="H26" s="12" t="s">
        <v>28</v>
      </c>
      <c r="I26" s="14" t="s">
        <v>29</v>
      </c>
      <c r="J26" s="14">
        <v>25520</v>
      </c>
      <c r="K26" s="14">
        <v>0</v>
      </c>
      <c r="L26" s="14">
        <v>22000</v>
      </c>
      <c r="M26" s="14">
        <v>3520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100</v>
      </c>
      <c r="B27" s="13" t="s">
        <v>68</v>
      </c>
      <c r="C27" s="12" t="s">
        <v>82</v>
      </c>
      <c r="D27" s="12" t="s">
        <v>26</v>
      </c>
      <c r="E27" s="12" t="s">
        <v>86</v>
      </c>
      <c r="F27" s="12" t="s">
        <v>26</v>
      </c>
      <c r="G27" s="12" t="s">
        <v>65</v>
      </c>
      <c r="H27" s="12" t="s">
        <v>28</v>
      </c>
      <c r="I27" s="14" t="s">
        <v>29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2640</v>
      </c>
      <c r="S27" s="12" t="s">
        <v>87</v>
      </c>
    </row>
    <row r="28" spans="1:19" s="15" customFormat="1" x14ac:dyDescent="0.25">
      <c r="A28" s="12" t="s">
        <v>103</v>
      </c>
      <c r="B28" s="13" t="s">
        <v>68</v>
      </c>
      <c r="C28" s="12" t="s">
        <v>82</v>
      </c>
      <c r="D28" s="12" t="s">
        <v>26</v>
      </c>
      <c r="E28" s="12" t="s">
        <v>89</v>
      </c>
      <c r="F28" s="12" t="s">
        <v>26</v>
      </c>
      <c r="G28" s="12" t="s">
        <v>25</v>
      </c>
      <c r="H28" s="12" t="s">
        <v>28</v>
      </c>
      <c r="I28" s="14" t="s">
        <v>29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9240</v>
      </c>
      <c r="S28" s="12" t="s">
        <v>90</v>
      </c>
    </row>
    <row r="29" spans="1:19" s="15" customFormat="1" x14ac:dyDescent="0.25">
      <c r="A29" s="12" t="s">
        <v>106</v>
      </c>
      <c r="B29" s="13" t="s">
        <v>68</v>
      </c>
      <c r="C29" s="12" t="s">
        <v>24</v>
      </c>
      <c r="D29" s="12" t="s">
        <v>74</v>
      </c>
      <c r="E29" s="12" t="s">
        <v>26</v>
      </c>
      <c r="F29" s="12" t="s">
        <v>75</v>
      </c>
      <c r="G29" s="12" t="s">
        <v>26</v>
      </c>
      <c r="H29" s="12" t="s">
        <v>28</v>
      </c>
      <c r="I29" s="14" t="s">
        <v>29</v>
      </c>
      <c r="J29" s="14">
        <v>61248</v>
      </c>
      <c r="K29" s="14">
        <v>0</v>
      </c>
      <c r="L29" s="14">
        <v>52800</v>
      </c>
      <c r="M29" s="14">
        <v>8448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109</v>
      </c>
      <c r="B30" s="13" t="s">
        <v>110</v>
      </c>
      <c r="C30" s="12" t="s">
        <v>82</v>
      </c>
      <c r="D30" s="12" t="s">
        <v>26</v>
      </c>
      <c r="E30" s="12" t="s">
        <v>135</v>
      </c>
      <c r="F30" s="12" t="s">
        <v>26</v>
      </c>
      <c r="G30" s="12" t="s">
        <v>74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6336</v>
      </c>
      <c r="S30" s="12" t="s">
        <v>136</v>
      </c>
    </row>
    <row r="31" spans="1:19" s="15" customFormat="1" x14ac:dyDescent="0.25">
      <c r="A31" s="12" t="s">
        <v>113</v>
      </c>
      <c r="B31" s="13" t="s">
        <v>110</v>
      </c>
      <c r="C31" s="12" t="s">
        <v>24</v>
      </c>
      <c r="D31" s="12" t="s">
        <v>111</v>
      </c>
      <c r="E31" s="12" t="s">
        <v>26</v>
      </c>
      <c r="F31" s="12" t="s">
        <v>112</v>
      </c>
      <c r="G31" s="12" t="s">
        <v>26</v>
      </c>
      <c r="H31" s="12" t="s">
        <v>28</v>
      </c>
      <c r="I31" s="14" t="s">
        <v>29</v>
      </c>
      <c r="J31" s="14">
        <v>71456</v>
      </c>
      <c r="K31" s="14">
        <v>0</v>
      </c>
      <c r="L31" s="14">
        <v>61600</v>
      </c>
      <c r="M31" s="14">
        <v>9856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118</v>
      </c>
      <c r="B32" s="13" t="s">
        <v>138</v>
      </c>
      <c r="C32" s="12" t="s">
        <v>82</v>
      </c>
      <c r="D32" s="12" t="s">
        <v>26</v>
      </c>
      <c r="E32" s="12" t="s">
        <v>175</v>
      </c>
      <c r="F32" s="12" t="s">
        <v>26</v>
      </c>
      <c r="G32" s="12" t="s">
        <v>111</v>
      </c>
      <c r="H32" s="12" t="s">
        <v>28</v>
      </c>
      <c r="I32" s="14" t="s">
        <v>29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7392</v>
      </c>
      <c r="S32" s="12" t="s">
        <v>176</v>
      </c>
    </row>
    <row r="33" spans="1:19" s="15" customFormat="1" x14ac:dyDescent="0.25">
      <c r="A33" s="12" t="s">
        <v>123</v>
      </c>
      <c r="B33" s="13" t="s">
        <v>138</v>
      </c>
      <c r="C33" s="12" t="s">
        <v>24</v>
      </c>
      <c r="D33" s="12" t="s">
        <v>144</v>
      </c>
      <c r="E33" s="12" t="s">
        <v>26</v>
      </c>
      <c r="F33" s="12" t="s">
        <v>145</v>
      </c>
      <c r="G33" s="12" t="s">
        <v>26</v>
      </c>
      <c r="H33" s="12" t="s">
        <v>28</v>
      </c>
      <c r="I33" s="14" t="s">
        <v>29</v>
      </c>
      <c r="J33" s="14">
        <v>35728</v>
      </c>
      <c r="K33" s="14">
        <v>0</v>
      </c>
      <c r="L33" s="14">
        <v>30800</v>
      </c>
      <c r="M33" s="14">
        <v>4928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128</v>
      </c>
      <c r="B34" s="13" t="s">
        <v>178</v>
      </c>
      <c r="C34" s="12" t="s">
        <v>82</v>
      </c>
      <c r="D34" s="12" t="s">
        <v>26</v>
      </c>
      <c r="E34" s="12" t="s">
        <v>194</v>
      </c>
      <c r="F34" s="12" t="s">
        <v>26</v>
      </c>
      <c r="G34" s="12" t="s">
        <v>144</v>
      </c>
      <c r="H34" s="12" t="s">
        <v>28</v>
      </c>
      <c r="I34" s="14" t="s">
        <v>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3696</v>
      </c>
      <c r="S34" s="12" t="s">
        <v>195</v>
      </c>
    </row>
    <row r="35" spans="1:19" s="15" customFormat="1" x14ac:dyDescent="0.25">
      <c r="A35" s="12" t="s">
        <v>131</v>
      </c>
      <c r="B35" s="13" t="s">
        <v>55</v>
      </c>
      <c r="C35" s="12" t="s">
        <v>24</v>
      </c>
      <c r="D35" s="12" t="s">
        <v>59</v>
      </c>
      <c r="E35" s="12" t="s">
        <v>26</v>
      </c>
      <c r="F35" s="12" t="s">
        <v>60</v>
      </c>
      <c r="G35" s="12" t="s">
        <v>26</v>
      </c>
      <c r="H35" s="12" t="s">
        <v>61</v>
      </c>
      <c r="I35" s="14" t="s">
        <v>62</v>
      </c>
      <c r="J35" s="14">
        <v>3480000</v>
      </c>
      <c r="K35" s="14">
        <v>0</v>
      </c>
      <c r="L35" s="14">
        <v>3000000</v>
      </c>
      <c r="M35" s="14">
        <v>480000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134</v>
      </c>
      <c r="B36" s="13" t="s">
        <v>110</v>
      </c>
      <c r="C36" s="12" t="s">
        <v>82</v>
      </c>
      <c r="D36" s="12" t="s">
        <v>26</v>
      </c>
      <c r="E36" s="12" t="s">
        <v>132</v>
      </c>
      <c r="F36" s="12" t="s">
        <v>26</v>
      </c>
      <c r="G36" s="12" t="s">
        <v>59</v>
      </c>
      <c r="H36" s="12" t="s">
        <v>61</v>
      </c>
      <c r="I36" s="14" t="s">
        <v>62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360000</v>
      </c>
      <c r="S36" s="12" t="s">
        <v>133</v>
      </c>
    </row>
    <row r="37" spans="1:19" s="15" customFormat="1" x14ac:dyDescent="0.25">
      <c r="A37" s="12" t="s">
        <v>137</v>
      </c>
      <c r="B37" s="13" t="s">
        <v>110</v>
      </c>
      <c r="C37" s="12" t="s">
        <v>24</v>
      </c>
      <c r="D37" s="12" t="s">
        <v>119</v>
      </c>
      <c r="E37" s="12" t="s">
        <v>26</v>
      </c>
      <c r="F37" s="12" t="s">
        <v>120</v>
      </c>
      <c r="G37" s="12" t="s">
        <v>26</v>
      </c>
      <c r="H37" s="12" t="s">
        <v>121</v>
      </c>
      <c r="I37" s="14" t="s">
        <v>122</v>
      </c>
      <c r="J37" s="14">
        <v>12370846.550000001</v>
      </c>
      <c r="K37" s="14">
        <v>11610526.51</v>
      </c>
      <c r="L37" s="14">
        <v>655448.31000000006</v>
      </c>
      <c r="M37" s="14">
        <v>104871.73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143</v>
      </c>
      <c r="B38" s="13" t="s">
        <v>178</v>
      </c>
      <c r="C38" s="12" t="s">
        <v>82</v>
      </c>
      <c r="D38" s="12" t="s">
        <v>26</v>
      </c>
      <c r="E38" s="12" t="s">
        <v>185</v>
      </c>
      <c r="F38" s="12" t="s">
        <v>26</v>
      </c>
      <c r="G38" s="12" t="s">
        <v>119</v>
      </c>
      <c r="H38" s="12" t="s">
        <v>121</v>
      </c>
      <c r="I38" s="14" t="s">
        <v>122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78653.8</v>
      </c>
      <c r="S38" s="12" t="s">
        <v>186</v>
      </c>
    </row>
    <row r="39" spans="1:19" s="15" customFormat="1" x14ac:dyDescent="0.25">
      <c r="A39" s="12" t="s">
        <v>146</v>
      </c>
      <c r="B39" s="13" t="s">
        <v>31</v>
      </c>
      <c r="C39" s="12" t="s">
        <v>24</v>
      </c>
      <c r="D39" s="12" t="s">
        <v>32</v>
      </c>
      <c r="E39" s="12" t="s">
        <v>26</v>
      </c>
      <c r="F39" s="12" t="s">
        <v>33</v>
      </c>
      <c r="G39" s="12" t="s">
        <v>26</v>
      </c>
      <c r="H39" s="12" t="s">
        <v>34</v>
      </c>
      <c r="I39" s="14" t="s">
        <v>35</v>
      </c>
      <c r="J39" s="14">
        <v>1345600</v>
      </c>
      <c r="K39" s="14">
        <v>0</v>
      </c>
      <c r="L39" s="14">
        <v>1160000</v>
      </c>
      <c r="M39" s="14">
        <v>185600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151</v>
      </c>
      <c r="B40" s="13" t="s">
        <v>31</v>
      </c>
      <c r="C40" s="12" t="s">
        <v>24</v>
      </c>
      <c r="D40" s="12" t="s">
        <v>37</v>
      </c>
      <c r="E40" s="12" t="s">
        <v>26</v>
      </c>
      <c r="F40" s="12" t="s">
        <v>38</v>
      </c>
      <c r="G40" s="12" t="s">
        <v>26</v>
      </c>
      <c r="H40" s="12" t="s">
        <v>34</v>
      </c>
      <c r="I40" s="14" t="s">
        <v>35</v>
      </c>
      <c r="J40" s="14">
        <v>1461600</v>
      </c>
      <c r="K40" s="14">
        <v>0</v>
      </c>
      <c r="L40" s="14">
        <v>1260000</v>
      </c>
      <c r="M40" s="14">
        <v>201600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156</v>
      </c>
      <c r="B41" s="13" t="s">
        <v>31</v>
      </c>
      <c r="C41" s="12" t="s">
        <v>24</v>
      </c>
      <c r="D41" s="12" t="s">
        <v>40</v>
      </c>
      <c r="E41" s="12" t="s">
        <v>26</v>
      </c>
      <c r="F41" s="12" t="s">
        <v>41</v>
      </c>
      <c r="G41" s="12" t="s">
        <v>26</v>
      </c>
      <c r="H41" s="12" t="s">
        <v>34</v>
      </c>
      <c r="I41" s="14" t="s">
        <v>35</v>
      </c>
      <c r="J41" s="14">
        <v>1856000</v>
      </c>
      <c r="K41" s="14">
        <v>0</v>
      </c>
      <c r="L41" s="14">
        <v>1600000</v>
      </c>
      <c r="M41" s="14">
        <v>256000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161</v>
      </c>
      <c r="B42" s="13" t="s">
        <v>31</v>
      </c>
      <c r="C42" s="12" t="s">
        <v>24</v>
      </c>
      <c r="D42" s="12" t="s">
        <v>43</v>
      </c>
      <c r="E42" s="12" t="s">
        <v>26</v>
      </c>
      <c r="F42" s="12" t="s">
        <v>44</v>
      </c>
      <c r="G42" s="12" t="s">
        <v>26</v>
      </c>
      <c r="H42" s="12" t="s">
        <v>34</v>
      </c>
      <c r="I42" s="14" t="s">
        <v>35</v>
      </c>
      <c r="J42" s="14">
        <v>1368800</v>
      </c>
      <c r="K42" s="14">
        <v>0</v>
      </c>
      <c r="L42" s="14">
        <v>1180000</v>
      </c>
      <c r="M42" s="14">
        <v>188800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166</v>
      </c>
      <c r="B43" s="13" t="s">
        <v>31</v>
      </c>
      <c r="C43" s="12" t="s">
        <v>24</v>
      </c>
      <c r="D43" s="12" t="s">
        <v>46</v>
      </c>
      <c r="E43" s="12" t="s">
        <v>26</v>
      </c>
      <c r="F43" s="12" t="s">
        <v>47</v>
      </c>
      <c r="G43" s="12" t="s">
        <v>26</v>
      </c>
      <c r="H43" s="12" t="s">
        <v>34</v>
      </c>
      <c r="I43" s="14" t="s">
        <v>35</v>
      </c>
      <c r="J43" s="14">
        <v>1044000</v>
      </c>
      <c r="K43" s="14">
        <v>0</v>
      </c>
      <c r="L43" s="14">
        <v>900000</v>
      </c>
      <c r="M43" s="14">
        <v>144000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171</v>
      </c>
      <c r="B44" s="13" t="s">
        <v>68</v>
      </c>
      <c r="C44" s="12" t="s">
        <v>24</v>
      </c>
      <c r="D44" s="12" t="s">
        <v>77</v>
      </c>
      <c r="E44" s="12" t="s">
        <v>26</v>
      </c>
      <c r="F44" s="12" t="s">
        <v>78</v>
      </c>
      <c r="G44" s="12" t="s">
        <v>26</v>
      </c>
      <c r="H44" s="12" t="s">
        <v>79</v>
      </c>
      <c r="I44" s="14" t="s">
        <v>80</v>
      </c>
      <c r="J44" s="14">
        <v>941906.42</v>
      </c>
      <c r="K44" s="14">
        <v>0</v>
      </c>
      <c r="L44" s="14">
        <v>811988.29</v>
      </c>
      <c r="M44" s="14">
        <v>129918.12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174</v>
      </c>
      <c r="B45" s="13" t="s">
        <v>138</v>
      </c>
      <c r="C45" s="12" t="s">
        <v>82</v>
      </c>
      <c r="D45" s="12" t="s">
        <v>26</v>
      </c>
      <c r="E45" s="12" t="s">
        <v>172</v>
      </c>
      <c r="F45" s="12" t="s">
        <v>26</v>
      </c>
      <c r="G45" s="12" t="s">
        <v>77</v>
      </c>
      <c r="H45" s="12" t="s">
        <v>79</v>
      </c>
      <c r="I45" s="14" t="s">
        <v>80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97438.59</v>
      </c>
      <c r="S45" s="12" t="s">
        <v>173</v>
      </c>
    </row>
    <row r="46" spans="1:19" s="15" customFormat="1" x14ac:dyDescent="0.25">
      <c r="A46" s="12" t="s">
        <v>177</v>
      </c>
      <c r="B46" s="13" t="s">
        <v>110</v>
      </c>
      <c r="C46" s="12" t="s">
        <v>24</v>
      </c>
      <c r="D46" s="12" t="s">
        <v>114</v>
      </c>
      <c r="E46" s="12" t="s">
        <v>26</v>
      </c>
      <c r="F46" s="12" t="s">
        <v>115</v>
      </c>
      <c r="G46" s="12" t="s">
        <v>26</v>
      </c>
      <c r="H46" s="12" t="s">
        <v>116</v>
      </c>
      <c r="I46" s="14" t="s">
        <v>117</v>
      </c>
      <c r="J46" s="14">
        <v>254143.01</v>
      </c>
      <c r="K46" s="14">
        <v>0</v>
      </c>
      <c r="L46" s="14">
        <v>219088.8</v>
      </c>
      <c r="M46" s="14">
        <v>35054.199999999997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181</v>
      </c>
      <c r="B47" s="13" t="s">
        <v>178</v>
      </c>
      <c r="C47" s="12" t="s">
        <v>82</v>
      </c>
      <c r="D47" s="12" t="s">
        <v>26</v>
      </c>
      <c r="E47" s="12" t="s">
        <v>191</v>
      </c>
      <c r="F47" s="12" t="s">
        <v>26</v>
      </c>
      <c r="G47" s="12" t="s">
        <v>114</v>
      </c>
      <c r="H47" s="12" t="s">
        <v>116</v>
      </c>
      <c r="I47" s="14" t="s">
        <v>117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26290.66</v>
      </c>
      <c r="S47" s="12" t="s">
        <v>192</v>
      </c>
    </row>
    <row r="48" spans="1:19" s="15" customFormat="1" x14ac:dyDescent="0.25">
      <c r="A48" s="12" t="s">
        <v>184</v>
      </c>
      <c r="B48" s="13" t="s">
        <v>138</v>
      </c>
      <c r="C48" s="12" t="s">
        <v>24</v>
      </c>
      <c r="D48" s="12" t="s">
        <v>162</v>
      </c>
      <c r="E48" s="12" t="s">
        <v>26</v>
      </c>
      <c r="F48" s="12" t="s">
        <v>163</v>
      </c>
      <c r="G48" s="12" t="s">
        <v>26</v>
      </c>
      <c r="H48" s="12" t="s">
        <v>164</v>
      </c>
      <c r="I48" s="14" t="s">
        <v>165</v>
      </c>
      <c r="J48" s="14">
        <v>1450165.89</v>
      </c>
      <c r="K48" s="14">
        <v>0</v>
      </c>
      <c r="L48" s="14">
        <v>1250143.01</v>
      </c>
      <c r="M48" s="14">
        <v>200022.88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187</v>
      </c>
      <c r="B49" s="13" t="s">
        <v>178</v>
      </c>
      <c r="C49" s="12" t="s">
        <v>82</v>
      </c>
      <c r="D49" s="12" t="s">
        <v>26</v>
      </c>
      <c r="E49" s="12" t="s">
        <v>203</v>
      </c>
      <c r="F49" s="12" t="s">
        <v>26</v>
      </c>
      <c r="G49" s="12" t="s">
        <v>162</v>
      </c>
      <c r="H49" s="12" t="s">
        <v>164</v>
      </c>
      <c r="I49" s="14" t="s">
        <v>165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150017.16</v>
      </c>
      <c r="S49" s="12" t="s">
        <v>204</v>
      </c>
    </row>
    <row r="50" spans="1:19" s="15" customFormat="1" x14ac:dyDescent="0.25">
      <c r="A50" s="12" t="s">
        <v>190</v>
      </c>
      <c r="B50" s="13" t="s">
        <v>110</v>
      </c>
      <c r="C50" s="12" t="s">
        <v>24</v>
      </c>
      <c r="D50" s="12" t="s">
        <v>124</v>
      </c>
      <c r="E50" s="12" t="s">
        <v>26</v>
      </c>
      <c r="F50" s="12" t="s">
        <v>125</v>
      </c>
      <c r="G50" s="12" t="s">
        <v>26</v>
      </c>
      <c r="H50" s="12" t="s">
        <v>126</v>
      </c>
      <c r="I50" s="14" t="s">
        <v>127</v>
      </c>
      <c r="J50" s="14">
        <v>22755062.91</v>
      </c>
      <c r="K50" s="14">
        <v>0</v>
      </c>
      <c r="L50" s="14">
        <v>19616433.539999999</v>
      </c>
      <c r="M50" s="14">
        <v>3138629.36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193</v>
      </c>
      <c r="B51" s="13" t="s">
        <v>110</v>
      </c>
      <c r="C51" s="12" t="s">
        <v>24</v>
      </c>
      <c r="D51" s="12" t="s">
        <v>129</v>
      </c>
      <c r="E51" s="12" t="s">
        <v>26</v>
      </c>
      <c r="F51" s="12" t="s">
        <v>130</v>
      </c>
      <c r="G51" s="12" t="s">
        <v>26</v>
      </c>
      <c r="H51" s="12" t="s">
        <v>126</v>
      </c>
      <c r="I51" s="14" t="s">
        <v>127</v>
      </c>
      <c r="J51" s="14">
        <v>27127385.969999999</v>
      </c>
      <c r="K51" s="14">
        <v>0</v>
      </c>
      <c r="L51" s="14">
        <v>23385677.559999999</v>
      </c>
      <c r="M51" s="14">
        <v>3741708.4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196</v>
      </c>
      <c r="B52" s="13" t="s">
        <v>178</v>
      </c>
      <c r="C52" s="12" t="s">
        <v>82</v>
      </c>
      <c r="D52" s="12" t="s">
        <v>26</v>
      </c>
      <c r="E52" s="12" t="s">
        <v>179</v>
      </c>
      <c r="F52" s="12" t="s">
        <v>26</v>
      </c>
      <c r="G52" s="12" t="s">
        <v>129</v>
      </c>
      <c r="H52" s="12" t="s">
        <v>126</v>
      </c>
      <c r="I52" s="14" t="s">
        <v>127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2806281.31</v>
      </c>
      <c r="S52" s="12" t="s">
        <v>180</v>
      </c>
    </row>
    <row r="53" spans="1:19" s="15" customFormat="1" x14ac:dyDescent="0.25">
      <c r="A53" s="12" t="s">
        <v>199</v>
      </c>
      <c r="B53" s="13" t="s">
        <v>178</v>
      </c>
      <c r="C53" s="12" t="s">
        <v>82</v>
      </c>
      <c r="D53" s="12" t="s">
        <v>26</v>
      </c>
      <c r="E53" s="12" t="s">
        <v>182</v>
      </c>
      <c r="F53" s="12" t="s">
        <v>26</v>
      </c>
      <c r="G53" s="12" t="s">
        <v>124</v>
      </c>
      <c r="H53" s="12" t="s">
        <v>126</v>
      </c>
      <c r="I53" s="14" t="s">
        <v>127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2353972.02</v>
      </c>
      <c r="S53" s="12" t="s">
        <v>183</v>
      </c>
    </row>
    <row r="54" spans="1:19" s="15" customFormat="1" x14ac:dyDescent="0.25">
      <c r="A54" s="12" t="s">
        <v>202</v>
      </c>
      <c r="B54" s="13" t="s">
        <v>178</v>
      </c>
      <c r="C54" s="12" t="s">
        <v>82</v>
      </c>
      <c r="D54" s="12" t="s">
        <v>26</v>
      </c>
      <c r="E54" s="12" t="s">
        <v>197</v>
      </c>
      <c r="F54" s="12" t="s">
        <v>26</v>
      </c>
      <c r="G54" s="12" t="s">
        <v>152</v>
      </c>
      <c r="H54" s="12" t="s">
        <v>154</v>
      </c>
      <c r="I54" s="14" t="s">
        <v>155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7552.42</v>
      </c>
      <c r="S54" s="12" t="s">
        <v>198</v>
      </c>
    </row>
    <row r="56" spans="1:19" x14ac:dyDescent="0.25">
      <c r="J56" s="6">
        <f>SUM(J8:J54)</f>
        <v>136644683.12</v>
      </c>
      <c r="K56" s="6">
        <f t="shared" ref="K56:R56" si="0">SUM(K8:K54)</f>
        <v>62598323.409999989</v>
      </c>
      <c r="L56" s="6">
        <f t="shared" si="0"/>
        <v>63833068.620000005</v>
      </c>
      <c r="M56" s="6">
        <f t="shared" si="0"/>
        <v>10213290.99</v>
      </c>
      <c r="N56" s="6">
        <f t="shared" si="0"/>
        <v>0</v>
      </c>
      <c r="O56" s="6">
        <f t="shared" si="0"/>
        <v>0</v>
      </c>
      <c r="P56" s="6">
        <f t="shared" si="0"/>
        <v>0</v>
      </c>
      <c r="Q56" s="6">
        <f t="shared" si="0"/>
        <v>0</v>
      </c>
      <c r="R56" s="6">
        <f t="shared" si="0"/>
        <v>7659968.2699999996</v>
      </c>
    </row>
    <row r="58" spans="1:19" x14ac:dyDescent="0.25">
      <c r="J58" s="5" t="s">
        <v>205</v>
      </c>
    </row>
    <row r="60" spans="1:19" x14ac:dyDescent="0.25">
      <c r="J60" s="5" t="s">
        <v>206</v>
      </c>
      <c r="K60" s="5" t="s">
        <v>207</v>
      </c>
      <c r="L60" s="2" t="s">
        <v>208</v>
      </c>
    </row>
    <row r="62" spans="1:19" x14ac:dyDescent="0.25">
      <c r="I62" s="5" t="s">
        <v>209</v>
      </c>
      <c r="J62" s="5">
        <f>K56</f>
        <v>62598323.409999989</v>
      </c>
    </row>
    <row r="64" spans="1:19" x14ac:dyDescent="0.25">
      <c r="I64" s="5" t="s">
        <v>210</v>
      </c>
      <c r="J64" s="5">
        <f>L56</f>
        <v>63833068.620000005</v>
      </c>
      <c r="K64" s="5">
        <f>M56</f>
        <v>10213290.99</v>
      </c>
    </row>
    <row r="66" spans="9:12" x14ac:dyDescent="0.25">
      <c r="I66" s="5" t="s">
        <v>211</v>
      </c>
      <c r="J66" s="5">
        <v>0</v>
      </c>
      <c r="K66" s="5">
        <v>0</v>
      </c>
      <c r="L66" s="2">
        <v>0</v>
      </c>
    </row>
    <row r="68" spans="9:12" x14ac:dyDescent="0.25">
      <c r="I68" s="5" t="s">
        <v>212</v>
      </c>
      <c r="J68" s="5">
        <v>0</v>
      </c>
      <c r="K68" s="5">
        <v>0</v>
      </c>
    </row>
    <row r="70" spans="9:12" x14ac:dyDescent="0.25">
      <c r="I70" s="5" t="s">
        <v>213</v>
      </c>
      <c r="J70" s="5">
        <f>J62+J64</f>
        <v>126431392.03</v>
      </c>
      <c r="K70" s="5">
        <f>K64</f>
        <v>10213290.99</v>
      </c>
      <c r="L70" s="2">
        <v>0</v>
      </c>
    </row>
  </sheetData>
  <sortState ref="A8:S54">
    <sortCondition sortBy="cellColor" ref="I8:I5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workbookViewId="0">
      <selection activeCell="A7" sqref="A7:XFD5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0.710937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89320</v>
      </c>
      <c r="K8" s="14">
        <v>0</v>
      </c>
      <c r="L8" s="14">
        <v>77000</v>
      </c>
      <c r="M8" s="14">
        <v>12320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1345600</v>
      </c>
      <c r="K9" s="14">
        <v>0</v>
      </c>
      <c r="L9" s="14">
        <v>1160000</v>
      </c>
      <c r="M9" s="14">
        <v>185600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31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34</v>
      </c>
      <c r="I10" s="14" t="s">
        <v>35</v>
      </c>
      <c r="J10" s="14">
        <v>1461600</v>
      </c>
      <c r="K10" s="14">
        <v>0</v>
      </c>
      <c r="L10" s="14">
        <v>1260000</v>
      </c>
      <c r="M10" s="14">
        <v>201600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39</v>
      </c>
      <c r="B11" s="13" t="s">
        <v>31</v>
      </c>
      <c r="C11" s="12" t="s">
        <v>24</v>
      </c>
      <c r="D11" s="12" t="s">
        <v>40</v>
      </c>
      <c r="E11" s="12" t="s">
        <v>26</v>
      </c>
      <c r="F11" s="12" t="s">
        <v>41</v>
      </c>
      <c r="G11" s="12" t="s">
        <v>26</v>
      </c>
      <c r="H11" s="12" t="s">
        <v>34</v>
      </c>
      <c r="I11" s="14" t="s">
        <v>35</v>
      </c>
      <c r="J11" s="14">
        <v>1856000</v>
      </c>
      <c r="K11" s="14">
        <v>0</v>
      </c>
      <c r="L11" s="14">
        <v>1600000</v>
      </c>
      <c r="M11" s="14">
        <v>256000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42</v>
      </c>
      <c r="B12" s="13" t="s">
        <v>31</v>
      </c>
      <c r="C12" s="12" t="s">
        <v>24</v>
      </c>
      <c r="D12" s="12" t="s">
        <v>43</v>
      </c>
      <c r="E12" s="12" t="s">
        <v>26</v>
      </c>
      <c r="F12" s="12" t="s">
        <v>44</v>
      </c>
      <c r="G12" s="12" t="s">
        <v>26</v>
      </c>
      <c r="H12" s="12" t="s">
        <v>34</v>
      </c>
      <c r="I12" s="14" t="s">
        <v>35</v>
      </c>
      <c r="J12" s="14">
        <v>1368800</v>
      </c>
      <c r="K12" s="14">
        <v>0</v>
      </c>
      <c r="L12" s="14">
        <v>1180000</v>
      </c>
      <c r="M12" s="14">
        <v>188800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45</v>
      </c>
      <c r="B13" s="13" t="s">
        <v>31</v>
      </c>
      <c r="C13" s="12" t="s">
        <v>24</v>
      </c>
      <c r="D13" s="12" t="s">
        <v>46</v>
      </c>
      <c r="E13" s="12" t="s">
        <v>26</v>
      </c>
      <c r="F13" s="12" t="s">
        <v>47</v>
      </c>
      <c r="G13" s="12" t="s">
        <v>26</v>
      </c>
      <c r="H13" s="12" t="s">
        <v>34</v>
      </c>
      <c r="I13" s="14" t="s">
        <v>35</v>
      </c>
      <c r="J13" s="14">
        <v>1044000</v>
      </c>
      <c r="K13" s="14">
        <v>0</v>
      </c>
      <c r="L13" s="14">
        <v>900000</v>
      </c>
      <c r="M13" s="14">
        <v>144000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48</v>
      </c>
      <c r="B14" s="13" t="s">
        <v>49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44531116.32</v>
      </c>
      <c r="K14" s="14">
        <v>40692873.039999999</v>
      </c>
      <c r="L14" s="14">
        <v>3308830.37</v>
      </c>
      <c r="M14" s="14">
        <v>529412.91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54</v>
      </c>
      <c r="B15" s="13" t="s">
        <v>55</v>
      </c>
      <c r="C15" s="12" t="s">
        <v>24</v>
      </c>
      <c r="D15" s="12" t="s">
        <v>56</v>
      </c>
      <c r="E15" s="12" t="s">
        <v>26</v>
      </c>
      <c r="F15" s="12" t="s">
        <v>57</v>
      </c>
      <c r="G15" s="12" t="s">
        <v>26</v>
      </c>
      <c r="H15" s="12" t="s">
        <v>52</v>
      </c>
      <c r="I15" s="14" t="s">
        <v>53</v>
      </c>
      <c r="J15" s="14">
        <v>5107199.62</v>
      </c>
      <c r="K15" s="14">
        <v>5107199.62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58</v>
      </c>
      <c r="B16" s="13" t="s">
        <v>55</v>
      </c>
      <c r="C16" s="12" t="s">
        <v>24</v>
      </c>
      <c r="D16" s="12" t="s">
        <v>59</v>
      </c>
      <c r="E16" s="12" t="s">
        <v>26</v>
      </c>
      <c r="F16" s="12" t="s">
        <v>60</v>
      </c>
      <c r="G16" s="12" t="s">
        <v>26</v>
      </c>
      <c r="H16" s="12" t="s">
        <v>61</v>
      </c>
      <c r="I16" s="14" t="s">
        <v>62</v>
      </c>
      <c r="J16" s="14">
        <v>3480000</v>
      </c>
      <c r="K16" s="14">
        <v>0</v>
      </c>
      <c r="L16" s="14">
        <v>3000000</v>
      </c>
      <c r="M16" s="14">
        <v>480000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63</v>
      </c>
      <c r="B17" s="13" t="s">
        <v>64</v>
      </c>
      <c r="C17" s="12" t="s">
        <v>24</v>
      </c>
      <c r="D17" s="12" t="s">
        <v>65</v>
      </c>
      <c r="E17" s="12" t="s">
        <v>26</v>
      </c>
      <c r="F17" s="12" t="s">
        <v>66</v>
      </c>
      <c r="G17" s="12" t="s">
        <v>26</v>
      </c>
      <c r="H17" s="12" t="s">
        <v>28</v>
      </c>
      <c r="I17" s="14" t="s">
        <v>29</v>
      </c>
      <c r="J17" s="14">
        <v>25520</v>
      </c>
      <c r="K17" s="14">
        <v>0</v>
      </c>
      <c r="L17" s="14">
        <v>22000</v>
      </c>
      <c r="M17" s="14">
        <v>3520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67</v>
      </c>
      <c r="B18" s="13" t="s">
        <v>68</v>
      </c>
      <c r="C18" s="12" t="s">
        <v>82</v>
      </c>
      <c r="D18" s="12" t="s">
        <v>26</v>
      </c>
      <c r="E18" s="12" t="s">
        <v>83</v>
      </c>
      <c r="F18" s="12" t="s">
        <v>26</v>
      </c>
      <c r="G18" s="12" t="s">
        <v>50</v>
      </c>
      <c r="H18" s="12" t="s">
        <v>52</v>
      </c>
      <c r="I18" s="14" t="s">
        <v>53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397059.68</v>
      </c>
      <c r="S18" s="12" t="s">
        <v>84</v>
      </c>
    </row>
    <row r="19" spans="1:19" s="15" customFormat="1" x14ac:dyDescent="0.25">
      <c r="A19" s="12" t="s">
        <v>73</v>
      </c>
      <c r="B19" s="13" t="s">
        <v>68</v>
      </c>
      <c r="C19" s="12" t="s">
        <v>82</v>
      </c>
      <c r="D19" s="12" t="s">
        <v>26</v>
      </c>
      <c r="E19" s="12" t="s">
        <v>86</v>
      </c>
      <c r="F19" s="12" t="s">
        <v>26</v>
      </c>
      <c r="G19" s="12" t="s">
        <v>65</v>
      </c>
      <c r="H19" s="12" t="s">
        <v>28</v>
      </c>
      <c r="I19" s="14" t="s">
        <v>29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2640</v>
      </c>
      <c r="S19" s="12" t="s">
        <v>87</v>
      </c>
    </row>
    <row r="20" spans="1:19" s="15" customFormat="1" x14ac:dyDescent="0.25">
      <c r="A20" s="12" t="s">
        <v>76</v>
      </c>
      <c r="B20" s="13" t="s">
        <v>68</v>
      </c>
      <c r="C20" s="12" t="s">
        <v>82</v>
      </c>
      <c r="D20" s="12" t="s">
        <v>26</v>
      </c>
      <c r="E20" s="12" t="s">
        <v>89</v>
      </c>
      <c r="F20" s="12" t="s">
        <v>26</v>
      </c>
      <c r="G20" s="12" t="s">
        <v>25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9240</v>
      </c>
      <c r="S20" s="12" t="s">
        <v>90</v>
      </c>
    </row>
    <row r="21" spans="1:19" s="15" customFormat="1" x14ac:dyDescent="0.25">
      <c r="A21" s="12" t="s">
        <v>81</v>
      </c>
      <c r="B21" s="13" t="s">
        <v>68</v>
      </c>
      <c r="C21" s="12" t="s">
        <v>82</v>
      </c>
      <c r="D21" s="12" t="s">
        <v>26</v>
      </c>
      <c r="E21" s="12" t="s">
        <v>92</v>
      </c>
      <c r="F21" s="12" t="s">
        <v>26</v>
      </c>
      <c r="G21" s="12" t="s">
        <v>69</v>
      </c>
      <c r="H21" s="12" t="s">
        <v>71</v>
      </c>
      <c r="I21" s="14" t="s">
        <v>72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44224.38</v>
      </c>
      <c r="S21" s="12" t="s">
        <v>93</v>
      </c>
    </row>
    <row r="22" spans="1:19" s="15" customFormat="1" x14ac:dyDescent="0.25">
      <c r="A22" s="12" t="s">
        <v>85</v>
      </c>
      <c r="B22" s="13" t="s">
        <v>68</v>
      </c>
      <c r="C22" s="12" t="s">
        <v>82</v>
      </c>
      <c r="D22" s="12" t="s">
        <v>26</v>
      </c>
      <c r="E22" s="12" t="s">
        <v>95</v>
      </c>
      <c r="F22" s="12" t="s">
        <v>26</v>
      </c>
      <c r="G22" s="12" t="s">
        <v>32</v>
      </c>
      <c r="H22" s="12" t="s">
        <v>34</v>
      </c>
      <c r="I22" s="14" t="s">
        <v>35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139200</v>
      </c>
      <c r="S22" s="12" t="s">
        <v>96</v>
      </c>
    </row>
    <row r="23" spans="1:19" s="15" customFormat="1" x14ac:dyDescent="0.25">
      <c r="A23" s="12" t="s">
        <v>88</v>
      </c>
      <c r="B23" s="13" t="s">
        <v>68</v>
      </c>
      <c r="C23" s="12" t="s">
        <v>82</v>
      </c>
      <c r="D23" s="12" t="s">
        <v>26</v>
      </c>
      <c r="E23" s="12" t="s">
        <v>98</v>
      </c>
      <c r="F23" s="12" t="s">
        <v>26</v>
      </c>
      <c r="G23" s="12" t="s">
        <v>37</v>
      </c>
      <c r="H23" s="12" t="s">
        <v>34</v>
      </c>
      <c r="I23" s="14" t="s">
        <v>35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151200</v>
      </c>
      <c r="S23" s="12" t="s">
        <v>99</v>
      </c>
    </row>
    <row r="24" spans="1:19" s="15" customFormat="1" x14ac:dyDescent="0.25">
      <c r="A24" s="12" t="s">
        <v>91</v>
      </c>
      <c r="B24" s="13" t="s">
        <v>68</v>
      </c>
      <c r="C24" s="12" t="s">
        <v>82</v>
      </c>
      <c r="D24" s="12" t="s">
        <v>26</v>
      </c>
      <c r="E24" s="12" t="s">
        <v>101</v>
      </c>
      <c r="F24" s="12" t="s">
        <v>26</v>
      </c>
      <c r="G24" s="12" t="s">
        <v>40</v>
      </c>
      <c r="H24" s="12" t="s">
        <v>34</v>
      </c>
      <c r="I24" s="14" t="s">
        <v>35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192000</v>
      </c>
      <c r="S24" s="12" t="s">
        <v>102</v>
      </c>
    </row>
    <row r="25" spans="1:19" s="15" customFormat="1" x14ac:dyDescent="0.25">
      <c r="A25" s="12" t="s">
        <v>94</v>
      </c>
      <c r="B25" s="13" t="s">
        <v>68</v>
      </c>
      <c r="C25" s="12" t="s">
        <v>82</v>
      </c>
      <c r="D25" s="12" t="s">
        <v>26</v>
      </c>
      <c r="E25" s="12" t="s">
        <v>104</v>
      </c>
      <c r="F25" s="12" t="s">
        <v>26</v>
      </c>
      <c r="G25" s="12" t="s">
        <v>43</v>
      </c>
      <c r="H25" s="12" t="s">
        <v>34</v>
      </c>
      <c r="I25" s="14" t="s">
        <v>35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141600</v>
      </c>
      <c r="S25" s="12" t="s">
        <v>105</v>
      </c>
    </row>
    <row r="26" spans="1:19" s="15" customFormat="1" x14ac:dyDescent="0.25">
      <c r="A26" s="12" t="s">
        <v>97</v>
      </c>
      <c r="B26" s="13" t="s">
        <v>68</v>
      </c>
      <c r="C26" s="12" t="s">
        <v>82</v>
      </c>
      <c r="D26" s="12" t="s">
        <v>26</v>
      </c>
      <c r="E26" s="12" t="s">
        <v>107</v>
      </c>
      <c r="F26" s="12" t="s">
        <v>26</v>
      </c>
      <c r="G26" s="12" t="s">
        <v>46</v>
      </c>
      <c r="H26" s="12" t="s">
        <v>34</v>
      </c>
      <c r="I26" s="14" t="s">
        <v>35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108000</v>
      </c>
      <c r="S26" s="12" t="s">
        <v>108</v>
      </c>
    </row>
    <row r="27" spans="1:19" s="15" customFormat="1" x14ac:dyDescent="0.25">
      <c r="A27" s="12" t="s">
        <v>100</v>
      </c>
      <c r="B27" s="13" t="s">
        <v>68</v>
      </c>
      <c r="C27" s="12" t="s">
        <v>24</v>
      </c>
      <c r="D27" s="12" t="s">
        <v>69</v>
      </c>
      <c r="E27" s="12" t="s">
        <v>26</v>
      </c>
      <c r="F27" s="12" t="s">
        <v>70</v>
      </c>
      <c r="G27" s="12" t="s">
        <v>26</v>
      </c>
      <c r="H27" s="12" t="s">
        <v>71</v>
      </c>
      <c r="I27" s="14" t="s">
        <v>72</v>
      </c>
      <c r="J27" s="14">
        <v>427502.34</v>
      </c>
      <c r="K27" s="14">
        <v>0</v>
      </c>
      <c r="L27" s="14">
        <v>368536.5</v>
      </c>
      <c r="M27" s="14">
        <v>58965.84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103</v>
      </c>
      <c r="B28" s="13" t="s">
        <v>68</v>
      </c>
      <c r="C28" s="12" t="s">
        <v>24</v>
      </c>
      <c r="D28" s="12" t="s">
        <v>74</v>
      </c>
      <c r="E28" s="12" t="s">
        <v>26</v>
      </c>
      <c r="F28" s="12" t="s">
        <v>75</v>
      </c>
      <c r="G28" s="12" t="s">
        <v>26</v>
      </c>
      <c r="H28" s="12" t="s">
        <v>28</v>
      </c>
      <c r="I28" s="14" t="s">
        <v>29</v>
      </c>
      <c r="J28" s="14">
        <v>61248</v>
      </c>
      <c r="K28" s="14">
        <v>0</v>
      </c>
      <c r="L28" s="14">
        <v>52800</v>
      </c>
      <c r="M28" s="14">
        <v>8448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106</v>
      </c>
      <c r="B29" s="13" t="s">
        <v>68</v>
      </c>
      <c r="C29" s="12" t="s">
        <v>24</v>
      </c>
      <c r="D29" s="12" t="s">
        <v>77</v>
      </c>
      <c r="E29" s="12" t="s">
        <v>26</v>
      </c>
      <c r="F29" s="12" t="s">
        <v>78</v>
      </c>
      <c r="G29" s="12" t="s">
        <v>26</v>
      </c>
      <c r="H29" s="12" t="s">
        <v>79</v>
      </c>
      <c r="I29" s="14" t="s">
        <v>80</v>
      </c>
      <c r="J29" s="14">
        <v>941906.42</v>
      </c>
      <c r="K29" s="14">
        <v>0</v>
      </c>
      <c r="L29" s="14">
        <v>811988.29</v>
      </c>
      <c r="M29" s="14">
        <v>129918.12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109</v>
      </c>
      <c r="B30" s="13" t="s">
        <v>110</v>
      </c>
      <c r="C30" s="12" t="s">
        <v>82</v>
      </c>
      <c r="D30" s="12" t="s">
        <v>26</v>
      </c>
      <c r="E30" s="12" t="s">
        <v>132</v>
      </c>
      <c r="F30" s="12" t="s">
        <v>26</v>
      </c>
      <c r="G30" s="12" t="s">
        <v>59</v>
      </c>
      <c r="H30" s="12" t="s">
        <v>61</v>
      </c>
      <c r="I30" s="14" t="s">
        <v>62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360000</v>
      </c>
      <c r="S30" s="12" t="s">
        <v>133</v>
      </c>
    </row>
    <row r="31" spans="1:19" s="15" customFormat="1" x14ac:dyDescent="0.25">
      <c r="A31" s="12" t="s">
        <v>113</v>
      </c>
      <c r="B31" s="13" t="s">
        <v>110</v>
      </c>
      <c r="C31" s="12" t="s">
        <v>82</v>
      </c>
      <c r="D31" s="12" t="s">
        <v>26</v>
      </c>
      <c r="E31" s="12" t="s">
        <v>135</v>
      </c>
      <c r="F31" s="12" t="s">
        <v>26</v>
      </c>
      <c r="G31" s="12" t="s">
        <v>74</v>
      </c>
      <c r="H31" s="12" t="s">
        <v>28</v>
      </c>
      <c r="I31" s="14" t="s">
        <v>29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6336</v>
      </c>
      <c r="S31" s="12" t="s">
        <v>136</v>
      </c>
    </row>
    <row r="32" spans="1:19" s="15" customFormat="1" x14ac:dyDescent="0.25">
      <c r="A32" s="12" t="s">
        <v>118</v>
      </c>
      <c r="B32" s="13" t="s">
        <v>110</v>
      </c>
      <c r="C32" s="12" t="s">
        <v>24</v>
      </c>
      <c r="D32" s="12" t="s">
        <v>111</v>
      </c>
      <c r="E32" s="12" t="s">
        <v>26</v>
      </c>
      <c r="F32" s="12" t="s">
        <v>112</v>
      </c>
      <c r="G32" s="12" t="s">
        <v>26</v>
      </c>
      <c r="H32" s="12" t="s">
        <v>28</v>
      </c>
      <c r="I32" s="14" t="s">
        <v>29</v>
      </c>
      <c r="J32" s="14">
        <v>71456</v>
      </c>
      <c r="K32" s="14">
        <v>0</v>
      </c>
      <c r="L32" s="14">
        <v>61600</v>
      </c>
      <c r="M32" s="14">
        <v>9856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123</v>
      </c>
      <c r="B33" s="13" t="s">
        <v>110</v>
      </c>
      <c r="C33" s="12" t="s">
        <v>24</v>
      </c>
      <c r="D33" s="12" t="s">
        <v>119</v>
      </c>
      <c r="E33" s="12" t="s">
        <v>26</v>
      </c>
      <c r="F33" s="12" t="s">
        <v>120</v>
      </c>
      <c r="G33" s="12" t="s">
        <v>26</v>
      </c>
      <c r="H33" s="12" t="s">
        <v>121</v>
      </c>
      <c r="I33" s="14" t="s">
        <v>122</v>
      </c>
      <c r="J33" s="14">
        <v>12370846.550000001</v>
      </c>
      <c r="K33" s="14">
        <v>11610526.51</v>
      </c>
      <c r="L33" s="14">
        <v>655448.31000000006</v>
      </c>
      <c r="M33" s="14">
        <v>104871.73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128</v>
      </c>
      <c r="B34" s="13" t="s">
        <v>110</v>
      </c>
      <c r="C34" s="12" t="s">
        <v>24</v>
      </c>
      <c r="D34" s="12" t="s">
        <v>114</v>
      </c>
      <c r="E34" s="12" t="s">
        <v>26</v>
      </c>
      <c r="F34" s="12" t="s">
        <v>115</v>
      </c>
      <c r="G34" s="12" t="s">
        <v>26</v>
      </c>
      <c r="H34" s="12" t="s">
        <v>116</v>
      </c>
      <c r="I34" s="14" t="s">
        <v>117</v>
      </c>
      <c r="J34" s="14">
        <v>254143.01</v>
      </c>
      <c r="K34" s="14">
        <v>0</v>
      </c>
      <c r="L34" s="14">
        <v>219088.8</v>
      </c>
      <c r="M34" s="14">
        <v>35054.199999999997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131</v>
      </c>
      <c r="B35" s="13" t="s">
        <v>110</v>
      </c>
      <c r="C35" s="12" t="s">
        <v>24</v>
      </c>
      <c r="D35" s="12" t="s">
        <v>124</v>
      </c>
      <c r="E35" s="12" t="s">
        <v>26</v>
      </c>
      <c r="F35" s="12" t="s">
        <v>125</v>
      </c>
      <c r="G35" s="12" t="s">
        <v>26</v>
      </c>
      <c r="H35" s="12" t="s">
        <v>126</v>
      </c>
      <c r="I35" s="14" t="s">
        <v>127</v>
      </c>
      <c r="J35" s="14">
        <v>22755062.91</v>
      </c>
      <c r="K35" s="14">
        <v>0</v>
      </c>
      <c r="L35" s="14">
        <v>19616433.539999999</v>
      </c>
      <c r="M35" s="14">
        <v>3138629.36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134</v>
      </c>
      <c r="B36" s="13" t="s">
        <v>110</v>
      </c>
      <c r="C36" s="12" t="s">
        <v>24</v>
      </c>
      <c r="D36" s="12" t="s">
        <v>129</v>
      </c>
      <c r="E36" s="12" t="s">
        <v>26</v>
      </c>
      <c r="F36" s="12" t="s">
        <v>130</v>
      </c>
      <c r="G36" s="12" t="s">
        <v>26</v>
      </c>
      <c r="H36" s="12" t="s">
        <v>126</v>
      </c>
      <c r="I36" s="14" t="s">
        <v>127</v>
      </c>
      <c r="J36" s="14">
        <v>27127385.969999999</v>
      </c>
      <c r="K36" s="14">
        <v>0</v>
      </c>
      <c r="L36" s="14">
        <v>23385677.559999999</v>
      </c>
      <c r="M36" s="14">
        <v>3741708.4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137</v>
      </c>
      <c r="B37" s="13" t="s">
        <v>138</v>
      </c>
      <c r="C37" s="12" t="s">
        <v>82</v>
      </c>
      <c r="D37" s="12" t="s">
        <v>26</v>
      </c>
      <c r="E37" s="12" t="s">
        <v>172</v>
      </c>
      <c r="F37" s="12" t="s">
        <v>26</v>
      </c>
      <c r="G37" s="12" t="s">
        <v>77</v>
      </c>
      <c r="H37" s="12" t="s">
        <v>79</v>
      </c>
      <c r="I37" s="14" t="s">
        <v>80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97438.59</v>
      </c>
      <c r="S37" s="12" t="s">
        <v>173</v>
      </c>
    </row>
    <row r="38" spans="1:19" s="15" customFormat="1" x14ac:dyDescent="0.25">
      <c r="A38" s="12" t="s">
        <v>143</v>
      </c>
      <c r="B38" s="13" t="s">
        <v>138</v>
      </c>
      <c r="C38" s="12" t="s">
        <v>82</v>
      </c>
      <c r="D38" s="12" t="s">
        <v>26</v>
      </c>
      <c r="E38" s="12" t="s">
        <v>175</v>
      </c>
      <c r="F38" s="12" t="s">
        <v>26</v>
      </c>
      <c r="G38" s="12" t="s">
        <v>111</v>
      </c>
      <c r="H38" s="12" t="s">
        <v>28</v>
      </c>
      <c r="I38" s="14" t="s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7392</v>
      </c>
      <c r="S38" s="12" t="s">
        <v>176</v>
      </c>
    </row>
    <row r="39" spans="1:19" s="15" customFormat="1" x14ac:dyDescent="0.25">
      <c r="A39" s="12" t="s">
        <v>146</v>
      </c>
      <c r="B39" s="13" t="s">
        <v>138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159</v>
      </c>
      <c r="I39" s="14" t="s">
        <v>160</v>
      </c>
      <c r="J39" s="14">
        <v>1724524.3</v>
      </c>
      <c r="K39" s="14">
        <v>1724524.3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151</v>
      </c>
      <c r="B40" s="13" t="s">
        <v>138</v>
      </c>
      <c r="C40" s="12" t="s">
        <v>24</v>
      </c>
      <c r="D40" s="12" t="s">
        <v>167</v>
      </c>
      <c r="E40" s="12" t="s">
        <v>26</v>
      </c>
      <c r="F40" s="12" t="s">
        <v>168</v>
      </c>
      <c r="G40" s="12" t="s">
        <v>26</v>
      </c>
      <c r="H40" s="12" t="s">
        <v>169</v>
      </c>
      <c r="I40" s="14" t="s">
        <v>170</v>
      </c>
      <c r="J40" s="14">
        <v>881351.06</v>
      </c>
      <c r="K40" s="14">
        <v>-0.06</v>
      </c>
      <c r="L40" s="14">
        <v>759785.4</v>
      </c>
      <c r="M40" s="14">
        <v>121565.66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156</v>
      </c>
      <c r="B41" s="13" t="s">
        <v>138</v>
      </c>
      <c r="C41" s="12" t="s">
        <v>24</v>
      </c>
      <c r="D41" s="12" t="s">
        <v>139</v>
      </c>
      <c r="E41" s="12" t="s">
        <v>26</v>
      </c>
      <c r="F41" s="12" t="s">
        <v>140</v>
      </c>
      <c r="G41" s="12" t="s">
        <v>26</v>
      </c>
      <c r="H41" s="12" t="s">
        <v>141</v>
      </c>
      <c r="I41" s="14" t="s">
        <v>142</v>
      </c>
      <c r="J41" s="14">
        <v>3463200</v>
      </c>
      <c r="K41" s="14">
        <v>3463200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161</v>
      </c>
      <c r="B42" s="13" t="s">
        <v>138</v>
      </c>
      <c r="C42" s="12" t="s">
        <v>24</v>
      </c>
      <c r="D42" s="12" t="s">
        <v>147</v>
      </c>
      <c r="E42" s="12" t="s">
        <v>26</v>
      </c>
      <c r="F42" s="12" t="s">
        <v>148</v>
      </c>
      <c r="G42" s="12" t="s">
        <v>26</v>
      </c>
      <c r="H42" s="12" t="s">
        <v>149</v>
      </c>
      <c r="I42" s="14" t="s">
        <v>150</v>
      </c>
      <c r="J42" s="14">
        <v>4698000</v>
      </c>
      <c r="K42" s="14">
        <v>0</v>
      </c>
      <c r="L42" s="14">
        <v>4050000</v>
      </c>
      <c r="M42" s="14">
        <v>648000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166</v>
      </c>
      <c r="B43" s="13" t="s">
        <v>138</v>
      </c>
      <c r="C43" s="12" t="s">
        <v>24</v>
      </c>
      <c r="D43" s="12" t="s">
        <v>144</v>
      </c>
      <c r="E43" s="12" t="s">
        <v>26</v>
      </c>
      <c r="F43" s="12" t="s">
        <v>145</v>
      </c>
      <c r="G43" s="12" t="s">
        <v>26</v>
      </c>
      <c r="H43" s="12" t="s">
        <v>28</v>
      </c>
      <c r="I43" s="14" t="s">
        <v>29</v>
      </c>
      <c r="J43" s="14">
        <v>35728</v>
      </c>
      <c r="K43" s="14">
        <v>0</v>
      </c>
      <c r="L43" s="14">
        <v>30800</v>
      </c>
      <c r="M43" s="14">
        <v>4928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171</v>
      </c>
      <c r="B44" s="13" t="s">
        <v>138</v>
      </c>
      <c r="C44" s="12" t="s">
        <v>24</v>
      </c>
      <c r="D44" s="12" t="s">
        <v>162</v>
      </c>
      <c r="E44" s="12" t="s">
        <v>26</v>
      </c>
      <c r="F44" s="12" t="s">
        <v>163</v>
      </c>
      <c r="G44" s="12" t="s">
        <v>26</v>
      </c>
      <c r="H44" s="12" t="s">
        <v>164</v>
      </c>
      <c r="I44" s="14" t="s">
        <v>165</v>
      </c>
      <c r="J44" s="14">
        <v>1450165.89</v>
      </c>
      <c r="K44" s="14">
        <v>0</v>
      </c>
      <c r="L44" s="14">
        <v>1250143.01</v>
      </c>
      <c r="M44" s="14">
        <v>200022.88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174</v>
      </c>
      <c r="B45" s="13" t="s">
        <v>138</v>
      </c>
      <c r="C45" s="12" t="s">
        <v>24</v>
      </c>
      <c r="D45" s="12" t="s">
        <v>152</v>
      </c>
      <c r="E45" s="12" t="s">
        <v>26</v>
      </c>
      <c r="F45" s="12" t="s">
        <v>153</v>
      </c>
      <c r="G45" s="12" t="s">
        <v>26</v>
      </c>
      <c r="H45" s="12" t="s">
        <v>154</v>
      </c>
      <c r="I45" s="14" t="s">
        <v>155</v>
      </c>
      <c r="J45" s="14">
        <v>73006.73</v>
      </c>
      <c r="K45" s="14">
        <v>0</v>
      </c>
      <c r="L45" s="14">
        <v>62936.84</v>
      </c>
      <c r="M45" s="14">
        <v>10069.89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177</v>
      </c>
      <c r="B46" s="13" t="s">
        <v>178</v>
      </c>
      <c r="C46" s="12" t="s">
        <v>82</v>
      </c>
      <c r="D46" s="12" t="s">
        <v>26</v>
      </c>
      <c r="E46" s="12" t="s">
        <v>179</v>
      </c>
      <c r="F46" s="12" t="s">
        <v>26</v>
      </c>
      <c r="G46" s="12" t="s">
        <v>129</v>
      </c>
      <c r="H46" s="12" t="s">
        <v>126</v>
      </c>
      <c r="I46" s="14" t="s">
        <v>127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2806281.31</v>
      </c>
      <c r="S46" s="12" t="s">
        <v>180</v>
      </c>
    </row>
    <row r="47" spans="1:19" s="15" customFormat="1" x14ac:dyDescent="0.25">
      <c r="A47" s="12" t="s">
        <v>181</v>
      </c>
      <c r="B47" s="13" t="s">
        <v>178</v>
      </c>
      <c r="C47" s="12" t="s">
        <v>82</v>
      </c>
      <c r="D47" s="12" t="s">
        <v>26</v>
      </c>
      <c r="E47" s="12" t="s">
        <v>182</v>
      </c>
      <c r="F47" s="12" t="s">
        <v>26</v>
      </c>
      <c r="G47" s="12" t="s">
        <v>124</v>
      </c>
      <c r="H47" s="12" t="s">
        <v>126</v>
      </c>
      <c r="I47" s="14" t="s">
        <v>127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2353972.02</v>
      </c>
      <c r="S47" s="12" t="s">
        <v>183</v>
      </c>
    </row>
    <row r="48" spans="1:19" s="15" customFormat="1" x14ac:dyDescent="0.25">
      <c r="A48" s="12" t="s">
        <v>184</v>
      </c>
      <c r="B48" s="13" t="s">
        <v>178</v>
      </c>
      <c r="C48" s="12" t="s">
        <v>82</v>
      </c>
      <c r="D48" s="12" t="s">
        <v>26</v>
      </c>
      <c r="E48" s="12" t="s">
        <v>185</v>
      </c>
      <c r="F48" s="12" t="s">
        <v>26</v>
      </c>
      <c r="G48" s="12" t="s">
        <v>119</v>
      </c>
      <c r="H48" s="12" t="s">
        <v>121</v>
      </c>
      <c r="I48" s="14" t="s">
        <v>122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78653.8</v>
      </c>
      <c r="S48" s="12" t="s">
        <v>186</v>
      </c>
    </row>
    <row r="49" spans="1:19" s="15" customFormat="1" x14ac:dyDescent="0.25">
      <c r="A49" s="12" t="s">
        <v>187</v>
      </c>
      <c r="B49" s="13" t="s">
        <v>178</v>
      </c>
      <c r="C49" s="12" t="s">
        <v>82</v>
      </c>
      <c r="D49" s="12" t="s">
        <v>26</v>
      </c>
      <c r="E49" s="12" t="s">
        <v>188</v>
      </c>
      <c r="F49" s="12" t="s">
        <v>26</v>
      </c>
      <c r="G49" s="12" t="s">
        <v>147</v>
      </c>
      <c r="H49" s="12" t="s">
        <v>149</v>
      </c>
      <c r="I49" s="14" t="s">
        <v>150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486000</v>
      </c>
      <c r="S49" s="12" t="s">
        <v>189</v>
      </c>
    </row>
    <row r="50" spans="1:19" s="15" customFormat="1" x14ac:dyDescent="0.25">
      <c r="A50" s="12" t="s">
        <v>190</v>
      </c>
      <c r="B50" s="13" t="s">
        <v>178</v>
      </c>
      <c r="C50" s="12" t="s">
        <v>82</v>
      </c>
      <c r="D50" s="12" t="s">
        <v>26</v>
      </c>
      <c r="E50" s="12" t="s">
        <v>191</v>
      </c>
      <c r="F50" s="12" t="s">
        <v>26</v>
      </c>
      <c r="G50" s="12" t="s">
        <v>114</v>
      </c>
      <c r="H50" s="12" t="s">
        <v>116</v>
      </c>
      <c r="I50" s="14" t="s">
        <v>117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26290.66</v>
      </c>
      <c r="S50" s="12" t="s">
        <v>192</v>
      </c>
    </row>
    <row r="51" spans="1:19" s="15" customFormat="1" x14ac:dyDescent="0.25">
      <c r="A51" s="12" t="s">
        <v>193</v>
      </c>
      <c r="B51" s="13" t="s">
        <v>178</v>
      </c>
      <c r="C51" s="12" t="s">
        <v>82</v>
      </c>
      <c r="D51" s="12" t="s">
        <v>26</v>
      </c>
      <c r="E51" s="12" t="s">
        <v>194</v>
      </c>
      <c r="F51" s="12" t="s">
        <v>26</v>
      </c>
      <c r="G51" s="12" t="s">
        <v>144</v>
      </c>
      <c r="H51" s="12" t="s">
        <v>28</v>
      </c>
      <c r="I51" s="14" t="s">
        <v>29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3696</v>
      </c>
      <c r="S51" s="12" t="s">
        <v>195</v>
      </c>
    </row>
    <row r="52" spans="1:19" s="15" customFormat="1" x14ac:dyDescent="0.25">
      <c r="A52" s="12" t="s">
        <v>196</v>
      </c>
      <c r="B52" s="13" t="s">
        <v>178</v>
      </c>
      <c r="C52" s="12" t="s">
        <v>82</v>
      </c>
      <c r="D52" s="12" t="s">
        <v>26</v>
      </c>
      <c r="E52" s="12" t="s">
        <v>197</v>
      </c>
      <c r="F52" s="12" t="s">
        <v>26</v>
      </c>
      <c r="G52" s="12" t="s">
        <v>152</v>
      </c>
      <c r="H52" s="12" t="s">
        <v>154</v>
      </c>
      <c r="I52" s="14" t="s">
        <v>155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7552.42</v>
      </c>
      <c r="S52" s="12" t="s">
        <v>198</v>
      </c>
    </row>
    <row r="53" spans="1:19" s="15" customFormat="1" x14ac:dyDescent="0.25">
      <c r="A53" s="12" t="s">
        <v>199</v>
      </c>
      <c r="B53" s="13" t="s">
        <v>178</v>
      </c>
      <c r="C53" s="12" t="s">
        <v>82</v>
      </c>
      <c r="D53" s="12" t="s">
        <v>26</v>
      </c>
      <c r="E53" s="12" t="s">
        <v>200</v>
      </c>
      <c r="F53" s="12" t="s">
        <v>26</v>
      </c>
      <c r="G53" s="12" t="s">
        <v>167</v>
      </c>
      <c r="H53" s="12" t="s">
        <v>169</v>
      </c>
      <c r="I53" s="14" t="s">
        <v>170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91174.25</v>
      </c>
      <c r="S53" s="12" t="s">
        <v>201</v>
      </c>
    </row>
    <row r="54" spans="1:19" s="15" customFormat="1" x14ac:dyDescent="0.25">
      <c r="A54" s="12" t="s">
        <v>202</v>
      </c>
      <c r="B54" s="13" t="s">
        <v>178</v>
      </c>
      <c r="C54" s="12" t="s">
        <v>82</v>
      </c>
      <c r="D54" s="12" t="s">
        <v>26</v>
      </c>
      <c r="E54" s="12" t="s">
        <v>203</v>
      </c>
      <c r="F54" s="12" t="s">
        <v>26</v>
      </c>
      <c r="G54" s="12" t="s">
        <v>162</v>
      </c>
      <c r="H54" s="12" t="s">
        <v>164</v>
      </c>
      <c r="I54" s="14" t="s">
        <v>165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150017.16</v>
      </c>
      <c r="S54" s="12" t="s">
        <v>204</v>
      </c>
    </row>
    <row r="56" spans="1:19" x14ac:dyDescent="0.25">
      <c r="J56" s="6">
        <f>SUM(J8:J54)</f>
        <v>136644683.11999997</v>
      </c>
      <c r="K56" s="6">
        <f t="shared" ref="K56:R56" si="0">SUM(K8:K54)</f>
        <v>62598323.409999989</v>
      </c>
      <c r="L56" s="6">
        <f t="shared" si="0"/>
        <v>63833068.620000005</v>
      </c>
      <c r="M56" s="6">
        <f t="shared" si="0"/>
        <v>10213290.990000002</v>
      </c>
      <c r="N56" s="6">
        <f t="shared" si="0"/>
        <v>0</v>
      </c>
      <c r="O56" s="6">
        <f t="shared" si="0"/>
        <v>0</v>
      </c>
      <c r="P56" s="6">
        <f t="shared" si="0"/>
        <v>0</v>
      </c>
      <c r="Q56" s="6">
        <f t="shared" si="0"/>
        <v>0</v>
      </c>
      <c r="R56" s="6">
        <f t="shared" si="0"/>
        <v>7659968.2700000005</v>
      </c>
    </row>
    <row r="58" spans="1:19" x14ac:dyDescent="0.25">
      <c r="J58" s="5" t="s">
        <v>205</v>
      </c>
    </row>
    <row r="60" spans="1:19" x14ac:dyDescent="0.25">
      <c r="J60" s="5" t="s">
        <v>206</v>
      </c>
      <c r="K60" s="5" t="s">
        <v>207</v>
      </c>
      <c r="L60" s="2" t="s">
        <v>208</v>
      </c>
    </row>
    <row r="62" spans="1:19" x14ac:dyDescent="0.25">
      <c r="I62" s="5" t="s">
        <v>209</v>
      </c>
      <c r="J62" s="5">
        <f>K56</f>
        <v>62598323.409999989</v>
      </c>
    </row>
    <row r="64" spans="1:19" x14ac:dyDescent="0.25">
      <c r="I64" s="5" t="s">
        <v>210</v>
      </c>
      <c r="J64" s="5">
        <f>L56</f>
        <v>63833068.620000005</v>
      </c>
      <c r="K64" s="5">
        <f>M56</f>
        <v>10213290.990000002</v>
      </c>
    </row>
    <row r="66" spans="9:12" x14ac:dyDescent="0.25">
      <c r="I66" s="5" t="s">
        <v>211</v>
      </c>
      <c r="J66" s="5">
        <v>0</v>
      </c>
      <c r="K66" s="5">
        <v>0</v>
      </c>
      <c r="L66" s="2">
        <v>0</v>
      </c>
    </row>
    <row r="68" spans="9:12" x14ac:dyDescent="0.25">
      <c r="I68" s="5" t="s">
        <v>212</v>
      </c>
      <c r="J68" s="5">
        <v>0</v>
      </c>
      <c r="K68" s="5">
        <v>0</v>
      </c>
    </row>
    <row r="70" spans="9:12" x14ac:dyDescent="0.25">
      <c r="I70" s="5" t="s">
        <v>213</v>
      </c>
      <c r="J70" s="5">
        <f>J62+J64</f>
        <v>126431392.03</v>
      </c>
      <c r="K70" s="5">
        <f>K64</f>
        <v>10213290.990000002</v>
      </c>
      <c r="L70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0"/>
  <sheetViews>
    <sheetView tabSelected="1" workbookViewId="0">
      <pane ySplit="7" topLeftCell="A8" activePane="bottomLeft" state="frozen"/>
      <selection pane="bottomLeft" activeCell="F50" sqref="F5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3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0.710937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3" width="13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48</v>
      </c>
      <c r="B8" s="24" t="s">
        <v>49</v>
      </c>
      <c r="C8" s="23" t="s">
        <v>24</v>
      </c>
      <c r="D8" s="23" t="s">
        <v>50</v>
      </c>
      <c r="E8" s="23" t="s">
        <v>26</v>
      </c>
      <c r="F8" s="23" t="s">
        <v>51</v>
      </c>
      <c r="G8" s="23" t="s">
        <v>26</v>
      </c>
      <c r="H8" s="23" t="s">
        <v>52</v>
      </c>
      <c r="I8" s="25" t="s">
        <v>53</v>
      </c>
      <c r="J8" s="25">
        <v>44531116.32</v>
      </c>
      <c r="K8" s="25">
        <v>40692873.039999999</v>
      </c>
      <c r="L8" s="25">
        <v>3308830.37</v>
      </c>
      <c r="M8" s="25">
        <v>529412.91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2" customFormat="1" x14ac:dyDescent="0.25">
      <c r="A9" s="19" t="s">
        <v>54</v>
      </c>
      <c r="B9" s="20" t="s">
        <v>55</v>
      </c>
      <c r="C9" s="19" t="s">
        <v>24</v>
      </c>
      <c r="D9" s="19" t="s">
        <v>56</v>
      </c>
      <c r="E9" s="19" t="s">
        <v>26</v>
      </c>
      <c r="F9" s="19" t="s">
        <v>57</v>
      </c>
      <c r="G9" s="19" t="s">
        <v>26</v>
      </c>
      <c r="H9" s="19" t="s">
        <v>52</v>
      </c>
      <c r="I9" s="21" t="s">
        <v>53</v>
      </c>
      <c r="J9" s="21">
        <v>5107199.62</v>
      </c>
      <c r="K9" s="21">
        <v>5107199.62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6" customFormat="1" x14ac:dyDescent="0.25">
      <c r="A10" s="23" t="s">
        <v>67</v>
      </c>
      <c r="B10" s="24" t="s">
        <v>68</v>
      </c>
      <c r="C10" s="23" t="s">
        <v>82</v>
      </c>
      <c r="D10" s="23" t="s">
        <v>26</v>
      </c>
      <c r="E10" s="23" t="s">
        <v>83</v>
      </c>
      <c r="F10" s="23" t="s">
        <v>26</v>
      </c>
      <c r="G10" s="23" t="s">
        <v>50</v>
      </c>
      <c r="H10" s="23" t="s">
        <v>52</v>
      </c>
      <c r="I10" s="25" t="s">
        <v>53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397059.68</v>
      </c>
      <c r="S10" s="23" t="s">
        <v>84</v>
      </c>
    </row>
    <row r="11" spans="1:19" s="22" customFormat="1" x14ac:dyDescent="0.25">
      <c r="A11" s="19" t="s">
        <v>146</v>
      </c>
      <c r="B11" s="20" t="s">
        <v>138</v>
      </c>
      <c r="C11" s="19" t="s">
        <v>24</v>
      </c>
      <c r="D11" s="19" t="s">
        <v>157</v>
      </c>
      <c r="E11" s="19" t="s">
        <v>26</v>
      </c>
      <c r="F11" s="19" t="s">
        <v>158</v>
      </c>
      <c r="G11" s="19" t="s">
        <v>26</v>
      </c>
      <c r="H11" s="19" t="s">
        <v>159</v>
      </c>
      <c r="I11" s="21" t="s">
        <v>160</v>
      </c>
      <c r="J11" s="21">
        <v>1724524.3</v>
      </c>
      <c r="K11" s="21">
        <v>1724524.3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151</v>
      </c>
      <c r="B12" s="20" t="s">
        <v>138</v>
      </c>
      <c r="C12" s="19" t="s">
        <v>24</v>
      </c>
      <c r="D12" s="19" t="s">
        <v>167</v>
      </c>
      <c r="E12" s="19" t="s">
        <v>26</v>
      </c>
      <c r="F12" s="19" t="s">
        <v>168</v>
      </c>
      <c r="G12" s="19" t="s">
        <v>26</v>
      </c>
      <c r="H12" s="19" t="s">
        <v>169</v>
      </c>
      <c r="I12" s="21" t="s">
        <v>170</v>
      </c>
      <c r="J12" s="21">
        <v>881351.06</v>
      </c>
      <c r="K12" s="21">
        <v>-0.06</v>
      </c>
      <c r="L12" s="21">
        <v>759785.4</v>
      </c>
      <c r="M12" s="21">
        <v>121565.66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199</v>
      </c>
      <c r="B13" s="20" t="s">
        <v>178</v>
      </c>
      <c r="C13" s="19" t="s">
        <v>82</v>
      </c>
      <c r="D13" s="19" t="s">
        <v>26</v>
      </c>
      <c r="E13" s="19" t="s">
        <v>200</v>
      </c>
      <c r="F13" s="19" t="s">
        <v>26</v>
      </c>
      <c r="G13" s="19" t="s">
        <v>167</v>
      </c>
      <c r="H13" s="19" t="s">
        <v>169</v>
      </c>
      <c r="I13" s="21" t="s">
        <v>170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91174.25</v>
      </c>
      <c r="S13" s="19" t="s">
        <v>201</v>
      </c>
    </row>
    <row r="14" spans="1:19" s="22" customFormat="1" x14ac:dyDescent="0.25">
      <c r="A14" s="19" t="s">
        <v>156</v>
      </c>
      <c r="B14" s="20" t="s">
        <v>138</v>
      </c>
      <c r="C14" s="19" t="s">
        <v>24</v>
      </c>
      <c r="D14" s="19" t="s">
        <v>139</v>
      </c>
      <c r="E14" s="19" t="s">
        <v>26</v>
      </c>
      <c r="F14" s="19" t="s">
        <v>140</v>
      </c>
      <c r="G14" s="19" t="s">
        <v>26</v>
      </c>
      <c r="H14" s="19" t="s">
        <v>141</v>
      </c>
      <c r="I14" s="21" t="s">
        <v>142</v>
      </c>
      <c r="J14" s="21">
        <v>3463200</v>
      </c>
      <c r="K14" s="21">
        <v>3463200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15" customFormat="1" x14ac:dyDescent="0.25">
      <c r="A15" s="12" t="s">
        <v>81</v>
      </c>
      <c r="B15" s="13" t="s">
        <v>68</v>
      </c>
      <c r="C15" s="12" t="s">
        <v>82</v>
      </c>
      <c r="D15" s="12" t="s">
        <v>26</v>
      </c>
      <c r="E15" s="12" t="s">
        <v>92</v>
      </c>
      <c r="F15" s="12" t="s">
        <v>26</v>
      </c>
      <c r="G15" s="12" t="s">
        <v>69</v>
      </c>
      <c r="H15" s="12" t="s">
        <v>71</v>
      </c>
      <c r="I15" s="14" t="s">
        <v>72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44224.38</v>
      </c>
      <c r="S15" s="12" t="s">
        <v>93</v>
      </c>
    </row>
    <row r="16" spans="1:19" s="15" customFormat="1" x14ac:dyDescent="0.25">
      <c r="A16" s="12" t="s">
        <v>100</v>
      </c>
      <c r="B16" s="13" t="s">
        <v>68</v>
      </c>
      <c r="C16" s="12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427502.34</v>
      </c>
      <c r="K16" s="14">
        <v>0</v>
      </c>
      <c r="L16" s="14">
        <v>368536.5</v>
      </c>
      <c r="M16" s="14">
        <v>58965.84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22" customFormat="1" x14ac:dyDescent="0.25">
      <c r="A17" s="19" t="s">
        <v>161</v>
      </c>
      <c r="B17" s="20" t="s">
        <v>138</v>
      </c>
      <c r="C17" s="19" t="s">
        <v>24</v>
      </c>
      <c r="D17" s="19" t="s">
        <v>147</v>
      </c>
      <c r="E17" s="19" t="s">
        <v>26</v>
      </c>
      <c r="F17" s="19" t="s">
        <v>148</v>
      </c>
      <c r="G17" s="19" t="s">
        <v>26</v>
      </c>
      <c r="H17" s="19" t="s">
        <v>149</v>
      </c>
      <c r="I17" s="21" t="s">
        <v>150</v>
      </c>
      <c r="J17" s="21">
        <v>4698000</v>
      </c>
      <c r="K17" s="21">
        <v>0</v>
      </c>
      <c r="L17" s="21">
        <v>4050000</v>
      </c>
      <c r="M17" s="21">
        <v>648000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187</v>
      </c>
      <c r="B18" s="20" t="s">
        <v>178</v>
      </c>
      <c r="C18" s="19" t="s">
        <v>82</v>
      </c>
      <c r="D18" s="19" t="s">
        <v>26</v>
      </c>
      <c r="E18" s="19" t="s">
        <v>188</v>
      </c>
      <c r="F18" s="19" t="s">
        <v>26</v>
      </c>
      <c r="G18" s="19" t="s">
        <v>147</v>
      </c>
      <c r="H18" s="19" t="s">
        <v>149</v>
      </c>
      <c r="I18" s="21" t="s">
        <v>150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486000</v>
      </c>
      <c r="S18" s="19" t="s">
        <v>189</v>
      </c>
    </row>
    <row r="19" spans="1:19" s="22" customFormat="1" x14ac:dyDescent="0.25">
      <c r="A19" s="19" t="s">
        <v>22</v>
      </c>
      <c r="B19" s="20" t="s">
        <v>23</v>
      </c>
      <c r="C19" s="19" t="s">
        <v>24</v>
      </c>
      <c r="D19" s="19" t="s">
        <v>25</v>
      </c>
      <c r="E19" s="19" t="s">
        <v>26</v>
      </c>
      <c r="F19" s="19" t="s">
        <v>27</v>
      </c>
      <c r="G19" s="19" t="s">
        <v>26</v>
      </c>
      <c r="H19" s="19" t="s">
        <v>28</v>
      </c>
      <c r="I19" s="21" t="s">
        <v>29</v>
      </c>
      <c r="J19" s="21">
        <v>89320</v>
      </c>
      <c r="K19" s="21">
        <v>0</v>
      </c>
      <c r="L19" s="21">
        <v>77000</v>
      </c>
      <c r="M19" s="21">
        <v>12320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63</v>
      </c>
      <c r="B20" s="20" t="s">
        <v>64</v>
      </c>
      <c r="C20" s="19" t="s">
        <v>24</v>
      </c>
      <c r="D20" s="19" t="s">
        <v>65</v>
      </c>
      <c r="E20" s="19" t="s">
        <v>26</v>
      </c>
      <c r="F20" s="19" t="s">
        <v>66</v>
      </c>
      <c r="G20" s="19" t="s">
        <v>26</v>
      </c>
      <c r="H20" s="19" t="s">
        <v>28</v>
      </c>
      <c r="I20" s="21" t="s">
        <v>29</v>
      </c>
      <c r="J20" s="21">
        <v>25520</v>
      </c>
      <c r="K20" s="21">
        <v>0</v>
      </c>
      <c r="L20" s="21">
        <v>22000</v>
      </c>
      <c r="M20" s="21">
        <v>3520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73</v>
      </c>
      <c r="B21" s="20" t="s">
        <v>68</v>
      </c>
      <c r="C21" s="19" t="s">
        <v>82</v>
      </c>
      <c r="D21" s="19" t="s">
        <v>26</v>
      </c>
      <c r="E21" s="19" t="s">
        <v>86</v>
      </c>
      <c r="F21" s="19" t="s">
        <v>26</v>
      </c>
      <c r="G21" s="19" t="s">
        <v>65</v>
      </c>
      <c r="H21" s="19" t="s">
        <v>28</v>
      </c>
      <c r="I21" s="21" t="s">
        <v>29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2640</v>
      </c>
      <c r="S21" s="19" t="s">
        <v>87</v>
      </c>
    </row>
    <row r="22" spans="1:19" s="22" customFormat="1" x14ac:dyDescent="0.25">
      <c r="A22" s="19" t="s">
        <v>76</v>
      </c>
      <c r="B22" s="20" t="s">
        <v>68</v>
      </c>
      <c r="C22" s="19" t="s">
        <v>82</v>
      </c>
      <c r="D22" s="19" t="s">
        <v>26</v>
      </c>
      <c r="E22" s="19" t="s">
        <v>89</v>
      </c>
      <c r="F22" s="19" t="s">
        <v>26</v>
      </c>
      <c r="G22" s="19" t="s">
        <v>25</v>
      </c>
      <c r="H22" s="19" t="s">
        <v>28</v>
      </c>
      <c r="I22" s="21" t="s">
        <v>29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9240</v>
      </c>
      <c r="S22" s="19" t="s">
        <v>90</v>
      </c>
    </row>
    <row r="23" spans="1:19" s="22" customFormat="1" x14ac:dyDescent="0.25">
      <c r="A23" s="19" t="s">
        <v>103</v>
      </c>
      <c r="B23" s="20" t="s">
        <v>68</v>
      </c>
      <c r="C23" s="19" t="s">
        <v>24</v>
      </c>
      <c r="D23" s="19" t="s">
        <v>74</v>
      </c>
      <c r="E23" s="19" t="s">
        <v>26</v>
      </c>
      <c r="F23" s="19" t="s">
        <v>75</v>
      </c>
      <c r="G23" s="19" t="s">
        <v>26</v>
      </c>
      <c r="H23" s="19" t="s">
        <v>28</v>
      </c>
      <c r="I23" s="21" t="s">
        <v>29</v>
      </c>
      <c r="J23" s="21">
        <v>61248</v>
      </c>
      <c r="K23" s="21">
        <v>0</v>
      </c>
      <c r="L23" s="21">
        <v>52800</v>
      </c>
      <c r="M23" s="21">
        <v>8448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113</v>
      </c>
      <c r="B24" s="20" t="s">
        <v>110</v>
      </c>
      <c r="C24" s="19" t="s">
        <v>82</v>
      </c>
      <c r="D24" s="19" t="s">
        <v>26</v>
      </c>
      <c r="E24" s="19" t="s">
        <v>135</v>
      </c>
      <c r="F24" s="19" t="s">
        <v>26</v>
      </c>
      <c r="G24" s="19" t="s">
        <v>74</v>
      </c>
      <c r="H24" s="19" t="s">
        <v>28</v>
      </c>
      <c r="I24" s="21" t="s">
        <v>29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6336</v>
      </c>
      <c r="S24" s="19" t="s">
        <v>136</v>
      </c>
    </row>
    <row r="25" spans="1:19" s="22" customFormat="1" x14ac:dyDescent="0.25">
      <c r="A25" s="19" t="s">
        <v>118</v>
      </c>
      <c r="B25" s="20" t="s">
        <v>110</v>
      </c>
      <c r="C25" s="19" t="s">
        <v>24</v>
      </c>
      <c r="D25" s="19" t="s">
        <v>111</v>
      </c>
      <c r="E25" s="19" t="s">
        <v>26</v>
      </c>
      <c r="F25" s="19" t="s">
        <v>112</v>
      </c>
      <c r="G25" s="19" t="s">
        <v>26</v>
      </c>
      <c r="H25" s="19" t="s">
        <v>28</v>
      </c>
      <c r="I25" s="21" t="s">
        <v>29</v>
      </c>
      <c r="J25" s="21">
        <v>71456</v>
      </c>
      <c r="K25" s="21">
        <v>0</v>
      </c>
      <c r="L25" s="21">
        <v>61600</v>
      </c>
      <c r="M25" s="21">
        <v>9856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143</v>
      </c>
      <c r="B26" s="20" t="s">
        <v>138</v>
      </c>
      <c r="C26" s="19" t="s">
        <v>82</v>
      </c>
      <c r="D26" s="19" t="s">
        <v>26</v>
      </c>
      <c r="E26" s="19" t="s">
        <v>175</v>
      </c>
      <c r="F26" s="19" t="s">
        <v>26</v>
      </c>
      <c r="G26" s="19" t="s">
        <v>111</v>
      </c>
      <c r="H26" s="19" t="s">
        <v>28</v>
      </c>
      <c r="I26" s="21" t="s">
        <v>29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7392</v>
      </c>
      <c r="S26" s="19" t="s">
        <v>176</v>
      </c>
    </row>
    <row r="27" spans="1:19" s="22" customFormat="1" x14ac:dyDescent="0.25">
      <c r="A27" s="19" t="s">
        <v>166</v>
      </c>
      <c r="B27" s="20" t="s">
        <v>138</v>
      </c>
      <c r="C27" s="19" t="s">
        <v>24</v>
      </c>
      <c r="D27" s="19" t="s">
        <v>144</v>
      </c>
      <c r="E27" s="19" t="s">
        <v>26</v>
      </c>
      <c r="F27" s="19" t="s">
        <v>145</v>
      </c>
      <c r="G27" s="19" t="s">
        <v>26</v>
      </c>
      <c r="H27" s="19" t="s">
        <v>28</v>
      </c>
      <c r="I27" s="21" t="s">
        <v>29</v>
      </c>
      <c r="J27" s="21">
        <v>35728</v>
      </c>
      <c r="K27" s="21">
        <v>0</v>
      </c>
      <c r="L27" s="21">
        <v>30800</v>
      </c>
      <c r="M27" s="21">
        <v>4928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193</v>
      </c>
      <c r="B28" s="20" t="s">
        <v>178</v>
      </c>
      <c r="C28" s="19" t="s">
        <v>82</v>
      </c>
      <c r="D28" s="19" t="s">
        <v>26</v>
      </c>
      <c r="E28" s="19" t="s">
        <v>194</v>
      </c>
      <c r="F28" s="19" t="s">
        <v>26</v>
      </c>
      <c r="G28" s="19" t="s">
        <v>144</v>
      </c>
      <c r="H28" s="19" t="s">
        <v>28</v>
      </c>
      <c r="I28" s="21" t="s">
        <v>29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3696</v>
      </c>
      <c r="S28" s="19" t="s">
        <v>195</v>
      </c>
    </row>
    <row r="29" spans="1:19" s="22" customFormat="1" x14ac:dyDescent="0.25">
      <c r="A29" s="19" t="s">
        <v>58</v>
      </c>
      <c r="B29" s="20" t="s">
        <v>55</v>
      </c>
      <c r="C29" s="19" t="s">
        <v>24</v>
      </c>
      <c r="D29" s="19" t="s">
        <v>59</v>
      </c>
      <c r="E29" s="19" t="s">
        <v>26</v>
      </c>
      <c r="F29" s="19" t="s">
        <v>60</v>
      </c>
      <c r="G29" s="19" t="s">
        <v>26</v>
      </c>
      <c r="H29" s="19" t="s">
        <v>61</v>
      </c>
      <c r="I29" s="21" t="s">
        <v>62</v>
      </c>
      <c r="J29" s="21">
        <v>3480000</v>
      </c>
      <c r="K29" s="21">
        <v>0</v>
      </c>
      <c r="L29" s="21">
        <v>3000000</v>
      </c>
      <c r="M29" s="21">
        <v>480000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109</v>
      </c>
      <c r="B30" s="20" t="s">
        <v>110</v>
      </c>
      <c r="C30" s="19" t="s">
        <v>82</v>
      </c>
      <c r="D30" s="19" t="s">
        <v>26</v>
      </c>
      <c r="E30" s="19" t="s">
        <v>132</v>
      </c>
      <c r="F30" s="19" t="s">
        <v>26</v>
      </c>
      <c r="G30" s="19" t="s">
        <v>59</v>
      </c>
      <c r="H30" s="19" t="s">
        <v>61</v>
      </c>
      <c r="I30" s="21" t="s">
        <v>62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360000</v>
      </c>
      <c r="S30" s="19" t="s">
        <v>133</v>
      </c>
    </row>
    <row r="31" spans="1:19" s="22" customFormat="1" x14ac:dyDescent="0.25">
      <c r="A31" s="19" t="s">
        <v>123</v>
      </c>
      <c r="B31" s="20" t="s">
        <v>110</v>
      </c>
      <c r="C31" s="19" t="s">
        <v>24</v>
      </c>
      <c r="D31" s="19" t="s">
        <v>119</v>
      </c>
      <c r="E31" s="19" t="s">
        <v>26</v>
      </c>
      <c r="F31" s="19" t="s">
        <v>120</v>
      </c>
      <c r="G31" s="19" t="s">
        <v>26</v>
      </c>
      <c r="H31" s="19" t="s">
        <v>121</v>
      </c>
      <c r="I31" s="21" t="s">
        <v>122</v>
      </c>
      <c r="J31" s="21">
        <v>12370846.550000001</v>
      </c>
      <c r="K31" s="21">
        <v>11610526.51</v>
      </c>
      <c r="L31" s="21">
        <v>655448.31000000006</v>
      </c>
      <c r="M31" s="21">
        <v>104871.73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184</v>
      </c>
      <c r="B32" s="20" t="s">
        <v>178</v>
      </c>
      <c r="C32" s="19" t="s">
        <v>82</v>
      </c>
      <c r="D32" s="19" t="s">
        <v>26</v>
      </c>
      <c r="E32" s="19" t="s">
        <v>185</v>
      </c>
      <c r="F32" s="19" t="s">
        <v>26</v>
      </c>
      <c r="G32" s="19" t="s">
        <v>119</v>
      </c>
      <c r="H32" s="19" t="s">
        <v>121</v>
      </c>
      <c r="I32" s="21" t="s">
        <v>122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78653.8</v>
      </c>
      <c r="S32" s="19" t="s">
        <v>186</v>
      </c>
    </row>
    <row r="33" spans="1:19" s="22" customFormat="1" x14ac:dyDescent="0.25">
      <c r="A33" s="19" t="s">
        <v>30</v>
      </c>
      <c r="B33" s="20" t="s">
        <v>31</v>
      </c>
      <c r="C33" s="19" t="s">
        <v>24</v>
      </c>
      <c r="D33" s="19" t="s">
        <v>32</v>
      </c>
      <c r="E33" s="19" t="s">
        <v>26</v>
      </c>
      <c r="F33" s="19" t="s">
        <v>33</v>
      </c>
      <c r="G33" s="19" t="s">
        <v>26</v>
      </c>
      <c r="H33" s="19" t="s">
        <v>34</v>
      </c>
      <c r="I33" s="21" t="s">
        <v>35</v>
      </c>
      <c r="J33" s="21">
        <v>1345600</v>
      </c>
      <c r="K33" s="21">
        <v>0</v>
      </c>
      <c r="L33" s="21">
        <v>1160000</v>
      </c>
      <c r="M33" s="21">
        <v>185600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36</v>
      </c>
      <c r="B34" s="20" t="s">
        <v>31</v>
      </c>
      <c r="C34" s="19" t="s">
        <v>24</v>
      </c>
      <c r="D34" s="19" t="s">
        <v>37</v>
      </c>
      <c r="E34" s="19" t="s">
        <v>26</v>
      </c>
      <c r="F34" s="19" t="s">
        <v>38</v>
      </c>
      <c r="G34" s="19" t="s">
        <v>26</v>
      </c>
      <c r="H34" s="19" t="s">
        <v>34</v>
      </c>
      <c r="I34" s="21" t="s">
        <v>35</v>
      </c>
      <c r="J34" s="21">
        <v>1461600</v>
      </c>
      <c r="K34" s="21">
        <v>0</v>
      </c>
      <c r="L34" s="21">
        <v>1260000</v>
      </c>
      <c r="M34" s="21">
        <v>201600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39</v>
      </c>
      <c r="B35" s="20" t="s">
        <v>31</v>
      </c>
      <c r="C35" s="19" t="s">
        <v>24</v>
      </c>
      <c r="D35" s="19" t="s">
        <v>40</v>
      </c>
      <c r="E35" s="19" t="s">
        <v>26</v>
      </c>
      <c r="F35" s="19" t="s">
        <v>41</v>
      </c>
      <c r="G35" s="19" t="s">
        <v>26</v>
      </c>
      <c r="H35" s="19" t="s">
        <v>34</v>
      </c>
      <c r="I35" s="21" t="s">
        <v>35</v>
      </c>
      <c r="J35" s="21">
        <v>1856000</v>
      </c>
      <c r="K35" s="21">
        <v>0</v>
      </c>
      <c r="L35" s="21">
        <v>1600000</v>
      </c>
      <c r="M35" s="21">
        <v>256000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42</v>
      </c>
      <c r="B36" s="20" t="s">
        <v>31</v>
      </c>
      <c r="C36" s="19" t="s">
        <v>24</v>
      </c>
      <c r="D36" s="19" t="s">
        <v>43</v>
      </c>
      <c r="E36" s="19" t="s">
        <v>26</v>
      </c>
      <c r="F36" s="19" t="s">
        <v>44</v>
      </c>
      <c r="G36" s="19" t="s">
        <v>26</v>
      </c>
      <c r="H36" s="19" t="s">
        <v>34</v>
      </c>
      <c r="I36" s="21" t="s">
        <v>35</v>
      </c>
      <c r="J36" s="21">
        <v>1368800</v>
      </c>
      <c r="K36" s="21">
        <v>0</v>
      </c>
      <c r="L36" s="21">
        <v>1180000</v>
      </c>
      <c r="M36" s="21">
        <v>188800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45</v>
      </c>
      <c r="B37" s="20" t="s">
        <v>31</v>
      </c>
      <c r="C37" s="19" t="s">
        <v>24</v>
      </c>
      <c r="D37" s="19" t="s">
        <v>46</v>
      </c>
      <c r="E37" s="19" t="s">
        <v>26</v>
      </c>
      <c r="F37" s="19" t="s">
        <v>47</v>
      </c>
      <c r="G37" s="19" t="s">
        <v>26</v>
      </c>
      <c r="H37" s="19" t="s">
        <v>34</v>
      </c>
      <c r="I37" s="21" t="s">
        <v>35</v>
      </c>
      <c r="J37" s="21">
        <v>1044000</v>
      </c>
      <c r="K37" s="21">
        <v>0</v>
      </c>
      <c r="L37" s="21">
        <v>900000</v>
      </c>
      <c r="M37" s="21">
        <v>144000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85</v>
      </c>
      <c r="B38" s="20" t="s">
        <v>68</v>
      </c>
      <c r="C38" s="19" t="s">
        <v>82</v>
      </c>
      <c r="D38" s="19" t="s">
        <v>26</v>
      </c>
      <c r="E38" s="19" t="s">
        <v>95</v>
      </c>
      <c r="F38" s="19" t="s">
        <v>26</v>
      </c>
      <c r="G38" s="19" t="s">
        <v>32</v>
      </c>
      <c r="H38" s="19" t="s">
        <v>34</v>
      </c>
      <c r="I38" s="21" t="s">
        <v>35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139200</v>
      </c>
      <c r="S38" s="19" t="s">
        <v>96</v>
      </c>
    </row>
    <row r="39" spans="1:19" s="22" customFormat="1" x14ac:dyDescent="0.25">
      <c r="A39" s="19" t="s">
        <v>88</v>
      </c>
      <c r="B39" s="20" t="s">
        <v>68</v>
      </c>
      <c r="C39" s="19" t="s">
        <v>82</v>
      </c>
      <c r="D39" s="19" t="s">
        <v>26</v>
      </c>
      <c r="E39" s="19" t="s">
        <v>98</v>
      </c>
      <c r="F39" s="19" t="s">
        <v>26</v>
      </c>
      <c r="G39" s="19" t="s">
        <v>37</v>
      </c>
      <c r="H39" s="19" t="s">
        <v>34</v>
      </c>
      <c r="I39" s="21" t="s">
        <v>35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151200</v>
      </c>
      <c r="S39" s="19" t="s">
        <v>99</v>
      </c>
    </row>
    <row r="40" spans="1:19" s="22" customFormat="1" x14ac:dyDescent="0.25">
      <c r="A40" s="19" t="s">
        <v>91</v>
      </c>
      <c r="B40" s="20" t="s">
        <v>68</v>
      </c>
      <c r="C40" s="19" t="s">
        <v>82</v>
      </c>
      <c r="D40" s="19" t="s">
        <v>26</v>
      </c>
      <c r="E40" s="19" t="s">
        <v>101</v>
      </c>
      <c r="F40" s="19" t="s">
        <v>26</v>
      </c>
      <c r="G40" s="19" t="s">
        <v>40</v>
      </c>
      <c r="H40" s="19" t="s">
        <v>34</v>
      </c>
      <c r="I40" s="21" t="s">
        <v>35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192000</v>
      </c>
      <c r="S40" s="19" t="s">
        <v>102</v>
      </c>
    </row>
    <row r="41" spans="1:19" s="22" customFormat="1" x14ac:dyDescent="0.25">
      <c r="A41" s="19" t="s">
        <v>94</v>
      </c>
      <c r="B41" s="20" t="s">
        <v>68</v>
      </c>
      <c r="C41" s="19" t="s">
        <v>82</v>
      </c>
      <c r="D41" s="19" t="s">
        <v>26</v>
      </c>
      <c r="E41" s="19" t="s">
        <v>104</v>
      </c>
      <c r="F41" s="19" t="s">
        <v>26</v>
      </c>
      <c r="G41" s="19" t="s">
        <v>43</v>
      </c>
      <c r="H41" s="19" t="s">
        <v>34</v>
      </c>
      <c r="I41" s="21" t="s">
        <v>35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141600</v>
      </c>
      <c r="S41" s="19" t="s">
        <v>105</v>
      </c>
    </row>
    <row r="42" spans="1:19" s="22" customFormat="1" x14ac:dyDescent="0.25">
      <c r="A42" s="19" t="s">
        <v>97</v>
      </c>
      <c r="B42" s="20" t="s">
        <v>68</v>
      </c>
      <c r="C42" s="19" t="s">
        <v>82</v>
      </c>
      <c r="D42" s="19" t="s">
        <v>26</v>
      </c>
      <c r="E42" s="19" t="s">
        <v>107</v>
      </c>
      <c r="F42" s="19" t="s">
        <v>26</v>
      </c>
      <c r="G42" s="19" t="s">
        <v>46</v>
      </c>
      <c r="H42" s="19" t="s">
        <v>34</v>
      </c>
      <c r="I42" s="21" t="s">
        <v>35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108000</v>
      </c>
      <c r="S42" s="19" t="s">
        <v>108</v>
      </c>
    </row>
    <row r="43" spans="1:19" s="22" customFormat="1" x14ac:dyDescent="0.25">
      <c r="A43" s="19" t="s">
        <v>106</v>
      </c>
      <c r="B43" s="20" t="s">
        <v>68</v>
      </c>
      <c r="C43" s="19" t="s">
        <v>24</v>
      </c>
      <c r="D43" s="19" t="s">
        <v>77</v>
      </c>
      <c r="E43" s="19" t="s">
        <v>26</v>
      </c>
      <c r="F43" s="19" t="s">
        <v>78</v>
      </c>
      <c r="G43" s="19" t="s">
        <v>26</v>
      </c>
      <c r="H43" s="19" t="s">
        <v>79</v>
      </c>
      <c r="I43" s="21" t="s">
        <v>80</v>
      </c>
      <c r="J43" s="21">
        <v>941906.42</v>
      </c>
      <c r="K43" s="21">
        <v>0</v>
      </c>
      <c r="L43" s="21">
        <v>811988.29</v>
      </c>
      <c r="M43" s="21">
        <v>129918.12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137</v>
      </c>
      <c r="B44" s="20" t="s">
        <v>138</v>
      </c>
      <c r="C44" s="19" t="s">
        <v>82</v>
      </c>
      <c r="D44" s="19" t="s">
        <v>26</v>
      </c>
      <c r="E44" s="19" t="s">
        <v>172</v>
      </c>
      <c r="F44" s="19" t="s">
        <v>26</v>
      </c>
      <c r="G44" s="19" t="s">
        <v>77</v>
      </c>
      <c r="H44" s="19" t="s">
        <v>79</v>
      </c>
      <c r="I44" s="21" t="s">
        <v>80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97438.59</v>
      </c>
      <c r="S44" s="19" t="s">
        <v>173</v>
      </c>
    </row>
    <row r="45" spans="1:19" s="22" customFormat="1" x14ac:dyDescent="0.25">
      <c r="A45" s="19" t="s">
        <v>128</v>
      </c>
      <c r="B45" s="20" t="s">
        <v>110</v>
      </c>
      <c r="C45" s="19" t="s">
        <v>24</v>
      </c>
      <c r="D45" s="19" t="s">
        <v>114</v>
      </c>
      <c r="E45" s="19" t="s">
        <v>26</v>
      </c>
      <c r="F45" s="19" t="s">
        <v>115</v>
      </c>
      <c r="G45" s="19" t="s">
        <v>26</v>
      </c>
      <c r="H45" s="19" t="s">
        <v>116</v>
      </c>
      <c r="I45" s="21" t="s">
        <v>117</v>
      </c>
      <c r="J45" s="21">
        <v>254143.01</v>
      </c>
      <c r="K45" s="21">
        <v>0</v>
      </c>
      <c r="L45" s="21">
        <v>219088.8</v>
      </c>
      <c r="M45" s="21">
        <v>35054.199999999997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190</v>
      </c>
      <c r="B46" s="20" t="s">
        <v>178</v>
      </c>
      <c r="C46" s="19" t="s">
        <v>82</v>
      </c>
      <c r="D46" s="19" t="s">
        <v>26</v>
      </c>
      <c r="E46" s="19" t="s">
        <v>191</v>
      </c>
      <c r="F46" s="19" t="s">
        <v>26</v>
      </c>
      <c r="G46" s="19" t="s">
        <v>114</v>
      </c>
      <c r="H46" s="19" t="s">
        <v>116</v>
      </c>
      <c r="I46" s="21" t="s">
        <v>117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26290.66</v>
      </c>
      <c r="S46" s="19" t="s">
        <v>192</v>
      </c>
    </row>
    <row r="47" spans="1:19" s="22" customFormat="1" x14ac:dyDescent="0.25">
      <c r="A47" s="19" t="s">
        <v>171</v>
      </c>
      <c r="B47" s="20" t="s">
        <v>138</v>
      </c>
      <c r="C47" s="19" t="s">
        <v>24</v>
      </c>
      <c r="D47" s="19" t="s">
        <v>162</v>
      </c>
      <c r="E47" s="19" t="s">
        <v>26</v>
      </c>
      <c r="F47" s="19" t="s">
        <v>163</v>
      </c>
      <c r="G47" s="19" t="s">
        <v>26</v>
      </c>
      <c r="H47" s="19" t="s">
        <v>164</v>
      </c>
      <c r="I47" s="21" t="s">
        <v>165</v>
      </c>
      <c r="J47" s="21">
        <v>1450165.89</v>
      </c>
      <c r="K47" s="21">
        <v>0</v>
      </c>
      <c r="L47" s="21">
        <v>1250143.01</v>
      </c>
      <c r="M47" s="21">
        <v>200022.88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202</v>
      </c>
      <c r="B48" s="20" t="s">
        <v>178</v>
      </c>
      <c r="C48" s="19" t="s">
        <v>82</v>
      </c>
      <c r="D48" s="19" t="s">
        <v>26</v>
      </c>
      <c r="E48" s="19" t="s">
        <v>203</v>
      </c>
      <c r="F48" s="19" t="s">
        <v>26</v>
      </c>
      <c r="G48" s="19" t="s">
        <v>162</v>
      </c>
      <c r="H48" s="19" t="s">
        <v>164</v>
      </c>
      <c r="I48" s="21" t="s">
        <v>165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150017.16</v>
      </c>
      <c r="S48" s="19" t="s">
        <v>204</v>
      </c>
    </row>
    <row r="49" spans="1:19" s="26" customFormat="1" x14ac:dyDescent="0.25">
      <c r="A49" s="23" t="s">
        <v>131</v>
      </c>
      <c r="B49" s="24" t="s">
        <v>110</v>
      </c>
      <c r="C49" s="23" t="s">
        <v>24</v>
      </c>
      <c r="D49" s="23" t="s">
        <v>124</v>
      </c>
      <c r="E49" s="23" t="s">
        <v>26</v>
      </c>
      <c r="F49" s="23" t="s">
        <v>125</v>
      </c>
      <c r="G49" s="23" t="s">
        <v>26</v>
      </c>
      <c r="H49" s="23" t="s">
        <v>126</v>
      </c>
      <c r="I49" s="25" t="s">
        <v>127</v>
      </c>
      <c r="J49" s="25">
        <v>22755062.91</v>
      </c>
      <c r="K49" s="25">
        <v>0</v>
      </c>
      <c r="L49" s="25">
        <v>19616433.539999999</v>
      </c>
      <c r="M49" s="25">
        <v>3138629.36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26</v>
      </c>
    </row>
    <row r="50" spans="1:19" s="26" customFormat="1" x14ac:dyDescent="0.25">
      <c r="A50" s="23" t="s">
        <v>134</v>
      </c>
      <c r="B50" s="24" t="s">
        <v>110</v>
      </c>
      <c r="C50" s="23" t="s">
        <v>24</v>
      </c>
      <c r="D50" s="23" t="s">
        <v>129</v>
      </c>
      <c r="E50" s="23" t="s">
        <v>26</v>
      </c>
      <c r="F50" s="23" t="s">
        <v>130</v>
      </c>
      <c r="G50" s="23" t="s">
        <v>26</v>
      </c>
      <c r="H50" s="23" t="s">
        <v>126</v>
      </c>
      <c r="I50" s="25" t="s">
        <v>127</v>
      </c>
      <c r="J50" s="25">
        <v>27127385.969999999</v>
      </c>
      <c r="K50" s="25">
        <v>0</v>
      </c>
      <c r="L50" s="25">
        <v>23385677.559999999</v>
      </c>
      <c r="M50" s="25">
        <v>3741708.4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177</v>
      </c>
      <c r="B51" s="24" t="s">
        <v>178</v>
      </c>
      <c r="C51" s="23" t="s">
        <v>82</v>
      </c>
      <c r="D51" s="23" t="s">
        <v>26</v>
      </c>
      <c r="E51" s="23" t="s">
        <v>179</v>
      </c>
      <c r="F51" s="23" t="s">
        <v>26</v>
      </c>
      <c r="G51" s="23" t="s">
        <v>129</v>
      </c>
      <c r="H51" s="23" t="s">
        <v>126</v>
      </c>
      <c r="I51" s="25" t="s">
        <v>127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2806281.31</v>
      </c>
      <c r="S51" s="23" t="s">
        <v>180</v>
      </c>
    </row>
    <row r="52" spans="1:19" s="26" customFormat="1" x14ac:dyDescent="0.25">
      <c r="A52" s="23" t="s">
        <v>181</v>
      </c>
      <c r="B52" s="24" t="s">
        <v>178</v>
      </c>
      <c r="C52" s="23" t="s">
        <v>82</v>
      </c>
      <c r="D52" s="23" t="s">
        <v>26</v>
      </c>
      <c r="E52" s="23" t="s">
        <v>182</v>
      </c>
      <c r="F52" s="23" t="s">
        <v>26</v>
      </c>
      <c r="G52" s="23" t="s">
        <v>124</v>
      </c>
      <c r="H52" s="23" t="s">
        <v>126</v>
      </c>
      <c r="I52" s="25" t="s">
        <v>127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2353972.02</v>
      </c>
      <c r="S52" s="23" t="s">
        <v>183</v>
      </c>
    </row>
    <row r="53" spans="1:19" s="15" customFormat="1" x14ac:dyDescent="0.25">
      <c r="A53" s="12" t="s">
        <v>174</v>
      </c>
      <c r="B53" s="13" t="s">
        <v>138</v>
      </c>
      <c r="C53" s="12" t="s">
        <v>24</v>
      </c>
      <c r="D53" s="12" t="s">
        <v>152</v>
      </c>
      <c r="E53" s="12" t="s">
        <v>26</v>
      </c>
      <c r="F53" s="12" t="s">
        <v>153</v>
      </c>
      <c r="G53" s="12" t="s">
        <v>26</v>
      </c>
      <c r="H53" s="12" t="s">
        <v>154</v>
      </c>
      <c r="I53" s="14" t="s">
        <v>155</v>
      </c>
      <c r="J53" s="14">
        <v>73006.73</v>
      </c>
      <c r="K53" s="14">
        <v>0</v>
      </c>
      <c r="L53" s="14">
        <v>62936.84</v>
      </c>
      <c r="M53" s="14">
        <v>10069.89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5" customFormat="1" x14ac:dyDescent="0.25">
      <c r="A54" s="12" t="s">
        <v>196</v>
      </c>
      <c r="B54" s="13" t="s">
        <v>178</v>
      </c>
      <c r="C54" s="12" t="s">
        <v>82</v>
      </c>
      <c r="D54" s="12" t="s">
        <v>26</v>
      </c>
      <c r="E54" s="12" t="s">
        <v>197</v>
      </c>
      <c r="F54" s="12" t="s">
        <v>26</v>
      </c>
      <c r="G54" s="12" t="s">
        <v>152</v>
      </c>
      <c r="H54" s="12" t="s">
        <v>154</v>
      </c>
      <c r="I54" s="14" t="s">
        <v>155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7552.42</v>
      </c>
      <c r="S54" s="12" t="s">
        <v>198</v>
      </c>
    </row>
    <row r="56" spans="1:19" x14ac:dyDescent="0.25">
      <c r="J56" s="6">
        <f>SUM(J8:J54)</f>
        <v>136644683.11999997</v>
      </c>
      <c r="K56" s="6">
        <f t="shared" ref="K56:R56" si="0">SUM(K8:K54)</f>
        <v>62598323.409999989</v>
      </c>
      <c r="L56" s="6">
        <f t="shared" si="0"/>
        <v>63833068.620000005</v>
      </c>
      <c r="M56" s="6">
        <f t="shared" si="0"/>
        <v>10213290.99</v>
      </c>
      <c r="N56" s="6">
        <f t="shared" si="0"/>
        <v>0</v>
      </c>
      <c r="O56" s="6">
        <f t="shared" si="0"/>
        <v>0</v>
      </c>
      <c r="P56" s="6">
        <f t="shared" si="0"/>
        <v>0</v>
      </c>
      <c r="Q56" s="6">
        <f t="shared" si="0"/>
        <v>0</v>
      </c>
      <c r="R56" s="6">
        <f t="shared" si="0"/>
        <v>7659968.2699999996</v>
      </c>
    </row>
    <row r="58" spans="1:19" x14ac:dyDescent="0.25">
      <c r="J58" s="5" t="s">
        <v>205</v>
      </c>
    </row>
    <row r="60" spans="1:19" x14ac:dyDescent="0.25">
      <c r="J60" s="5" t="s">
        <v>206</v>
      </c>
      <c r="K60" s="5" t="s">
        <v>207</v>
      </c>
      <c r="L60" s="2" t="s">
        <v>208</v>
      </c>
    </row>
    <row r="62" spans="1:19" x14ac:dyDescent="0.25">
      <c r="I62" s="5" t="s">
        <v>209</v>
      </c>
      <c r="J62" s="5">
        <f>K56</f>
        <v>62598323.409999989</v>
      </c>
    </row>
    <row r="64" spans="1:19" x14ac:dyDescent="0.25">
      <c r="I64" s="5" t="s">
        <v>210</v>
      </c>
      <c r="J64" s="5">
        <f>L56</f>
        <v>63833068.620000005</v>
      </c>
      <c r="K64" s="5">
        <f>M56</f>
        <v>10213290.99</v>
      </c>
    </row>
    <row r="66" spans="9:12" x14ac:dyDescent="0.25">
      <c r="I66" s="5" t="s">
        <v>211</v>
      </c>
      <c r="J66" s="5">
        <v>0</v>
      </c>
      <c r="K66" s="5">
        <v>0</v>
      </c>
      <c r="L66" s="2">
        <v>0</v>
      </c>
    </row>
    <row r="68" spans="9:12" x14ac:dyDescent="0.25">
      <c r="I68" s="5" t="s">
        <v>212</v>
      </c>
      <c r="J68" s="5">
        <v>0</v>
      </c>
      <c r="K68" s="5">
        <v>0</v>
      </c>
    </row>
    <row r="70" spans="9:12" x14ac:dyDescent="0.25">
      <c r="I70" s="5" t="s">
        <v>213</v>
      </c>
      <c r="J70" s="5">
        <f>J62+J64</f>
        <v>126431392.03</v>
      </c>
      <c r="K70" s="5">
        <f>K64</f>
        <v>10213290.99</v>
      </c>
      <c r="L70" s="2">
        <v>0</v>
      </c>
    </row>
  </sheetData>
  <sortState ref="A8:S54">
    <sortCondition ref="I8:I5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2019-04-08T17:48:10Z</dcterms:created>
  <dcterms:modified xsi:type="dcterms:W3CDTF">2019-08-13T17:51:37Z</dcterms:modified>
</cp:coreProperties>
</file>