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E36A7E8F-D5C0-4B72-920D-A6D09E6BC0A3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 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62" i="5" l="1"/>
  <c r="Q62" i="5"/>
  <c r="P62" i="5"/>
  <c r="O62" i="5"/>
  <c r="N62" i="5"/>
  <c r="M62" i="5"/>
  <c r="K70" i="5" s="1"/>
  <c r="K76" i="5" s="1"/>
  <c r="L62" i="5"/>
  <c r="J70" i="5" s="1"/>
  <c r="K62" i="5"/>
  <c r="J68" i="5" s="1"/>
  <c r="J62" i="5"/>
  <c r="R62" i="4"/>
  <c r="Q62" i="4"/>
  <c r="P62" i="4"/>
  <c r="O62" i="4"/>
  <c r="N62" i="4"/>
  <c r="M62" i="4"/>
  <c r="K70" i="4" s="1"/>
  <c r="K76" i="4" s="1"/>
  <c r="L62" i="4"/>
  <c r="J70" i="4" s="1"/>
  <c r="K62" i="4"/>
  <c r="J68" i="4" s="1"/>
  <c r="J76" i="4" s="1"/>
  <c r="J62" i="4"/>
  <c r="K62" i="1"/>
  <c r="J68" i="1" s="1"/>
  <c r="J76" i="1" s="1"/>
  <c r="L62" i="1"/>
  <c r="J70" i="1" s="1"/>
  <c r="M62" i="1"/>
  <c r="K70" i="1" s="1"/>
  <c r="K76" i="1" s="1"/>
  <c r="N62" i="1"/>
  <c r="O62" i="1"/>
  <c r="P62" i="1"/>
  <c r="Q62" i="1"/>
  <c r="R62" i="1"/>
  <c r="J62" i="1"/>
  <c r="J7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F0422885-3F3E-4CAA-97DD-F867E7D8D5F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35347 EN CxP 4.1/7</t>
        </r>
      </text>
    </comment>
    <comment ref="A14" authorId="0" shapeId="0" xr:uid="{4556B6D2-4DFD-4D90-A659-CFCF363A08E6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183702 EN 4.2/8</t>
        </r>
      </text>
    </comment>
    <comment ref="A31" authorId="0" shapeId="0" xr:uid="{ABAD7154-44D5-4B02-AB48-441551AA1F7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1302 EN 4.2/9</t>
        </r>
      </text>
    </comment>
    <comment ref="A36" authorId="0" shapeId="0" xr:uid="{B75DD020-C4BD-4EBE-932F-60AB1DDAD87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1328 EN 4.3/13</t>
        </r>
      </text>
    </comment>
    <comment ref="A39" authorId="0" shapeId="0" xr:uid="{9F2F51A5-8EF1-4E39-8992-C1FFD70270B8}">
      <text>
        <r>
          <rPr>
            <b/>
            <sz val="9"/>
            <color indexed="81"/>
            <rFont val="Tahoma"/>
            <charset val="1"/>
          </rPr>
          <t>Cont_
ANEXO A FACT 1328 EN 4.3/13</t>
        </r>
      </text>
    </comment>
    <comment ref="A47" authorId="0" shapeId="0" xr:uid="{FFBF27EA-3966-4508-B7B7-BD0A8A0CA35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A368590 EN 4.1/26</t>
        </r>
      </text>
    </comment>
  </commentList>
</comments>
</file>

<file path=xl/sharedStrings.xml><?xml version="1.0" encoding="utf-8"?>
<sst xmlns="http://schemas.openxmlformats.org/spreadsheetml/2006/main" count="1686" uniqueCount="253">
  <si>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</si>
  <si>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</si>
  <si>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</si>
  <si>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</si>
  <si>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</si>
  <si>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</si>
  <si>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</si>
  <si>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</si>
  <si>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</si>
  <si>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</si>
  <si>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</si>
  <si>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</si>
  <si>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</si>
  <si>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</si>
  <si>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</si>
  <si>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</si>
  <si>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</si>
  <si>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</si>
  <si>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</si>
  <si>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</si>
  <si>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</si>
  <si>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</si>
  <si>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</si>
  <si>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27-03-2019</t>
  </si>
  <si>
    <t>NC</t>
  </si>
  <si>
    <t/>
  </si>
  <si>
    <t>2040312663</t>
  </si>
  <si>
    <t>00-24189797</t>
  </si>
  <si>
    <t>1393535347</t>
  </si>
  <si>
    <t>J000413126</t>
  </si>
  <si>
    <t>ALIMENTOS POLAR COMERCIAL, C.A.</t>
  </si>
  <si>
    <t>2</t>
  </si>
  <si>
    <t>03-04-2019</t>
  </si>
  <si>
    <t>FC</t>
  </si>
  <si>
    <t>L118020141</t>
  </si>
  <si>
    <t>00-4883021</t>
  </si>
  <si>
    <t>J000193614</t>
  </si>
  <si>
    <t>PLUMROSE LATINOAMERICANA, C.A.</t>
  </si>
  <si>
    <t>3</t>
  </si>
  <si>
    <t>04-04-2019</t>
  </si>
  <si>
    <t>1000132711</t>
  </si>
  <si>
    <t>00-0301445</t>
  </si>
  <si>
    <t>J297975519</t>
  </si>
  <si>
    <t>DISTRIBUIDORA GASEOSA SAN DIEGO, C.A.</t>
  </si>
  <si>
    <t>4</t>
  </si>
  <si>
    <t>77410</t>
  </si>
  <si>
    <t>00-088783</t>
  </si>
  <si>
    <t>J400537258</t>
  </si>
  <si>
    <t>CORPORACION HARAFAL , C.A</t>
  </si>
  <si>
    <t>5</t>
  </si>
  <si>
    <t>1297</t>
  </si>
  <si>
    <t>00-001297</t>
  </si>
  <si>
    <t>J410117605</t>
  </si>
  <si>
    <t>DISTRIBUIDORA MATHYFRED C.A.</t>
  </si>
  <si>
    <t>6</t>
  </si>
  <si>
    <t>20526</t>
  </si>
  <si>
    <t>00-00023830</t>
  </si>
  <si>
    <t>J297218343</t>
  </si>
  <si>
    <t>RUM &amp; WINE DELIVERY C.A.</t>
  </si>
  <si>
    <t>7</t>
  </si>
  <si>
    <t>A312404</t>
  </si>
  <si>
    <t>00-0699778</t>
  </si>
  <si>
    <t>A368590</t>
  </si>
  <si>
    <t>J085033289</t>
  </si>
  <si>
    <t>INDUSTRIA ALIMENTICIA NACIONAL DE CEREALES Y HARINAS C.A.</t>
  </si>
  <si>
    <t>8</t>
  </si>
  <si>
    <t>05-04-2019</t>
  </si>
  <si>
    <t>1302</t>
  </si>
  <si>
    <t>00-001302</t>
  </si>
  <si>
    <t>9</t>
  </si>
  <si>
    <t>000113</t>
  </si>
  <si>
    <t>00-000113</t>
  </si>
  <si>
    <t>V200678180</t>
  </si>
  <si>
    <t>LUIS ALFREDO CASTRO ADRIAN</t>
  </si>
  <si>
    <t>10</t>
  </si>
  <si>
    <t>V0087030598199</t>
  </si>
  <si>
    <t>07-5806376</t>
  </si>
  <si>
    <t>J301370139</t>
  </si>
  <si>
    <t>PEPSI-COLA VENEZUELA, C.A.</t>
  </si>
  <si>
    <t>11</t>
  </si>
  <si>
    <t>V0087030598198</t>
  </si>
  <si>
    <t>07-5806375</t>
  </si>
  <si>
    <t>12</t>
  </si>
  <si>
    <t>A183702</t>
  </si>
  <si>
    <t>00-00460077</t>
  </si>
  <si>
    <t>J305882940</t>
  </si>
  <si>
    <t xml:space="preserve">CENTRO DE DISTRIBUCIONES FRANCIS C.A. </t>
  </si>
  <si>
    <t>13</t>
  </si>
  <si>
    <t>08-04-2019</t>
  </si>
  <si>
    <t>1104380</t>
  </si>
  <si>
    <t>00-0086437</t>
  </si>
  <si>
    <t>J305835152</t>
  </si>
  <si>
    <t xml:space="preserve">GRUPO DEPA , C.A. </t>
  </si>
  <si>
    <t>14</t>
  </si>
  <si>
    <t>1304</t>
  </si>
  <si>
    <t>00-001304</t>
  </si>
  <si>
    <t>15</t>
  </si>
  <si>
    <t>1305</t>
  </si>
  <si>
    <t>00-001305</t>
  </si>
  <si>
    <t>16</t>
  </si>
  <si>
    <t>00255108</t>
  </si>
  <si>
    <t>00-00387893</t>
  </si>
  <si>
    <t>J304145721</t>
  </si>
  <si>
    <t>CENTRAL DE LICORES UNIDOS DE VENEZUELA C.A.</t>
  </si>
  <si>
    <t>17</t>
  </si>
  <si>
    <t>0015445</t>
  </si>
  <si>
    <t>00-00015945</t>
  </si>
  <si>
    <t>J310093334</t>
  </si>
  <si>
    <t>CORPORACION Y DISTRIBUCION DE LICORES CORDILISCA C.A.</t>
  </si>
  <si>
    <t>18</t>
  </si>
  <si>
    <t>0015447</t>
  </si>
  <si>
    <t>00-00015947</t>
  </si>
  <si>
    <t>19</t>
  </si>
  <si>
    <t>A118971</t>
  </si>
  <si>
    <t>00-00196694</t>
  </si>
  <si>
    <t xml:space="preserve">J309424149 </t>
  </si>
  <si>
    <t>FIRMAS SELECTAS, C.A.</t>
  </si>
  <si>
    <t>20</t>
  </si>
  <si>
    <t>3686</t>
  </si>
  <si>
    <t>00-3686</t>
  </si>
  <si>
    <t>V121598562</t>
  </si>
  <si>
    <t>ELIZABETH DOS SANTOS BELO</t>
  </si>
  <si>
    <t>21</t>
  </si>
  <si>
    <t>300001517</t>
  </si>
  <si>
    <t>20190400011406</t>
  </si>
  <si>
    <t>22</t>
  </si>
  <si>
    <t>300001518</t>
  </si>
  <si>
    <t>20190400011407</t>
  </si>
  <si>
    <t>23</t>
  </si>
  <si>
    <t>300001519</t>
  </si>
  <si>
    <t>20190400011408</t>
  </si>
  <si>
    <t>24</t>
  </si>
  <si>
    <t>300001520</t>
  </si>
  <si>
    <t>20190400011409</t>
  </si>
  <si>
    <t>25</t>
  </si>
  <si>
    <t>300001521</t>
  </si>
  <si>
    <t>20190400011410</t>
  </si>
  <si>
    <t>26</t>
  </si>
  <si>
    <t>300001522</t>
  </si>
  <si>
    <t>20190400011411</t>
  </si>
  <si>
    <t>27</t>
  </si>
  <si>
    <t>300001523</t>
  </si>
  <si>
    <t>20190400011412</t>
  </si>
  <si>
    <t>28</t>
  </si>
  <si>
    <t>300001524</t>
  </si>
  <si>
    <t>20190400011413</t>
  </si>
  <si>
    <t>29</t>
  </si>
  <si>
    <t>300001516</t>
  </si>
  <si>
    <t>20190400011405</t>
  </si>
  <si>
    <t>30</t>
  </si>
  <si>
    <t>B193349</t>
  </si>
  <si>
    <t>00-00529849</t>
  </si>
  <si>
    <t>31</t>
  </si>
  <si>
    <t>09-04-2019</t>
  </si>
  <si>
    <t>TA19220813</t>
  </si>
  <si>
    <t>01-813013</t>
  </si>
  <si>
    <t>J304689713</t>
  </si>
  <si>
    <t>CORPORACION DIGITEL, C.A.</t>
  </si>
  <si>
    <t>32</t>
  </si>
  <si>
    <t>500163020</t>
  </si>
  <si>
    <t>00-0629471</t>
  </si>
  <si>
    <t>J300617505</t>
  </si>
  <si>
    <t>DISTRIBUCIONES DIPROCHER C.A</t>
  </si>
  <si>
    <t>33</t>
  </si>
  <si>
    <t>00035775</t>
  </si>
  <si>
    <t>00-032495</t>
  </si>
  <si>
    <t>J313575917</t>
  </si>
  <si>
    <t>INVERSIONES BENAR, C.A.</t>
  </si>
  <si>
    <t>34</t>
  </si>
  <si>
    <t>105013</t>
  </si>
  <si>
    <t>00-0153725</t>
  </si>
  <si>
    <t>J405845198</t>
  </si>
  <si>
    <t>DISTRIBUIDORA DE CONFITERIA TEQUE VALLE,C.A</t>
  </si>
  <si>
    <t>35</t>
  </si>
  <si>
    <t>36</t>
  </si>
  <si>
    <t>300001527</t>
  </si>
  <si>
    <t>20190400011414</t>
  </si>
  <si>
    <t>37</t>
  </si>
  <si>
    <t>300001528</t>
  </si>
  <si>
    <t>20190400011415</t>
  </si>
  <si>
    <t>38</t>
  </si>
  <si>
    <t>300001529</t>
  </si>
  <si>
    <t>20190400011416</t>
  </si>
  <si>
    <t>39</t>
  </si>
  <si>
    <t>300001530</t>
  </si>
  <si>
    <t>20190400011417</t>
  </si>
  <si>
    <t>40</t>
  </si>
  <si>
    <t>10-04-2019</t>
  </si>
  <si>
    <t>00014979</t>
  </si>
  <si>
    <t>0</t>
  </si>
  <si>
    <t>J307513373</t>
  </si>
  <si>
    <t>COMERCIALIZADORA EL VERDUGO C.A.</t>
  </si>
  <si>
    <t>41</t>
  </si>
  <si>
    <t>000240446</t>
  </si>
  <si>
    <t>00-201751</t>
  </si>
  <si>
    <t>J307812117</t>
  </si>
  <si>
    <t>ROMA C.A.</t>
  </si>
  <si>
    <t>42</t>
  </si>
  <si>
    <t>1318</t>
  </si>
  <si>
    <t>00-001318</t>
  </si>
  <si>
    <t>43</t>
  </si>
  <si>
    <t>1393539801</t>
  </si>
  <si>
    <t>00-24193619</t>
  </si>
  <si>
    <t>44</t>
  </si>
  <si>
    <t>45</t>
  </si>
  <si>
    <t>300001532</t>
  </si>
  <si>
    <t>20190400011418</t>
  </si>
  <si>
    <t>46</t>
  </si>
  <si>
    <t>300001533</t>
  </si>
  <si>
    <t>20190400011419</t>
  </si>
  <si>
    <t>47</t>
  </si>
  <si>
    <t>11-04-2019</t>
  </si>
  <si>
    <t>001582</t>
  </si>
  <si>
    <t>00-001651</t>
  </si>
  <si>
    <t>J407543890</t>
  </si>
  <si>
    <t>DISTRIBUIDORA DAMASCUS, C. A.</t>
  </si>
  <si>
    <t>48</t>
  </si>
  <si>
    <t>A0011841</t>
  </si>
  <si>
    <t>00-00017714</t>
  </si>
  <si>
    <t>J409608905</t>
  </si>
  <si>
    <t>CORPORACION GLOBAL ATHENA, C.A.</t>
  </si>
  <si>
    <t>49</t>
  </si>
  <si>
    <t>0707</t>
  </si>
  <si>
    <t>00-000707</t>
  </si>
  <si>
    <t>V069610885</t>
  </si>
  <si>
    <t>ROLANDO RAFAEL RAZZAK GARCIA</t>
  </si>
  <si>
    <t>50</t>
  </si>
  <si>
    <t>12-04-2019</t>
  </si>
  <si>
    <t>300001534</t>
  </si>
  <si>
    <t>20190400011420</t>
  </si>
  <si>
    <t>51</t>
  </si>
  <si>
    <t>300001536</t>
  </si>
  <si>
    <t>20190400011421</t>
  </si>
  <si>
    <t>52</t>
  </si>
  <si>
    <t>300001537</t>
  </si>
  <si>
    <t>20190400011422</t>
  </si>
  <si>
    <t>53</t>
  </si>
  <si>
    <t>300001538</t>
  </si>
  <si>
    <t>20190400011423</t>
  </si>
  <si>
    <t>300001539</t>
  </si>
  <si>
    <t>20190400011424</t>
  </si>
  <si>
    <t>300001540</t>
  </si>
  <si>
    <t>20190400011425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</si>
  <si>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</si>
  <si>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</si>
  <si>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</si>
  <si>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</si>
  <si>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</si>
  <si>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</si>
  <si>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</si>
  <si>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</si>
  <si>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</si>
  <si>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08/04 AL 14/04/2019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</si>
</sst>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6"/>
  <sheetViews>
    <sheetView topLeftCell="D64" workbookViewId="0">
      <selection activeCell="E95" sqref="E9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710937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252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22</v>
      </c>
      <c r="B8" s="17" t="s">
        <v>88</v>
      </c>
      <c r="C8" s="16" t="s">
        <v>33</v>
      </c>
      <c r="D8" s="16" t="s">
        <v>118</v>
      </c>
      <c r="E8" s="16" t="s">
        <v>25</v>
      </c>
      <c r="F8" s="16" t="s">
        <v>119</v>
      </c>
      <c r="G8" s="16" t="s">
        <v>25</v>
      </c>
      <c r="H8" s="16" t="s">
        <v>120</v>
      </c>
      <c r="I8" s="18" t="s">
        <v>121</v>
      </c>
      <c r="J8" s="18">
        <v>232000</v>
      </c>
      <c r="K8" s="18">
        <v>0</v>
      </c>
      <c r="L8" s="18">
        <v>200000</v>
      </c>
      <c r="M8" s="18">
        <v>32000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31</v>
      </c>
      <c r="B9" s="17" t="s">
        <v>227</v>
      </c>
      <c r="C9" s="16" t="s">
        <v>24</v>
      </c>
      <c r="D9" s="16" t="s">
        <v>25</v>
      </c>
      <c r="E9" s="16" t="s">
        <v>228</v>
      </c>
      <c r="F9" s="16" t="s">
        <v>25</v>
      </c>
      <c r="G9" s="16" t="s">
        <v>118</v>
      </c>
      <c r="H9" s="16" t="s">
        <v>120</v>
      </c>
      <c r="I9" s="18" t="s">
        <v>121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24000</v>
      </c>
      <c r="S9" s="16" t="s">
        <v>229</v>
      </c>
    </row>
    <row r="10" spans="1:19" s="15" customFormat="1" x14ac:dyDescent="0.25">
      <c r="A10" s="16" t="s">
        <v>38</v>
      </c>
      <c r="B10" s="17" t="s">
        <v>211</v>
      </c>
      <c r="C10" s="16" t="s">
        <v>33</v>
      </c>
      <c r="D10" s="16" t="s">
        <v>222</v>
      </c>
      <c r="E10" s="16" t="s">
        <v>25</v>
      </c>
      <c r="F10" s="16" t="s">
        <v>223</v>
      </c>
      <c r="G10" s="16" t="s">
        <v>25</v>
      </c>
      <c r="H10" s="16" t="s">
        <v>224</v>
      </c>
      <c r="I10" s="18" t="s">
        <v>225</v>
      </c>
      <c r="J10" s="18">
        <v>150000</v>
      </c>
      <c r="K10" s="18">
        <v>150000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5" customFormat="1" x14ac:dyDescent="0.25">
      <c r="A11" s="12" t="s">
        <v>44</v>
      </c>
      <c r="B11" s="13" t="s">
        <v>23</v>
      </c>
      <c r="C11" s="12" t="s">
        <v>24</v>
      </c>
      <c r="D11" s="12" t="s">
        <v>25</v>
      </c>
      <c r="E11" s="12" t="s">
        <v>26</v>
      </c>
      <c r="F11" s="12" t="s">
        <v>27</v>
      </c>
      <c r="G11" s="12" t="s">
        <v>28</v>
      </c>
      <c r="H11" s="12" t="s">
        <v>29</v>
      </c>
      <c r="I11" s="14" t="s">
        <v>30</v>
      </c>
      <c r="J11" s="14">
        <v>-9039.6</v>
      </c>
      <c r="K11" s="14">
        <v>-9039.6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49</v>
      </c>
      <c r="B12" s="13" t="s">
        <v>187</v>
      </c>
      <c r="C12" s="12" t="s">
        <v>33</v>
      </c>
      <c r="D12" s="12" t="s">
        <v>201</v>
      </c>
      <c r="E12" s="12" t="s">
        <v>25</v>
      </c>
      <c r="F12" s="12" t="s">
        <v>202</v>
      </c>
      <c r="G12" s="12" t="s">
        <v>25</v>
      </c>
      <c r="H12" s="12" t="s">
        <v>29</v>
      </c>
      <c r="I12" s="14" t="s">
        <v>30</v>
      </c>
      <c r="J12" s="14">
        <v>40338266.219999999</v>
      </c>
      <c r="K12" s="14">
        <v>36312194.100000001</v>
      </c>
      <c r="L12" s="14">
        <v>3470751.83</v>
      </c>
      <c r="M12" s="14">
        <v>555320.29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54</v>
      </c>
      <c r="B13" s="13" t="s">
        <v>227</v>
      </c>
      <c r="C13" s="12" t="s">
        <v>24</v>
      </c>
      <c r="D13" s="12" t="s">
        <v>25</v>
      </c>
      <c r="E13" s="12" t="s">
        <v>231</v>
      </c>
      <c r="F13" s="12" t="s">
        <v>25</v>
      </c>
      <c r="G13" s="12" t="s">
        <v>201</v>
      </c>
      <c r="H13" s="12" t="s">
        <v>29</v>
      </c>
      <c r="I13" s="14" t="s">
        <v>30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416490.22</v>
      </c>
      <c r="S13" s="12" t="s">
        <v>232</v>
      </c>
    </row>
    <row r="14" spans="1:19" s="15" customFormat="1" x14ac:dyDescent="0.25">
      <c r="A14" s="12" t="s">
        <v>59</v>
      </c>
      <c r="B14" s="13" t="s">
        <v>88</v>
      </c>
      <c r="C14" s="12" t="s">
        <v>33</v>
      </c>
      <c r="D14" s="12" t="s">
        <v>100</v>
      </c>
      <c r="E14" s="12" t="s">
        <v>25</v>
      </c>
      <c r="F14" s="12" t="s">
        <v>101</v>
      </c>
      <c r="G14" s="12" t="s">
        <v>25</v>
      </c>
      <c r="H14" s="12" t="s">
        <v>102</v>
      </c>
      <c r="I14" s="14" t="s">
        <v>103</v>
      </c>
      <c r="J14" s="14">
        <v>1028066.79</v>
      </c>
      <c r="K14" s="14">
        <v>1028066.79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65</v>
      </c>
      <c r="B15" s="13" t="s">
        <v>66</v>
      </c>
      <c r="C15" s="12" t="s">
        <v>33</v>
      </c>
      <c r="D15" s="12" t="s">
        <v>83</v>
      </c>
      <c r="E15" s="12" t="s">
        <v>25</v>
      </c>
      <c r="F15" s="12" t="s">
        <v>84</v>
      </c>
      <c r="G15" s="12" t="s">
        <v>25</v>
      </c>
      <c r="H15" s="12" t="s">
        <v>85</v>
      </c>
      <c r="I15" s="14" t="s">
        <v>86</v>
      </c>
      <c r="J15" s="14">
        <v>2892937.43</v>
      </c>
      <c r="K15" s="14">
        <v>379096.21</v>
      </c>
      <c r="L15" s="14">
        <v>2167104.5</v>
      </c>
      <c r="M15" s="14">
        <v>346736.72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69</v>
      </c>
      <c r="B16" s="13" t="s">
        <v>88</v>
      </c>
      <c r="C16" s="12" t="s">
        <v>24</v>
      </c>
      <c r="D16" s="12" t="s">
        <v>25</v>
      </c>
      <c r="E16" s="12" t="s">
        <v>144</v>
      </c>
      <c r="F16" s="12" t="s">
        <v>25</v>
      </c>
      <c r="G16" s="12" t="s">
        <v>83</v>
      </c>
      <c r="H16" s="12" t="s">
        <v>85</v>
      </c>
      <c r="I16" s="14" t="s">
        <v>86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260052.54</v>
      </c>
      <c r="S16" s="12" t="s">
        <v>145</v>
      </c>
    </row>
    <row r="17" spans="1:19" s="15" customFormat="1" x14ac:dyDescent="0.25">
      <c r="A17" s="12" t="s">
        <v>74</v>
      </c>
      <c r="B17" s="13" t="s">
        <v>88</v>
      </c>
      <c r="C17" s="12" t="s">
        <v>24</v>
      </c>
      <c r="D17" s="12" t="s">
        <v>25</v>
      </c>
      <c r="E17" s="12" t="s">
        <v>150</v>
      </c>
      <c r="F17" s="12" t="s">
        <v>151</v>
      </c>
      <c r="G17" s="12" t="s">
        <v>83</v>
      </c>
      <c r="H17" s="12" t="s">
        <v>85</v>
      </c>
      <c r="I17" s="14" t="s">
        <v>86</v>
      </c>
      <c r="J17" s="14">
        <v>-368544.38</v>
      </c>
      <c r="K17" s="14">
        <v>0</v>
      </c>
      <c r="L17" s="14">
        <v>-317710.67</v>
      </c>
      <c r="M17" s="14">
        <v>-50833.71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79</v>
      </c>
      <c r="B18" s="13" t="s">
        <v>187</v>
      </c>
      <c r="C18" s="12" t="s">
        <v>33</v>
      </c>
      <c r="D18" s="12" t="s">
        <v>188</v>
      </c>
      <c r="E18" s="12" t="s">
        <v>25</v>
      </c>
      <c r="F18" s="12" t="s">
        <v>189</v>
      </c>
      <c r="G18" s="12" t="s">
        <v>25</v>
      </c>
      <c r="H18" s="12" t="s">
        <v>190</v>
      </c>
      <c r="I18" s="14" t="s">
        <v>191</v>
      </c>
      <c r="J18" s="14">
        <v>5276640</v>
      </c>
      <c r="K18" s="14">
        <v>5276640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82</v>
      </c>
      <c r="B19" s="13" t="s">
        <v>153</v>
      </c>
      <c r="C19" s="12" t="s">
        <v>24</v>
      </c>
      <c r="D19" s="12" t="s">
        <v>25</v>
      </c>
      <c r="E19" s="12" t="s">
        <v>184</v>
      </c>
      <c r="F19" s="12" t="s">
        <v>25</v>
      </c>
      <c r="G19" s="12" t="s">
        <v>154</v>
      </c>
      <c r="H19" s="12" t="s">
        <v>156</v>
      </c>
      <c r="I19" s="14" t="s">
        <v>157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44224.08</v>
      </c>
      <c r="S19" s="12" t="s">
        <v>185</v>
      </c>
    </row>
    <row r="20" spans="1:19" s="15" customFormat="1" x14ac:dyDescent="0.25">
      <c r="A20" s="12" t="s">
        <v>87</v>
      </c>
      <c r="B20" s="13" t="s">
        <v>153</v>
      </c>
      <c r="C20" s="12" t="s">
        <v>33</v>
      </c>
      <c r="D20" s="12" t="s">
        <v>154</v>
      </c>
      <c r="E20" s="12" t="s">
        <v>25</v>
      </c>
      <c r="F20" s="12" t="s">
        <v>155</v>
      </c>
      <c r="G20" s="12" t="s">
        <v>25</v>
      </c>
      <c r="H20" s="12" t="s">
        <v>156</v>
      </c>
      <c r="I20" s="14" t="s">
        <v>157</v>
      </c>
      <c r="J20" s="14">
        <v>427499.49</v>
      </c>
      <c r="K20" s="14">
        <v>0</v>
      </c>
      <c r="L20" s="14">
        <v>368534.04</v>
      </c>
      <c r="M20" s="14">
        <v>58965.440000000002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93</v>
      </c>
      <c r="B21" s="13" t="s">
        <v>211</v>
      </c>
      <c r="C21" s="12" t="s">
        <v>33</v>
      </c>
      <c r="D21" s="12" t="s">
        <v>217</v>
      </c>
      <c r="E21" s="12" t="s">
        <v>25</v>
      </c>
      <c r="F21" s="12" t="s">
        <v>218</v>
      </c>
      <c r="G21" s="12" t="s">
        <v>25</v>
      </c>
      <c r="H21" s="12" t="s">
        <v>219</v>
      </c>
      <c r="I21" s="14" t="s">
        <v>220</v>
      </c>
      <c r="J21" s="14">
        <v>342014.4</v>
      </c>
      <c r="K21" s="14">
        <v>0</v>
      </c>
      <c r="L21" s="14">
        <v>294840</v>
      </c>
      <c r="M21" s="14">
        <v>47174.400000000001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96</v>
      </c>
      <c r="B22" s="13" t="s">
        <v>227</v>
      </c>
      <c r="C22" s="12" t="s">
        <v>24</v>
      </c>
      <c r="D22" s="12" t="s">
        <v>25</v>
      </c>
      <c r="E22" s="12" t="s">
        <v>234</v>
      </c>
      <c r="F22" s="12" t="s">
        <v>25</v>
      </c>
      <c r="G22" s="12" t="s">
        <v>217</v>
      </c>
      <c r="H22" s="12" t="s">
        <v>219</v>
      </c>
      <c r="I22" s="14" t="s">
        <v>220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35380.800000000003</v>
      </c>
      <c r="S22" s="12" t="s">
        <v>235</v>
      </c>
    </row>
    <row r="23" spans="1:19" s="15" customFormat="1" x14ac:dyDescent="0.25">
      <c r="A23" s="12" t="s">
        <v>99</v>
      </c>
      <c r="B23" s="13" t="s">
        <v>39</v>
      </c>
      <c r="C23" s="12" t="s">
        <v>33</v>
      </c>
      <c r="D23" s="12" t="s">
        <v>45</v>
      </c>
      <c r="E23" s="12" t="s">
        <v>25</v>
      </c>
      <c r="F23" s="12" t="s">
        <v>46</v>
      </c>
      <c r="G23" s="12" t="s">
        <v>25</v>
      </c>
      <c r="H23" s="12" t="s">
        <v>47</v>
      </c>
      <c r="I23" s="14" t="s">
        <v>48</v>
      </c>
      <c r="J23" s="14">
        <v>2459240.44</v>
      </c>
      <c r="K23" s="14">
        <v>-0.08</v>
      </c>
      <c r="L23" s="14">
        <v>2120034.86</v>
      </c>
      <c r="M23" s="14">
        <v>339205.57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104</v>
      </c>
      <c r="B24" s="13" t="s">
        <v>88</v>
      </c>
      <c r="C24" s="12" t="s">
        <v>24</v>
      </c>
      <c r="D24" s="12" t="s">
        <v>25</v>
      </c>
      <c r="E24" s="12" t="s">
        <v>141</v>
      </c>
      <c r="F24" s="12" t="s">
        <v>25</v>
      </c>
      <c r="G24" s="12" t="s">
        <v>45</v>
      </c>
      <c r="H24" s="12" t="s">
        <v>47</v>
      </c>
      <c r="I24" s="14" t="s">
        <v>48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254404.18</v>
      </c>
      <c r="S24" s="12" t="s">
        <v>142</v>
      </c>
    </row>
    <row r="25" spans="1:19" s="15" customFormat="1" x14ac:dyDescent="0.25">
      <c r="A25" s="12" t="s">
        <v>109</v>
      </c>
      <c r="B25" s="13" t="s">
        <v>88</v>
      </c>
      <c r="C25" s="12" t="s">
        <v>33</v>
      </c>
      <c r="D25" s="12" t="s">
        <v>105</v>
      </c>
      <c r="E25" s="12" t="s">
        <v>25</v>
      </c>
      <c r="F25" s="12" t="s">
        <v>106</v>
      </c>
      <c r="G25" s="12" t="s">
        <v>25</v>
      </c>
      <c r="H25" s="12" t="s">
        <v>107</v>
      </c>
      <c r="I25" s="14" t="s">
        <v>108</v>
      </c>
      <c r="J25" s="14">
        <v>1928576.43</v>
      </c>
      <c r="K25" s="14">
        <v>1928576.43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112</v>
      </c>
      <c r="B26" s="13" t="s">
        <v>88</v>
      </c>
      <c r="C26" s="12" t="s">
        <v>33</v>
      </c>
      <c r="D26" s="12" t="s">
        <v>110</v>
      </c>
      <c r="E26" s="12" t="s">
        <v>25</v>
      </c>
      <c r="F26" s="12" t="s">
        <v>111</v>
      </c>
      <c r="G26" s="12" t="s">
        <v>25</v>
      </c>
      <c r="H26" s="12" t="s">
        <v>107</v>
      </c>
      <c r="I26" s="14" t="s">
        <v>108</v>
      </c>
      <c r="J26" s="14">
        <v>135964.09</v>
      </c>
      <c r="K26" s="14">
        <v>135964.09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117</v>
      </c>
      <c r="B27" s="13" t="s">
        <v>153</v>
      </c>
      <c r="C27" s="12" t="s">
        <v>33</v>
      </c>
      <c r="D27" s="12" t="s">
        <v>159</v>
      </c>
      <c r="E27" s="12" t="s">
        <v>25</v>
      </c>
      <c r="F27" s="12" t="s">
        <v>160</v>
      </c>
      <c r="G27" s="12" t="s">
        <v>25</v>
      </c>
      <c r="H27" s="12" t="s">
        <v>161</v>
      </c>
      <c r="I27" s="14" t="s">
        <v>162</v>
      </c>
      <c r="J27" s="14">
        <v>174090.75</v>
      </c>
      <c r="K27" s="14">
        <v>-0.01</v>
      </c>
      <c r="L27" s="14">
        <v>150078.23000000001</v>
      </c>
      <c r="M27" s="14">
        <v>24012.51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122</v>
      </c>
      <c r="B28" s="13" t="s">
        <v>187</v>
      </c>
      <c r="C28" s="12" t="s">
        <v>24</v>
      </c>
      <c r="D28" s="12" t="s">
        <v>25</v>
      </c>
      <c r="E28" s="12" t="s">
        <v>208</v>
      </c>
      <c r="F28" s="12" t="s">
        <v>25</v>
      </c>
      <c r="G28" s="12" t="s">
        <v>159</v>
      </c>
      <c r="H28" s="12" t="s">
        <v>161</v>
      </c>
      <c r="I28" s="14" t="s">
        <v>162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18009.39</v>
      </c>
      <c r="S28" s="12" t="s">
        <v>209</v>
      </c>
    </row>
    <row r="29" spans="1:19" s="15" customFormat="1" x14ac:dyDescent="0.25">
      <c r="A29" s="12" t="s">
        <v>125</v>
      </c>
      <c r="B29" s="13" t="s">
        <v>211</v>
      </c>
      <c r="C29" s="12" t="s">
        <v>33</v>
      </c>
      <c r="D29" s="12" t="s">
        <v>212</v>
      </c>
      <c r="E29" s="12" t="s">
        <v>25</v>
      </c>
      <c r="F29" s="12" t="s">
        <v>213</v>
      </c>
      <c r="G29" s="12" t="s">
        <v>25</v>
      </c>
      <c r="H29" s="12" t="s">
        <v>214</v>
      </c>
      <c r="I29" s="14" t="s">
        <v>215</v>
      </c>
      <c r="J29" s="14">
        <v>108000</v>
      </c>
      <c r="K29" s="14">
        <v>108000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128</v>
      </c>
      <c r="B30" s="13" t="s">
        <v>153</v>
      </c>
      <c r="C30" s="12" t="s">
        <v>33</v>
      </c>
      <c r="D30" s="12" t="s">
        <v>169</v>
      </c>
      <c r="E30" s="12" t="s">
        <v>25</v>
      </c>
      <c r="F30" s="12" t="s">
        <v>170</v>
      </c>
      <c r="G30" s="12" t="s">
        <v>25</v>
      </c>
      <c r="H30" s="12" t="s">
        <v>171</v>
      </c>
      <c r="I30" s="14" t="s">
        <v>172</v>
      </c>
      <c r="J30" s="14">
        <v>1054775.1399999999</v>
      </c>
      <c r="K30" s="14">
        <v>-0.09</v>
      </c>
      <c r="L30" s="14">
        <v>909288.91</v>
      </c>
      <c r="M30" s="14">
        <v>145486.22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131</v>
      </c>
      <c r="B31" s="13" t="s">
        <v>227</v>
      </c>
      <c r="C31" s="12" t="s">
        <v>24</v>
      </c>
      <c r="D31" s="12" t="s">
        <v>25</v>
      </c>
      <c r="E31" s="12" t="s">
        <v>241</v>
      </c>
      <c r="F31" s="12" t="s">
        <v>25</v>
      </c>
      <c r="G31" s="12" t="s">
        <v>169</v>
      </c>
      <c r="H31" s="12" t="s">
        <v>171</v>
      </c>
      <c r="I31" s="14" t="s">
        <v>172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109114.67</v>
      </c>
      <c r="S31" s="12" t="s">
        <v>242</v>
      </c>
    </row>
    <row r="32" spans="1:19" s="15" customFormat="1" x14ac:dyDescent="0.25">
      <c r="A32" s="12" t="s">
        <v>134</v>
      </c>
      <c r="B32" s="13" t="s">
        <v>39</v>
      </c>
      <c r="C32" s="12" t="s">
        <v>33</v>
      </c>
      <c r="D32" s="12" t="s">
        <v>40</v>
      </c>
      <c r="E32" s="12" t="s">
        <v>25</v>
      </c>
      <c r="F32" s="12" t="s">
        <v>41</v>
      </c>
      <c r="G32" s="12" t="s">
        <v>25</v>
      </c>
      <c r="H32" s="12" t="s">
        <v>42</v>
      </c>
      <c r="I32" s="14" t="s">
        <v>43</v>
      </c>
      <c r="J32" s="14">
        <v>1204000.03</v>
      </c>
      <c r="K32" s="14">
        <v>0</v>
      </c>
      <c r="L32" s="14">
        <v>1037931.06</v>
      </c>
      <c r="M32" s="14">
        <v>166068.96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137</v>
      </c>
      <c r="B33" s="13" t="s">
        <v>88</v>
      </c>
      <c r="C33" s="12" t="s">
        <v>24</v>
      </c>
      <c r="D33" s="12" t="s">
        <v>25</v>
      </c>
      <c r="E33" s="12" t="s">
        <v>147</v>
      </c>
      <c r="F33" s="12" t="s">
        <v>25</v>
      </c>
      <c r="G33" s="12" t="s">
        <v>40</v>
      </c>
      <c r="H33" s="12" t="s">
        <v>42</v>
      </c>
      <c r="I33" s="14" t="s">
        <v>43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124551.72750000001</v>
      </c>
      <c r="S33" s="12" t="s">
        <v>148</v>
      </c>
    </row>
    <row r="34" spans="1:19" s="15" customFormat="1" x14ac:dyDescent="0.25">
      <c r="A34" s="12" t="s">
        <v>140</v>
      </c>
      <c r="B34" s="13" t="s">
        <v>39</v>
      </c>
      <c r="C34" s="12" t="s">
        <v>33</v>
      </c>
      <c r="D34" s="12" t="s">
        <v>50</v>
      </c>
      <c r="E34" s="12" t="s">
        <v>25</v>
      </c>
      <c r="F34" s="12" t="s">
        <v>51</v>
      </c>
      <c r="G34" s="12" t="s">
        <v>25</v>
      </c>
      <c r="H34" s="12" t="s">
        <v>52</v>
      </c>
      <c r="I34" s="14" t="s">
        <v>53</v>
      </c>
      <c r="J34" s="14">
        <v>68904</v>
      </c>
      <c r="K34" s="14">
        <v>0</v>
      </c>
      <c r="L34" s="14">
        <v>59400</v>
      </c>
      <c r="M34" s="14">
        <v>9504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143</v>
      </c>
      <c r="B35" s="13" t="s">
        <v>66</v>
      </c>
      <c r="C35" s="12" t="s">
        <v>33</v>
      </c>
      <c r="D35" s="12" t="s">
        <v>67</v>
      </c>
      <c r="E35" s="12" t="s">
        <v>25</v>
      </c>
      <c r="F35" s="12" t="s">
        <v>68</v>
      </c>
      <c r="G35" s="12" t="s">
        <v>25</v>
      </c>
      <c r="H35" s="12" t="s">
        <v>52</v>
      </c>
      <c r="I35" s="14" t="s">
        <v>53</v>
      </c>
      <c r="J35" s="14">
        <v>135256</v>
      </c>
      <c r="K35" s="14">
        <v>0</v>
      </c>
      <c r="L35" s="14">
        <v>116600</v>
      </c>
      <c r="M35" s="14">
        <v>18656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146</v>
      </c>
      <c r="B36" s="13" t="s">
        <v>88</v>
      </c>
      <c r="C36" s="12" t="s">
        <v>24</v>
      </c>
      <c r="D36" s="12" t="s">
        <v>25</v>
      </c>
      <c r="E36" s="12" t="s">
        <v>135</v>
      </c>
      <c r="F36" s="12" t="s">
        <v>25</v>
      </c>
      <c r="G36" s="12" t="s">
        <v>67</v>
      </c>
      <c r="H36" s="12" t="s">
        <v>52</v>
      </c>
      <c r="I36" s="14" t="s">
        <v>53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13992</v>
      </c>
      <c r="S36" s="12" t="s">
        <v>136</v>
      </c>
    </row>
    <row r="37" spans="1:19" s="15" customFormat="1" x14ac:dyDescent="0.25">
      <c r="A37" s="12" t="s">
        <v>149</v>
      </c>
      <c r="B37" s="13" t="s">
        <v>88</v>
      </c>
      <c r="C37" s="12" t="s">
        <v>24</v>
      </c>
      <c r="D37" s="12" t="s">
        <v>25</v>
      </c>
      <c r="E37" s="12" t="s">
        <v>138</v>
      </c>
      <c r="F37" s="12" t="s">
        <v>25</v>
      </c>
      <c r="G37" s="12" t="s">
        <v>50</v>
      </c>
      <c r="H37" s="12" t="s">
        <v>52</v>
      </c>
      <c r="I37" s="14" t="s">
        <v>53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7128</v>
      </c>
      <c r="S37" s="12" t="s">
        <v>139</v>
      </c>
    </row>
    <row r="38" spans="1:19" s="15" customFormat="1" x14ac:dyDescent="0.25">
      <c r="A38" s="12" t="s">
        <v>152</v>
      </c>
      <c r="B38" s="13" t="s">
        <v>88</v>
      </c>
      <c r="C38" s="12" t="s">
        <v>33</v>
      </c>
      <c r="D38" s="12" t="s">
        <v>94</v>
      </c>
      <c r="E38" s="12" t="s">
        <v>25</v>
      </c>
      <c r="F38" s="12" t="s">
        <v>95</v>
      </c>
      <c r="G38" s="12" t="s">
        <v>25</v>
      </c>
      <c r="H38" s="12" t="s">
        <v>52</v>
      </c>
      <c r="I38" s="14" t="s">
        <v>53</v>
      </c>
      <c r="J38" s="14">
        <v>1015000</v>
      </c>
      <c r="K38" s="14">
        <v>0</v>
      </c>
      <c r="L38" s="14">
        <v>875000</v>
      </c>
      <c r="M38" s="14">
        <v>140000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158</v>
      </c>
      <c r="B39" s="13" t="s">
        <v>88</v>
      </c>
      <c r="C39" s="12" t="s">
        <v>33</v>
      </c>
      <c r="D39" s="12" t="s">
        <v>97</v>
      </c>
      <c r="E39" s="12" t="s">
        <v>25</v>
      </c>
      <c r="F39" s="12" t="s">
        <v>98</v>
      </c>
      <c r="G39" s="12" t="s">
        <v>25</v>
      </c>
      <c r="H39" s="12" t="s">
        <v>52</v>
      </c>
      <c r="I39" s="14" t="s">
        <v>53</v>
      </c>
      <c r="J39" s="14">
        <v>208800</v>
      </c>
      <c r="K39" s="14">
        <v>0</v>
      </c>
      <c r="L39" s="14">
        <v>180000</v>
      </c>
      <c r="M39" s="14">
        <v>28800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163</v>
      </c>
      <c r="B40" s="13" t="s">
        <v>153</v>
      </c>
      <c r="C40" s="12" t="s">
        <v>24</v>
      </c>
      <c r="D40" s="12" t="s">
        <v>25</v>
      </c>
      <c r="E40" s="12" t="s">
        <v>175</v>
      </c>
      <c r="F40" s="12" t="s">
        <v>25</v>
      </c>
      <c r="G40" s="12" t="s">
        <v>97</v>
      </c>
      <c r="H40" s="12" t="s">
        <v>52</v>
      </c>
      <c r="I40" s="14" t="s">
        <v>53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21600</v>
      </c>
      <c r="S40" s="12" t="s">
        <v>176</v>
      </c>
    </row>
    <row r="41" spans="1:19" s="19" customFormat="1" x14ac:dyDescent="0.25">
      <c r="A41" s="12" t="s">
        <v>168</v>
      </c>
      <c r="B41" s="13" t="s">
        <v>153</v>
      </c>
      <c r="C41" s="12" t="s">
        <v>24</v>
      </c>
      <c r="D41" s="12" t="s">
        <v>25</v>
      </c>
      <c r="E41" s="12" t="s">
        <v>178</v>
      </c>
      <c r="F41" s="12" t="s">
        <v>25</v>
      </c>
      <c r="G41" s="12" t="s">
        <v>94</v>
      </c>
      <c r="H41" s="12" t="s">
        <v>52</v>
      </c>
      <c r="I41" s="14" t="s">
        <v>53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105000</v>
      </c>
      <c r="S41" s="12" t="s">
        <v>179</v>
      </c>
    </row>
    <row r="42" spans="1:19" s="19" customFormat="1" x14ac:dyDescent="0.25">
      <c r="A42" s="12" t="s">
        <v>173</v>
      </c>
      <c r="B42" s="13" t="s">
        <v>187</v>
      </c>
      <c r="C42" s="12" t="s">
        <v>33</v>
      </c>
      <c r="D42" s="12" t="s">
        <v>198</v>
      </c>
      <c r="E42" s="12" t="s">
        <v>25</v>
      </c>
      <c r="F42" s="12" t="s">
        <v>199</v>
      </c>
      <c r="G42" s="12" t="s">
        <v>25</v>
      </c>
      <c r="H42" s="12" t="s">
        <v>52</v>
      </c>
      <c r="I42" s="14" t="s">
        <v>53</v>
      </c>
      <c r="J42" s="14">
        <v>87696</v>
      </c>
      <c r="K42" s="14">
        <v>0</v>
      </c>
      <c r="L42" s="14">
        <v>75600</v>
      </c>
      <c r="M42" s="14">
        <v>12096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174</v>
      </c>
      <c r="B43" s="13" t="s">
        <v>227</v>
      </c>
      <c r="C43" s="12" t="s">
        <v>24</v>
      </c>
      <c r="D43" s="12" t="s">
        <v>25</v>
      </c>
      <c r="E43" s="12" t="s">
        <v>237</v>
      </c>
      <c r="F43" s="12" t="s">
        <v>25</v>
      </c>
      <c r="G43" s="12" t="s">
        <v>198</v>
      </c>
      <c r="H43" s="12" t="s">
        <v>52</v>
      </c>
      <c r="I43" s="14" t="s">
        <v>53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9072</v>
      </c>
      <c r="S43" s="12" t="s">
        <v>238</v>
      </c>
    </row>
    <row r="44" spans="1:19" s="15" customFormat="1" x14ac:dyDescent="0.25">
      <c r="A44" s="12" t="s">
        <v>177</v>
      </c>
      <c r="B44" s="13" t="s">
        <v>88</v>
      </c>
      <c r="C44" s="12" t="s">
        <v>33</v>
      </c>
      <c r="D44" s="12" t="s">
        <v>113</v>
      </c>
      <c r="E44" s="12" t="s">
        <v>25</v>
      </c>
      <c r="F44" s="12" t="s">
        <v>114</v>
      </c>
      <c r="G44" s="12" t="s">
        <v>25</v>
      </c>
      <c r="H44" s="12" t="s">
        <v>115</v>
      </c>
      <c r="I44" s="14" t="s">
        <v>116</v>
      </c>
      <c r="J44" s="14">
        <v>1295840.6399999999</v>
      </c>
      <c r="K44" s="14">
        <v>0</v>
      </c>
      <c r="L44" s="14">
        <v>1117104</v>
      </c>
      <c r="M44" s="14">
        <v>178736.64000000001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180</v>
      </c>
      <c r="B45" s="13" t="s">
        <v>187</v>
      </c>
      <c r="C45" s="12" t="s">
        <v>24</v>
      </c>
      <c r="D45" s="12" t="s">
        <v>25</v>
      </c>
      <c r="E45" s="12" t="s">
        <v>205</v>
      </c>
      <c r="F45" s="12" t="s">
        <v>25</v>
      </c>
      <c r="G45" s="12" t="s">
        <v>113</v>
      </c>
      <c r="H45" s="12" t="s">
        <v>115</v>
      </c>
      <c r="I45" s="14" t="s">
        <v>116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134052.48000000001</v>
      </c>
      <c r="S45" s="12" t="s">
        <v>206</v>
      </c>
    </row>
    <row r="46" spans="1:19" s="15" customFormat="1" x14ac:dyDescent="0.25">
      <c r="A46" s="12" t="s">
        <v>183</v>
      </c>
      <c r="B46" s="13" t="s">
        <v>88</v>
      </c>
      <c r="C46" s="12" t="s">
        <v>33</v>
      </c>
      <c r="D46" s="12" t="s">
        <v>89</v>
      </c>
      <c r="E46" s="12" t="s">
        <v>25</v>
      </c>
      <c r="F46" s="12" t="s">
        <v>90</v>
      </c>
      <c r="G46" s="12" t="s">
        <v>25</v>
      </c>
      <c r="H46" s="12" t="s">
        <v>91</v>
      </c>
      <c r="I46" s="14" t="s">
        <v>92</v>
      </c>
      <c r="J46" s="14">
        <v>660754.07999999996</v>
      </c>
      <c r="K46" s="14">
        <v>-0.01</v>
      </c>
      <c r="L46" s="14">
        <v>569615.59</v>
      </c>
      <c r="M46" s="14">
        <v>91138.49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186</v>
      </c>
      <c r="B47" s="13" t="s">
        <v>153</v>
      </c>
      <c r="C47" s="12" t="s">
        <v>24</v>
      </c>
      <c r="D47" s="12" t="s">
        <v>25</v>
      </c>
      <c r="E47" s="12" t="s">
        <v>181</v>
      </c>
      <c r="F47" s="12" t="s">
        <v>25</v>
      </c>
      <c r="G47" s="12" t="s">
        <v>89</v>
      </c>
      <c r="H47" s="12" t="s">
        <v>91</v>
      </c>
      <c r="I47" s="14" t="s">
        <v>92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68353.87</v>
      </c>
      <c r="S47" s="12" t="s">
        <v>182</v>
      </c>
    </row>
    <row r="48" spans="1:19" s="15" customFormat="1" x14ac:dyDescent="0.25">
      <c r="A48" s="12" t="s">
        <v>192</v>
      </c>
      <c r="B48" s="13" t="s">
        <v>39</v>
      </c>
      <c r="C48" s="12" t="s">
        <v>24</v>
      </c>
      <c r="D48" s="12" t="s">
        <v>25</v>
      </c>
      <c r="E48" s="12" t="s">
        <v>60</v>
      </c>
      <c r="F48" s="12" t="s">
        <v>61</v>
      </c>
      <c r="G48" s="12" t="s">
        <v>62</v>
      </c>
      <c r="H48" s="12" t="s">
        <v>63</v>
      </c>
      <c r="I48" s="14" t="s">
        <v>64</v>
      </c>
      <c r="J48" s="14">
        <v>-104842.11</v>
      </c>
      <c r="K48" s="14">
        <v>-104842.11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197</v>
      </c>
      <c r="B49" s="13" t="s">
        <v>153</v>
      </c>
      <c r="C49" s="12" t="s">
        <v>33</v>
      </c>
      <c r="D49" s="12" t="s">
        <v>164</v>
      </c>
      <c r="E49" s="12" t="s">
        <v>25</v>
      </c>
      <c r="F49" s="12" t="s">
        <v>165</v>
      </c>
      <c r="G49" s="12" t="s">
        <v>25</v>
      </c>
      <c r="H49" s="12" t="s">
        <v>166</v>
      </c>
      <c r="I49" s="14" t="s">
        <v>167</v>
      </c>
      <c r="J49" s="14">
        <v>352838</v>
      </c>
      <c r="K49" s="14">
        <v>352838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200</v>
      </c>
      <c r="B50" s="13" t="s">
        <v>66</v>
      </c>
      <c r="C50" s="12" t="s">
        <v>33</v>
      </c>
      <c r="D50" s="12" t="s">
        <v>70</v>
      </c>
      <c r="E50" s="12" t="s">
        <v>25</v>
      </c>
      <c r="F50" s="12" t="s">
        <v>71</v>
      </c>
      <c r="G50" s="12" t="s">
        <v>25</v>
      </c>
      <c r="H50" s="12" t="s">
        <v>72</v>
      </c>
      <c r="I50" s="14" t="s">
        <v>73</v>
      </c>
      <c r="J50" s="14">
        <v>203259.28</v>
      </c>
      <c r="K50" s="14">
        <v>0</v>
      </c>
      <c r="L50" s="14">
        <v>175223.52</v>
      </c>
      <c r="M50" s="14">
        <v>28035.759999999998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203</v>
      </c>
      <c r="B51" s="13" t="s">
        <v>88</v>
      </c>
      <c r="C51" s="12" t="s">
        <v>24</v>
      </c>
      <c r="D51" s="12" t="s">
        <v>25</v>
      </c>
      <c r="E51" s="12" t="s">
        <v>132</v>
      </c>
      <c r="F51" s="12" t="s">
        <v>25</v>
      </c>
      <c r="G51" s="12" t="s">
        <v>70</v>
      </c>
      <c r="H51" s="12" t="s">
        <v>72</v>
      </c>
      <c r="I51" s="14" t="s">
        <v>73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21026.82</v>
      </c>
      <c r="S51" s="12" t="s">
        <v>133</v>
      </c>
    </row>
    <row r="52" spans="1:19" s="15" customFormat="1" x14ac:dyDescent="0.25">
      <c r="A52" s="12" t="s">
        <v>204</v>
      </c>
      <c r="B52" s="13" t="s">
        <v>66</v>
      </c>
      <c r="C52" s="12" t="s">
        <v>33</v>
      </c>
      <c r="D52" s="12" t="s">
        <v>75</v>
      </c>
      <c r="E52" s="12" t="s">
        <v>25</v>
      </c>
      <c r="F52" s="12" t="s">
        <v>76</v>
      </c>
      <c r="G52" s="12" t="s">
        <v>25</v>
      </c>
      <c r="H52" s="12" t="s">
        <v>77</v>
      </c>
      <c r="I52" s="14" t="s">
        <v>78</v>
      </c>
      <c r="J52" s="14">
        <v>393164.31</v>
      </c>
      <c r="K52" s="14">
        <v>-0.09</v>
      </c>
      <c r="L52" s="14">
        <v>338934.75</v>
      </c>
      <c r="M52" s="14">
        <v>54229.56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207</v>
      </c>
      <c r="B53" s="13" t="s">
        <v>66</v>
      </c>
      <c r="C53" s="12" t="s">
        <v>33</v>
      </c>
      <c r="D53" s="12" t="s">
        <v>80</v>
      </c>
      <c r="E53" s="12" t="s">
        <v>25</v>
      </c>
      <c r="F53" s="12" t="s">
        <v>81</v>
      </c>
      <c r="G53" s="12" t="s">
        <v>25</v>
      </c>
      <c r="H53" s="12" t="s">
        <v>77</v>
      </c>
      <c r="I53" s="14" t="s">
        <v>78</v>
      </c>
      <c r="J53" s="14">
        <v>2874464.4</v>
      </c>
      <c r="K53" s="14">
        <v>-7.0000000000000007E-2</v>
      </c>
      <c r="L53" s="14">
        <v>2477986.5499999998</v>
      </c>
      <c r="M53" s="14">
        <v>396477.84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210</v>
      </c>
      <c r="B54" s="13" t="s">
        <v>88</v>
      </c>
      <c r="C54" s="12" t="s">
        <v>24</v>
      </c>
      <c r="D54" s="12" t="s">
        <v>25</v>
      </c>
      <c r="E54" s="12" t="s">
        <v>123</v>
      </c>
      <c r="F54" s="12" t="s">
        <v>25</v>
      </c>
      <c r="G54" s="12" t="s">
        <v>80</v>
      </c>
      <c r="H54" s="12" t="s">
        <v>77</v>
      </c>
      <c r="I54" s="14" t="s">
        <v>78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297358.39</v>
      </c>
      <c r="S54" s="12" t="s">
        <v>124</v>
      </c>
    </row>
    <row r="55" spans="1:19" s="15" customFormat="1" x14ac:dyDescent="0.25">
      <c r="A55" s="12" t="s">
        <v>216</v>
      </c>
      <c r="B55" s="13" t="s">
        <v>88</v>
      </c>
      <c r="C55" s="12" t="s">
        <v>24</v>
      </c>
      <c r="D55" s="12" t="s">
        <v>25</v>
      </c>
      <c r="E55" s="12" t="s">
        <v>126</v>
      </c>
      <c r="F55" s="12" t="s">
        <v>25</v>
      </c>
      <c r="G55" s="12" t="s">
        <v>75</v>
      </c>
      <c r="H55" s="12" t="s">
        <v>77</v>
      </c>
      <c r="I55" s="14" t="s">
        <v>78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40672.17</v>
      </c>
      <c r="S55" s="12" t="s">
        <v>127</v>
      </c>
    </row>
    <row r="56" spans="1:19" s="15" customFormat="1" x14ac:dyDescent="0.25">
      <c r="A56" s="12" t="s">
        <v>221</v>
      </c>
      <c r="B56" s="13" t="s">
        <v>32</v>
      </c>
      <c r="C56" s="12" t="s">
        <v>33</v>
      </c>
      <c r="D56" s="12" t="s">
        <v>34</v>
      </c>
      <c r="E56" s="12" t="s">
        <v>25</v>
      </c>
      <c r="F56" s="12" t="s">
        <v>35</v>
      </c>
      <c r="G56" s="12" t="s">
        <v>25</v>
      </c>
      <c r="H56" s="12" t="s">
        <v>36</v>
      </c>
      <c r="I56" s="14" t="s">
        <v>37</v>
      </c>
      <c r="J56" s="14">
        <v>1310553.06</v>
      </c>
      <c r="K56" s="14">
        <v>0</v>
      </c>
      <c r="L56" s="14">
        <v>1129787.1200000001</v>
      </c>
      <c r="M56" s="14">
        <v>180765.93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9" customFormat="1" x14ac:dyDescent="0.25">
      <c r="A57" s="12" t="s">
        <v>226</v>
      </c>
      <c r="B57" s="13" t="s">
        <v>88</v>
      </c>
      <c r="C57" s="12" t="s">
        <v>24</v>
      </c>
      <c r="D57" s="12" t="s">
        <v>25</v>
      </c>
      <c r="E57" s="12" t="s">
        <v>129</v>
      </c>
      <c r="F57" s="12" t="s">
        <v>25</v>
      </c>
      <c r="G57" s="12" t="s">
        <v>34</v>
      </c>
      <c r="H57" s="12" t="s">
        <v>36</v>
      </c>
      <c r="I57" s="14" t="s">
        <v>37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135574.45000000001</v>
      </c>
      <c r="S57" s="12" t="s">
        <v>130</v>
      </c>
    </row>
    <row r="58" spans="1:19" s="15" customFormat="1" x14ac:dyDescent="0.25">
      <c r="A58" s="12" t="s">
        <v>230</v>
      </c>
      <c r="B58" s="13" t="s">
        <v>187</v>
      </c>
      <c r="C58" s="12" t="s">
        <v>33</v>
      </c>
      <c r="D58" s="12" t="s">
        <v>193</v>
      </c>
      <c r="E58" s="12" t="s">
        <v>25</v>
      </c>
      <c r="F58" s="12" t="s">
        <v>194</v>
      </c>
      <c r="G58" s="12" t="s">
        <v>25</v>
      </c>
      <c r="H58" s="12" t="s">
        <v>195</v>
      </c>
      <c r="I58" s="14" t="s">
        <v>196</v>
      </c>
      <c r="J58" s="14">
        <v>354264.72</v>
      </c>
      <c r="K58" s="14">
        <v>77178.960000000006</v>
      </c>
      <c r="L58" s="14">
        <v>238867.04</v>
      </c>
      <c r="M58" s="14">
        <v>38218.720000000001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12" t="s">
        <v>233</v>
      </c>
      <c r="B59" s="13" t="s">
        <v>227</v>
      </c>
      <c r="C59" s="12" t="s">
        <v>24</v>
      </c>
      <c r="D59" s="12" t="s">
        <v>25</v>
      </c>
      <c r="E59" s="12" t="s">
        <v>239</v>
      </c>
      <c r="F59" s="12" t="s">
        <v>25</v>
      </c>
      <c r="G59" s="12" t="s">
        <v>193</v>
      </c>
      <c r="H59" s="12" t="s">
        <v>195</v>
      </c>
      <c r="I59" s="14" t="s">
        <v>196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28664.04</v>
      </c>
      <c r="S59" s="12" t="s">
        <v>240</v>
      </c>
    </row>
    <row r="60" spans="1:19" s="15" customFormat="1" x14ac:dyDescent="0.25">
      <c r="A60" s="12" t="s">
        <v>236</v>
      </c>
      <c r="B60" s="13" t="s">
        <v>39</v>
      </c>
      <c r="C60" s="12" t="s">
        <v>33</v>
      </c>
      <c r="D60" s="12" t="s">
        <v>55</v>
      </c>
      <c r="E60" s="12" t="s">
        <v>25</v>
      </c>
      <c r="F60" s="12" t="s">
        <v>56</v>
      </c>
      <c r="G60" s="12" t="s">
        <v>25</v>
      </c>
      <c r="H60" s="12" t="s">
        <v>57</v>
      </c>
      <c r="I60" s="14" t="s">
        <v>58</v>
      </c>
      <c r="J60" s="14">
        <v>883489.67</v>
      </c>
      <c r="K60" s="14">
        <v>883489.67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2" spans="1:19" x14ac:dyDescent="0.25">
      <c r="J62" s="6">
        <f>SUM(J8:J60)</f>
        <v>67113929.280000001</v>
      </c>
      <c r="K62" s="6">
        <f t="shared" ref="K62:R62" si="0">SUM(K8:K60)</f>
        <v>46518162.190000005</v>
      </c>
      <c r="L62" s="6">
        <f t="shared" si="0"/>
        <v>17754971.330000002</v>
      </c>
      <c r="M62" s="6">
        <f t="shared" si="0"/>
        <v>2840795.3400000003</v>
      </c>
      <c r="N62" s="6">
        <f t="shared" si="0"/>
        <v>0</v>
      </c>
      <c r="O62" s="6">
        <f t="shared" si="0"/>
        <v>0</v>
      </c>
      <c r="P62" s="6">
        <f t="shared" si="0"/>
        <v>0</v>
      </c>
      <c r="Q62" s="6">
        <f t="shared" si="0"/>
        <v>0</v>
      </c>
      <c r="R62" s="6">
        <f t="shared" si="0"/>
        <v>2168721.8275000001</v>
      </c>
    </row>
    <row r="64" spans="1:19" x14ac:dyDescent="0.25">
      <c r="J64" s="5" t="s">
        <v>243</v>
      </c>
    </row>
    <row r="66" spans="9:12" x14ac:dyDescent="0.25">
      <c r="J66" s="5" t="s">
        <v>244</v>
      </c>
      <c r="K66" s="5" t="s">
        <v>245</v>
      </c>
      <c r="L66" s="2" t="s">
        <v>246</v>
      </c>
    </row>
    <row r="68" spans="9:12" x14ac:dyDescent="0.25">
      <c r="I68" s="5" t="s">
        <v>247</v>
      </c>
      <c r="J68" s="5">
        <f>K62</f>
        <v>46518162.190000005</v>
      </c>
    </row>
    <row r="70" spans="9:12" x14ac:dyDescent="0.25">
      <c r="I70" s="5" t="s">
        <v>248</v>
      </c>
      <c r="J70" s="5">
        <f>L62</f>
        <v>17754971.330000002</v>
      </c>
      <c r="K70" s="5">
        <f>M62</f>
        <v>2840795.3400000003</v>
      </c>
    </row>
    <row r="72" spans="9:12" x14ac:dyDescent="0.25">
      <c r="I72" s="5" t="s">
        <v>249</v>
      </c>
      <c r="J72" s="5">
        <v>0</v>
      </c>
      <c r="K72" s="5">
        <v>0</v>
      </c>
      <c r="L72" s="2">
        <v>0</v>
      </c>
    </row>
    <row r="74" spans="9:12" x14ac:dyDescent="0.25">
      <c r="I74" s="5" t="s">
        <v>250</v>
      </c>
      <c r="J74" s="5">
        <v>0</v>
      </c>
      <c r="K74" s="5">
        <v>0</v>
      </c>
    </row>
    <row r="76" spans="9:12" x14ac:dyDescent="0.25">
      <c r="I76" s="5" t="s">
        <v>251</v>
      </c>
      <c r="J76" s="5">
        <f>J68+J70</f>
        <v>64273133.520000011</v>
      </c>
      <c r="K76" s="5">
        <f>K70</f>
        <v>2840795.3400000003</v>
      </c>
      <c r="L76" s="2">
        <v>0</v>
      </c>
    </row>
  </sheetData>
  <sortState ref="A8:S60">
    <sortCondition sortBy="cellColor" ref="I8:I6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6"/>
  <sheetViews>
    <sheetView topLeftCell="A34" workbookViewId="0">
      <selection activeCell="E18" sqref="E1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710937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252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-9039.6</v>
      </c>
      <c r="K8" s="14">
        <v>-9039.6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33</v>
      </c>
      <c r="D9" s="12" t="s">
        <v>34</v>
      </c>
      <c r="E9" s="12" t="s">
        <v>25</v>
      </c>
      <c r="F9" s="12" t="s">
        <v>35</v>
      </c>
      <c r="G9" s="12" t="s">
        <v>25</v>
      </c>
      <c r="H9" s="12" t="s">
        <v>36</v>
      </c>
      <c r="I9" s="14" t="s">
        <v>37</v>
      </c>
      <c r="J9" s="14">
        <v>1310553.06</v>
      </c>
      <c r="K9" s="14">
        <v>0</v>
      </c>
      <c r="L9" s="14">
        <v>1129787.1200000001</v>
      </c>
      <c r="M9" s="14">
        <v>180765.93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39</v>
      </c>
      <c r="C10" s="12" t="s">
        <v>33</v>
      </c>
      <c r="D10" s="12" t="s">
        <v>45</v>
      </c>
      <c r="E10" s="12" t="s">
        <v>25</v>
      </c>
      <c r="F10" s="12" t="s">
        <v>46</v>
      </c>
      <c r="G10" s="12" t="s">
        <v>25</v>
      </c>
      <c r="H10" s="12" t="s">
        <v>47</v>
      </c>
      <c r="I10" s="14" t="s">
        <v>48</v>
      </c>
      <c r="J10" s="14">
        <v>2459240.44</v>
      </c>
      <c r="K10" s="14">
        <v>-0.08</v>
      </c>
      <c r="L10" s="14">
        <v>2120034.86</v>
      </c>
      <c r="M10" s="14">
        <v>339205.57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44</v>
      </c>
      <c r="B11" s="13" t="s">
        <v>39</v>
      </c>
      <c r="C11" s="12" t="s">
        <v>33</v>
      </c>
      <c r="D11" s="12" t="s">
        <v>40</v>
      </c>
      <c r="E11" s="12" t="s">
        <v>25</v>
      </c>
      <c r="F11" s="12" t="s">
        <v>41</v>
      </c>
      <c r="G11" s="12" t="s">
        <v>25</v>
      </c>
      <c r="H11" s="12" t="s">
        <v>42</v>
      </c>
      <c r="I11" s="14" t="s">
        <v>43</v>
      </c>
      <c r="J11" s="14">
        <v>1204000.03</v>
      </c>
      <c r="K11" s="14">
        <v>0</v>
      </c>
      <c r="L11" s="14">
        <v>1037931.06</v>
      </c>
      <c r="M11" s="14">
        <v>166068.96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49</v>
      </c>
      <c r="B12" s="13" t="s">
        <v>39</v>
      </c>
      <c r="C12" s="12" t="s">
        <v>33</v>
      </c>
      <c r="D12" s="12" t="s">
        <v>50</v>
      </c>
      <c r="E12" s="12" t="s">
        <v>25</v>
      </c>
      <c r="F12" s="12" t="s">
        <v>51</v>
      </c>
      <c r="G12" s="12" t="s">
        <v>25</v>
      </c>
      <c r="H12" s="12" t="s">
        <v>52</v>
      </c>
      <c r="I12" s="14" t="s">
        <v>53</v>
      </c>
      <c r="J12" s="14">
        <v>68904</v>
      </c>
      <c r="K12" s="14">
        <v>0</v>
      </c>
      <c r="L12" s="14">
        <v>59400</v>
      </c>
      <c r="M12" s="14">
        <v>9504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54</v>
      </c>
      <c r="B13" s="13" t="s">
        <v>39</v>
      </c>
      <c r="C13" s="12" t="s">
        <v>24</v>
      </c>
      <c r="D13" s="12" t="s">
        <v>25</v>
      </c>
      <c r="E13" s="12" t="s">
        <v>60</v>
      </c>
      <c r="F13" s="12" t="s">
        <v>61</v>
      </c>
      <c r="G13" s="12" t="s">
        <v>62</v>
      </c>
      <c r="H13" s="12" t="s">
        <v>63</v>
      </c>
      <c r="I13" s="14" t="s">
        <v>64</v>
      </c>
      <c r="J13" s="14">
        <v>-104842.11</v>
      </c>
      <c r="K13" s="14">
        <v>-104842.11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59</v>
      </c>
      <c r="B14" s="13" t="s">
        <v>39</v>
      </c>
      <c r="C14" s="12" t="s">
        <v>33</v>
      </c>
      <c r="D14" s="12" t="s">
        <v>55</v>
      </c>
      <c r="E14" s="12" t="s">
        <v>25</v>
      </c>
      <c r="F14" s="12" t="s">
        <v>56</v>
      </c>
      <c r="G14" s="12" t="s">
        <v>25</v>
      </c>
      <c r="H14" s="12" t="s">
        <v>57</v>
      </c>
      <c r="I14" s="14" t="s">
        <v>58</v>
      </c>
      <c r="J14" s="14">
        <v>883489.67</v>
      </c>
      <c r="K14" s="14">
        <v>883489.67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65</v>
      </c>
      <c r="B15" s="13" t="s">
        <v>66</v>
      </c>
      <c r="C15" s="12" t="s">
        <v>33</v>
      </c>
      <c r="D15" s="12" t="s">
        <v>83</v>
      </c>
      <c r="E15" s="12" t="s">
        <v>25</v>
      </c>
      <c r="F15" s="12" t="s">
        <v>84</v>
      </c>
      <c r="G15" s="12" t="s">
        <v>25</v>
      </c>
      <c r="H15" s="12" t="s">
        <v>85</v>
      </c>
      <c r="I15" s="14" t="s">
        <v>86</v>
      </c>
      <c r="J15" s="14">
        <v>2892937.43</v>
      </c>
      <c r="K15" s="14">
        <v>379096.21</v>
      </c>
      <c r="L15" s="14">
        <v>2167104.5</v>
      </c>
      <c r="M15" s="14">
        <v>346736.72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69</v>
      </c>
      <c r="B16" s="13" t="s">
        <v>66</v>
      </c>
      <c r="C16" s="12" t="s">
        <v>33</v>
      </c>
      <c r="D16" s="12" t="s">
        <v>67</v>
      </c>
      <c r="E16" s="12" t="s">
        <v>25</v>
      </c>
      <c r="F16" s="12" t="s">
        <v>68</v>
      </c>
      <c r="G16" s="12" t="s">
        <v>25</v>
      </c>
      <c r="H16" s="12" t="s">
        <v>52</v>
      </c>
      <c r="I16" s="14" t="s">
        <v>53</v>
      </c>
      <c r="J16" s="14">
        <v>135256</v>
      </c>
      <c r="K16" s="14">
        <v>0</v>
      </c>
      <c r="L16" s="14">
        <v>116600</v>
      </c>
      <c r="M16" s="14">
        <v>18656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74</v>
      </c>
      <c r="B17" s="13" t="s">
        <v>66</v>
      </c>
      <c r="C17" s="12" t="s">
        <v>33</v>
      </c>
      <c r="D17" s="12" t="s">
        <v>70</v>
      </c>
      <c r="E17" s="12" t="s">
        <v>25</v>
      </c>
      <c r="F17" s="12" t="s">
        <v>71</v>
      </c>
      <c r="G17" s="12" t="s">
        <v>25</v>
      </c>
      <c r="H17" s="12" t="s">
        <v>72</v>
      </c>
      <c r="I17" s="14" t="s">
        <v>73</v>
      </c>
      <c r="J17" s="14">
        <v>203259.28</v>
      </c>
      <c r="K17" s="14">
        <v>0</v>
      </c>
      <c r="L17" s="14">
        <v>175223.52</v>
      </c>
      <c r="M17" s="14">
        <v>28035.759999999998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79</v>
      </c>
      <c r="B18" s="13" t="s">
        <v>66</v>
      </c>
      <c r="C18" s="12" t="s">
        <v>33</v>
      </c>
      <c r="D18" s="12" t="s">
        <v>75</v>
      </c>
      <c r="E18" s="12" t="s">
        <v>25</v>
      </c>
      <c r="F18" s="12" t="s">
        <v>76</v>
      </c>
      <c r="G18" s="12" t="s">
        <v>25</v>
      </c>
      <c r="H18" s="12" t="s">
        <v>77</v>
      </c>
      <c r="I18" s="14" t="s">
        <v>78</v>
      </c>
      <c r="J18" s="14">
        <v>393164.31</v>
      </c>
      <c r="K18" s="14">
        <v>-0.09</v>
      </c>
      <c r="L18" s="14">
        <v>338934.75</v>
      </c>
      <c r="M18" s="14">
        <v>54229.56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82</v>
      </c>
      <c r="B19" s="13" t="s">
        <v>66</v>
      </c>
      <c r="C19" s="12" t="s">
        <v>33</v>
      </c>
      <c r="D19" s="12" t="s">
        <v>80</v>
      </c>
      <c r="E19" s="12" t="s">
        <v>25</v>
      </c>
      <c r="F19" s="12" t="s">
        <v>81</v>
      </c>
      <c r="G19" s="12" t="s">
        <v>25</v>
      </c>
      <c r="H19" s="12" t="s">
        <v>77</v>
      </c>
      <c r="I19" s="14" t="s">
        <v>78</v>
      </c>
      <c r="J19" s="14">
        <v>2874464.4</v>
      </c>
      <c r="K19" s="14">
        <v>-7.0000000000000007E-2</v>
      </c>
      <c r="L19" s="14">
        <v>2477986.5499999998</v>
      </c>
      <c r="M19" s="14">
        <v>396477.84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87</v>
      </c>
      <c r="B20" s="13" t="s">
        <v>88</v>
      </c>
      <c r="C20" s="12" t="s">
        <v>24</v>
      </c>
      <c r="D20" s="12" t="s">
        <v>25</v>
      </c>
      <c r="E20" s="12" t="s">
        <v>147</v>
      </c>
      <c r="F20" s="12" t="s">
        <v>25</v>
      </c>
      <c r="G20" s="12" t="s">
        <v>40</v>
      </c>
      <c r="H20" s="12" t="s">
        <v>42</v>
      </c>
      <c r="I20" s="14" t="s">
        <v>43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124551.72750000001</v>
      </c>
      <c r="S20" s="12" t="s">
        <v>148</v>
      </c>
    </row>
    <row r="21" spans="1:19" s="15" customFormat="1" x14ac:dyDescent="0.25">
      <c r="A21" s="12" t="s">
        <v>93</v>
      </c>
      <c r="B21" s="13" t="s">
        <v>88</v>
      </c>
      <c r="C21" s="12" t="s">
        <v>24</v>
      </c>
      <c r="D21" s="12" t="s">
        <v>25</v>
      </c>
      <c r="E21" s="12" t="s">
        <v>123</v>
      </c>
      <c r="F21" s="12" t="s">
        <v>25</v>
      </c>
      <c r="G21" s="12" t="s">
        <v>80</v>
      </c>
      <c r="H21" s="12" t="s">
        <v>77</v>
      </c>
      <c r="I21" s="14" t="s">
        <v>78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297358.39</v>
      </c>
      <c r="S21" s="12" t="s">
        <v>124</v>
      </c>
    </row>
    <row r="22" spans="1:19" s="15" customFormat="1" x14ac:dyDescent="0.25">
      <c r="A22" s="12" t="s">
        <v>96</v>
      </c>
      <c r="B22" s="13" t="s">
        <v>88</v>
      </c>
      <c r="C22" s="12" t="s">
        <v>24</v>
      </c>
      <c r="D22" s="12" t="s">
        <v>25</v>
      </c>
      <c r="E22" s="12" t="s">
        <v>126</v>
      </c>
      <c r="F22" s="12" t="s">
        <v>25</v>
      </c>
      <c r="G22" s="12" t="s">
        <v>75</v>
      </c>
      <c r="H22" s="12" t="s">
        <v>77</v>
      </c>
      <c r="I22" s="14" t="s">
        <v>78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40672.17</v>
      </c>
      <c r="S22" s="12" t="s">
        <v>127</v>
      </c>
    </row>
    <row r="23" spans="1:19" s="15" customFormat="1" x14ac:dyDescent="0.25">
      <c r="A23" s="12" t="s">
        <v>99</v>
      </c>
      <c r="B23" s="13" t="s">
        <v>88</v>
      </c>
      <c r="C23" s="12" t="s">
        <v>24</v>
      </c>
      <c r="D23" s="12" t="s">
        <v>25</v>
      </c>
      <c r="E23" s="12" t="s">
        <v>129</v>
      </c>
      <c r="F23" s="12" t="s">
        <v>25</v>
      </c>
      <c r="G23" s="12" t="s">
        <v>34</v>
      </c>
      <c r="H23" s="12" t="s">
        <v>36</v>
      </c>
      <c r="I23" s="14" t="s">
        <v>37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135574.45000000001</v>
      </c>
      <c r="S23" s="12" t="s">
        <v>130</v>
      </c>
    </row>
    <row r="24" spans="1:19" s="15" customFormat="1" x14ac:dyDescent="0.25">
      <c r="A24" s="12" t="s">
        <v>104</v>
      </c>
      <c r="B24" s="13" t="s">
        <v>88</v>
      </c>
      <c r="C24" s="12" t="s">
        <v>24</v>
      </c>
      <c r="D24" s="12" t="s">
        <v>25</v>
      </c>
      <c r="E24" s="12" t="s">
        <v>132</v>
      </c>
      <c r="F24" s="12" t="s">
        <v>25</v>
      </c>
      <c r="G24" s="12" t="s">
        <v>70</v>
      </c>
      <c r="H24" s="12" t="s">
        <v>72</v>
      </c>
      <c r="I24" s="14" t="s">
        <v>73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21026.82</v>
      </c>
      <c r="S24" s="12" t="s">
        <v>133</v>
      </c>
    </row>
    <row r="25" spans="1:19" s="15" customFormat="1" x14ac:dyDescent="0.25">
      <c r="A25" s="12" t="s">
        <v>109</v>
      </c>
      <c r="B25" s="13" t="s">
        <v>88</v>
      </c>
      <c r="C25" s="12" t="s">
        <v>24</v>
      </c>
      <c r="D25" s="12" t="s">
        <v>25</v>
      </c>
      <c r="E25" s="12" t="s">
        <v>135</v>
      </c>
      <c r="F25" s="12" t="s">
        <v>25</v>
      </c>
      <c r="G25" s="12" t="s">
        <v>67</v>
      </c>
      <c r="H25" s="12" t="s">
        <v>52</v>
      </c>
      <c r="I25" s="14" t="s">
        <v>53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13992</v>
      </c>
      <c r="S25" s="12" t="s">
        <v>136</v>
      </c>
    </row>
    <row r="26" spans="1:19" s="15" customFormat="1" x14ac:dyDescent="0.25">
      <c r="A26" s="12" t="s">
        <v>112</v>
      </c>
      <c r="B26" s="13" t="s">
        <v>88</v>
      </c>
      <c r="C26" s="12" t="s">
        <v>24</v>
      </c>
      <c r="D26" s="12" t="s">
        <v>25</v>
      </c>
      <c r="E26" s="12" t="s">
        <v>138</v>
      </c>
      <c r="F26" s="12" t="s">
        <v>25</v>
      </c>
      <c r="G26" s="12" t="s">
        <v>50</v>
      </c>
      <c r="H26" s="12" t="s">
        <v>52</v>
      </c>
      <c r="I26" s="14" t="s">
        <v>53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7128</v>
      </c>
      <c r="S26" s="12" t="s">
        <v>139</v>
      </c>
    </row>
    <row r="27" spans="1:19" s="15" customFormat="1" x14ac:dyDescent="0.25">
      <c r="A27" s="12" t="s">
        <v>117</v>
      </c>
      <c r="B27" s="13" t="s">
        <v>88</v>
      </c>
      <c r="C27" s="12" t="s">
        <v>24</v>
      </c>
      <c r="D27" s="12" t="s">
        <v>25</v>
      </c>
      <c r="E27" s="12" t="s">
        <v>141</v>
      </c>
      <c r="F27" s="12" t="s">
        <v>25</v>
      </c>
      <c r="G27" s="12" t="s">
        <v>45</v>
      </c>
      <c r="H27" s="12" t="s">
        <v>47</v>
      </c>
      <c r="I27" s="14" t="s">
        <v>48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254404.18</v>
      </c>
      <c r="S27" s="12" t="s">
        <v>142</v>
      </c>
    </row>
    <row r="28" spans="1:19" s="15" customFormat="1" x14ac:dyDescent="0.25">
      <c r="A28" s="12" t="s">
        <v>122</v>
      </c>
      <c r="B28" s="13" t="s">
        <v>88</v>
      </c>
      <c r="C28" s="12" t="s">
        <v>24</v>
      </c>
      <c r="D28" s="12" t="s">
        <v>25</v>
      </c>
      <c r="E28" s="12" t="s">
        <v>144</v>
      </c>
      <c r="F28" s="12" t="s">
        <v>25</v>
      </c>
      <c r="G28" s="12" t="s">
        <v>83</v>
      </c>
      <c r="H28" s="12" t="s">
        <v>85</v>
      </c>
      <c r="I28" s="14" t="s">
        <v>86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260052.54</v>
      </c>
      <c r="S28" s="12" t="s">
        <v>145</v>
      </c>
    </row>
    <row r="29" spans="1:19" s="15" customFormat="1" x14ac:dyDescent="0.25">
      <c r="A29" s="12" t="s">
        <v>125</v>
      </c>
      <c r="B29" s="13" t="s">
        <v>88</v>
      </c>
      <c r="C29" s="12" t="s">
        <v>33</v>
      </c>
      <c r="D29" s="12" t="s">
        <v>100</v>
      </c>
      <c r="E29" s="12" t="s">
        <v>25</v>
      </c>
      <c r="F29" s="12" t="s">
        <v>101</v>
      </c>
      <c r="G29" s="12" t="s">
        <v>25</v>
      </c>
      <c r="H29" s="12" t="s">
        <v>102</v>
      </c>
      <c r="I29" s="14" t="s">
        <v>103</v>
      </c>
      <c r="J29" s="14">
        <v>1028066.79</v>
      </c>
      <c r="K29" s="14">
        <v>1028066.79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128</v>
      </c>
      <c r="B30" s="13" t="s">
        <v>88</v>
      </c>
      <c r="C30" s="12" t="s">
        <v>24</v>
      </c>
      <c r="D30" s="12" t="s">
        <v>25</v>
      </c>
      <c r="E30" s="12" t="s">
        <v>150</v>
      </c>
      <c r="F30" s="12" t="s">
        <v>151</v>
      </c>
      <c r="G30" s="12" t="s">
        <v>83</v>
      </c>
      <c r="H30" s="12" t="s">
        <v>85</v>
      </c>
      <c r="I30" s="14" t="s">
        <v>86</v>
      </c>
      <c r="J30" s="14">
        <v>-368544.38</v>
      </c>
      <c r="K30" s="14">
        <v>0</v>
      </c>
      <c r="L30" s="14">
        <v>-317710.67</v>
      </c>
      <c r="M30" s="14">
        <v>-50833.71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131</v>
      </c>
      <c r="B31" s="13" t="s">
        <v>88</v>
      </c>
      <c r="C31" s="12" t="s">
        <v>33</v>
      </c>
      <c r="D31" s="12" t="s">
        <v>105</v>
      </c>
      <c r="E31" s="12" t="s">
        <v>25</v>
      </c>
      <c r="F31" s="12" t="s">
        <v>106</v>
      </c>
      <c r="G31" s="12" t="s">
        <v>25</v>
      </c>
      <c r="H31" s="12" t="s">
        <v>107</v>
      </c>
      <c r="I31" s="14" t="s">
        <v>108</v>
      </c>
      <c r="J31" s="14">
        <v>1928576.43</v>
      </c>
      <c r="K31" s="14">
        <v>1928576.43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134</v>
      </c>
      <c r="B32" s="13" t="s">
        <v>88</v>
      </c>
      <c r="C32" s="12" t="s">
        <v>33</v>
      </c>
      <c r="D32" s="12" t="s">
        <v>110</v>
      </c>
      <c r="E32" s="12" t="s">
        <v>25</v>
      </c>
      <c r="F32" s="12" t="s">
        <v>111</v>
      </c>
      <c r="G32" s="12" t="s">
        <v>25</v>
      </c>
      <c r="H32" s="12" t="s">
        <v>107</v>
      </c>
      <c r="I32" s="14" t="s">
        <v>108</v>
      </c>
      <c r="J32" s="14">
        <v>135964.09</v>
      </c>
      <c r="K32" s="14">
        <v>135964.09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137</v>
      </c>
      <c r="B33" s="13" t="s">
        <v>88</v>
      </c>
      <c r="C33" s="12" t="s">
        <v>33</v>
      </c>
      <c r="D33" s="12" t="s">
        <v>94</v>
      </c>
      <c r="E33" s="12" t="s">
        <v>25</v>
      </c>
      <c r="F33" s="12" t="s">
        <v>95</v>
      </c>
      <c r="G33" s="12" t="s">
        <v>25</v>
      </c>
      <c r="H33" s="12" t="s">
        <v>52</v>
      </c>
      <c r="I33" s="14" t="s">
        <v>53</v>
      </c>
      <c r="J33" s="14">
        <v>1015000</v>
      </c>
      <c r="K33" s="14">
        <v>0</v>
      </c>
      <c r="L33" s="14">
        <v>875000</v>
      </c>
      <c r="M33" s="14">
        <v>140000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140</v>
      </c>
      <c r="B34" s="13" t="s">
        <v>88</v>
      </c>
      <c r="C34" s="12" t="s">
        <v>33</v>
      </c>
      <c r="D34" s="12" t="s">
        <v>97</v>
      </c>
      <c r="E34" s="12" t="s">
        <v>25</v>
      </c>
      <c r="F34" s="12" t="s">
        <v>98</v>
      </c>
      <c r="G34" s="12" t="s">
        <v>25</v>
      </c>
      <c r="H34" s="12" t="s">
        <v>52</v>
      </c>
      <c r="I34" s="14" t="s">
        <v>53</v>
      </c>
      <c r="J34" s="14">
        <v>208800</v>
      </c>
      <c r="K34" s="14">
        <v>0</v>
      </c>
      <c r="L34" s="14">
        <v>180000</v>
      </c>
      <c r="M34" s="14">
        <v>28800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143</v>
      </c>
      <c r="B35" s="13" t="s">
        <v>88</v>
      </c>
      <c r="C35" s="12" t="s">
        <v>33</v>
      </c>
      <c r="D35" s="12" t="s">
        <v>118</v>
      </c>
      <c r="E35" s="12" t="s">
        <v>25</v>
      </c>
      <c r="F35" s="12" t="s">
        <v>119</v>
      </c>
      <c r="G35" s="12" t="s">
        <v>25</v>
      </c>
      <c r="H35" s="12" t="s">
        <v>120</v>
      </c>
      <c r="I35" s="14" t="s">
        <v>121</v>
      </c>
      <c r="J35" s="14">
        <v>232000</v>
      </c>
      <c r="K35" s="14">
        <v>0</v>
      </c>
      <c r="L35" s="14">
        <v>200000</v>
      </c>
      <c r="M35" s="14">
        <v>32000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146</v>
      </c>
      <c r="B36" s="13" t="s">
        <v>88</v>
      </c>
      <c r="C36" s="12" t="s">
        <v>33</v>
      </c>
      <c r="D36" s="12" t="s">
        <v>113</v>
      </c>
      <c r="E36" s="12" t="s">
        <v>25</v>
      </c>
      <c r="F36" s="12" t="s">
        <v>114</v>
      </c>
      <c r="G36" s="12" t="s">
        <v>25</v>
      </c>
      <c r="H36" s="12" t="s">
        <v>115</v>
      </c>
      <c r="I36" s="14" t="s">
        <v>116</v>
      </c>
      <c r="J36" s="14">
        <v>1295840.6399999999</v>
      </c>
      <c r="K36" s="14">
        <v>0</v>
      </c>
      <c r="L36" s="14">
        <v>1117104</v>
      </c>
      <c r="M36" s="14">
        <v>178736.64000000001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149</v>
      </c>
      <c r="B37" s="13" t="s">
        <v>88</v>
      </c>
      <c r="C37" s="12" t="s">
        <v>33</v>
      </c>
      <c r="D37" s="12" t="s">
        <v>89</v>
      </c>
      <c r="E37" s="12" t="s">
        <v>25</v>
      </c>
      <c r="F37" s="12" t="s">
        <v>90</v>
      </c>
      <c r="G37" s="12" t="s">
        <v>25</v>
      </c>
      <c r="H37" s="12" t="s">
        <v>91</v>
      </c>
      <c r="I37" s="14" t="s">
        <v>92</v>
      </c>
      <c r="J37" s="14">
        <v>660754.07999999996</v>
      </c>
      <c r="K37" s="14">
        <v>-0.01</v>
      </c>
      <c r="L37" s="14">
        <v>569615.59</v>
      </c>
      <c r="M37" s="14">
        <v>91138.49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152</v>
      </c>
      <c r="B38" s="13" t="s">
        <v>153</v>
      </c>
      <c r="C38" s="12" t="s">
        <v>24</v>
      </c>
      <c r="D38" s="12" t="s">
        <v>25</v>
      </c>
      <c r="E38" s="12" t="s">
        <v>175</v>
      </c>
      <c r="F38" s="12" t="s">
        <v>25</v>
      </c>
      <c r="G38" s="12" t="s">
        <v>97</v>
      </c>
      <c r="H38" s="12" t="s">
        <v>52</v>
      </c>
      <c r="I38" s="14" t="s">
        <v>53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21600</v>
      </c>
      <c r="S38" s="12" t="s">
        <v>176</v>
      </c>
    </row>
    <row r="39" spans="1:19" s="15" customFormat="1" x14ac:dyDescent="0.25">
      <c r="A39" s="12" t="s">
        <v>158</v>
      </c>
      <c r="B39" s="13" t="s">
        <v>153</v>
      </c>
      <c r="C39" s="12" t="s">
        <v>24</v>
      </c>
      <c r="D39" s="12" t="s">
        <v>25</v>
      </c>
      <c r="E39" s="12" t="s">
        <v>178</v>
      </c>
      <c r="F39" s="12" t="s">
        <v>25</v>
      </c>
      <c r="G39" s="12" t="s">
        <v>94</v>
      </c>
      <c r="H39" s="12" t="s">
        <v>52</v>
      </c>
      <c r="I39" s="14" t="s">
        <v>53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105000</v>
      </c>
      <c r="S39" s="12" t="s">
        <v>179</v>
      </c>
    </row>
    <row r="40" spans="1:19" s="15" customFormat="1" x14ac:dyDescent="0.25">
      <c r="A40" s="12" t="s">
        <v>163</v>
      </c>
      <c r="B40" s="13" t="s">
        <v>153</v>
      </c>
      <c r="C40" s="12" t="s">
        <v>24</v>
      </c>
      <c r="D40" s="12" t="s">
        <v>25</v>
      </c>
      <c r="E40" s="12" t="s">
        <v>181</v>
      </c>
      <c r="F40" s="12" t="s">
        <v>25</v>
      </c>
      <c r="G40" s="12" t="s">
        <v>89</v>
      </c>
      <c r="H40" s="12" t="s">
        <v>91</v>
      </c>
      <c r="I40" s="14" t="s">
        <v>92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68353.87</v>
      </c>
      <c r="S40" s="12" t="s">
        <v>182</v>
      </c>
    </row>
    <row r="41" spans="1:19" s="15" customFormat="1" x14ac:dyDescent="0.25">
      <c r="A41" s="12" t="s">
        <v>168</v>
      </c>
      <c r="B41" s="13" t="s">
        <v>153</v>
      </c>
      <c r="C41" s="12" t="s">
        <v>24</v>
      </c>
      <c r="D41" s="12" t="s">
        <v>25</v>
      </c>
      <c r="E41" s="12" t="s">
        <v>184</v>
      </c>
      <c r="F41" s="12" t="s">
        <v>25</v>
      </c>
      <c r="G41" s="12" t="s">
        <v>154</v>
      </c>
      <c r="H41" s="12" t="s">
        <v>156</v>
      </c>
      <c r="I41" s="14" t="s">
        <v>157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44224.08</v>
      </c>
      <c r="S41" s="12" t="s">
        <v>185</v>
      </c>
    </row>
    <row r="42" spans="1:19" s="15" customFormat="1" x14ac:dyDescent="0.25">
      <c r="A42" s="12" t="s">
        <v>173</v>
      </c>
      <c r="B42" s="13" t="s">
        <v>153</v>
      </c>
      <c r="C42" s="12" t="s">
        <v>33</v>
      </c>
      <c r="D42" s="12" t="s">
        <v>154</v>
      </c>
      <c r="E42" s="12" t="s">
        <v>25</v>
      </c>
      <c r="F42" s="12" t="s">
        <v>155</v>
      </c>
      <c r="G42" s="12" t="s">
        <v>25</v>
      </c>
      <c r="H42" s="12" t="s">
        <v>156</v>
      </c>
      <c r="I42" s="14" t="s">
        <v>157</v>
      </c>
      <c r="J42" s="14">
        <v>427499.49</v>
      </c>
      <c r="K42" s="14">
        <v>0</v>
      </c>
      <c r="L42" s="14">
        <v>368534.04</v>
      </c>
      <c r="M42" s="14">
        <v>58965.440000000002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174</v>
      </c>
      <c r="B43" s="13" t="s">
        <v>153</v>
      </c>
      <c r="C43" s="12" t="s">
        <v>33</v>
      </c>
      <c r="D43" s="12" t="s">
        <v>159</v>
      </c>
      <c r="E43" s="12" t="s">
        <v>25</v>
      </c>
      <c r="F43" s="12" t="s">
        <v>160</v>
      </c>
      <c r="G43" s="12" t="s">
        <v>25</v>
      </c>
      <c r="H43" s="12" t="s">
        <v>161</v>
      </c>
      <c r="I43" s="14" t="s">
        <v>162</v>
      </c>
      <c r="J43" s="14">
        <v>174090.75</v>
      </c>
      <c r="K43" s="14">
        <v>-0.01</v>
      </c>
      <c r="L43" s="14">
        <v>150078.23000000001</v>
      </c>
      <c r="M43" s="14">
        <v>24012.51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177</v>
      </c>
      <c r="B44" s="13" t="s">
        <v>153</v>
      </c>
      <c r="C44" s="12" t="s">
        <v>33</v>
      </c>
      <c r="D44" s="12" t="s">
        <v>169</v>
      </c>
      <c r="E44" s="12" t="s">
        <v>25</v>
      </c>
      <c r="F44" s="12" t="s">
        <v>170</v>
      </c>
      <c r="G44" s="12" t="s">
        <v>25</v>
      </c>
      <c r="H44" s="12" t="s">
        <v>171</v>
      </c>
      <c r="I44" s="14" t="s">
        <v>172</v>
      </c>
      <c r="J44" s="14">
        <v>1054775.1399999999</v>
      </c>
      <c r="K44" s="14">
        <v>-0.09</v>
      </c>
      <c r="L44" s="14">
        <v>909288.91</v>
      </c>
      <c r="M44" s="14">
        <v>145486.22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180</v>
      </c>
      <c r="B45" s="13" t="s">
        <v>153</v>
      </c>
      <c r="C45" s="12" t="s">
        <v>33</v>
      </c>
      <c r="D45" s="12" t="s">
        <v>164</v>
      </c>
      <c r="E45" s="12" t="s">
        <v>25</v>
      </c>
      <c r="F45" s="12" t="s">
        <v>165</v>
      </c>
      <c r="G45" s="12" t="s">
        <v>25</v>
      </c>
      <c r="H45" s="12" t="s">
        <v>166</v>
      </c>
      <c r="I45" s="14" t="s">
        <v>167</v>
      </c>
      <c r="J45" s="14">
        <v>352838</v>
      </c>
      <c r="K45" s="14">
        <v>352838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183</v>
      </c>
      <c r="B46" s="13" t="s">
        <v>187</v>
      </c>
      <c r="C46" s="12" t="s">
        <v>24</v>
      </c>
      <c r="D46" s="12" t="s">
        <v>25</v>
      </c>
      <c r="E46" s="12" t="s">
        <v>205</v>
      </c>
      <c r="F46" s="12" t="s">
        <v>25</v>
      </c>
      <c r="G46" s="12" t="s">
        <v>113</v>
      </c>
      <c r="H46" s="12" t="s">
        <v>115</v>
      </c>
      <c r="I46" s="14" t="s">
        <v>116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134052.48000000001</v>
      </c>
      <c r="S46" s="12" t="s">
        <v>206</v>
      </c>
    </row>
    <row r="47" spans="1:19" s="15" customFormat="1" x14ac:dyDescent="0.25">
      <c r="A47" s="12" t="s">
        <v>186</v>
      </c>
      <c r="B47" s="13" t="s">
        <v>187</v>
      </c>
      <c r="C47" s="12" t="s">
        <v>24</v>
      </c>
      <c r="D47" s="12" t="s">
        <v>25</v>
      </c>
      <c r="E47" s="12" t="s">
        <v>208</v>
      </c>
      <c r="F47" s="12" t="s">
        <v>25</v>
      </c>
      <c r="G47" s="12" t="s">
        <v>159</v>
      </c>
      <c r="H47" s="12" t="s">
        <v>161</v>
      </c>
      <c r="I47" s="14" t="s">
        <v>162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18009.39</v>
      </c>
      <c r="S47" s="12" t="s">
        <v>209</v>
      </c>
    </row>
    <row r="48" spans="1:19" s="15" customFormat="1" x14ac:dyDescent="0.25">
      <c r="A48" s="12" t="s">
        <v>192</v>
      </c>
      <c r="B48" s="13" t="s">
        <v>187</v>
      </c>
      <c r="C48" s="12" t="s">
        <v>33</v>
      </c>
      <c r="D48" s="12" t="s">
        <v>201</v>
      </c>
      <c r="E48" s="12" t="s">
        <v>25</v>
      </c>
      <c r="F48" s="12" t="s">
        <v>202</v>
      </c>
      <c r="G48" s="12" t="s">
        <v>25</v>
      </c>
      <c r="H48" s="12" t="s">
        <v>29</v>
      </c>
      <c r="I48" s="14" t="s">
        <v>30</v>
      </c>
      <c r="J48" s="14">
        <v>40338266.219999999</v>
      </c>
      <c r="K48" s="14">
        <v>36312194.100000001</v>
      </c>
      <c r="L48" s="14">
        <v>3470751.83</v>
      </c>
      <c r="M48" s="14">
        <v>555320.29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197</v>
      </c>
      <c r="B49" s="13" t="s">
        <v>187</v>
      </c>
      <c r="C49" s="12" t="s">
        <v>33</v>
      </c>
      <c r="D49" s="12" t="s">
        <v>188</v>
      </c>
      <c r="E49" s="12" t="s">
        <v>25</v>
      </c>
      <c r="F49" s="12" t="s">
        <v>189</v>
      </c>
      <c r="G49" s="12" t="s">
        <v>25</v>
      </c>
      <c r="H49" s="12" t="s">
        <v>190</v>
      </c>
      <c r="I49" s="14" t="s">
        <v>191</v>
      </c>
      <c r="J49" s="14">
        <v>5276640</v>
      </c>
      <c r="K49" s="14">
        <v>5276640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200</v>
      </c>
      <c r="B50" s="13" t="s">
        <v>187</v>
      </c>
      <c r="C50" s="12" t="s">
        <v>33</v>
      </c>
      <c r="D50" s="12" t="s">
        <v>198</v>
      </c>
      <c r="E50" s="12" t="s">
        <v>25</v>
      </c>
      <c r="F50" s="12" t="s">
        <v>199</v>
      </c>
      <c r="G50" s="12" t="s">
        <v>25</v>
      </c>
      <c r="H50" s="12" t="s">
        <v>52</v>
      </c>
      <c r="I50" s="14" t="s">
        <v>53</v>
      </c>
      <c r="J50" s="14">
        <v>87696</v>
      </c>
      <c r="K50" s="14">
        <v>0</v>
      </c>
      <c r="L50" s="14">
        <v>75600</v>
      </c>
      <c r="M50" s="14">
        <v>12096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203</v>
      </c>
      <c r="B51" s="13" t="s">
        <v>187</v>
      </c>
      <c r="C51" s="12" t="s">
        <v>33</v>
      </c>
      <c r="D51" s="12" t="s">
        <v>193</v>
      </c>
      <c r="E51" s="12" t="s">
        <v>25</v>
      </c>
      <c r="F51" s="12" t="s">
        <v>194</v>
      </c>
      <c r="G51" s="12" t="s">
        <v>25</v>
      </c>
      <c r="H51" s="12" t="s">
        <v>195</v>
      </c>
      <c r="I51" s="14" t="s">
        <v>196</v>
      </c>
      <c r="J51" s="14">
        <v>354264.72</v>
      </c>
      <c r="K51" s="14">
        <v>77178.960000000006</v>
      </c>
      <c r="L51" s="14">
        <v>238867.04</v>
      </c>
      <c r="M51" s="14">
        <v>38218.720000000001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204</v>
      </c>
      <c r="B52" s="13" t="s">
        <v>211</v>
      </c>
      <c r="C52" s="12" t="s">
        <v>33</v>
      </c>
      <c r="D52" s="12" t="s">
        <v>217</v>
      </c>
      <c r="E52" s="12" t="s">
        <v>25</v>
      </c>
      <c r="F52" s="12" t="s">
        <v>218</v>
      </c>
      <c r="G52" s="12" t="s">
        <v>25</v>
      </c>
      <c r="H52" s="12" t="s">
        <v>219</v>
      </c>
      <c r="I52" s="14" t="s">
        <v>220</v>
      </c>
      <c r="J52" s="14">
        <v>342014.4</v>
      </c>
      <c r="K52" s="14">
        <v>0</v>
      </c>
      <c r="L52" s="14">
        <v>294840</v>
      </c>
      <c r="M52" s="14">
        <v>47174.400000000001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207</v>
      </c>
      <c r="B53" s="13" t="s">
        <v>211</v>
      </c>
      <c r="C53" s="12" t="s">
        <v>33</v>
      </c>
      <c r="D53" s="12" t="s">
        <v>212</v>
      </c>
      <c r="E53" s="12" t="s">
        <v>25</v>
      </c>
      <c r="F53" s="12" t="s">
        <v>213</v>
      </c>
      <c r="G53" s="12" t="s">
        <v>25</v>
      </c>
      <c r="H53" s="12" t="s">
        <v>214</v>
      </c>
      <c r="I53" s="14" t="s">
        <v>215</v>
      </c>
      <c r="J53" s="14">
        <v>108000</v>
      </c>
      <c r="K53" s="14">
        <v>108000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210</v>
      </c>
      <c r="B54" s="13" t="s">
        <v>211</v>
      </c>
      <c r="C54" s="12" t="s">
        <v>33</v>
      </c>
      <c r="D54" s="12" t="s">
        <v>222</v>
      </c>
      <c r="E54" s="12" t="s">
        <v>25</v>
      </c>
      <c r="F54" s="12" t="s">
        <v>223</v>
      </c>
      <c r="G54" s="12" t="s">
        <v>25</v>
      </c>
      <c r="H54" s="12" t="s">
        <v>224</v>
      </c>
      <c r="I54" s="14" t="s">
        <v>225</v>
      </c>
      <c r="J54" s="14">
        <v>150000</v>
      </c>
      <c r="K54" s="14">
        <v>150000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216</v>
      </c>
      <c r="B55" s="13" t="s">
        <v>227</v>
      </c>
      <c r="C55" s="12" t="s">
        <v>24</v>
      </c>
      <c r="D55" s="12" t="s">
        <v>25</v>
      </c>
      <c r="E55" s="12" t="s">
        <v>228</v>
      </c>
      <c r="F55" s="12" t="s">
        <v>25</v>
      </c>
      <c r="G55" s="12" t="s">
        <v>118</v>
      </c>
      <c r="H55" s="12" t="s">
        <v>120</v>
      </c>
      <c r="I55" s="14" t="s">
        <v>121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24000</v>
      </c>
      <c r="S55" s="12" t="s">
        <v>229</v>
      </c>
    </row>
    <row r="56" spans="1:19" s="15" customFormat="1" x14ac:dyDescent="0.25">
      <c r="A56" s="12" t="s">
        <v>221</v>
      </c>
      <c r="B56" s="13" t="s">
        <v>227</v>
      </c>
      <c r="C56" s="12" t="s">
        <v>24</v>
      </c>
      <c r="D56" s="12" t="s">
        <v>25</v>
      </c>
      <c r="E56" s="12" t="s">
        <v>231</v>
      </c>
      <c r="F56" s="12" t="s">
        <v>25</v>
      </c>
      <c r="G56" s="12" t="s">
        <v>201</v>
      </c>
      <c r="H56" s="12" t="s">
        <v>29</v>
      </c>
      <c r="I56" s="14" t="s">
        <v>30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416490.22</v>
      </c>
      <c r="S56" s="12" t="s">
        <v>232</v>
      </c>
    </row>
    <row r="57" spans="1:19" s="15" customFormat="1" x14ac:dyDescent="0.25">
      <c r="A57" s="12" t="s">
        <v>226</v>
      </c>
      <c r="B57" s="13" t="s">
        <v>227</v>
      </c>
      <c r="C57" s="12" t="s">
        <v>24</v>
      </c>
      <c r="D57" s="12" t="s">
        <v>25</v>
      </c>
      <c r="E57" s="12" t="s">
        <v>234</v>
      </c>
      <c r="F57" s="12" t="s">
        <v>25</v>
      </c>
      <c r="G57" s="12" t="s">
        <v>217</v>
      </c>
      <c r="H57" s="12" t="s">
        <v>219</v>
      </c>
      <c r="I57" s="14" t="s">
        <v>220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35380.800000000003</v>
      </c>
      <c r="S57" s="12" t="s">
        <v>235</v>
      </c>
    </row>
    <row r="58" spans="1:19" s="15" customFormat="1" x14ac:dyDescent="0.25">
      <c r="A58" s="12" t="s">
        <v>230</v>
      </c>
      <c r="B58" s="13" t="s">
        <v>227</v>
      </c>
      <c r="C58" s="12" t="s">
        <v>24</v>
      </c>
      <c r="D58" s="12" t="s">
        <v>25</v>
      </c>
      <c r="E58" s="12" t="s">
        <v>237</v>
      </c>
      <c r="F58" s="12" t="s">
        <v>25</v>
      </c>
      <c r="G58" s="12" t="s">
        <v>198</v>
      </c>
      <c r="H58" s="12" t="s">
        <v>52</v>
      </c>
      <c r="I58" s="14" t="s">
        <v>53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9072</v>
      </c>
      <c r="S58" s="12" t="s">
        <v>238</v>
      </c>
    </row>
    <row r="59" spans="1:19" s="15" customFormat="1" x14ac:dyDescent="0.25">
      <c r="A59" s="12" t="s">
        <v>233</v>
      </c>
      <c r="B59" s="13" t="s">
        <v>227</v>
      </c>
      <c r="C59" s="12" t="s">
        <v>24</v>
      </c>
      <c r="D59" s="12" t="s">
        <v>25</v>
      </c>
      <c r="E59" s="12" t="s">
        <v>239</v>
      </c>
      <c r="F59" s="12" t="s">
        <v>25</v>
      </c>
      <c r="G59" s="12" t="s">
        <v>193</v>
      </c>
      <c r="H59" s="12" t="s">
        <v>195</v>
      </c>
      <c r="I59" s="14" t="s">
        <v>196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28664.04</v>
      </c>
      <c r="S59" s="12" t="s">
        <v>240</v>
      </c>
    </row>
    <row r="60" spans="1:19" s="15" customFormat="1" x14ac:dyDescent="0.25">
      <c r="A60" s="12" t="s">
        <v>236</v>
      </c>
      <c r="B60" s="13" t="s">
        <v>227</v>
      </c>
      <c r="C60" s="12" t="s">
        <v>24</v>
      </c>
      <c r="D60" s="12" t="s">
        <v>25</v>
      </c>
      <c r="E60" s="12" t="s">
        <v>241</v>
      </c>
      <c r="F60" s="12" t="s">
        <v>25</v>
      </c>
      <c r="G60" s="12" t="s">
        <v>169</v>
      </c>
      <c r="H60" s="12" t="s">
        <v>171</v>
      </c>
      <c r="I60" s="14" t="s">
        <v>172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109114.67</v>
      </c>
      <c r="S60" s="12" t="s">
        <v>242</v>
      </c>
    </row>
    <row r="62" spans="1:19" x14ac:dyDescent="0.25">
      <c r="J62" s="6">
        <f>SUM(J8:J60)</f>
        <v>67113929.280000001</v>
      </c>
      <c r="K62" s="6">
        <f t="shared" ref="K62:R62" si="0">SUM(K8:K60)</f>
        <v>46518162.190000005</v>
      </c>
      <c r="L62" s="6">
        <f t="shared" si="0"/>
        <v>17754971.329999998</v>
      </c>
      <c r="M62" s="6">
        <f t="shared" si="0"/>
        <v>2840795.3400000003</v>
      </c>
      <c r="N62" s="6">
        <f t="shared" si="0"/>
        <v>0</v>
      </c>
      <c r="O62" s="6">
        <f t="shared" si="0"/>
        <v>0</v>
      </c>
      <c r="P62" s="6">
        <f t="shared" si="0"/>
        <v>0</v>
      </c>
      <c r="Q62" s="6">
        <f t="shared" si="0"/>
        <v>0</v>
      </c>
      <c r="R62" s="6">
        <f t="shared" si="0"/>
        <v>2168721.8275000001</v>
      </c>
    </row>
    <row r="64" spans="1:19" x14ac:dyDescent="0.25">
      <c r="J64" s="5" t="s">
        <v>243</v>
      </c>
    </row>
    <row r="66" spans="9:12" x14ac:dyDescent="0.25">
      <c r="J66" s="5" t="s">
        <v>244</v>
      </c>
      <c r="K66" s="5" t="s">
        <v>245</v>
      </c>
      <c r="L66" s="2" t="s">
        <v>246</v>
      </c>
    </row>
    <row r="68" spans="9:12" x14ac:dyDescent="0.25">
      <c r="I68" s="5" t="s">
        <v>247</v>
      </c>
      <c r="J68" s="5">
        <f>K62</f>
        <v>46518162.190000005</v>
      </c>
    </row>
    <row r="70" spans="9:12" x14ac:dyDescent="0.25">
      <c r="I70" s="5" t="s">
        <v>248</v>
      </c>
      <c r="J70" s="5">
        <f>L62</f>
        <v>17754971.329999998</v>
      </c>
      <c r="K70" s="5">
        <f>M62</f>
        <v>2840795.3400000003</v>
      </c>
    </row>
    <row r="72" spans="9:12" x14ac:dyDescent="0.25">
      <c r="I72" s="5" t="s">
        <v>249</v>
      </c>
      <c r="J72" s="5">
        <v>0</v>
      </c>
      <c r="K72" s="5">
        <v>0</v>
      </c>
      <c r="L72" s="2">
        <v>0</v>
      </c>
    </row>
    <row r="74" spans="9:12" x14ac:dyDescent="0.25">
      <c r="I74" s="5" t="s">
        <v>250</v>
      </c>
      <c r="J74" s="5">
        <v>0</v>
      </c>
      <c r="K74" s="5">
        <v>0</v>
      </c>
    </row>
    <row r="76" spans="9:12" x14ac:dyDescent="0.25">
      <c r="I76" s="5" t="s">
        <v>251</v>
      </c>
      <c r="J76" s="5">
        <f>J68+J70</f>
        <v>64273133.520000003</v>
      </c>
      <c r="K76" s="5">
        <f>K70</f>
        <v>2840795.3400000003</v>
      </c>
      <c r="L76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76"/>
  <sheetViews>
    <sheetView tabSelected="1" workbookViewId="0">
      <pane ySplit="7" topLeftCell="A38" activePane="bottomLeft" state="frozen"/>
      <selection pane="bottomLeft" activeCell="B48" sqref="B4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2.140625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5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7109375" style="5" customWidth="1"/>
    <col min="14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252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7" customFormat="1" x14ac:dyDescent="0.25">
      <c r="A8" s="24" t="s">
        <v>22</v>
      </c>
      <c r="B8" s="25" t="s">
        <v>23</v>
      </c>
      <c r="C8" s="24" t="s">
        <v>24</v>
      </c>
      <c r="D8" s="24" t="s">
        <v>25</v>
      </c>
      <c r="E8" s="24" t="s">
        <v>26</v>
      </c>
      <c r="F8" s="24" t="s">
        <v>27</v>
      </c>
      <c r="G8" s="24" t="s">
        <v>28</v>
      </c>
      <c r="H8" s="24" t="s">
        <v>29</v>
      </c>
      <c r="I8" s="26" t="s">
        <v>30</v>
      </c>
      <c r="J8" s="26">
        <v>-9039.6</v>
      </c>
      <c r="K8" s="26">
        <v>-9039.6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25</v>
      </c>
    </row>
    <row r="9" spans="1:19" s="23" customFormat="1" x14ac:dyDescent="0.25">
      <c r="A9" s="20" t="s">
        <v>192</v>
      </c>
      <c r="B9" s="21" t="s">
        <v>187</v>
      </c>
      <c r="C9" s="20" t="s">
        <v>33</v>
      </c>
      <c r="D9" s="20" t="s">
        <v>201</v>
      </c>
      <c r="E9" s="20" t="s">
        <v>25</v>
      </c>
      <c r="F9" s="20" t="s">
        <v>202</v>
      </c>
      <c r="G9" s="20" t="s">
        <v>25</v>
      </c>
      <c r="H9" s="20" t="s">
        <v>29</v>
      </c>
      <c r="I9" s="22" t="s">
        <v>30</v>
      </c>
      <c r="J9" s="22">
        <v>40338266.219999999</v>
      </c>
      <c r="K9" s="22">
        <v>36312194.100000001</v>
      </c>
      <c r="L9" s="22">
        <v>3470751.83</v>
      </c>
      <c r="M9" s="22">
        <v>555320.29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221</v>
      </c>
      <c r="B10" s="21" t="s">
        <v>227</v>
      </c>
      <c r="C10" s="20" t="s">
        <v>24</v>
      </c>
      <c r="D10" s="20" t="s">
        <v>25</v>
      </c>
      <c r="E10" s="20" t="s">
        <v>231</v>
      </c>
      <c r="F10" s="20" t="s">
        <v>25</v>
      </c>
      <c r="G10" s="20" t="s">
        <v>201</v>
      </c>
      <c r="H10" s="20" t="s">
        <v>29</v>
      </c>
      <c r="I10" s="22" t="s">
        <v>30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416490.22</v>
      </c>
      <c r="S10" s="20" t="s">
        <v>232</v>
      </c>
    </row>
    <row r="11" spans="1:19" s="23" customFormat="1" x14ac:dyDescent="0.25">
      <c r="A11" s="20" t="s">
        <v>125</v>
      </c>
      <c r="B11" s="21" t="s">
        <v>88</v>
      </c>
      <c r="C11" s="20" t="s">
        <v>33</v>
      </c>
      <c r="D11" s="20" t="s">
        <v>100</v>
      </c>
      <c r="E11" s="20" t="s">
        <v>25</v>
      </c>
      <c r="F11" s="20" t="s">
        <v>101</v>
      </c>
      <c r="G11" s="20" t="s">
        <v>25</v>
      </c>
      <c r="H11" s="20" t="s">
        <v>102</v>
      </c>
      <c r="I11" s="22" t="s">
        <v>103</v>
      </c>
      <c r="J11" s="22">
        <v>1028066.79</v>
      </c>
      <c r="K11" s="22">
        <v>1028066.79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65</v>
      </c>
      <c r="B12" s="21" t="s">
        <v>66</v>
      </c>
      <c r="C12" s="20" t="s">
        <v>33</v>
      </c>
      <c r="D12" s="20" t="s">
        <v>83</v>
      </c>
      <c r="E12" s="20" t="s">
        <v>25</v>
      </c>
      <c r="F12" s="20" t="s">
        <v>84</v>
      </c>
      <c r="G12" s="20" t="s">
        <v>25</v>
      </c>
      <c r="H12" s="20" t="s">
        <v>85</v>
      </c>
      <c r="I12" s="22" t="s">
        <v>86</v>
      </c>
      <c r="J12" s="22">
        <v>2892937.43</v>
      </c>
      <c r="K12" s="22">
        <v>379096.21</v>
      </c>
      <c r="L12" s="22">
        <v>2167104.5</v>
      </c>
      <c r="M12" s="22">
        <v>346736.72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122</v>
      </c>
      <c r="B13" s="21" t="s">
        <v>88</v>
      </c>
      <c r="C13" s="20" t="s">
        <v>24</v>
      </c>
      <c r="D13" s="20" t="s">
        <v>25</v>
      </c>
      <c r="E13" s="20" t="s">
        <v>144</v>
      </c>
      <c r="F13" s="20" t="s">
        <v>25</v>
      </c>
      <c r="G13" s="20" t="s">
        <v>83</v>
      </c>
      <c r="H13" s="20" t="s">
        <v>85</v>
      </c>
      <c r="I13" s="22" t="s">
        <v>86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260052.54</v>
      </c>
      <c r="S13" s="20" t="s">
        <v>145</v>
      </c>
    </row>
    <row r="14" spans="1:19" s="23" customFormat="1" x14ac:dyDescent="0.25">
      <c r="A14" s="20" t="s">
        <v>128</v>
      </c>
      <c r="B14" s="21" t="s">
        <v>88</v>
      </c>
      <c r="C14" s="20" t="s">
        <v>24</v>
      </c>
      <c r="D14" s="20" t="s">
        <v>25</v>
      </c>
      <c r="E14" s="20" t="s">
        <v>150</v>
      </c>
      <c r="F14" s="20" t="s">
        <v>151</v>
      </c>
      <c r="G14" s="20" t="s">
        <v>83</v>
      </c>
      <c r="H14" s="20" t="s">
        <v>85</v>
      </c>
      <c r="I14" s="22" t="s">
        <v>86</v>
      </c>
      <c r="J14" s="22">
        <v>-368544.38</v>
      </c>
      <c r="K14" s="22">
        <v>0</v>
      </c>
      <c r="L14" s="22">
        <v>-317710.67</v>
      </c>
      <c r="M14" s="22">
        <v>-50833.71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25</v>
      </c>
    </row>
    <row r="15" spans="1:19" s="23" customFormat="1" x14ac:dyDescent="0.25">
      <c r="A15" s="20" t="s">
        <v>197</v>
      </c>
      <c r="B15" s="21" t="s">
        <v>187</v>
      </c>
      <c r="C15" s="20" t="s">
        <v>33</v>
      </c>
      <c r="D15" s="20" t="s">
        <v>188</v>
      </c>
      <c r="E15" s="20" t="s">
        <v>25</v>
      </c>
      <c r="F15" s="20" t="s">
        <v>189</v>
      </c>
      <c r="G15" s="20" t="s">
        <v>25</v>
      </c>
      <c r="H15" s="20" t="s">
        <v>190</v>
      </c>
      <c r="I15" s="22" t="s">
        <v>191</v>
      </c>
      <c r="J15" s="22">
        <v>5276640</v>
      </c>
      <c r="K15" s="22">
        <v>5276640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25</v>
      </c>
    </row>
    <row r="16" spans="1:19" s="15" customFormat="1" x14ac:dyDescent="0.25">
      <c r="A16" s="12" t="s">
        <v>168</v>
      </c>
      <c r="B16" s="13" t="s">
        <v>153</v>
      </c>
      <c r="C16" s="12" t="s">
        <v>24</v>
      </c>
      <c r="D16" s="12" t="s">
        <v>25</v>
      </c>
      <c r="E16" s="12" t="s">
        <v>184</v>
      </c>
      <c r="F16" s="12" t="s">
        <v>25</v>
      </c>
      <c r="G16" s="12" t="s">
        <v>154</v>
      </c>
      <c r="H16" s="12" t="s">
        <v>156</v>
      </c>
      <c r="I16" s="14" t="s">
        <v>157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44224.08</v>
      </c>
      <c r="S16" s="12" t="s">
        <v>185</v>
      </c>
    </row>
    <row r="17" spans="1:19" s="15" customFormat="1" x14ac:dyDescent="0.25">
      <c r="A17" s="12" t="s">
        <v>173</v>
      </c>
      <c r="B17" s="13" t="s">
        <v>153</v>
      </c>
      <c r="C17" s="12" t="s">
        <v>33</v>
      </c>
      <c r="D17" s="12" t="s">
        <v>154</v>
      </c>
      <c r="E17" s="12" t="s">
        <v>25</v>
      </c>
      <c r="F17" s="12" t="s">
        <v>155</v>
      </c>
      <c r="G17" s="12" t="s">
        <v>25</v>
      </c>
      <c r="H17" s="12" t="s">
        <v>156</v>
      </c>
      <c r="I17" s="14" t="s">
        <v>157</v>
      </c>
      <c r="J17" s="14">
        <v>427499.49</v>
      </c>
      <c r="K17" s="14">
        <v>0</v>
      </c>
      <c r="L17" s="14">
        <v>368534.04</v>
      </c>
      <c r="M17" s="14">
        <v>58965.440000000002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23" customFormat="1" x14ac:dyDescent="0.25">
      <c r="A18" s="20" t="s">
        <v>204</v>
      </c>
      <c r="B18" s="21" t="s">
        <v>211</v>
      </c>
      <c r="C18" s="20" t="s">
        <v>33</v>
      </c>
      <c r="D18" s="20" t="s">
        <v>217</v>
      </c>
      <c r="E18" s="20" t="s">
        <v>25</v>
      </c>
      <c r="F18" s="20" t="s">
        <v>218</v>
      </c>
      <c r="G18" s="20" t="s">
        <v>25</v>
      </c>
      <c r="H18" s="20" t="s">
        <v>219</v>
      </c>
      <c r="I18" s="22" t="s">
        <v>220</v>
      </c>
      <c r="J18" s="22">
        <v>342014.4</v>
      </c>
      <c r="K18" s="22">
        <v>0</v>
      </c>
      <c r="L18" s="22">
        <v>294840</v>
      </c>
      <c r="M18" s="22">
        <v>47174.400000000001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25</v>
      </c>
    </row>
    <row r="19" spans="1:19" s="23" customFormat="1" x14ac:dyDescent="0.25">
      <c r="A19" s="20" t="s">
        <v>226</v>
      </c>
      <c r="B19" s="21" t="s">
        <v>227</v>
      </c>
      <c r="C19" s="20" t="s">
        <v>24</v>
      </c>
      <c r="D19" s="20" t="s">
        <v>25</v>
      </c>
      <c r="E19" s="20" t="s">
        <v>234</v>
      </c>
      <c r="F19" s="20" t="s">
        <v>25</v>
      </c>
      <c r="G19" s="20" t="s">
        <v>217</v>
      </c>
      <c r="H19" s="20" t="s">
        <v>219</v>
      </c>
      <c r="I19" s="22" t="s">
        <v>220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35380.800000000003</v>
      </c>
      <c r="S19" s="20" t="s">
        <v>235</v>
      </c>
    </row>
    <row r="20" spans="1:19" s="23" customFormat="1" x14ac:dyDescent="0.25">
      <c r="A20" s="20" t="s">
        <v>38</v>
      </c>
      <c r="B20" s="21" t="s">
        <v>39</v>
      </c>
      <c r="C20" s="20" t="s">
        <v>33</v>
      </c>
      <c r="D20" s="20" t="s">
        <v>45</v>
      </c>
      <c r="E20" s="20" t="s">
        <v>25</v>
      </c>
      <c r="F20" s="20" t="s">
        <v>46</v>
      </c>
      <c r="G20" s="20" t="s">
        <v>25</v>
      </c>
      <c r="H20" s="20" t="s">
        <v>47</v>
      </c>
      <c r="I20" s="22" t="s">
        <v>48</v>
      </c>
      <c r="J20" s="22">
        <v>2459240.44</v>
      </c>
      <c r="K20" s="22">
        <v>-0.08</v>
      </c>
      <c r="L20" s="22">
        <v>2120034.86</v>
      </c>
      <c r="M20" s="22">
        <v>339205.57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25</v>
      </c>
    </row>
    <row r="21" spans="1:19" s="23" customFormat="1" x14ac:dyDescent="0.25">
      <c r="A21" s="20" t="s">
        <v>117</v>
      </c>
      <c r="B21" s="21" t="s">
        <v>88</v>
      </c>
      <c r="C21" s="20" t="s">
        <v>24</v>
      </c>
      <c r="D21" s="20" t="s">
        <v>25</v>
      </c>
      <c r="E21" s="20" t="s">
        <v>141</v>
      </c>
      <c r="F21" s="20" t="s">
        <v>25</v>
      </c>
      <c r="G21" s="20" t="s">
        <v>45</v>
      </c>
      <c r="H21" s="20" t="s">
        <v>47</v>
      </c>
      <c r="I21" s="22" t="s">
        <v>48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254404.18</v>
      </c>
      <c r="S21" s="20" t="s">
        <v>142</v>
      </c>
    </row>
    <row r="22" spans="1:19" s="23" customFormat="1" x14ac:dyDescent="0.25">
      <c r="A22" s="20" t="s">
        <v>131</v>
      </c>
      <c r="B22" s="21" t="s">
        <v>88</v>
      </c>
      <c r="C22" s="20" t="s">
        <v>33</v>
      </c>
      <c r="D22" s="20" t="s">
        <v>105</v>
      </c>
      <c r="E22" s="20" t="s">
        <v>25</v>
      </c>
      <c r="F22" s="20" t="s">
        <v>106</v>
      </c>
      <c r="G22" s="20" t="s">
        <v>25</v>
      </c>
      <c r="H22" s="20" t="s">
        <v>107</v>
      </c>
      <c r="I22" s="22" t="s">
        <v>108</v>
      </c>
      <c r="J22" s="22">
        <v>1928576.43</v>
      </c>
      <c r="K22" s="22">
        <v>1928576.43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0" t="s">
        <v>25</v>
      </c>
    </row>
    <row r="23" spans="1:19" s="23" customFormat="1" x14ac:dyDescent="0.25">
      <c r="A23" s="20" t="s">
        <v>134</v>
      </c>
      <c r="B23" s="21" t="s">
        <v>88</v>
      </c>
      <c r="C23" s="20" t="s">
        <v>33</v>
      </c>
      <c r="D23" s="20" t="s">
        <v>110</v>
      </c>
      <c r="E23" s="20" t="s">
        <v>25</v>
      </c>
      <c r="F23" s="20" t="s">
        <v>111</v>
      </c>
      <c r="G23" s="20" t="s">
        <v>25</v>
      </c>
      <c r="H23" s="20" t="s">
        <v>107</v>
      </c>
      <c r="I23" s="22" t="s">
        <v>108</v>
      </c>
      <c r="J23" s="22">
        <v>135964.09</v>
      </c>
      <c r="K23" s="22">
        <v>135964.09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23" customFormat="1" x14ac:dyDescent="0.25">
      <c r="A24" s="20" t="s">
        <v>174</v>
      </c>
      <c r="B24" s="21" t="s">
        <v>153</v>
      </c>
      <c r="C24" s="20" t="s">
        <v>33</v>
      </c>
      <c r="D24" s="20" t="s">
        <v>159</v>
      </c>
      <c r="E24" s="20" t="s">
        <v>25</v>
      </c>
      <c r="F24" s="20" t="s">
        <v>160</v>
      </c>
      <c r="G24" s="20" t="s">
        <v>25</v>
      </c>
      <c r="H24" s="20" t="s">
        <v>161</v>
      </c>
      <c r="I24" s="22" t="s">
        <v>162</v>
      </c>
      <c r="J24" s="22">
        <v>174090.75</v>
      </c>
      <c r="K24" s="22">
        <v>-0.01</v>
      </c>
      <c r="L24" s="22">
        <v>150078.23000000001</v>
      </c>
      <c r="M24" s="22">
        <v>24012.51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3" customFormat="1" x14ac:dyDescent="0.25">
      <c r="A25" s="20" t="s">
        <v>186</v>
      </c>
      <c r="B25" s="21" t="s">
        <v>187</v>
      </c>
      <c r="C25" s="20" t="s">
        <v>24</v>
      </c>
      <c r="D25" s="20" t="s">
        <v>25</v>
      </c>
      <c r="E25" s="20" t="s">
        <v>208</v>
      </c>
      <c r="F25" s="20" t="s">
        <v>25</v>
      </c>
      <c r="G25" s="20" t="s">
        <v>159</v>
      </c>
      <c r="H25" s="20" t="s">
        <v>161</v>
      </c>
      <c r="I25" s="22" t="s">
        <v>162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18009.39</v>
      </c>
      <c r="S25" s="20" t="s">
        <v>209</v>
      </c>
    </row>
    <row r="26" spans="1:19" s="23" customFormat="1" x14ac:dyDescent="0.25">
      <c r="A26" s="20" t="s">
        <v>207</v>
      </c>
      <c r="B26" s="21" t="s">
        <v>211</v>
      </c>
      <c r="C26" s="20" t="s">
        <v>33</v>
      </c>
      <c r="D26" s="20" t="s">
        <v>212</v>
      </c>
      <c r="E26" s="20" t="s">
        <v>25</v>
      </c>
      <c r="F26" s="20" t="s">
        <v>213</v>
      </c>
      <c r="G26" s="20" t="s">
        <v>25</v>
      </c>
      <c r="H26" s="20" t="s">
        <v>214</v>
      </c>
      <c r="I26" s="22" t="s">
        <v>215</v>
      </c>
      <c r="J26" s="22">
        <v>108000</v>
      </c>
      <c r="K26" s="22">
        <v>108000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25</v>
      </c>
    </row>
    <row r="27" spans="1:19" s="27" customFormat="1" x14ac:dyDescent="0.25">
      <c r="A27" s="24" t="s">
        <v>177</v>
      </c>
      <c r="B27" s="25" t="s">
        <v>153</v>
      </c>
      <c r="C27" s="24" t="s">
        <v>33</v>
      </c>
      <c r="D27" s="24" t="s">
        <v>169</v>
      </c>
      <c r="E27" s="24" t="s">
        <v>25</v>
      </c>
      <c r="F27" s="24" t="s">
        <v>170</v>
      </c>
      <c r="G27" s="24" t="s">
        <v>25</v>
      </c>
      <c r="H27" s="24" t="s">
        <v>171</v>
      </c>
      <c r="I27" s="26" t="s">
        <v>172</v>
      </c>
      <c r="J27" s="26">
        <v>1054775.1399999999</v>
      </c>
      <c r="K27" s="26">
        <v>-0.09</v>
      </c>
      <c r="L27" s="26">
        <v>909288.91</v>
      </c>
      <c r="M27" s="26">
        <v>145486.22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4" t="s">
        <v>25</v>
      </c>
    </row>
    <row r="28" spans="1:19" s="27" customFormat="1" x14ac:dyDescent="0.25">
      <c r="A28" s="24" t="s">
        <v>236</v>
      </c>
      <c r="B28" s="25" t="s">
        <v>227</v>
      </c>
      <c r="C28" s="24" t="s">
        <v>24</v>
      </c>
      <c r="D28" s="24" t="s">
        <v>25</v>
      </c>
      <c r="E28" s="24" t="s">
        <v>241</v>
      </c>
      <c r="F28" s="24" t="s">
        <v>25</v>
      </c>
      <c r="G28" s="24" t="s">
        <v>169</v>
      </c>
      <c r="H28" s="24" t="s">
        <v>171</v>
      </c>
      <c r="I28" s="26" t="s">
        <v>172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109114.67</v>
      </c>
      <c r="S28" s="24" t="s">
        <v>242</v>
      </c>
    </row>
    <row r="29" spans="1:19" s="23" customFormat="1" x14ac:dyDescent="0.25">
      <c r="A29" s="20" t="s">
        <v>44</v>
      </c>
      <c r="B29" s="21" t="s">
        <v>39</v>
      </c>
      <c r="C29" s="20" t="s">
        <v>33</v>
      </c>
      <c r="D29" s="20" t="s">
        <v>40</v>
      </c>
      <c r="E29" s="20" t="s">
        <v>25</v>
      </c>
      <c r="F29" s="20" t="s">
        <v>41</v>
      </c>
      <c r="G29" s="20" t="s">
        <v>25</v>
      </c>
      <c r="H29" s="20" t="s">
        <v>42</v>
      </c>
      <c r="I29" s="22" t="s">
        <v>43</v>
      </c>
      <c r="J29" s="22">
        <v>1204000.03</v>
      </c>
      <c r="K29" s="22">
        <v>0</v>
      </c>
      <c r="L29" s="22">
        <v>1037931.06</v>
      </c>
      <c r="M29" s="22">
        <v>166068.96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25</v>
      </c>
    </row>
    <row r="30" spans="1:19" s="23" customFormat="1" x14ac:dyDescent="0.25">
      <c r="A30" s="20" t="s">
        <v>87</v>
      </c>
      <c r="B30" s="21" t="s">
        <v>88</v>
      </c>
      <c r="C30" s="20" t="s">
        <v>24</v>
      </c>
      <c r="D30" s="20" t="s">
        <v>25</v>
      </c>
      <c r="E30" s="20" t="s">
        <v>147</v>
      </c>
      <c r="F30" s="20" t="s">
        <v>25</v>
      </c>
      <c r="G30" s="20" t="s">
        <v>40</v>
      </c>
      <c r="H30" s="20" t="s">
        <v>42</v>
      </c>
      <c r="I30" s="22" t="s">
        <v>43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124551.72750000001</v>
      </c>
      <c r="S30" s="20" t="s">
        <v>148</v>
      </c>
    </row>
    <row r="31" spans="1:19" s="23" customFormat="1" x14ac:dyDescent="0.25">
      <c r="A31" s="20" t="s">
        <v>49</v>
      </c>
      <c r="B31" s="21" t="s">
        <v>39</v>
      </c>
      <c r="C31" s="20" t="s">
        <v>33</v>
      </c>
      <c r="D31" s="20" t="s">
        <v>50</v>
      </c>
      <c r="E31" s="20" t="s">
        <v>25</v>
      </c>
      <c r="F31" s="20" t="s">
        <v>51</v>
      </c>
      <c r="G31" s="20" t="s">
        <v>25</v>
      </c>
      <c r="H31" s="20" t="s">
        <v>52</v>
      </c>
      <c r="I31" s="22" t="s">
        <v>53</v>
      </c>
      <c r="J31" s="22">
        <v>68904</v>
      </c>
      <c r="K31" s="22">
        <v>0</v>
      </c>
      <c r="L31" s="22">
        <v>59400</v>
      </c>
      <c r="M31" s="22">
        <v>9504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69</v>
      </c>
      <c r="B32" s="21" t="s">
        <v>66</v>
      </c>
      <c r="C32" s="20" t="s">
        <v>33</v>
      </c>
      <c r="D32" s="20" t="s">
        <v>67</v>
      </c>
      <c r="E32" s="20" t="s">
        <v>25</v>
      </c>
      <c r="F32" s="20" t="s">
        <v>68</v>
      </c>
      <c r="G32" s="20" t="s">
        <v>25</v>
      </c>
      <c r="H32" s="20" t="s">
        <v>52</v>
      </c>
      <c r="I32" s="22" t="s">
        <v>53</v>
      </c>
      <c r="J32" s="22">
        <v>135256</v>
      </c>
      <c r="K32" s="22">
        <v>0</v>
      </c>
      <c r="L32" s="22">
        <v>116600</v>
      </c>
      <c r="M32" s="22">
        <v>18656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25</v>
      </c>
    </row>
    <row r="33" spans="1:19" s="23" customFormat="1" x14ac:dyDescent="0.25">
      <c r="A33" s="20" t="s">
        <v>109</v>
      </c>
      <c r="B33" s="21" t="s">
        <v>88</v>
      </c>
      <c r="C33" s="20" t="s">
        <v>24</v>
      </c>
      <c r="D33" s="20" t="s">
        <v>25</v>
      </c>
      <c r="E33" s="20" t="s">
        <v>135</v>
      </c>
      <c r="F33" s="20" t="s">
        <v>25</v>
      </c>
      <c r="G33" s="20" t="s">
        <v>67</v>
      </c>
      <c r="H33" s="20" t="s">
        <v>52</v>
      </c>
      <c r="I33" s="22" t="s">
        <v>53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13992</v>
      </c>
      <c r="S33" s="20" t="s">
        <v>136</v>
      </c>
    </row>
    <row r="34" spans="1:19" s="23" customFormat="1" x14ac:dyDescent="0.25">
      <c r="A34" s="20" t="s">
        <v>112</v>
      </c>
      <c r="B34" s="21" t="s">
        <v>88</v>
      </c>
      <c r="C34" s="20" t="s">
        <v>24</v>
      </c>
      <c r="D34" s="20" t="s">
        <v>25</v>
      </c>
      <c r="E34" s="20" t="s">
        <v>138</v>
      </c>
      <c r="F34" s="20" t="s">
        <v>25</v>
      </c>
      <c r="G34" s="20" t="s">
        <v>50</v>
      </c>
      <c r="H34" s="20" t="s">
        <v>52</v>
      </c>
      <c r="I34" s="22" t="s">
        <v>53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7128</v>
      </c>
      <c r="S34" s="20" t="s">
        <v>139</v>
      </c>
    </row>
    <row r="35" spans="1:19" s="23" customFormat="1" x14ac:dyDescent="0.25">
      <c r="A35" s="20" t="s">
        <v>137</v>
      </c>
      <c r="B35" s="21" t="s">
        <v>88</v>
      </c>
      <c r="C35" s="20" t="s">
        <v>33</v>
      </c>
      <c r="D35" s="20" t="s">
        <v>94</v>
      </c>
      <c r="E35" s="20" t="s">
        <v>25</v>
      </c>
      <c r="F35" s="20" t="s">
        <v>95</v>
      </c>
      <c r="G35" s="20" t="s">
        <v>25</v>
      </c>
      <c r="H35" s="20" t="s">
        <v>52</v>
      </c>
      <c r="I35" s="22" t="s">
        <v>53</v>
      </c>
      <c r="J35" s="22">
        <v>1015000</v>
      </c>
      <c r="K35" s="22">
        <v>0</v>
      </c>
      <c r="L35" s="22">
        <v>875000</v>
      </c>
      <c r="M35" s="22">
        <v>140000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25</v>
      </c>
    </row>
    <row r="36" spans="1:19" s="23" customFormat="1" x14ac:dyDescent="0.25">
      <c r="A36" s="20" t="s">
        <v>140</v>
      </c>
      <c r="B36" s="21" t="s">
        <v>88</v>
      </c>
      <c r="C36" s="20" t="s">
        <v>33</v>
      </c>
      <c r="D36" s="20" t="s">
        <v>97</v>
      </c>
      <c r="E36" s="20" t="s">
        <v>25</v>
      </c>
      <c r="F36" s="20" t="s">
        <v>98</v>
      </c>
      <c r="G36" s="20" t="s">
        <v>25</v>
      </c>
      <c r="H36" s="20" t="s">
        <v>52</v>
      </c>
      <c r="I36" s="22" t="s">
        <v>53</v>
      </c>
      <c r="J36" s="22">
        <v>208800</v>
      </c>
      <c r="K36" s="22">
        <v>0</v>
      </c>
      <c r="L36" s="22">
        <v>180000</v>
      </c>
      <c r="M36" s="22">
        <v>28800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25</v>
      </c>
    </row>
    <row r="37" spans="1:19" s="23" customFormat="1" x14ac:dyDescent="0.25">
      <c r="A37" s="20" t="s">
        <v>152</v>
      </c>
      <c r="B37" s="21" t="s">
        <v>153</v>
      </c>
      <c r="C37" s="20" t="s">
        <v>24</v>
      </c>
      <c r="D37" s="20" t="s">
        <v>25</v>
      </c>
      <c r="E37" s="20" t="s">
        <v>175</v>
      </c>
      <c r="F37" s="20" t="s">
        <v>25</v>
      </c>
      <c r="G37" s="20" t="s">
        <v>97</v>
      </c>
      <c r="H37" s="20" t="s">
        <v>52</v>
      </c>
      <c r="I37" s="22" t="s">
        <v>53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21600</v>
      </c>
      <c r="S37" s="20" t="s">
        <v>176</v>
      </c>
    </row>
    <row r="38" spans="1:19" s="23" customFormat="1" x14ac:dyDescent="0.25">
      <c r="A38" s="20" t="s">
        <v>158</v>
      </c>
      <c r="B38" s="21" t="s">
        <v>153</v>
      </c>
      <c r="C38" s="20" t="s">
        <v>24</v>
      </c>
      <c r="D38" s="20" t="s">
        <v>25</v>
      </c>
      <c r="E38" s="20" t="s">
        <v>178</v>
      </c>
      <c r="F38" s="20" t="s">
        <v>25</v>
      </c>
      <c r="G38" s="20" t="s">
        <v>94</v>
      </c>
      <c r="H38" s="20" t="s">
        <v>52</v>
      </c>
      <c r="I38" s="22" t="s">
        <v>53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105000</v>
      </c>
      <c r="S38" s="20" t="s">
        <v>179</v>
      </c>
    </row>
    <row r="39" spans="1:19" s="23" customFormat="1" x14ac:dyDescent="0.25">
      <c r="A39" s="20" t="s">
        <v>200</v>
      </c>
      <c r="B39" s="21" t="s">
        <v>187</v>
      </c>
      <c r="C39" s="20" t="s">
        <v>33</v>
      </c>
      <c r="D39" s="20" t="s">
        <v>198</v>
      </c>
      <c r="E39" s="20" t="s">
        <v>25</v>
      </c>
      <c r="F39" s="20" t="s">
        <v>199</v>
      </c>
      <c r="G39" s="20" t="s">
        <v>25</v>
      </c>
      <c r="H39" s="20" t="s">
        <v>52</v>
      </c>
      <c r="I39" s="22" t="s">
        <v>53</v>
      </c>
      <c r="J39" s="22">
        <v>87696</v>
      </c>
      <c r="K39" s="22">
        <v>0</v>
      </c>
      <c r="L39" s="22">
        <v>75600</v>
      </c>
      <c r="M39" s="22">
        <v>12096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25</v>
      </c>
    </row>
    <row r="40" spans="1:19" s="23" customFormat="1" x14ac:dyDescent="0.25">
      <c r="A40" s="20" t="s">
        <v>230</v>
      </c>
      <c r="B40" s="21" t="s">
        <v>227</v>
      </c>
      <c r="C40" s="20" t="s">
        <v>24</v>
      </c>
      <c r="D40" s="20" t="s">
        <v>25</v>
      </c>
      <c r="E40" s="20" t="s">
        <v>237</v>
      </c>
      <c r="F40" s="20" t="s">
        <v>25</v>
      </c>
      <c r="G40" s="20" t="s">
        <v>198</v>
      </c>
      <c r="H40" s="20" t="s">
        <v>52</v>
      </c>
      <c r="I40" s="22" t="s">
        <v>53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9072</v>
      </c>
      <c r="S40" s="20" t="s">
        <v>238</v>
      </c>
    </row>
    <row r="41" spans="1:19" s="15" customFormat="1" x14ac:dyDescent="0.25">
      <c r="A41" s="12" t="s">
        <v>143</v>
      </c>
      <c r="B41" s="13" t="s">
        <v>88</v>
      </c>
      <c r="C41" s="12" t="s">
        <v>33</v>
      </c>
      <c r="D41" s="12" t="s">
        <v>118</v>
      </c>
      <c r="E41" s="12" t="s">
        <v>25</v>
      </c>
      <c r="F41" s="12" t="s">
        <v>119</v>
      </c>
      <c r="G41" s="12" t="s">
        <v>25</v>
      </c>
      <c r="H41" s="12" t="s">
        <v>120</v>
      </c>
      <c r="I41" s="14" t="s">
        <v>121</v>
      </c>
      <c r="J41" s="14">
        <v>232000</v>
      </c>
      <c r="K41" s="14">
        <v>0</v>
      </c>
      <c r="L41" s="14">
        <v>200000</v>
      </c>
      <c r="M41" s="14">
        <v>32000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216</v>
      </c>
      <c r="B42" s="13" t="s">
        <v>227</v>
      </c>
      <c r="C42" s="12" t="s">
        <v>24</v>
      </c>
      <c r="D42" s="12" t="s">
        <v>25</v>
      </c>
      <c r="E42" s="12" t="s">
        <v>228</v>
      </c>
      <c r="F42" s="12" t="s">
        <v>25</v>
      </c>
      <c r="G42" s="12" t="s">
        <v>118</v>
      </c>
      <c r="H42" s="12" t="s">
        <v>120</v>
      </c>
      <c r="I42" s="14" t="s">
        <v>121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24000</v>
      </c>
      <c r="S42" s="12" t="s">
        <v>229</v>
      </c>
    </row>
    <row r="43" spans="1:19" s="23" customFormat="1" x14ac:dyDescent="0.25">
      <c r="A43" s="20" t="s">
        <v>146</v>
      </c>
      <c r="B43" s="21" t="s">
        <v>88</v>
      </c>
      <c r="C43" s="20" t="s">
        <v>33</v>
      </c>
      <c r="D43" s="20" t="s">
        <v>113</v>
      </c>
      <c r="E43" s="20" t="s">
        <v>25</v>
      </c>
      <c r="F43" s="20" t="s">
        <v>114</v>
      </c>
      <c r="G43" s="20" t="s">
        <v>25</v>
      </c>
      <c r="H43" s="20" t="s">
        <v>115</v>
      </c>
      <c r="I43" s="22" t="s">
        <v>116</v>
      </c>
      <c r="J43" s="22">
        <v>1295840.6399999999</v>
      </c>
      <c r="K43" s="22">
        <v>0</v>
      </c>
      <c r="L43" s="22">
        <v>1117104</v>
      </c>
      <c r="M43" s="22">
        <v>178736.64000000001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183</v>
      </c>
      <c r="B44" s="21" t="s">
        <v>187</v>
      </c>
      <c r="C44" s="20" t="s">
        <v>24</v>
      </c>
      <c r="D44" s="20" t="s">
        <v>25</v>
      </c>
      <c r="E44" s="20" t="s">
        <v>205</v>
      </c>
      <c r="F44" s="20" t="s">
        <v>25</v>
      </c>
      <c r="G44" s="20" t="s">
        <v>113</v>
      </c>
      <c r="H44" s="20" t="s">
        <v>115</v>
      </c>
      <c r="I44" s="22" t="s">
        <v>116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134052.48000000001</v>
      </c>
      <c r="S44" s="20" t="s">
        <v>206</v>
      </c>
    </row>
    <row r="45" spans="1:19" s="23" customFormat="1" x14ac:dyDescent="0.25">
      <c r="A45" s="20" t="s">
        <v>149</v>
      </c>
      <c r="B45" s="21" t="s">
        <v>88</v>
      </c>
      <c r="C45" s="20" t="s">
        <v>33</v>
      </c>
      <c r="D45" s="20" t="s">
        <v>89</v>
      </c>
      <c r="E45" s="20" t="s">
        <v>25</v>
      </c>
      <c r="F45" s="20" t="s">
        <v>90</v>
      </c>
      <c r="G45" s="20" t="s">
        <v>25</v>
      </c>
      <c r="H45" s="20" t="s">
        <v>91</v>
      </c>
      <c r="I45" s="22" t="s">
        <v>92</v>
      </c>
      <c r="J45" s="22">
        <v>660754.07999999996</v>
      </c>
      <c r="K45" s="22">
        <v>-0.01</v>
      </c>
      <c r="L45" s="22">
        <v>569615.59</v>
      </c>
      <c r="M45" s="22">
        <v>91138.49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3" customFormat="1" x14ac:dyDescent="0.25">
      <c r="A46" s="20" t="s">
        <v>163</v>
      </c>
      <c r="B46" s="21" t="s">
        <v>153</v>
      </c>
      <c r="C46" s="20" t="s">
        <v>24</v>
      </c>
      <c r="D46" s="20" t="s">
        <v>25</v>
      </c>
      <c r="E46" s="20" t="s">
        <v>181</v>
      </c>
      <c r="F46" s="20" t="s">
        <v>25</v>
      </c>
      <c r="G46" s="20" t="s">
        <v>89</v>
      </c>
      <c r="H46" s="20" t="s">
        <v>91</v>
      </c>
      <c r="I46" s="22" t="s">
        <v>92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68353.87</v>
      </c>
      <c r="S46" s="20" t="s">
        <v>182</v>
      </c>
    </row>
    <row r="47" spans="1:19" s="23" customFormat="1" x14ac:dyDescent="0.25">
      <c r="A47" s="20" t="s">
        <v>54</v>
      </c>
      <c r="B47" s="21" t="s">
        <v>39</v>
      </c>
      <c r="C47" s="20" t="s">
        <v>24</v>
      </c>
      <c r="D47" s="20" t="s">
        <v>25</v>
      </c>
      <c r="E47" s="20" t="s">
        <v>60</v>
      </c>
      <c r="F47" s="20" t="s">
        <v>61</v>
      </c>
      <c r="G47" s="20" t="s">
        <v>62</v>
      </c>
      <c r="H47" s="20" t="s">
        <v>63</v>
      </c>
      <c r="I47" s="22" t="s">
        <v>64</v>
      </c>
      <c r="J47" s="22">
        <v>-104842.11</v>
      </c>
      <c r="K47" s="22">
        <v>-104842.11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25</v>
      </c>
    </row>
    <row r="48" spans="1:19" s="15" customFormat="1" x14ac:dyDescent="0.25">
      <c r="A48" s="12" t="s">
        <v>180</v>
      </c>
      <c r="B48" s="13" t="s">
        <v>153</v>
      </c>
      <c r="C48" s="12" t="s">
        <v>33</v>
      </c>
      <c r="D48" s="12" t="s">
        <v>164</v>
      </c>
      <c r="E48" s="12" t="s">
        <v>25</v>
      </c>
      <c r="F48" s="12" t="s">
        <v>165</v>
      </c>
      <c r="G48" s="12" t="s">
        <v>25</v>
      </c>
      <c r="H48" s="12" t="s">
        <v>166</v>
      </c>
      <c r="I48" s="14" t="s">
        <v>167</v>
      </c>
      <c r="J48" s="14">
        <v>352838</v>
      </c>
      <c r="K48" s="14">
        <v>352838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23" customFormat="1" x14ac:dyDescent="0.25">
      <c r="A49" s="20" t="s">
        <v>74</v>
      </c>
      <c r="B49" s="21" t="s">
        <v>66</v>
      </c>
      <c r="C49" s="20" t="s">
        <v>33</v>
      </c>
      <c r="D49" s="20" t="s">
        <v>70</v>
      </c>
      <c r="E49" s="20" t="s">
        <v>25</v>
      </c>
      <c r="F49" s="20" t="s">
        <v>71</v>
      </c>
      <c r="G49" s="20" t="s">
        <v>25</v>
      </c>
      <c r="H49" s="20" t="s">
        <v>72</v>
      </c>
      <c r="I49" s="22" t="s">
        <v>73</v>
      </c>
      <c r="J49" s="22">
        <v>203259.28</v>
      </c>
      <c r="K49" s="22">
        <v>0</v>
      </c>
      <c r="L49" s="22">
        <v>175223.52</v>
      </c>
      <c r="M49" s="22">
        <v>28035.759999999998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25</v>
      </c>
    </row>
    <row r="50" spans="1:19" s="23" customFormat="1" x14ac:dyDescent="0.25">
      <c r="A50" s="20" t="s">
        <v>104</v>
      </c>
      <c r="B50" s="21" t="s">
        <v>88</v>
      </c>
      <c r="C50" s="20" t="s">
        <v>24</v>
      </c>
      <c r="D50" s="20" t="s">
        <v>25</v>
      </c>
      <c r="E50" s="20" t="s">
        <v>132</v>
      </c>
      <c r="F50" s="20" t="s">
        <v>25</v>
      </c>
      <c r="G50" s="20" t="s">
        <v>70</v>
      </c>
      <c r="H50" s="20" t="s">
        <v>72</v>
      </c>
      <c r="I50" s="22" t="s">
        <v>73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21026.82</v>
      </c>
      <c r="S50" s="20" t="s">
        <v>133</v>
      </c>
    </row>
    <row r="51" spans="1:19" s="23" customFormat="1" x14ac:dyDescent="0.25">
      <c r="A51" s="20" t="s">
        <v>79</v>
      </c>
      <c r="B51" s="21" t="s">
        <v>66</v>
      </c>
      <c r="C51" s="20" t="s">
        <v>33</v>
      </c>
      <c r="D51" s="20" t="s">
        <v>75</v>
      </c>
      <c r="E51" s="20" t="s">
        <v>25</v>
      </c>
      <c r="F51" s="20" t="s">
        <v>76</v>
      </c>
      <c r="G51" s="20" t="s">
        <v>25</v>
      </c>
      <c r="H51" s="20" t="s">
        <v>77</v>
      </c>
      <c r="I51" s="22" t="s">
        <v>78</v>
      </c>
      <c r="J51" s="22">
        <v>393164.31</v>
      </c>
      <c r="K51" s="22">
        <v>-0.09</v>
      </c>
      <c r="L51" s="22">
        <v>338934.75</v>
      </c>
      <c r="M51" s="22">
        <v>54229.56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25</v>
      </c>
    </row>
    <row r="52" spans="1:19" s="23" customFormat="1" x14ac:dyDescent="0.25">
      <c r="A52" s="20" t="s">
        <v>82</v>
      </c>
      <c r="B52" s="21" t="s">
        <v>66</v>
      </c>
      <c r="C52" s="20" t="s">
        <v>33</v>
      </c>
      <c r="D52" s="20" t="s">
        <v>80</v>
      </c>
      <c r="E52" s="20" t="s">
        <v>25</v>
      </c>
      <c r="F52" s="20" t="s">
        <v>81</v>
      </c>
      <c r="G52" s="20" t="s">
        <v>25</v>
      </c>
      <c r="H52" s="20" t="s">
        <v>77</v>
      </c>
      <c r="I52" s="22" t="s">
        <v>78</v>
      </c>
      <c r="J52" s="22">
        <v>2874464.4</v>
      </c>
      <c r="K52" s="22">
        <v>-7.0000000000000007E-2</v>
      </c>
      <c r="L52" s="22">
        <v>2477986.5499999998</v>
      </c>
      <c r="M52" s="22">
        <v>396477.84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0" t="s">
        <v>25</v>
      </c>
    </row>
    <row r="53" spans="1:19" s="23" customFormat="1" x14ac:dyDescent="0.25">
      <c r="A53" s="20" t="s">
        <v>93</v>
      </c>
      <c r="B53" s="21" t="s">
        <v>88</v>
      </c>
      <c r="C53" s="20" t="s">
        <v>24</v>
      </c>
      <c r="D53" s="20" t="s">
        <v>25</v>
      </c>
      <c r="E53" s="20" t="s">
        <v>123</v>
      </c>
      <c r="F53" s="20" t="s">
        <v>25</v>
      </c>
      <c r="G53" s="20" t="s">
        <v>80</v>
      </c>
      <c r="H53" s="20" t="s">
        <v>77</v>
      </c>
      <c r="I53" s="22" t="s">
        <v>78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297358.39</v>
      </c>
      <c r="S53" s="20" t="s">
        <v>124</v>
      </c>
    </row>
    <row r="54" spans="1:19" s="23" customFormat="1" x14ac:dyDescent="0.25">
      <c r="A54" s="20" t="s">
        <v>96</v>
      </c>
      <c r="B54" s="21" t="s">
        <v>88</v>
      </c>
      <c r="C54" s="20" t="s">
        <v>24</v>
      </c>
      <c r="D54" s="20" t="s">
        <v>25</v>
      </c>
      <c r="E54" s="20" t="s">
        <v>126</v>
      </c>
      <c r="F54" s="20" t="s">
        <v>25</v>
      </c>
      <c r="G54" s="20" t="s">
        <v>75</v>
      </c>
      <c r="H54" s="20" t="s">
        <v>77</v>
      </c>
      <c r="I54" s="22" t="s">
        <v>78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40672.17</v>
      </c>
      <c r="S54" s="20" t="s">
        <v>127</v>
      </c>
    </row>
    <row r="55" spans="1:19" s="23" customFormat="1" x14ac:dyDescent="0.25">
      <c r="A55" s="20" t="s">
        <v>31</v>
      </c>
      <c r="B55" s="21" t="s">
        <v>32</v>
      </c>
      <c r="C55" s="20" t="s">
        <v>33</v>
      </c>
      <c r="D55" s="20" t="s">
        <v>34</v>
      </c>
      <c r="E55" s="20" t="s">
        <v>25</v>
      </c>
      <c r="F55" s="20" t="s">
        <v>35</v>
      </c>
      <c r="G55" s="20" t="s">
        <v>25</v>
      </c>
      <c r="H55" s="20" t="s">
        <v>36</v>
      </c>
      <c r="I55" s="22" t="s">
        <v>37</v>
      </c>
      <c r="J55" s="22">
        <v>1310553.06</v>
      </c>
      <c r="K55" s="22">
        <v>0</v>
      </c>
      <c r="L55" s="22">
        <v>1129787.1200000001</v>
      </c>
      <c r="M55" s="22">
        <v>180765.93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0" t="s">
        <v>25</v>
      </c>
    </row>
    <row r="56" spans="1:19" s="23" customFormat="1" x14ac:dyDescent="0.25">
      <c r="A56" s="20" t="s">
        <v>99</v>
      </c>
      <c r="B56" s="21" t="s">
        <v>88</v>
      </c>
      <c r="C56" s="20" t="s">
        <v>24</v>
      </c>
      <c r="D56" s="20" t="s">
        <v>25</v>
      </c>
      <c r="E56" s="20" t="s">
        <v>129</v>
      </c>
      <c r="F56" s="20" t="s">
        <v>25</v>
      </c>
      <c r="G56" s="20" t="s">
        <v>34</v>
      </c>
      <c r="H56" s="20" t="s">
        <v>36</v>
      </c>
      <c r="I56" s="22" t="s">
        <v>37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135574.45000000001</v>
      </c>
      <c r="S56" s="20" t="s">
        <v>130</v>
      </c>
    </row>
    <row r="57" spans="1:19" s="23" customFormat="1" x14ac:dyDescent="0.25">
      <c r="A57" s="20" t="s">
        <v>210</v>
      </c>
      <c r="B57" s="21" t="s">
        <v>211</v>
      </c>
      <c r="C57" s="20" t="s">
        <v>33</v>
      </c>
      <c r="D57" s="20" t="s">
        <v>222</v>
      </c>
      <c r="E57" s="20" t="s">
        <v>25</v>
      </c>
      <c r="F57" s="20" t="s">
        <v>223</v>
      </c>
      <c r="G57" s="20" t="s">
        <v>25</v>
      </c>
      <c r="H57" s="20" t="s">
        <v>224</v>
      </c>
      <c r="I57" s="22" t="s">
        <v>225</v>
      </c>
      <c r="J57" s="22">
        <v>150000</v>
      </c>
      <c r="K57" s="22">
        <v>150000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25</v>
      </c>
    </row>
    <row r="58" spans="1:19" s="23" customFormat="1" x14ac:dyDescent="0.25">
      <c r="A58" s="20" t="s">
        <v>203</v>
      </c>
      <c r="B58" s="21" t="s">
        <v>187</v>
      </c>
      <c r="C58" s="20" t="s">
        <v>33</v>
      </c>
      <c r="D58" s="20" t="s">
        <v>193</v>
      </c>
      <c r="E58" s="20" t="s">
        <v>25</v>
      </c>
      <c r="F58" s="20" t="s">
        <v>194</v>
      </c>
      <c r="G58" s="20" t="s">
        <v>25</v>
      </c>
      <c r="H58" s="20" t="s">
        <v>195</v>
      </c>
      <c r="I58" s="22" t="s">
        <v>196</v>
      </c>
      <c r="J58" s="22">
        <v>354264.72</v>
      </c>
      <c r="K58" s="22">
        <v>77178.960000000006</v>
      </c>
      <c r="L58" s="22">
        <v>238867.04</v>
      </c>
      <c r="M58" s="22">
        <v>38218.720000000001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25</v>
      </c>
    </row>
    <row r="59" spans="1:19" s="23" customFormat="1" x14ac:dyDescent="0.25">
      <c r="A59" s="20" t="s">
        <v>233</v>
      </c>
      <c r="B59" s="21" t="s">
        <v>227</v>
      </c>
      <c r="C59" s="20" t="s">
        <v>24</v>
      </c>
      <c r="D59" s="20" t="s">
        <v>25</v>
      </c>
      <c r="E59" s="20" t="s">
        <v>239</v>
      </c>
      <c r="F59" s="20" t="s">
        <v>25</v>
      </c>
      <c r="G59" s="20" t="s">
        <v>193</v>
      </c>
      <c r="H59" s="20" t="s">
        <v>195</v>
      </c>
      <c r="I59" s="22" t="s">
        <v>196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28664.04</v>
      </c>
      <c r="S59" s="20" t="s">
        <v>240</v>
      </c>
    </row>
    <row r="60" spans="1:19" s="23" customFormat="1" x14ac:dyDescent="0.25">
      <c r="A60" s="20" t="s">
        <v>59</v>
      </c>
      <c r="B60" s="21" t="s">
        <v>39</v>
      </c>
      <c r="C60" s="20" t="s">
        <v>33</v>
      </c>
      <c r="D60" s="20" t="s">
        <v>55</v>
      </c>
      <c r="E60" s="20" t="s">
        <v>25</v>
      </c>
      <c r="F60" s="20" t="s">
        <v>56</v>
      </c>
      <c r="G60" s="20" t="s">
        <v>25</v>
      </c>
      <c r="H60" s="20" t="s">
        <v>57</v>
      </c>
      <c r="I60" s="22" t="s">
        <v>58</v>
      </c>
      <c r="J60" s="22">
        <v>883489.67</v>
      </c>
      <c r="K60" s="22">
        <v>883489.67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25</v>
      </c>
    </row>
    <row r="62" spans="1:19" x14ac:dyDescent="0.25">
      <c r="J62" s="6">
        <f>SUM(J8:J60)</f>
        <v>67113929.280000001</v>
      </c>
      <c r="K62" s="6">
        <f t="shared" ref="K62:R62" si="0">SUM(K8:K60)</f>
        <v>46518162.190000005</v>
      </c>
      <c r="L62" s="6">
        <f t="shared" si="0"/>
        <v>17754971.330000002</v>
      </c>
      <c r="M62" s="6">
        <f t="shared" si="0"/>
        <v>2840795.3400000003</v>
      </c>
      <c r="N62" s="6">
        <f t="shared" si="0"/>
        <v>0</v>
      </c>
      <c r="O62" s="6">
        <f t="shared" si="0"/>
        <v>0</v>
      </c>
      <c r="P62" s="6">
        <f t="shared" si="0"/>
        <v>0</v>
      </c>
      <c r="Q62" s="6">
        <f t="shared" si="0"/>
        <v>0</v>
      </c>
      <c r="R62" s="6">
        <f t="shared" si="0"/>
        <v>2168721.8275000001</v>
      </c>
    </row>
    <row r="64" spans="1:19" x14ac:dyDescent="0.25">
      <c r="J64" s="5" t="s">
        <v>243</v>
      </c>
    </row>
    <row r="66" spans="9:12" x14ac:dyDescent="0.25">
      <c r="J66" s="5" t="s">
        <v>244</v>
      </c>
      <c r="K66" s="5" t="s">
        <v>245</v>
      </c>
      <c r="L66" s="2" t="s">
        <v>246</v>
      </c>
    </row>
    <row r="68" spans="9:12" x14ac:dyDescent="0.25">
      <c r="I68" s="5" t="s">
        <v>247</v>
      </c>
      <c r="J68" s="5">
        <f>K62</f>
        <v>46518162.190000005</v>
      </c>
    </row>
    <row r="70" spans="9:12" x14ac:dyDescent="0.25">
      <c r="I70" s="5" t="s">
        <v>248</v>
      </c>
      <c r="J70" s="5">
        <f>L62</f>
        <v>17754971.330000002</v>
      </c>
      <c r="K70" s="5">
        <f>M62</f>
        <v>2840795.3400000003</v>
      </c>
    </row>
    <row r="72" spans="9:12" x14ac:dyDescent="0.25">
      <c r="I72" s="5" t="s">
        <v>249</v>
      </c>
      <c r="J72" s="5">
        <v>0</v>
      </c>
      <c r="K72" s="5">
        <v>0</v>
      </c>
      <c r="L72" s="2">
        <v>0</v>
      </c>
    </row>
    <row r="74" spans="9:12" x14ac:dyDescent="0.25">
      <c r="I74" s="5" t="s">
        <v>250</v>
      </c>
      <c r="J74" s="5">
        <v>0</v>
      </c>
      <c r="K74" s="5">
        <v>0</v>
      </c>
    </row>
    <row r="76" spans="9:12" x14ac:dyDescent="0.25">
      <c r="I76" s="5" t="s">
        <v>251</v>
      </c>
      <c r="J76" s="5">
        <f>J68+J70</f>
        <v>64273133.520000011</v>
      </c>
      <c r="K76" s="5">
        <f>K70</f>
        <v>2840795.3400000003</v>
      </c>
      <c r="L76" s="2">
        <v>0</v>
      </c>
    </row>
  </sheetData>
  <sortState ref="A8:S60">
    <sortCondition ref="I8:I6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2019-04-15T20:41:14Z</dcterms:created>
  <dcterms:modified xsi:type="dcterms:W3CDTF">2019-05-28T17:49:11Z</dcterms:modified>
</cp:coreProperties>
</file>