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21B234FB-ECFA-4F11-8B72-EB71AA738FC2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5" l="1"/>
  <c r="Q46" i="5"/>
  <c r="P46" i="5"/>
  <c r="O46" i="5"/>
  <c r="N46" i="5"/>
  <c r="M46" i="5"/>
  <c r="K54" i="5" s="1"/>
  <c r="K60" i="5" s="1"/>
  <c r="L46" i="5"/>
  <c r="J54" i="5" s="1"/>
  <c r="K46" i="5"/>
  <c r="J52" i="5" s="1"/>
  <c r="J46" i="5"/>
  <c r="R46" i="4"/>
  <c r="Q46" i="4"/>
  <c r="P46" i="4"/>
  <c r="O46" i="4"/>
  <c r="N46" i="4"/>
  <c r="M46" i="4"/>
  <c r="K54" i="4" s="1"/>
  <c r="K60" i="4" s="1"/>
  <c r="L46" i="4"/>
  <c r="J54" i="4" s="1"/>
  <c r="K46" i="4"/>
  <c r="J52" i="4" s="1"/>
  <c r="J46" i="4"/>
  <c r="K46" i="1"/>
  <c r="J52" i="1" s="1"/>
  <c r="J60" i="1" s="1"/>
  <c r="L46" i="1"/>
  <c r="J54" i="1" s="1"/>
  <c r="M46" i="1"/>
  <c r="K54" i="1" s="1"/>
  <c r="K60" i="1" s="1"/>
  <c r="N46" i="1"/>
  <c r="O46" i="1"/>
  <c r="P46" i="1"/>
  <c r="Q46" i="1"/>
  <c r="R46" i="1"/>
  <c r="J46" i="1"/>
  <c r="J60" i="5" l="1"/>
  <c r="J60" i="4"/>
</calcChain>
</file>

<file path=xl/sharedStrings.xml><?xml version="1.0" encoding="utf-8"?>
<sst xmlns="http://schemas.openxmlformats.org/spreadsheetml/2006/main" count="1206" uniqueCount="187">
  <si>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</si>
  <si>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</si>
  <si>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</si>
  <si>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</si>
  <si>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</si>
  <si>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</si>
  <si>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</si>
  <si>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</si>
  <si>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</si>
  <si>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</si>
  <si>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</si>
  <si>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</si>
  <si>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</si>
  <si>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</si>
  <si>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</si>
  <si>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</si>
  <si>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</si>
  <si>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</si>
  <si>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</si>
  <si>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</si>
  <si>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</si>
  <si>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</si>
  <si>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</si>
  <si>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13-08-2019</t>
  </si>
  <si>
    <t>FC</t>
  </si>
  <si>
    <t>1393582514</t>
  </si>
  <si>
    <t/>
  </si>
  <si>
    <t>00-25539401</t>
  </si>
  <si>
    <t>J000413126</t>
  </si>
  <si>
    <t>ALIMENTOS POLAR COMERCIAL, C.A.</t>
  </si>
  <si>
    <t>2</t>
  </si>
  <si>
    <t>15-08-2019</t>
  </si>
  <si>
    <t>00006738</t>
  </si>
  <si>
    <t>00-007460</t>
  </si>
  <si>
    <t>J316756076</t>
  </si>
  <si>
    <t>PRODUCTOS QUIMICOS GABÁN C.A</t>
  </si>
  <si>
    <t>3</t>
  </si>
  <si>
    <t>559141</t>
  </si>
  <si>
    <t>00-587086</t>
  </si>
  <si>
    <t>J000195820</t>
  </si>
  <si>
    <t>INDUSTRIAS IBERIA C.A.</t>
  </si>
  <si>
    <t>4</t>
  </si>
  <si>
    <t>1507985</t>
  </si>
  <si>
    <t>00-2195284</t>
  </si>
  <si>
    <t>J316405885</t>
  </si>
  <si>
    <t xml:space="preserve">DISTRIBUIDORA DE PRODUCTOS HERMANOS CAMACHO DPROCA,C.A </t>
  </si>
  <si>
    <t>5</t>
  </si>
  <si>
    <t>1630</t>
  </si>
  <si>
    <t>00-001630</t>
  </si>
  <si>
    <t>J410117605</t>
  </si>
  <si>
    <t>DISTRIBUIDORA MATHYFRED C.A.</t>
  </si>
  <si>
    <t>6</t>
  </si>
  <si>
    <t>16-08-2019</t>
  </si>
  <si>
    <t>0737</t>
  </si>
  <si>
    <t>00-000737</t>
  </si>
  <si>
    <t>V069610885</t>
  </si>
  <si>
    <t>ROLANDO RAFAEL RAZZAK GARCIA</t>
  </si>
  <si>
    <t>7</t>
  </si>
  <si>
    <t>001740</t>
  </si>
  <si>
    <t>00-001817</t>
  </si>
  <si>
    <t>J407543890</t>
  </si>
  <si>
    <t>DISTRIBUIDORA DAMASCUS, C. A.</t>
  </si>
  <si>
    <t>8</t>
  </si>
  <si>
    <t>18-08-2019</t>
  </si>
  <si>
    <t>L118026548</t>
  </si>
  <si>
    <t>00-4995991</t>
  </si>
  <si>
    <t>J000193614</t>
  </si>
  <si>
    <t>PLUMROSE LATINOAMERICANA, C.A.</t>
  </si>
  <si>
    <t>9</t>
  </si>
  <si>
    <t>19-08-2019</t>
  </si>
  <si>
    <t>1508136</t>
  </si>
  <si>
    <t>00-2195435</t>
  </si>
  <si>
    <t>10</t>
  </si>
  <si>
    <t>1638</t>
  </si>
  <si>
    <t>00-001638</t>
  </si>
  <si>
    <t>11</t>
  </si>
  <si>
    <t>1107267</t>
  </si>
  <si>
    <t>00-0089326</t>
  </si>
  <si>
    <t>J305835152</t>
  </si>
  <si>
    <t xml:space="preserve">GRUPO DEPA , C.A. </t>
  </si>
  <si>
    <t>12</t>
  </si>
  <si>
    <t>20051</t>
  </si>
  <si>
    <t>00-0025453</t>
  </si>
  <si>
    <t>J295439245</t>
  </si>
  <si>
    <t>CORPORACION SALINERA DEL CENTRO, S.A.</t>
  </si>
  <si>
    <t>13</t>
  </si>
  <si>
    <t>NC</t>
  </si>
  <si>
    <t>300001852</t>
  </si>
  <si>
    <t>20190800011693</t>
  </si>
  <si>
    <t>14</t>
  </si>
  <si>
    <t>20-08-2019</t>
  </si>
  <si>
    <t>TA19235402</t>
  </si>
  <si>
    <t>01-842852</t>
  </si>
  <si>
    <t>J304689713</t>
  </si>
  <si>
    <t>CORPORACION DIGITEL, C.A.</t>
  </si>
  <si>
    <t>15</t>
  </si>
  <si>
    <t>300001853</t>
  </si>
  <si>
    <t>20190800011694</t>
  </si>
  <si>
    <t>16</t>
  </si>
  <si>
    <t>300001854</t>
  </si>
  <si>
    <t>20190800011695</t>
  </si>
  <si>
    <t>17</t>
  </si>
  <si>
    <t>300001855</t>
  </si>
  <si>
    <t>20190800011696</t>
  </si>
  <si>
    <t>18</t>
  </si>
  <si>
    <t>300001856</t>
  </si>
  <si>
    <t>20190800011697</t>
  </si>
  <si>
    <t>19</t>
  </si>
  <si>
    <t>300001857</t>
  </si>
  <si>
    <t>20190800011698</t>
  </si>
  <si>
    <t>20</t>
  </si>
  <si>
    <t>300001858</t>
  </si>
  <si>
    <t>20190800011699</t>
  </si>
  <si>
    <t>21</t>
  </si>
  <si>
    <t>300001860</t>
  </si>
  <si>
    <t>20190800011700</t>
  </si>
  <si>
    <t>22</t>
  </si>
  <si>
    <t>300001861</t>
  </si>
  <si>
    <t>20190800011701</t>
  </si>
  <si>
    <t>23</t>
  </si>
  <si>
    <t>21-08-2019</t>
  </si>
  <si>
    <t>110172773</t>
  </si>
  <si>
    <t>00-0309824</t>
  </si>
  <si>
    <t>J000422141</t>
  </si>
  <si>
    <t>C.A. LICORES DE CALIDAD</t>
  </si>
  <si>
    <t>24</t>
  </si>
  <si>
    <t>21781</t>
  </si>
  <si>
    <t>00-013870</t>
  </si>
  <si>
    <t>J001423400</t>
  </si>
  <si>
    <t>VINO DE ABRUZZO G.I.T. ITALIA , C.A.</t>
  </si>
  <si>
    <t>25</t>
  </si>
  <si>
    <t>2011696</t>
  </si>
  <si>
    <t>00-00060655</t>
  </si>
  <si>
    <t>J297218343</t>
  </si>
  <si>
    <t>RUM &amp; WINE DELIVERY C.A.</t>
  </si>
  <si>
    <t>26</t>
  </si>
  <si>
    <t>1000137753</t>
  </si>
  <si>
    <t>00-0306487</t>
  </si>
  <si>
    <t>J297975519</t>
  </si>
  <si>
    <t>DISTRIBUIDORA GASEOSA SAN DIEGO, C.A.</t>
  </si>
  <si>
    <t>27</t>
  </si>
  <si>
    <t>1508458</t>
  </si>
  <si>
    <t>00-2195757</t>
  </si>
  <si>
    <t>28</t>
  </si>
  <si>
    <t>L118026756</t>
  </si>
  <si>
    <t>00-4996232</t>
  </si>
  <si>
    <t>29</t>
  </si>
  <si>
    <t>300001862</t>
  </si>
  <si>
    <t>20190800011702</t>
  </si>
  <si>
    <t>30</t>
  </si>
  <si>
    <t>22-08-2019</t>
  </si>
  <si>
    <t>00015850</t>
  </si>
  <si>
    <t>0</t>
  </si>
  <si>
    <t>J307513373</t>
  </si>
  <si>
    <t>COMERCIALIZADORA EL VERDUGO C.A.</t>
  </si>
  <si>
    <t>31</t>
  </si>
  <si>
    <t>1652</t>
  </si>
  <si>
    <t>00-001652</t>
  </si>
  <si>
    <t>32</t>
  </si>
  <si>
    <t>23-08-2019</t>
  </si>
  <si>
    <t>TA19235982</t>
  </si>
  <si>
    <t>01-843432</t>
  </si>
  <si>
    <t>33</t>
  </si>
  <si>
    <t>300001863</t>
  </si>
  <si>
    <t>20190800011703</t>
  </si>
  <si>
    <t>34</t>
  </si>
  <si>
    <t>300001865</t>
  </si>
  <si>
    <t>20190800011705</t>
  </si>
  <si>
    <t>35</t>
  </si>
  <si>
    <t>300001866</t>
  </si>
  <si>
    <t>20190800011706</t>
  </si>
  <si>
    <t>36</t>
  </si>
  <si>
    <t>300001867</t>
  </si>
  <si>
    <t>20190800011707</t>
  </si>
  <si>
    <t>37</t>
  </si>
  <si>
    <t>300001864</t>
  </si>
  <si>
    <t>20190800011704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</si>
  <si>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</si>
  <si>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</si>
  <si>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</si>
  <si>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</si>
  <si>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</si>
  <si>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</si>
  <si>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</si>
  <si>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</si>
  <si>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</si>
  <si>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19-08 AL 25-08-2019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</si>
</sst>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2:S60"/>
  <sheetViews>
    <sheetView workbookViewId="0">
      <selection activeCell="A9" sqref="A9:A4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186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52</v>
      </c>
      <c r="C8" s="15" t="s">
        <v>24</v>
      </c>
      <c r="D8" s="15" t="s">
        <v>53</v>
      </c>
      <c r="E8" s="15" t="s">
        <v>26</v>
      </c>
      <c r="F8" s="15" t="s">
        <v>54</v>
      </c>
      <c r="G8" s="15" t="s">
        <v>26</v>
      </c>
      <c r="H8" s="15" t="s">
        <v>55</v>
      </c>
      <c r="I8" s="17" t="s">
        <v>56</v>
      </c>
      <c r="J8" s="17">
        <v>1812500</v>
      </c>
      <c r="K8" s="17">
        <v>1812500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46246910.979999997</v>
      </c>
      <c r="K9" s="14">
        <v>44617776</v>
      </c>
      <c r="L9" s="14">
        <v>1404426.71</v>
      </c>
      <c r="M9" s="14">
        <v>224708.27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69</v>
      </c>
      <c r="C10" s="12" t="s">
        <v>86</v>
      </c>
      <c r="D10" s="12" t="s">
        <v>26</v>
      </c>
      <c r="E10" s="12" t="s">
        <v>87</v>
      </c>
      <c r="F10" s="12" t="s">
        <v>26</v>
      </c>
      <c r="G10" s="12" t="s">
        <v>25</v>
      </c>
      <c r="H10" s="12" t="s">
        <v>28</v>
      </c>
      <c r="I10" s="14" t="s">
        <v>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168531.21</v>
      </c>
      <c r="S10" s="12" t="s">
        <v>88</v>
      </c>
    </row>
    <row r="11" spans="1:19" x14ac:dyDescent="0.25">
      <c r="A11" s="12" t="s">
        <v>41</v>
      </c>
      <c r="B11" s="13" t="s">
        <v>120</v>
      </c>
      <c r="C11" s="12" t="s">
        <v>24</v>
      </c>
      <c r="D11" s="12" t="s">
        <v>121</v>
      </c>
      <c r="E11" s="12" t="s">
        <v>26</v>
      </c>
      <c r="F11" s="12" t="s">
        <v>122</v>
      </c>
      <c r="G11" s="12" t="s">
        <v>26</v>
      </c>
      <c r="H11" s="12" t="s">
        <v>123</v>
      </c>
      <c r="I11" s="14" t="s">
        <v>124</v>
      </c>
      <c r="J11" s="14">
        <v>4550029.42</v>
      </c>
      <c r="K11" s="14">
        <v>4550029.42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150</v>
      </c>
      <c r="C12" s="12" t="s">
        <v>24</v>
      </c>
      <c r="D12" s="12" t="s">
        <v>151</v>
      </c>
      <c r="E12" s="12" t="s">
        <v>26</v>
      </c>
      <c r="F12" s="12" t="s">
        <v>152</v>
      </c>
      <c r="G12" s="12" t="s">
        <v>26</v>
      </c>
      <c r="H12" s="12" t="s">
        <v>153</v>
      </c>
      <c r="I12" s="14" t="s">
        <v>154</v>
      </c>
      <c r="J12" s="14">
        <v>5543040</v>
      </c>
      <c r="K12" s="14">
        <v>5543040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90</v>
      </c>
      <c r="C13" s="12" t="s">
        <v>86</v>
      </c>
      <c r="D13" s="12" t="s">
        <v>26</v>
      </c>
      <c r="E13" s="12" t="s">
        <v>117</v>
      </c>
      <c r="F13" s="12" t="s">
        <v>26</v>
      </c>
      <c r="G13" s="12" t="s">
        <v>91</v>
      </c>
      <c r="H13" s="12" t="s">
        <v>93</v>
      </c>
      <c r="I13" s="14" t="s">
        <v>94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108104.04</v>
      </c>
      <c r="S13" s="12" t="s">
        <v>118</v>
      </c>
    </row>
    <row r="14" spans="1:19" x14ac:dyDescent="0.25">
      <c r="A14" s="12" t="s">
        <v>57</v>
      </c>
      <c r="B14" s="13" t="s">
        <v>90</v>
      </c>
      <c r="C14" s="12" t="s">
        <v>24</v>
      </c>
      <c r="D14" s="12" t="s">
        <v>91</v>
      </c>
      <c r="E14" s="12" t="s">
        <v>26</v>
      </c>
      <c r="F14" s="12" t="s">
        <v>92</v>
      </c>
      <c r="G14" s="12" t="s">
        <v>26</v>
      </c>
      <c r="H14" s="12" t="s">
        <v>93</v>
      </c>
      <c r="I14" s="14" t="s">
        <v>94</v>
      </c>
      <c r="J14" s="14">
        <v>1045005.72</v>
      </c>
      <c r="K14" s="14">
        <v>0</v>
      </c>
      <c r="L14" s="14">
        <v>900867</v>
      </c>
      <c r="M14" s="14">
        <v>144138.72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159</v>
      </c>
      <c r="C15" s="12" t="s">
        <v>86</v>
      </c>
      <c r="D15" s="12" t="s">
        <v>26</v>
      </c>
      <c r="E15" s="12" t="s">
        <v>163</v>
      </c>
      <c r="F15" s="12" t="s">
        <v>26</v>
      </c>
      <c r="G15" s="12" t="s">
        <v>160</v>
      </c>
      <c r="H15" s="12" t="s">
        <v>93</v>
      </c>
      <c r="I15" s="14" t="s">
        <v>94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108104.04</v>
      </c>
      <c r="S15" s="12" t="s">
        <v>164</v>
      </c>
    </row>
    <row r="16" spans="1:19" x14ac:dyDescent="0.25">
      <c r="A16" s="12" t="s">
        <v>68</v>
      </c>
      <c r="B16" s="13" t="s">
        <v>159</v>
      </c>
      <c r="C16" s="12" t="s">
        <v>24</v>
      </c>
      <c r="D16" s="12" t="s">
        <v>160</v>
      </c>
      <c r="E16" s="12" t="s">
        <v>26</v>
      </c>
      <c r="F16" s="12" t="s">
        <v>161</v>
      </c>
      <c r="G16" s="12" t="s">
        <v>26</v>
      </c>
      <c r="H16" s="12" t="s">
        <v>93</v>
      </c>
      <c r="I16" s="14" t="s">
        <v>94</v>
      </c>
      <c r="J16" s="14">
        <v>1045005.72</v>
      </c>
      <c r="K16" s="14">
        <v>0</v>
      </c>
      <c r="L16" s="14">
        <v>900867</v>
      </c>
      <c r="M16" s="14">
        <v>144138.72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72</v>
      </c>
      <c r="B17" s="13" t="s">
        <v>69</v>
      </c>
      <c r="C17" s="12" t="s">
        <v>24</v>
      </c>
      <c r="D17" s="12" t="s">
        <v>81</v>
      </c>
      <c r="E17" s="12" t="s">
        <v>26</v>
      </c>
      <c r="F17" s="12" t="s">
        <v>82</v>
      </c>
      <c r="G17" s="12" t="s">
        <v>26</v>
      </c>
      <c r="H17" s="12" t="s">
        <v>83</v>
      </c>
      <c r="I17" s="14" t="s">
        <v>84</v>
      </c>
      <c r="J17" s="14">
        <v>2100000</v>
      </c>
      <c r="K17" s="14">
        <v>2100000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52</v>
      </c>
      <c r="C18" s="12" t="s">
        <v>24</v>
      </c>
      <c r="D18" s="12" t="s">
        <v>58</v>
      </c>
      <c r="E18" s="12" t="s">
        <v>26</v>
      </c>
      <c r="F18" s="12" t="s">
        <v>59</v>
      </c>
      <c r="G18" s="12" t="s">
        <v>26</v>
      </c>
      <c r="H18" s="12" t="s">
        <v>60</v>
      </c>
      <c r="I18" s="14" t="s">
        <v>61</v>
      </c>
      <c r="J18" s="14">
        <v>312000</v>
      </c>
      <c r="K18" s="14">
        <v>312000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80</v>
      </c>
      <c r="B19" s="13" t="s">
        <v>31</v>
      </c>
      <c r="C19" s="12" t="s">
        <v>24</v>
      </c>
      <c r="D19" s="12" t="s">
        <v>42</v>
      </c>
      <c r="E19" s="12" t="s">
        <v>26</v>
      </c>
      <c r="F19" s="12" t="s">
        <v>43</v>
      </c>
      <c r="G19" s="12" t="s">
        <v>26</v>
      </c>
      <c r="H19" s="12" t="s">
        <v>44</v>
      </c>
      <c r="I19" s="14" t="s">
        <v>45</v>
      </c>
      <c r="J19" s="14">
        <v>439382.89</v>
      </c>
      <c r="K19" s="14">
        <v>0</v>
      </c>
      <c r="L19" s="14">
        <v>378778.35</v>
      </c>
      <c r="M19" s="14">
        <v>60604.53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85</v>
      </c>
      <c r="B20" s="13" t="s">
        <v>69</v>
      </c>
      <c r="C20" s="12" t="s">
        <v>24</v>
      </c>
      <c r="D20" s="12" t="s">
        <v>70</v>
      </c>
      <c r="E20" s="12" t="s">
        <v>26</v>
      </c>
      <c r="F20" s="12" t="s">
        <v>71</v>
      </c>
      <c r="G20" s="12" t="s">
        <v>26</v>
      </c>
      <c r="H20" s="12" t="s">
        <v>44</v>
      </c>
      <c r="I20" s="14" t="s">
        <v>45</v>
      </c>
      <c r="J20" s="14">
        <v>439382.89</v>
      </c>
      <c r="K20" s="14">
        <v>0</v>
      </c>
      <c r="L20" s="14">
        <v>378778.35</v>
      </c>
      <c r="M20" s="14">
        <v>60604.53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89</v>
      </c>
      <c r="B21" s="13" t="s">
        <v>90</v>
      </c>
      <c r="C21" s="12" t="s">
        <v>86</v>
      </c>
      <c r="D21" s="12" t="s">
        <v>26</v>
      </c>
      <c r="E21" s="12" t="s">
        <v>105</v>
      </c>
      <c r="F21" s="12" t="s">
        <v>26</v>
      </c>
      <c r="G21" s="12" t="s">
        <v>70</v>
      </c>
      <c r="H21" s="12" t="s">
        <v>44</v>
      </c>
      <c r="I21" s="14" t="s">
        <v>45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45453.4</v>
      </c>
      <c r="S21" s="12" t="s">
        <v>106</v>
      </c>
    </row>
    <row r="22" spans="1:19" x14ac:dyDescent="0.25">
      <c r="A22" s="12" t="s">
        <v>95</v>
      </c>
      <c r="B22" s="13" t="s">
        <v>90</v>
      </c>
      <c r="C22" s="12" t="s">
        <v>86</v>
      </c>
      <c r="D22" s="12" t="s">
        <v>26</v>
      </c>
      <c r="E22" s="12" t="s">
        <v>108</v>
      </c>
      <c r="F22" s="12" t="s">
        <v>26</v>
      </c>
      <c r="G22" s="12" t="s">
        <v>42</v>
      </c>
      <c r="H22" s="12" t="s">
        <v>44</v>
      </c>
      <c r="I22" s="14" t="s">
        <v>45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45453.4</v>
      </c>
      <c r="S22" s="12" t="s">
        <v>109</v>
      </c>
    </row>
    <row r="23" spans="1:19" x14ac:dyDescent="0.25">
      <c r="A23" s="12" t="s">
        <v>98</v>
      </c>
      <c r="B23" s="13" t="s">
        <v>120</v>
      </c>
      <c r="C23" s="12" t="s">
        <v>24</v>
      </c>
      <c r="D23" s="12" t="s">
        <v>141</v>
      </c>
      <c r="E23" s="12" t="s">
        <v>26</v>
      </c>
      <c r="F23" s="12" t="s">
        <v>142</v>
      </c>
      <c r="G23" s="12" t="s">
        <v>26</v>
      </c>
      <c r="H23" s="12" t="s">
        <v>44</v>
      </c>
      <c r="I23" s="14" t="s">
        <v>45</v>
      </c>
      <c r="J23" s="14">
        <v>439382.89</v>
      </c>
      <c r="K23" s="14">
        <v>0</v>
      </c>
      <c r="L23" s="14">
        <v>378778.35</v>
      </c>
      <c r="M23" s="14">
        <v>60604.53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159</v>
      </c>
      <c r="C24" s="12" t="s">
        <v>86</v>
      </c>
      <c r="D24" s="12" t="s">
        <v>26</v>
      </c>
      <c r="E24" s="12" t="s">
        <v>172</v>
      </c>
      <c r="F24" s="12" t="s">
        <v>26</v>
      </c>
      <c r="G24" s="12" t="s">
        <v>141</v>
      </c>
      <c r="H24" s="12" t="s">
        <v>44</v>
      </c>
      <c r="I24" s="14" t="s">
        <v>45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45453.4</v>
      </c>
      <c r="S24" s="12" t="s">
        <v>173</v>
      </c>
    </row>
    <row r="25" spans="1:19" x14ac:dyDescent="0.25">
      <c r="A25" s="12" t="s">
        <v>104</v>
      </c>
      <c r="B25" s="13" t="s">
        <v>120</v>
      </c>
      <c r="C25" s="12" t="s">
        <v>24</v>
      </c>
      <c r="D25" s="12" t="s">
        <v>136</v>
      </c>
      <c r="E25" s="12" t="s">
        <v>26</v>
      </c>
      <c r="F25" s="12" t="s">
        <v>137</v>
      </c>
      <c r="G25" s="12" t="s">
        <v>26</v>
      </c>
      <c r="H25" s="12" t="s">
        <v>138</v>
      </c>
      <c r="I25" s="14" t="s">
        <v>139</v>
      </c>
      <c r="J25" s="14">
        <v>2982099.92</v>
      </c>
      <c r="K25" s="14">
        <v>0</v>
      </c>
      <c r="L25" s="14">
        <v>2570775.79</v>
      </c>
      <c r="M25" s="14">
        <v>411324.12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159</v>
      </c>
      <c r="C26" s="12" t="s">
        <v>86</v>
      </c>
      <c r="D26" s="12" t="s">
        <v>26</v>
      </c>
      <c r="E26" s="12" t="s">
        <v>175</v>
      </c>
      <c r="F26" s="12" t="s">
        <v>26</v>
      </c>
      <c r="G26" s="12" t="s">
        <v>136</v>
      </c>
      <c r="H26" s="12" t="s">
        <v>138</v>
      </c>
      <c r="I26" s="14" t="s">
        <v>139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308493.09750000003</v>
      </c>
      <c r="S26" s="12" t="s">
        <v>176</v>
      </c>
    </row>
    <row r="27" spans="1:19" x14ac:dyDescent="0.25">
      <c r="A27" s="12" t="s">
        <v>110</v>
      </c>
      <c r="B27" s="13" t="s">
        <v>31</v>
      </c>
      <c r="C27" s="12" t="s">
        <v>24</v>
      </c>
      <c r="D27" s="12" t="s">
        <v>47</v>
      </c>
      <c r="E27" s="12" t="s">
        <v>26</v>
      </c>
      <c r="F27" s="12" t="s">
        <v>48</v>
      </c>
      <c r="G27" s="12" t="s">
        <v>26</v>
      </c>
      <c r="H27" s="12" t="s">
        <v>49</v>
      </c>
      <c r="I27" s="14" t="s">
        <v>50</v>
      </c>
      <c r="J27" s="14">
        <v>243600</v>
      </c>
      <c r="K27" s="14">
        <v>0</v>
      </c>
      <c r="L27" s="14">
        <v>210000</v>
      </c>
      <c r="M27" s="14">
        <v>33600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113</v>
      </c>
      <c r="B28" s="13" t="s">
        <v>69</v>
      </c>
      <c r="C28" s="12" t="s">
        <v>24</v>
      </c>
      <c r="D28" s="12" t="s">
        <v>73</v>
      </c>
      <c r="E28" s="12" t="s">
        <v>26</v>
      </c>
      <c r="F28" s="12" t="s">
        <v>74</v>
      </c>
      <c r="G28" s="12" t="s">
        <v>26</v>
      </c>
      <c r="H28" s="12" t="s">
        <v>49</v>
      </c>
      <c r="I28" s="14" t="s">
        <v>50</v>
      </c>
      <c r="J28" s="14">
        <v>365400</v>
      </c>
      <c r="K28" s="14">
        <v>0</v>
      </c>
      <c r="L28" s="14">
        <v>315000</v>
      </c>
      <c r="M28" s="14">
        <v>50400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90</v>
      </c>
      <c r="C29" s="12" t="s">
        <v>86</v>
      </c>
      <c r="D29" s="12" t="s">
        <v>26</v>
      </c>
      <c r="E29" s="12" t="s">
        <v>99</v>
      </c>
      <c r="F29" s="12" t="s">
        <v>26</v>
      </c>
      <c r="G29" s="12" t="s">
        <v>73</v>
      </c>
      <c r="H29" s="12" t="s">
        <v>49</v>
      </c>
      <c r="I29" s="14" t="s">
        <v>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37800</v>
      </c>
      <c r="S29" s="12" t="s">
        <v>100</v>
      </c>
    </row>
    <row r="30" spans="1:19" x14ac:dyDescent="0.25">
      <c r="A30" s="12" t="s">
        <v>119</v>
      </c>
      <c r="B30" s="13" t="s">
        <v>90</v>
      </c>
      <c r="C30" s="12" t="s">
        <v>86</v>
      </c>
      <c r="D30" s="12" t="s">
        <v>26</v>
      </c>
      <c r="E30" s="12" t="s">
        <v>102</v>
      </c>
      <c r="F30" s="12" t="s">
        <v>26</v>
      </c>
      <c r="G30" s="12" t="s">
        <v>47</v>
      </c>
      <c r="H30" s="12" t="s">
        <v>49</v>
      </c>
      <c r="I30" s="14" t="s">
        <v>50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25200</v>
      </c>
      <c r="S30" s="12" t="s">
        <v>103</v>
      </c>
    </row>
    <row r="31" spans="1:19" x14ac:dyDescent="0.25">
      <c r="A31" s="12" t="s">
        <v>125</v>
      </c>
      <c r="B31" s="13" t="s">
        <v>150</v>
      </c>
      <c r="C31" s="12" t="s">
        <v>24</v>
      </c>
      <c r="D31" s="12" t="s">
        <v>156</v>
      </c>
      <c r="E31" s="12" t="s">
        <v>26</v>
      </c>
      <c r="F31" s="12" t="s">
        <v>157</v>
      </c>
      <c r="G31" s="12" t="s">
        <v>26</v>
      </c>
      <c r="H31" s="12" t="s">
        <v>49</v>
      </c>
      <c r="I31" s="14" t="s">
        <v>50</v>
      </c>
      <c r="J31" s="14">
        <v>408900</v>
      </c>
      <c r="K31" s="14">
        <v>0</v>
      </c>
      <c r="L31" s="14">
        <v>352500</v>
      </c>
      <c r="M31" s="14">
        <v>56400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159</v>
      </c>
      <c r="C32" s="12" t="s">
        <v>86</v>
      </c>
      <c r="D32" s="12" t="s">
        <v>26</v>
      </c>
      <c r="E32" s="12" t="s">
        <v>166</v>
      </c>
      <c r="F32" s="12" t="s">
        <v>26</v>
      </c>
      <c r="G32" s="12" t="s">
        <v>156</v>
      </c>
      <c r="H32" s="12" t="s">
        <v>49</v>
      </c>
      <c r="I32" s="14" t="s">
        <v>50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42300</v>
      </c>
      <c r="S32" s="12" t="s">
        <v>167</v>
      </c>
    </row>
    <row r="33" spans="1:19" x14ac:dyDescent="0.25">
      <c r="A33" s="12" t="s">
        <v>135</v>
      </c>
      <c r="B33" s="13" t="s">
        <v>69</v>
      </c>
      <c r="C33" s="12" t="s">
        <v>24</v>
      </c>
      <c r="D33" s="12" t="s">
        <v>76</v>
      </c>
      <c r="E33" s="12" t="s">
        <v>26</v>
      </c>
      <c r="F33" s="12" t="s">
        <v>77</v>
      </c>
      <c r="G33" s="12" t="s">
        <v>26</v>
      </c>
      <c r="H33" s="12" t="s">
        <v>78</v>
      </c>
      <c r="I33" s="14" t="s">
        <v>79</v>
      </c>
      <c r="J33" s="14">
        <v>1477221.58</v>
      </c>
      <c r="K33" s="14">
        <v>0</v>
      </c>
      <c r="L33" s="14">
        <v>1273466.8799999999</v>
      </c>
      <c r="M33" s="14">
        <v>203754.7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140</v>
      </c>
      <c r="B34" s="13" t="s">
        <v>120</v>
      </c>
      <c r="C34" s="12" t="s">
        <v>86</v>
      </c>
      <c r="D34" s="12" t="s">
        <v>26</v>
      </c>
      <c r="E34" s="12" t="s">
        <v>147</v>
      </c>
      <c r="F34" s="12" t="s">
        <v>26</v>
      </c>
      <c r="G34" s="12" t="s">
        <v>76</v>
      </c>
      <c r="H34" s="12" t="s">
        <v>78</v>
      </c>
      <c r="I34" s="14" t="s">
        <v>79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152816.03</v>
      </c>
      <c r="S34" s="12" t="s">
        <v>148</v>
      </c>
    </row>
    <row r="35" spans="1:19" x14ac:dyDescent="0.25">
      <c r="A35" s="12" t="s">
        <v>143</v>
      </c>
      <c r="B35" s="13" t="s">
        <v>31</v>
      </c>
      <c r="C35" s="12" t="s">
        <v>24</v>
      </c>
      <c r="D35" s="12" t="s">
        <v>37</v>
      </c>
      <c r="E35" s="12" t="s">
        <v>26</v>
      </c>
      <c r="F35" s="12" t="s">
        <v>38</v>
      </c>
      <c r="G35" s="12" t="s">
        <v>26</v>
      </c>
      <c r="H35" s="12" t="s">
        <v>39</v>
      </c>
      <c r="I35" s="14" t="s">
        <v>40</v>
      </c>
      <c r="J35" s="14">
        <v>3409342.08</v>
      </c>
      <c r="K35" s="14">
        <v>0</v>
      </c>
      <c r="L35" s="14">
        <v>2939088</v>
      </c>
      <c r="M35" s="14">
        <v>470254.08000000002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146</v>
      </c>
      <c r="B36" s="13" t="s">
        <v>90</v>
      </c>
      <c r="C36" s="12" t="s">
        <v>86</v>
      </c>
      <c r="D36" s="12" t="s">
        <v>26</v>
      </c>
      <c r="E36" s="12" t="s">
        <v>111</v>
      </c>
      <c r="F36" s="12" t="s">
        <v>26</v>
      </c>
      <c r="G36" s="12" t="s">
        <v>37</v>
      </c>
      <c r="H36" s="12" t="s">
        <v>39</v>
      </c>
      <c r="I36" s="14" t="s">
        <v>40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352690.56</v>
      </c>
      <c r="S36" s="12" t="s">
        <v>112</v>
      </c>
    </row>
    <row r="37" spans="1:19" x14ac:dyDescent="0.25">
      <c r="A37" s="12" t="s">
        <v>149</v>
      </c>
      <c r="B37" s="13" t="s">
        <v>63</v>
      </c>
      <c r="C37" s="12" t="s">
        <v>24</v>
      </c>
      <c r="D37" s="12" t="s">
        <v>64</v>
      </c>
      <c r="E37" s="12" t="s">
        <v>26</v>
      </c>
      <c r="F37" s="12" t="s">
        <v>65</v>
      </c>
      <c r="G37" s="12" t="s">
        <v>26</v>
      </c>
      <c r="H37" s="12" t="s">
        <v>66</v>
      </c>
      <c r="I37" s="14" t="s">
        <v>67</v>
      </c>
      <c r="J37" s="14">
        <v>5654600.7000000002</v>
      </c>
      <c r="K37" s="14">
        <v>1453760</v>
      </c>
      <c r="L37" s="14">
        <v>3621414.4</v>
      </c>
      <c r="M37" s="14">
        <v>579426.30000000005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155</v>
      </c>
      <c r="B38" s="13" t="s">
        <v>90</v>
      </c>
      <c r="C38" s="12" t="s">
        <v>86</v>
      </c>
      <c r="D38" s="12" t="s">
        <v>26</v>
      </c>
      <c r="E38" s="12" t="s">
        <v>96</v>
      </c>
      <c r="F38" s="12" t="s">
        <v>26</v>
      </c>
      <c r="G38" s="12" t="s">
        <v>64</v>
      </c>
      <c r="H38" s="12" t="s">
        <v>66</v>
      </c>
      <c r="I38" s="14" t="s">
        <v>67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434569.73</v>
      </c>
      <c r="S38" s="12" t="s">
        <v>97</v>
      </c>
    </row>
    <row r="39" spans="1:19" x14ac:dyDescent="0.25">
      <c r="A39" s="12" t="s">
        <v>158</v>
      </c>
      <c r="B39" s="13" t="s">
        <v>120</v>
      </c>
      <c r="C39" s="12" t="s">
        <v>24</v>
      </c>
      <c r="D39" s="12" t="s">
        <v>144</v>
      </c>
      <c r="E39" s="12" t="s">
        <v>26</v>
      </c>
      <c r="F39" s="12" t="s">
        <v>145</v>
      </c>
      <c r="G39" s="12" t="s">
        <v>26</v>
      </c>
      <c r="H39" s="12" t="s">
        <v>66</v>
      </c>
      <c r="I39" s="14" t="s">
        <v>67</v>
      </c>
      <c r="J39" s="14">
        <v>10686983.359999999</v>
      </c>
      <c r="K39" s="14">
        <v>1186240</v>
      </c>
      <c r="L39" s="14">
        <v>8190296</v>
      </c>
      <c r="M39" s="14">
        <v>1310447.3600000001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162</v>
      </c>
      <c r="B40" s="13" t="s">
        <v>159</v>
      </c>
      <c r="C40" s="12" t="s">
        <v>86</v>
      </c>
      <c r="D40" s="12" t="s">
        <v>26</v>
      </c>
      <c r="E40" s="12" t="s">
        <v>169</v>
      </c>
      <c r="F40" s="12" t="s">
        <v>26</v>
      </c>
      <c r="G40" s="12" t="s">
        <v>144</v>
      </c>
      <c r="H40" s="12" t="s">
        <v>66</v>
      </c>
      <c r="I40" s="14" t="s">
        <v>67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982835.52</v>
      </c>
      <c r="S40" s="12" t="s">
        <v>170</v>
      </c>
    </row>
    <row r="41" spans="1:19" x14ac:dyDescent="0.25">
      <c r="A41" s="12" t="s">
        <v>165</v>
      </c>
      <c r="B41" s="13" t="s">
        <v>31</v>
      </c>
      <c r="C41" s="12" t="s">
        <v>24</v>
      </c>
      <c r="D41" s="12" t="s">
        <v>32</v>
      </c>
      <c r="E41" s="12" t="s">
        <v>26</v>
      </c>
      <c r="F41" s="12" t="s">
        <v>33</v>
      </c>
      <c r="G41" s="12" t="s">
        <v>26</v>
      </c>
      <c r="H41" s="12" t="s">
        <v>34</v>
      </c>
      <c r="I41" s="14" t="s">
        <v>35</v>
      </c>
      <c r="J41" s="14">
        <v>52087.25</v>
      </c>
      <c r="K41" s="14">
        <v>0</v>
      </c>
      <c r="L41" s="14">
        <v>44902.8</v>
      </c>
      <c r="M41" s="14">
        <v>7184.45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168</v>
      </c>
      <c r="B42" s="13" t="s">
        <v>90</v>
      </c>
      <c r="C42" s="12" t="s">
        <v>86</v>
      </c>
      <c r="D42" s="12" t="s">
        <v>26</v>
      </c>
      <c r="E42" s="12" t="s">
        <v>114</v>
      </c>
      <c r="F42" s="12" t="s">
        <v>26</v>
      </c>
      <c r="G42" s="12" t="s">
        <v>32</v>
      </c>
      <c r="H42" s="12" t="s">
        <v>34</v>
      </c>
      <c r="I42" s="14" t="s">
        <v>35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5388.34</v>
      </c>
      <c r="S42" s="12" t="s">
        <v>115</v>
      </c>
    </row>
    <row r="43" spans="1:19" x14ac:dyDescent="0.25">
      <c r="A43" s="12" t="s">
        <v>171</v>
      </c>
      <c r="B43" s="13" t="s">
        <v>120</v>
      </c>
      <c r="C43" s="12" t="s">
        <v>24</v>
      </c>
      <c r="D43" s="12" t="s">
        <v>131</v>
      </c>
      <c r="E43" s="12" t="s">
        <v>26</v>
      </c>
      <c r="F43" s="12" t="s">
        <v>132</v>
      </c>
      <c r="G43" s="12" t="s">
        <v>26</v>
      </c>
      <c r="H43" s="12" t="s">
        <v>133</v>
      </c>
      <c r="I43" s="14" t="s">
        <v>134</v>
      </c>
      <c r="J43" s="14">
        <v>7171141.9100000001</v>
      </c>
      <c r="K43" s="14">
        <v>7171141.9100000001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174</v>
      </c>
      <c r="B44" s="13" t="s">
        <v>120</v>
      </c>
      <c r="C44" s="12" t="s">
        <v>24</v>
      </c>
      <c r="D44" s="12" t="s">
        <v>126</v>
      </c>
      <c r="E44" s="12" t="s">
        <v>26</v>
      </c>
      <c r="F44" s="12" t="s">
        <v>127</v>
      </c>
      <c r="G44" s="12" t="s">
        <v>26</v>
      </c>
      <c r="H44" s="12" t="s">
        <v>128</v>
      </c>
      <c r="I44" s="14" t="s">
        <v>129</v>
      </c>
      <c r="J44" s="14">
        <v>1475348.04</v>
      </c>
      <c r="K44" s="14">
        <v>1475348.04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6" spans="1:19" x14ac:dyDescent="0.25">
      <c r="J46" s="7">
        <f>SUM(J2:J44)</f>
        <v>97899365.350000009</v>
      </c>
      <c r="K46" s="7">
        <f t="shared" ref="K46:R46" si="0">SUM(K2:K44)</f>
        <v>70221835.370000005</v>
      </c>
      <c r="L46" s="7">
        <f t="shared" si="0"/>
        <v>23859939.629999999</v>
      </c>
      <c r="M46" s="7">
        <f t="shared" si="0"/>
        <v>3817590.3100000005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2863192.7675000001</v>
      </c>
    </row>
    <row r="48" spans="1:19" x14ac:dyDescent="0.25">
      <c r="J48" s="6" t="s">
        <v>177</v>
      </c>
    </row>
    <row r="50" spans="9:12" x14ac:dyDescent="0.25">
      <c r="J50" s="6" t="s">
        <v>178</v>
      </c>
      <c r="K50" s="6" t="s">
        <v>179</v>
      </c>
      <c r="L50" s="3" t="s">
        <v>180</v>
      </c>
    </row>
    <row r="52" spans="9:12" x14ac:dyDescent="0.25">
      <c r="I52" s="6" t="s">
        <v>181</v>
      </c>
      <c r="J52" s="6">
        <f>K46</f>
        <v>70221835.370000005</v>
      </c>
    </row>
    <row r="54" spans="9:12" x14ac:dyDescent="0.25">
      <c r="I54" s="6" t="s">
        <v>182</v>
      </c>
      <c r="J54" s="6">
        <f>L46</f>
        <v>23859939.629999999</v>
      </c>
      <c r="K54" s="6">
        <f>M46</f>
        <v>3817590.3100000005</v>
      </c>
    </row>
    <row r="56" spans="9:12" x14ac:dyDescent="0.25">
      <c r="I56" s="6" t="s">
        <v>183</v>
      </c>
      <c r="J56" s="6">
        <v>0</v>
      </c>
      <c r="K56" s="6">
        <v>0</v>
      </c>
      <c r="L56" s="3">
        <v>0</v>
      </c>
    </row>
    <row r="58" spans="9:12" x14ac:dyDescent="0.25">
      <c r="I58" s="6" t="s">
        <v>184</v>
      </c>
      <c r="J58" s="6">
        <v>0</v>
      </c>
      <c r="K58" s="6">
        <v>0</v>
      </c>
    </row>
    <row r="60" spans="9:12" x14ac:dyDescent="0.25">
      <c r="I60" s="6" t="s">
        <v>185</v>
      </c>
      <c r="J60" s="6">
        <f>J52+J54</f>
        <v>94081775</v>
      </c>
      <c r="K60" s="6">
        <f>K54</f>
        <v>3817590.3100000005</v>
      </c>
      <c r="L60" s="3">
        <v>0</v>
      </c>
    </row>
  </sheetData>
  <sortState ref="A8:S44">
    <sortCondition sortBy="cellColor" ref="I8:I4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2:S60"/>
  <sheetViews>
    <sheetView workbookViewId="0">
      <selection activeCell="I16" sqref="I1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186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46246910.979999997</v>
      </c>
      <c r="K8" s="14">
        <v>44617776</v>
      </c>
      <c r="L8" s="14">
        <v>1404426.71</v>
      </c>
      <c r="M8" s="14">
        <v>224708.27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42</v>
      </c>
      <c r="E9" s="12" t="s">
        <v>26</v>
      </c>
      <c r="F9" s="12" t="s">
        <v>43</v>
      </c>
      <c r="G9" s="12" t="s">
        <v>26</v>
      </c>
      <c r="H9" s="12" t="s">
        <v>44</v>
      </c>
      <c r="I9" s="14" t="s">
        <v>45</v>
      </c>
      <c r="J9" s="14">
        <v>439382.89</v>
      </c>
      <c r="K9" s="14">
        <v>0</v>
      </c>
      <c r="L9" s="14">
        <v>378778.35</v>
      </c>
      <c r="M9" s="14">
        <v>60604.53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47</v>
      </c>
      <c r="E10" s="12" t="s">
        <v>26</v>
      </c>
      <c r="F10" s="12" t="s">
        <v>48</v>
      </c>
      <c r="G10" s="12" t="s">
        <v>26</v>
      </c>
      <c r="H10" s="12" t="s">
        <v>49</v>
      </c>
      <c r="I10" s="14" t="s">
        <v>50</v>
      </c>
      <c r="J10" s="14">
        <v>243600</v>
      </c>
      <c r="K10" s="14">
        <v>0</v>
      </c>
      <c r="L10" s="14">
        <v>210000</v>
      </c>
      <c r="M10" s="14">
        <v>33600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31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39</v>
      </c>
      <c r="I11" s="14" t="s">
        <v>40</v>
      </c>
      <c r="J11" s="14">
        <v>3409342.08</v>
      </c>
      <c r="K11" s="14">
        <v>0</v>
      </c>
      <c r="L11" s="14">
        <v>2939088</v>
      </c>
      <c r="M11" s="14">
        <v>470254.08000000002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31</v>
      </c>
      <c r="C12" s="12" t="s">
        <v>24</v>
      </c>
      <c r="D12" s="12" t="s">
        <v>32</v>
      </c>
      <c r="E12" s="12" t="s">
        <v>26</v>
      </c>
      <c r="F12" s="12" t="s">
        <v>33</v>
      </c>
      <c r="G12" s="12" t="s">
        <v>26</v>
      </c>
      <c r="H12" s="12" t="s">
        <v>34</v>
      </c>
      <c r="I12" s="14" t="s">
        <v>35</v>
      </c>
      <c r="J12" s="14">
        <v>52087.25</v>
      </c>
      <c r="K12" s="14">
        <v>0</v>
      </c>
      <c r="L12" s="14">
        <v>44902.8</v>
      </c>
      <c r="M12" s="14">
        <v>7184.45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52</v>
      </c>
      <c r="C13" s="12" t="s">
        <v>24</v>
      </c>
      <c r="D13" s="12" t="s">
        <v>58</v>
      </c>
      <c r="E13" s="12" t="s">
        <v>26</v>
      </c>
      <c r="F13" s="12" t="s">
        <v>59</v>
      </c>
      <c r="G13" s="12" t="s">
        <v>26</v>
      </c>
      <c r="H13" s="12" t="s">
        <v>60</v>
      </c>
      <c r="I13" s="14" t="s">
        <v>61</v>
      </c>
      <c r="J13" s="14">
        <v>312000</v>
      </c>
      <c r="K13" s="14">
        <v>312000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52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1812500</v>
      </c>
      <c r="K14" s="14">
        <v>1812500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63</v>
      </c>
      <c r="C15" s="12" t="s">
        <v>24</v>
      </c>
      <c r="D15" s="12" t="s">
        <v>64</v>
      </c>
      <c r="E15" s="12" t="s">
        <v>26</v>
      </c>
      <c r="F15" s="12" t="s">
        <v>65</v>
      </c>
      <c r="G15" s="12" t="s">
        <v>26</v>
      </c>
      <c r="H15" s="12" t="s">
        <v>66</v>
      </c>
      <c r="I15" s="14" t="s">
        <v>67</v>
      </c>
      <c r="J15" s="14">
        <v>5654600.7000000002</v>
      </c>
      <c r="K15" s="14">
        <v>1453760</v>
      </c>
      <c r="L15" s="14">
        <v>3621414.4</v>
      </c>
      <c r="M15" s="14">
        <v>579426.30000000005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68</v>
      </c>
      <c r="B16" s="13" t="s">
        <v>69</v>
      </c>
      <c r="C16" s="12" t="s">
        <v>86</v>
      </c>
      <c r="D16" s="12" t="s">
        <v>26</v>
      </c>
      <c r="E16" s="12" t="s">
        <v>87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168531.21</v>
      </c>
      <c r="S16" s="12" t="s">
        <v>88</v>
      </c>
    </row>
    <row r="17" spans="1:19" x14ac:dyDescent="0.25">
      <c r="A17" s="12" t="s">
        <v>72</v>
      </c>
      <c r="B17" s="13" t="s">
        <v>69</v>
      </c>
      <c r="C17" s="12" t="s">
        <v>24</v>
      </c>
      <c r="D17" s="12" t="s">
        <v>81</v>
      </c>
      <c r="E17" s="12" t="s">
        <v>26</v>
      </c>
      <c r="F17" s="12" t="s">
        <v>82</v>
      </c>
      <c r="G17" s="12" t="s">
        <v>26</v>
      </c>
      <c r="H17" s="12" t="s">
        <v>83</v>
      </c>
      <c r="I17" s="14" t="s">
        <v>84</v>
      </c>
      <c r="J17" s="14">
        <v>2100000</v>
      </c>
      <c r="K17" s="14">
        <v>2100000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69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44</v>
      </c>
      <c r="I18" s="14" t="s">
        <v>45</v>
      </c>
      <c r="J18" s="14">
        <v>439382.89</v>
      </c>
      <c r="K18" s="14">
        <v>0</v>
      </c>
      <c r="L18" s="14">
        <v>378778.35</v>
      </c>
      <c r="M18" s="14">
        <v>60604.53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80</v>
      </c>
      <c r="B19" s="13" t="s">
        <v>69</v>
      </c>
      <c r="C19" s="12" t="s">
        <v>24</v>
      </c>
      <c r="D19" s="12" t="s">
        <v>73</v>
      </c>
      <c r="E19" s="12" t="s">
        <v>26</v>
      </c>
      <c r="F19" s="12" t="s">
        <v>74</v>
      </c>
      <c r="G19" s="12" t="s">
        <v>26</v>
      </c>
      <c r="H19" s="12" t="s">
        <v>49</v>
      </c>
      <c r="I19" s="14" t="s">
        <v>50</v>
      </c>
      <c r="J19" s="14">
        <v>365400</v>
      </c>
      <c r="K19" s="14">
        <v>0</v>
      </c>
      <c r="L19" s="14">
        <v>315000</v>
      </c>
      <c r="M19" s="14">
        <v>50400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85</v>
      </c>
      <c r="B20" s="13" t="s">
        <v>69</v>
      </c>
      <c r="C20" s="12" t="s">
        <v>24</v>
      </c>
      <c r="D20" s="12" t="s">
        <v>76</v>
      </c>
      <c r="E20" s="12" t="s">
        <v>26</v>
      </c>
      <c r="F20" s="12" t="s">
        <v>77</v>
      </c>
      <c r="G20" s="12" t="s">
        <v>26</v>
      </c>
      <c r="H20" s="12" t="s">
        <v>78</v>
      </c>
      <c r="I20" s="14" t="s">
        <v>79</v>
      </c>
      <c r="J20" s="14">
        <v>1477221.58</v>
      </c>
      <c r="K20" s="14">
        <v>0</v>
      </c>
      <c r="L20" s="14">
        <v>1273466.8799999999</v>
      </c>
      <c r="M20" s="14">
        <v>203754.7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89</v>
      </c>
      <c r="B21" s="13" t="s">
        <v>90</v>
      </c>
      <c r="C21" s="12" t="s">
        <v>86</v>
      </c>
      <c r="D21" s="12" t="s">
        <v>26</v>
      </c>
      <c r="E21" s="12" t="s">
        <v>96</v>
      </c>
      <c r="F21" s="12" t="s">
        <v>26</v>
      </c>
      <c r="G21" s="12" t="s">
        <v>64</v>
      </c>
      <c r="H21" s="12" t="s">
        <v>66</v>
      </c>
      <c r="I21" s="14" t="s">
        <v>67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434569.73</v>
      </c>
      <c r="S21" s="12" t="s">
        <v>97</v>
      </c>
    </row>
    <row r="22" spans="1:19" x14ac:dyDescent="0.25">
      <c r="A22" s="12" t="s">
        <v>95</v>
      </c>
      <c r="B22" s="13" t="s">
        <v>90</v>
      </c>
      <c r="C22" s="12" t="s">
        <v>86</v>
      </c>
      <c r="D22" s="12" t="s">
        <v>26</v>
      </c>
      <c r="E22" s="12" t="s">
        <v>99</v>
      </c>
      <c r="F22" s="12" t="s">
        <v>26</v>
      </c>
      <c r="G22" s="12" t="s">
        <v>73</v>
      </c>
      <c r="H22" s="12" t="s">
        <v>49</v>
      </c>
      <c r="I22" s="14" t="s">
        <v>50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37800</v>
      </c>
      <c r="S22" s="12" t="s">
        <v>100</v>
      </c>
    </row>
    <row r="23" spans="1:19" x14ac:dyDescent="0.25">
      <c r="A23" s="12" t="s">
        <v>98</v>
      </c>
      <c r="B23" s="13" t="s">
        <v>90</v>
      </c>
      <c r="C23" s="12" t="s">
        <v>86</v>
      </c>
      <c r="D23" s="12" t="s">
        <v>26</v>
      </c>
      <c r="E23" s="12" t="s">
        <v>102</v>
      </c>
      <c r="F23" s="12" t="s">
        <v>26</v>
      </c>
      <c r="G23" s="12" t="s">
        <v>47</v>
      </c>
      <c r="H23" s="12" t="s">
        <v>49</v>
      </c>
      <c r="I23" s="14" t="s">
        <v>50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25200</v>
      </c>
      <c r="S23" s="12" t="s">
        <v>103</v>
      </c>
    </row>
    <row r="24" spans="1:19" x14ac:dyDescent="0.25">
      <c r="A24" s="12" t="s">
        <v>101</v>
      </c>
      <c r="B24" s="13" t="s">
        <v>90</v>
      </c>
      <c r="C24" s="12" t="s">
        <v>86</v>
      </c>
      <c r="D24" s="12" t="s">
        <v>26</v>
      </c>
      <c r="E24" s="12" t="s">
        <v>105</v>
      </c>
      <c r="F24" s="12" t="s">
        <v>26</v>
      </c>
      <c r="G24" s="12" t="s">
        <v>70</v>
      </c>
      <c r="H24" s="12" t="s">
        <v>44</v>
      </c>
      <c r="I24" s="14" t="s">
        <v>45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45453.4</v>
      </c>
      <c r="S24" s="12" t="s">
        <v>106</v>
      </c>
    </row>
    <row r="25" spans="1:19" x14ac:dyDescent="0.25">
      <c r="A25" s="12" t="s">
        <v>104</v>
      </c>
      <c r="B25" s="13" t="s">
        <v>90</v>
      </c>
      <c r="C25" s="12" t="s">
        <v>86</v>
      </c>
      <c r="D25" s="12" t="s">
        <v>26</v>
      </c>
      <c r="E25" s="12" t="s">
        <v>108</v>
      </c>
      <c r="F25" s="12" t="s">
        <v>26</v>
      </c>
      <c r="G25" s="12" t="s">
        <v>42</v>
      </c>
      <c r="H25" s="12" t="s">
        <v>44</v>
      </c>
      <c r="I25" s="14" t="s">
        <v>45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45453.4</v>
      </c>
      <c r="S25" s="12" t="s">
        <v>109</v>
      </c>
    </row>
    <row r="26" spans="1:19" x14ac:dyDescent="0.25">
      <c r="A26" s="12" t="s">
        <v>107</v>
      </c>
      <c r="B26" s="13" t="s">
        <v>90</v>
      </c>
      <c r="C26" s="12" t="s">
        <v>86</v>
      </c>
      <c r="D26" s="12" t="s">
        <v>26</v>
      </c>
      <c r="E26" s="12" t="s">
        <v>111</v>
      </c>
      <c r="F26" s="12" t="s">
        <v>26</v>
      </c>
      <c r="G26" s="12" t="s">
        <v>37</v>
      </c>
      <c r="H26" s="12" t="s">
        <v>39</v>
      </c>
      <c r="I26" s="14" t="s">
        <v>40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352690.56</v>
      </c>
      <c r="S26" s="12" t="s">
        <v>112</v>
      </c>
    </row>
    <row r="27" spans="1:19" x14ac:dyDescent="0.25">
      <c r="A27" s="12" t="s">
        <v>110</v>
      </c>
      <c r="B27" s="13" t="s">
        <v>90</v>
      </c>
      <c r="C27" s="12" t="s">
        <v>86</v>
      </c>
      <c r="D27" s="12" t="s">
        <v>26</v>
      </c>
      <c r="E27" s="12" t="s">
        <v>114</v>
      </c>
      <c r="F27" s="12" t="s">
        <v>26</v>
      </c>
      <c r="G27" s="12" t="s">
        <v>32</v>
      </c>
      <c r="H27" s="12" t="s">
        <v>34</v>
      </c>
      <c r="I27" s="14" t="s">
        <v>35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5388.34</v>
      </c>
      <c r="S27" s="12" t="s">
        <v>115</v>
      </c>
    </row>
    <row r="28" spans="1:19" x14ac:dyDescent="0.25">
      <c r="A28" s="12" t="s">
        <v>113</v>
      </c>
      <c r="B28" s="13" t="s">
        <v>90</v>
      </c>
      <c r="C28" s="12" t="s">
        <v>86</v>
      </c>
      <c r="D28" s="12" t="s">
        <v>26</v>
      </c>
      <c r="E28" s="12" t="s">
        <v>117</v>
      </c>
      <c r="F28" s="12" t="s">
        <v>26</v>
      </c>
      <c r="G28" s="12" t="s">
        <v>91</v>
      </c>
      <c r="H28" s="12" t="s">
        <v>93</v>
      </c>
      <c r="I28" s="14" t="s">
        <v>94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108104.04</v>
      </c>
      <c r="S28" s="12" t="s">
        <v>118</v>
      </c>
    </row>
    <row r="29" spans="1:19" x14ac:dyDescent="0.25">
      <c r="A29" s="12" t="s">
        <v>116</v>
      </c>
      <c r="B29" s="13" t="s">
        <v>90</v>
      </c>
      <c r="C29" s="12" t="s">
        <v>24</v>
      </c>
      <c r="D29" s="12" t="s">
        <v>91</v>
      </c>
      <c r="E29" s="12" t="s">
        <v>26</v>
      </c>
      <c r="F29" s="12" t="s">
        <v>92</v>
      </c>
      <c r="G29" s="12" t="s">
        <v>26</v>
      </c>
      <c r="H29" s="12" t="s">
        <v>93</v>
      </c>
      <c r="I29" s="14" t="s">
        <v>94</v>
      </c>
      <c r="J29" s="14">
        <v>1045005.72</v>
      </c>
      <c r="K29" s="14">
        <v>0</v>
      </c>
      <c r="L29" s="14">
        <v>900867</v>
      </c>
      <c r="M29" s="14">
        <v>144138.72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3" t="s">
        <v>120</v>
      </c>
      <c r="C30" s="12" t="s">
        <v>86</v>
      </c>
      <c r="D30" s="12" t="s">
        <v>26</v>
      </c>
      <c r="E30" s="12" t="s">
        <v>147</v>
      </c>
      <c r="F30" s="12" t="s">
        <v>26</v>
      </c>
      <c r="G30" s="12" t="s">
        <v>76</v>
      </c>
      <c r="H30" s="12" t="s">
        <v>78</v>
      </c>
      <c r="I30" s="14" t="s">
        <v>79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152816.03</v>
      </c>
      <c r="S30" s="12" t="s">
        <v>148</v>
      </c>
    </row>
    <row r="31" spans="1:19" x14ac:dyDescent="0.25">
      <c r="A31" s="12" t="s">
        <v>125</v>
      </c>
      <c r="B31" s="13" t="s">
        <v>120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4550029.42</v>
      </c>
      <c r="K31" s="14">
        <v>4550029.42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120</v>
      </c>
      <c r="C32" s="12" t="s">
        <v>24</v>
      </c>
      <c r="D32" s="12" t="s">
        <v>141</v>
      </c>
      <c r="E32" s="12" t="s">
        <v>26</v>
      </c>
      <c r="F32" s="12" t="s">
        <v>142</v>
      </c>
      <c r="G32" s="12" t="s">
        <v>26</v>
      </c>
      <c r="H32" s="12" t="s">
        <v>44</v>
      </c>
      <c r="I32" s="14" t="s">
        <v>45</v>
      </c>
      <c r="J32" s="14">
        <v>439382.89</v>
      </c>
      <c r="K32" s="14">
        <v>0</v>
      </c>
      <c r="L32" s="14">
        <v>378778.35</v>
      </c>
      <c r="M32" s="14">
        <v>60604.53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135</v>
      </c>
      <c r="B33" s="13" t="s">
        <v>120</v>
      </c>
      <c r="C33" s="12" t="s">
        <v>24</v>
      </c>
      <c r="D33" s="12" t="s">
        <v>136</v>
      </c>
      <c r="E33" s="12" t="s">
        <v>26</v>
      </c>
      <c r="F33" s="12" t="s">
        <v>137</v>
      </c>
      <c r="G33" s="12" t="s">
        <v>26</v>
      </c>
      <c r="H33" s="12" t="s">
        <v>138</v>
      </c>
      <c r="I33" s="14" t="s">
        <v>139</v>
      </c>
      <c r="J33" s="14">
        <v>2982099.92</v>
      </c>
      <c r="K33" s="14">
        <v>0</v>
      </c>
      <c r="L33" s="14">
        <v>2570775.79</v>
      </c>
      <c r="M33" s="14">
        <v>411324.12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140</v>
      </c>
      <c r="B34" s="13" t="s">
        <v>120</v>
      </c>
      <c r="C34" s="12" t="s">
        <v>24</v>
      </c>
      <c r="D34" s="12" t="s">
        <v>144</v>
      </c>
      <c r="E34" s="12" t="s">
        <v>26</v>
      </c>
      <c r="F34" s="12" t="s">
        <v>145</v>
      </c>
      <c r="G34" s="12" t="s">
        <v>26</v>
      </c>
      <c r="H34" s="12" t="s">
        <v>66</v>
      </c>
      <c r="I34" s="14" t="s">
        <v>67</v>
      </c>
      <c r="J34" s="14">
        <v>10686983.359999999</v>
      </c>
      <c r="K34" s="14">
        <v>1186240</v>
      </c>
      <c r="L34" s="14">
        <v>8190296</v>
      </c>
      <c r="M34" s="14">
        <v>1310447.3600000001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143</v>
      </c>
      <c r="B35" s="13" t="s">
        <v>120</v>
      </c>
      <c r="C35" s="12" t="s">
        <v>24</v>
      </c>
      <c r="D35" s="12" t="s">
        <v>131</v>
      </c>
      <c r="E35" s="12" t="s">
        <v>26</v>
      </c>
      <c r="F35" s="12" t="s">
        <v>132</v>
      </c>
      <c r="G35" s="12" t="s">
        <v>26</v>
      </c>
      <c r="H35" s="12" t="s">
        <v>133</v>
      </c>
      <c r="I35" s="14" t="s">
        <v>134</v>
      </c>
      <c r="J35" s="14">
        <v>7171141.9100000001</v>
      </c>
      <c r="K35" s="14">
        <v>7171141.9100000001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146</v>
      </c>
      <c r="B36" s="13" t="s">
        <v>120</v>
      </c>
      <c r="C36" s="12" t="s">
        <v>24</v>
      </c>
      <c r="D36" s="12" t="s">
        <v>126</v>
      </c>
      <c r="E36" s="12" t="s">
        <v>26</v>
      </c>
      <c r="F36" s="12" t="s">
        <v>127</v>
      </c>
      <c r="G36" s="12" t="s">
        <v>26</v>
      </c>
      <c r="H36" s="12" t="s">
        <v>128</v>
      </c>
      <c r="I36" s="14" t="s">
        <v>129</v>
      </c>
      <c r="J36" s="14">
        <v>1475348.04</v>
      </c>
      <c r="K36" s="14">
        <v>1475348.04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149</v>
      </c>
      <c r="B37" s="13" t="s">
        <v>150</v>
      </c>
      <c r="C37" s="12" t="s">
        <v>24</v>
      </c>
      <c r="D37" s="12" t="s">
        <v>151</v>
      </c>
      <c r="E37" s="12" t="s">
        <v>26</v>
      </c>
      <c r="F37" s="12" t="s">
        <v>152</v>
      </c>
      <c r="G37" s="12" t="s">
        <v>26</v>
      </c>
      <c r="H37" s="12" t="s">
        <v>153</v>
      </c>
      <c r="I37" s="14" t="s">
        <v>154</v>
      </c>
      <c r="J37" s="14">
        <v>5543040</v>
      </c>
      <c r="K37" s="14">
        <v>5543040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155</v>
      </c>
      <c r="B38" s="13" t="s">
        <v>150</v>
      </c>
      <c r="C38" s="12" t="s">
        <v>24</v>
      </c>
      <c r="D38" s="12" t="s">
        <v>156</v>
      </c>
      <c r="E38" s="12" t="s">
        <v>26</v>
      </c>
      <c r="F38" s="12" t="s">
        <v>157</v>
      </c>
      <c r="G38" s="12" t="s">
        <v>26</v>
      </c>
      <c r="H38" s="12" t="s">
        <v>49</v>
      </c>
      <c r="I38" s="14" t="s">
        <v>50</v>
      </c>
      <c r="J38" s="14">
        <v>408900</v>
      </c>
      <c r="K38" s="14">
        <v>0</v>
      </c>
      <c r="L38" s="14">
        <v>352500</v>
      </c>
      <c r="M38" s="14">
        <v>56400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158</v>
      </c>
      <c r="B39" s="13" t="s">
        <v>159</v>
      </c>
      <c r="C39" s="12" t="s">
        <v>86</v>
      </c>
      <c r="D39" s="12" t="s">
        <v>26</v>
      </c>
      <c r="E39" s="12" t="s">
        <v>163</v>
      </c>
      <c r="F39" s="12" t="s">
        <v>26</v>
      </c>
      <c r="G39" s="12" t="s">
        <v>160</v>
      </c>
      <c r="H39" s="12" t="s">
        <v>93</v>
      </c>
      <c r="I39" s="14" t="s">
        <v>94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108104.04</v>
      </c>
      <c r="S39" s="12" t="s">
        <v>164</v>
      </c>
    </row>
    <row r="40" spans="1:19" x14ac:dyDescent="0.25">
      <c r="A40" s="12" t="s">
        <v>162</v>
      </c>
      <c r="B40" s="13" t="s">
        <v>159</v>
      </c>
      <c r="C40" s="12" t="s">
        <v>86</v>
      </c>
      <c r="D40" s="12" t="s">
        <v>26</v>
      </c>
      <c r="E40" s="12" t="s">
        <v>175</v>
      </c>
      <c r="F40" s="12" t="s">
        <v>26</v>
      </c>
      <c r="G40" s="12" t="s">
        <v>136</v>
      </c>
      <c r="H40" s="12" t="s">
        <v>138</v>
      </c>
      <c r="I40" s="14" t="s">
        <v>139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308493.09750000003</v>
      </c>
      <c r="S40" s="12" t="s">
        <v>176</v>
      </c>
    </row>
    <row r="41" spans="1:19" x14ac:dyDescent="0.25">
      <c r="A41" s="12" t="s">
        <v>165</v>
      </c>
      <c r="B41" s="13" t="s">
        <v>159</v>
      </c>
      <c r="C41" s="12" t="s">
        <v>86</v>
      </c>
      <c r="D41" s="12" t="s">
        <v>26</v>
      </c>
      <c r="E41" s="12" t="s">
        <v>166</v>
      </c>
      <c r="F41" s="12" t="s">
        <v>26</v>
      </c>
      <c r="G41" s="12" t="s">
        <v>156</v>
      </c>
      <c r="H41" s="12" t="s">
        <v>49</v>
      </c>
      <c r="I41" s="14" t="s">
        <v>50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42300</v>
      </c>
      <c r="S41" s="12" t="s">
        <v>167</v>
      </c>
    </row>
    <row r="42" spans="1:19" x14ac:dyDescent="0.25">
      <c r="A42" s="12" t="s">
        <v>168</v>
      </c>
      <c r="B42" s="13" t="s">
        <v>159</v>
      </c>
      <c r="C42" s="12" t="s">
        <v>86</v>
      </c>
      <c r="D42" s="12" t="s">
        <v>26</v>
      </c>
      <c r="E42" s="12" t="s">
        <v>169</v>
      </c>
      <c r="F42" s="12" t="s">
        <v>26</v>
      </c>
      <c r="G42" s="12" t="s">
        <v>144</v>
      </c>
      <c r="H42" s="12" t="s">
        <v>66</v>
      </c>
      <c r="I42" s="14" t="s">
        <v>67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982835.52</v>
      </c>
      <c r="S42" s="12" t="s">
        <v>170</v>
      </c>
    </row>
    <row r="43" spans="1:19" x14ac:dyDescent="0.25">
      <c r="A43" s="12" t="s">
        <v>171</v>
      </c>
      <c r="B43" s="13" t="s">
        <v>159</v>
      </c>
      <c r="C43" s="12" t="s">
        <v>86</v>
      </c>
      <c r="D43" s="12" t="s">
        <v>26</v>
      </c>
      <c r="E43" s="12" t="s">
        <v>172</v>
      </c>
      <c r="F43" s="12" t="s">
        <v>26</v>
      </c>
      <c r="G43" s="12" t="s">
        <v>141</v>
      </c>
      <c r="H43" s="12" t="s">
        <v>44</v>
      </c>
      <c r="I43" s="14" t="s">
        <v>45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45453.4</v>
      </c>
      <c r="S43" s="12" t="s">
        <v>173</v>
      </c>
    </row>
    <row r="44" spans="1:19" x14ac:dyDescent="0.25">
      <c r="A44" s="12" t="s">
        <v>174</v>
      </c>
      <c r="B44" s="13" t="s">
        <v>159</v>
      </c>
      <c r="C44" s="12" t="s">
        <v>24</v>
      </c>
      <c r="D44" s="12" t="s">
        <v>160</v>
      </c>
      <c r="E44" s="12" t="s">
        <v>26</v>
      </c>
      <c r="F44" s="12" t="s">
        <v>161</v>
      </c>
      <c r="G44" s="12" t="s">
        <v>26</v>
      </c>
      <c r="H44" s="12" t="s">
        <v>93</v>
      </c>
      <c r="I44" s="14" t="s">
        <v>94</v>
      </c>
      <c r="J44" s="14">
        <v>1045005.72</v>
      </c>
      <c r="K44" s="14">
        <v>0</v>
      </c>
      <c r="L44" s="14">
        <v>900867</v>
      </c>
      <c r="M44" s="14">
        <v>144138.72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6" spans="1:19" x14ac:dyDescent="0.25">
      <c r="J46" s="7">
        <f>SUM(J2:J44)</f>
        <v>97899365.349999994</v>
      </c>
      <c r="K46" s="7">
        <f t="shared" ref="K46:R46" si="0">SUM(K2:K44)</f>
        <v>70221835.370000005</v>
      </c>
      <c r="L46" s="7">
        <f t="shared" si="0"/>
        <v>23859939.629999999</v>
      </c>
      <c r="M46" s="7">
        <f t="shared" si="0"/>
        <v>3817590.31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2863192.7675000001</v>
      </c>
    </row>
    <row r="48" spans="1:19" x14ac:dyDescent="0.25">
      <c r="J48" s="6" t="s">
        <v>177</v>
      </c>
    </row>
    <row r="50" spans="9:12" x14ac:dyDescent="0.25">
      <c r="J50" s="6" t="s">
        <v>178</v>
      </c>
      <c r="K50" s="6" t="s">
        <v>179</v>
      </c>
      <c r="L50" s="3" t="s">
        <v>180</v>
      </c>
    </row>
    <row r="52" spans="9:12" x14ac:dyDescent="0.25">
      <c r="I52" s="6" t="s">
        <v>181</v>
      </c>
      <c r="J52" s="6">
        <f>K46</f>
        <v>70221835.370000005</v>
      </c>
    </row>
    <row r="54" spans="9:12" x14ac:dyDescent="0.25">
      <c r="I54" s="6" t="s">
        <v>182</v>
      </c>
      <c r="J54" s="6">
        <f>L46</f>
        <v>23859939.629999999</v>
      </c>
      <c r="K54" s="6">
        <f>M46</f>
        <v>3817590.31</v>
      </c>
    </row>
    <row r="56" spans="9:12" x14ac:dyDescent="0.25">
      <c r="I56" s="6" t="s">
        <v>183</v>
      </c>
      <c r="J56" s="6">
        <v>0</v>
      </c>
      <c r="K56" s="6">
        <v>0</v>
      </c>
      <c r="L56" s="3">
        <v>0</v>
      </c>
    </row>
    <row r="58" spans="9:12" x14ac:dyDescent="0.25">
      <c r="I58" s="6" t="s">
        <v>184</v>
      </c>
      <c r="J58" s="6">
        <v>0</v>
      </c>
      <c r="K58" s="6">
        <v>0</v>
      </c>
    </row>
    <row r="60" spans="9:12" x14ac:dyDescent="0.25">
      <c r="I60" s="6" t="s">
        <v>185</v>
      </c>
      <c r="J60" s="6">
        <f>J52+J54</f>
        <v>94081775</v>
      </c>
      <c r="K60" s="6">
        <f>K54</f>
        <v>3817590.31</v>
      </c>
      <c r="L60" s="3">
        <v>0</v>
      </c>
    </row>
  </sheetData>
  <sortState ref="A8:S44">
    <sortCondition ref="B8:B44"/>
    <sortCondition ref="S8:S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2:S60"/>
  <sheetViews>
    <sheetView tabSelected="1" topLeftCell="A5" workbookViewId="0">
      <selection activeCell="A8" sqref="A8:XFD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186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22</v>
      </c>
      <c r="B8" s="19" t="s">
        <v>23</v>
      </c>
      <c r="C8" s="18" t="s">
        <v>24</v>
      </c>
      <c r="D8" s="18" t="s">
        <v>25</v>
      </c>
      <c r="E8" s="18" t="s">
        <v>26</v>
      </c>
      <c r="F8" s="18" t="s">
        <v>27</v>
      </c>
      <c r="G8" s="18" t="s">
        <v>26</v>
      </c>
      <c r="H8" s="18" t="s">
        <v>28</v>
      </c>
      <c r="I8" s="20" t="s">
        <v>29</v>
      </c>
      <c r="J8" s="20">
        <v>46246910.979999997</v>
      </c>
      <c r="K8" s="20">
        <v>44617776</v>
      </c>
      <c r="L8" s="20">
        <v>1404426.71</v>
      </c>
      <c r="M8" s="20">
        <v>224708.27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68</v>
      </c>
      <c r="B9" s="19" t="s">
        <v>69</v>
      </c>
      <c r="C9" s="18" t="s">
        <v>86</v>
      </c>
      <c r="D9" s="18" t="s">
        <v>26</v>
      </c>
      <c r="E9" s="18" t="s">
        <v>87</v>
      </c>
      <c r="F9" s="18" t="s">
        <v>26</v>
      </c>
      <c r="G9" s="18" t="s">
        <v>25</v>
      </c>
      <c r="H9" s="18" t="s">
        <v>28</v>
      </c>
      <c r="I9" s="20" t="s">
        <v>29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168531.21</v>
      </c>
      <c r="S9" s="18" t="s">
        <v>88</v>
      </c>
    </row>
    <row r="10" spans="1:19" s="21" customFormat="1" x14ac:dyDescent="0.25">
      <c r="A10" s="26" t="s">
        <v>125</v>
      </c>
      <c r="B10" s="19" t="s">
        <v>120</v>
      </c>
      <c r="C10" s="18" t="s">
        <v>24</v>
      </c>
      <c r="D10" s="18" t="s">
        <v>121</v>
      </c>
      <c r="E10" s="18" t="s">
        <v>26</v>
      </c>
      <c r="F10" s="18" t="s">
        <v>122</v>
      </c>
      <c r="G10" s="18" t="s">
        <v>26</v>
      </c>
      <c r="H10" s="18" t="s">
        <v>123</v>
      </c>
      <c r="I10" s="20" t="s">
        <v>124</v>
      </c>
      <c r="J10" s="20">
        <v>4550029.42</v>
      </c>
      <c r="K10" s="20">
        <v>4550029.42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149</v>
      </c>
      <c r="B11" s="19" t="s">
        <v>150</v>
      </c>
      <c r="C11" s="18" t="s">
        <v>24</v>
      </c>
      <c r="D11" s="18" t="s">
        <v>151</v>
      </c>
      <c r="E11" s="18" t="s">
        <v>26</v>
      </c>
      <c r="F11" s="18" t="s">
        <v>152</v>
      </c>
      <c r="G11" s="18" t="s">
        <v>26</v>
      </c>
      <c r="H11" s="18" t="s">
        <v>153</v>
      </c>
      <c r="I11" s="20" t="s">
        <v>154</v>
      </c>
      <c r="J11" s="20">
        <v>5543040</v>
      </c>
      <c r="K11" s="20">
        <v>5543040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2" t="s">
        <v>113</v>
      </c>
      <c r="B12" s="13" t="s">
        <v>90</v>
      </c>
      <c r="C12" s="12" t="s">
        <v>86</v>
      </c>
      <c r="D12" s="12" t="s">
        <v>26</v>
      </c>
      <c r="E12" s="12" t="s">
        <v>117</v>
      </c>
      <c r="F12" s="12" t="s">
        <v>26</v>
      </c>
      <c r="G12" s="12" t="s">
        <v>91</v>
      </c>
      <c r="H12" s="12" t="s">
        <v>93</v>
      </c>
      <c r="I12" s="14" t="s">
        <v>94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108104.04</v>
      </c>
      <c r="S12" s="12" t="s">
        <v>118</v>
      </c>
    </row>
    <row r="13" spans="1:19" x14ac:dyDescent="0.25">
      <c r="A13" s="12" t="s">
        <v>116</v>
      </c>
      <c r="B13" s="13" t="s">
        <v>90</v>
      </c>
      <c r="C13" s="12" t="s">
        <v>24</v>
      </c>
      <c r="D13" s="12" t="s">
        <v>91</v>
      </c>
      <c r="E13" s="12" t="s">
        <v>26</v>
      </c>
      <c r="F13" s="12" t="s">
        <v>92</v>
      </c>
      <c r="G13" s="12" t="s">
        <v>26</v>
      </c>
      <c r="H13" s="12" t="s">
        <v>93</v>
      </c>
      <c r="I13" s="14" t="s">
        <v>94</v>
      </c>
      <c r="J13" s="14">
        <v>1045005.72</v>
      </c>
      <c r="K13" s="14">
        <v>0</v>
      </c>
      <c r="L13" s="14">
        <v>900867</v>
      </c>
      <c r="M13" s="14">
        <v>144138.72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158</v>
      </c>
      <c r="B14" s="13" t="s">
        <v>159</v>
      </c>
      <c r="C14" s="12" t="s">
        <v>86</v>
      </c>
      <c r="D14" s="12" t="s">
        <v>26</v>
      </c>
      <c r="E14" s="12" t="s">
        <v>163</v>
      </c>
      <c r="F14" s="12" t="s">
        <v>26</v>
      </c>
      <c r="G14" s="12" t="s">
        <v>160</v>
      </c>
      <c r="H14" s="12" t="s">
        <v>93</v>
      </c>
      <c r="I14" s="14" t="s">
        <v>94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108104.04</v>
      </c>
      <c r="S14" s="12" t="s">
        <v>164</v>
      </c>
    </row>
    <row r="15" spans="1:19" x14ac:dyDescent="0.25">
      <c r="A15" s="12" t="s">
        <v>174</v>
      </c>
      <c r="B15" s="13" t="s">
        <v>159</v>
      </c>
      <c r="C15" s="12" t="s">
        <v>24</v>
      </c>
      <c r="D15" s="12" t="s">
        <v>160</v>
      </c>
      <c r="E15" s="12" t="s">
        <v>26</v>
      </c>
      <c r="F15" s="12" t="s">
        <v>161</v>
      </c>
      <c r="G15" s="12" t="s">
        <v>26</v>
      </c>
      <c r="H15" s="12" t="s">
        <v>93</v>
      </c>
      <c r="I15" s="14" t="s">
        <v>94</v>
      </c>
      <c r="J15" s="14">
        <v>1045005.72</v>
      </c>
      <c r="K15" s="14">
        <v>0</v>
      </c>
      <c r="L15" s="14">
        <v>900867</v>
      </c>
      <c r="M15" s="14">
        <v>144138.72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21" customFormat="1" x14ac:dyDescent="0.25">
      <c r="A16" s="18" t="s">
        <v>72</v>
      </c>
      <c r="B16" s="19" t="s">
        <v>69</v>
      </c>
      <c r="C16" s="18" t="s">
        <v>24</v>
      </c>
      <c r="D16" s="18" t="s">
        <v>81</v>
      </c>
      <c r="E16" s="18" t="s">
        <v>26</v>
      </c>
      <c r="F16" s="18" t="s">
        <v>82</v>
      </c>
      <c r="G16" s="18" t="s">
        <v>26</v>
      </c>
      <c r="H16" s="18" t="s">
        <v>83</v>
      </c>
      <c r="I16" s="20" t="s">
        <v>84</v>
      </c>
      <c r="J16" s="20">
        <v>2100000</v>
      </c>
      <c r="K16" s="20">
        <v>2100000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2" t="s">
        <v>51</v>
      </c>
      <c r="B17" s="13" t="s">
        <v>52</v>
      </c>
      <c r="C17" s="12" t="s">
        <v>24</v>
      </c>
      <c r="D17" s="12" t="s">
        <v>58</v>
      </c>
      <c r="E17" s="12" t="s">
        <v>26</v>
      </c>
      <c r="F17" s="12" t="s">
        <v>59</v>
      </c>
      <c r="G17" s="12" t="s">
        <v>26</v>
      </c>
      <c r="H17" s="12" t="s">
        <v>60</v>
      </c>
      <c r="I17" s="14" t="s">
        <v>61</v>
      </c>
      <c r="J17" s="14">
        <v>312000</v>
      </c>
      <c r="K17" s="14">
        <v>312000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21" customFormat="1" ht="14.25" customHeight="1" x14ac:dyDescent="0.25">
      <c r="A18" s="18" t="s">
        <v>30</v>
      </c>
      <c r="B18" s="19" t="s">
        <v>31</v>
      </c>
      <c r="C18" s="18" t="s">
        <v>24</v>
      </c>
      <c r="D18" s="18" t="s">
        <v>42</v>
      </c>
      <c r="E18" s="18" t="s">
        <v>26</v>
      </c>
      <c r="F18" s="18" t="s">
        <v>43</v>
      </c>
      <c r="G18" s="18" t="s">
        <v>26</v>
      </c>
      <c r="H18" s="18" t="s">
        <v>44</v>
      </c>
      <c r="I18" s="20" t="s">
        <v>45</v>
      </c>
      <c r="J18" s="20">
        <v>439382.89</v>
      </c>
      <c r="K18" s="20">
        <v>0</v>
      </c>
      <c r="L18" s="20">
        <v>378778.35</v>
      </c>
      <c r="M18" s="20">
        <v>60604.53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75</v>
      </c>
      <c r="B19" s="19" t="s">
        <v>69</v>
      </c>
      <c r="C19" s="18" t="s">
        <v>24</v>
      </c>
      <c r="D19" s="18" t="s">
        <v>70</v>
      </c>
      <c r="E19" s="18" t="s">
        <v>26</v>
      </c>
      <c r="F19" s="18" t="s">
        <v>71</v>
      </c>
      <c r="G19" s="18" t="s">
        <v>26</v>
      </c>
      <c r="H19" s="18" t="s">
        <v>44</v>
      </c>
      <c r="I19" s="20" t="s">
        <v>45</v>
      </c>
      <c r="J19" s="20">
        <v>439382.89</v>
      </c>
      <c r="K19" s="20">
        <v>0</v>
      </c>
      <c r="L19" s="20">
        <v>378778.35</v>
      </c>
      <c r="M19" s="20">
        <v>60604.53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s="21" customFormat="1" x14ac:dyDescent="0.25">
      <c r="A20" s="18" t="s">
        <v>101</v>
      </c>
      <c r="B20" s="19" t="s">
        <v>90</v>
      </c>
      <c r="C20" s="18" t="s">
        <v>86</v>
      </c>
      <c r="D20" s="18" t="s">
        <v>26</v>
      </c>
      <c r="E20" s="18" t="s">
        <v>105</v>
      </c>
      <c r="F20" s="18" t="s">
        <v>26</v>
      </c>
      <c r="G20" s="18" t="s">
        <v>70</v>
      </c>
      <c r="H20" s="18" t="s">
        <v>44</v>
      </c>
      <c r="I20" s="20" t="s">
        <v>45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45453.4</v>
      </c>
      <c r="S20" s="18" t="s">
        <v>106</v>
      </c>
    </row>
    <row r="21" spans="1:19" s="21" customFormat="1" ht="14.25" customHeight="1" x14ac:dyDescent="0.25">
      <c r="A21" s="18" t="s">
        <v>104</v>
      </c>
      <c r="B21" s="19" t="s">
        <v>90</v>
      </c>
      <c r="C21" s="18" t="s">
        <v>86</v>
      </c>
      <c r="D21" s="18" t="s">
        <v>26</v>
      </c>
      <c r="E21" s="18" t="s">
        <v>108</v>
      </c>
      <c r="F21" s="18" t="s">
        <v>26</v>
      </c>
      <c r="G21" s="18" t="s">
        <v>42</v>
      </c>
      <c r="H21" s="18" t="s">
        <v>44</v>
      </c>
      <c r="I21" s="20" t="s">
        <v>45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45453.4</v>
      </c>
      <c r="S21" s="18" t="s">
        <v>109</v>
      </c>
    </row>
    <row r="22" spans="1:19" s="21" customFormat="1" ht="14.25" customHeight="1" x14ac:dyDescent="0.25">
      <c r="A22" s="18" t="s">
        <v>130</v>
      </c>
      <c r="B22" s="19" t="s">
        <v>120</v>
      </c>
      <c r="C22" s="18" t="s">
        <v>24</v>
      </c>
      <c r="D22" s="18" t="s">
        <v>141</v>
      </c>
      <c r="E22" s="18" t="s">
        <v>26</v>
      </c>
      <c r="F22" s="18" t="s">
        <v>142</v>
      </c>
      <c r="G22" s="18" t="s">
        <v>26</v>
      </c>
      <c r="H22" s="18" t="s">
        <v>44</v>
      </c>
      <c r="I22" s="20" t="s">
        <v>45</v>
      </c>
      <c r="J22" s="20">
        <v>439382.89</v>
      </c>
      <c r="K22" s="20">
        <v>0</v>
      </c>
      <c r="L22" s="20">
        <v>378778.35</v>
      </c>
      <c r="M22" s="20">
        <v>60604.53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171</v>
      </c>
      <c r="B23" s="19" t="s">
        <v>159</v>
      </c>
      <c r="C23" s="18" t="s">
        <v>86</v>
      </c>
      <c r="D23" s="18" t="s">
        <v>26</v>
      </c>
      <c r="E23" s="18" t="s">
        <v>172</v>
      </c>
      <c r="F23" s="18" t="s">
        <v>26</v>
      </c>
      <c r="G23" s="18" t="s">
        <v>141</v>
      </c>
      <c r="H23" s="18" t="s">
        <v>44</v>
      </c>
      <c r="I23" s="20" t="s">
        <v>45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45453.4</v>
      </c>
      <c r="S23" s="18" t="s">
        <v>173</v>
      </c>
    </row>
    <row r="24" spans="1:19" s="21" customFormat="1" x14ac:dyDescent="0.25">
      <c r="A24" s="18" t="s">
        <v>135</v>
      </c>
      <c r="B24" s="19" t="s">
        <v>120</v>
      </c>
      <c r="C24" s="18" t="s">
        <v>24</v>
      </c>
      <c r="D24" s="18" t="s">
        <v>136</v>
      </c>
      <c r="E24" s="18" t="s">
        <v>26</v>
      </c>
      <c r="F24" s="18" t="s">
        <v>137</v>
      </c>
      <c r="G24" s="18" t="s">
        <v>26</v>
      </c>
      <c r="H24" s="18" t="s">
        <v>138</v>
      </c>
      <c r="I24" s="20" t="s">
        <v>139</v>
      </c>
      <c r="J24" s="20">
        <v>2982099.92</v>
      </c>
      <c r="K24" s="20">
        <v>0</v>
      </c>
      <c r="L24" s="20">
        <v>2570775.79</v>
      </c>
      <c r="M24" s="20">
        <v>411324.12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162</v>
      </c>
      <c r="B25" s="19" t="s">
        <v>159</v>
      </c>
      <c r="C25" s="18" t="s">
        <v>86</v>
      </c>
      <c r="D25" s="18" t="s">
        <v>26</v>
      </c>
      <c r="E25" s="18" t="s">
        <v>175</v>
      </c>
      <c r="F25" s="18" t="s">
        <v>26</v>
      </c>
      <c r="G25" s="18" t="s">
        <v>136</v>
      </c>
      <c r="H25" s="18" t="s">
        <v>138</v>
      </c>
      <c r="I25" s="20" t="s">
        <v>139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308493.09750000003</v>
      </c>
      <c r="S25" s="18" t="s">
        <v>176</v>
      </c>
    </row>
    <row r="26" spans="1:19" s="21" customFormat="1" x14ac:dyDescent="0.25">
      <c r="A26" s="18" t="s">
        <v>36</v>
      </c>
      <c r="B26" s="19" t="s">
        <v>31</v>
      </c>
      <c r="C26" s="18" t="s">
        <v>24</v>
      </c>
      <c r="D26" s="18" t="s">
        <v>47</v>
      </c>
      <c r="E26" s="18" t="s">
        <v>26</v>
      </c>
      <c r="F26" s="18" t="s">
        <v>48</v>
      </c>
      <c r="G26" s="18" t="s">
        <v>26</v>
      </c>
      <c r="H26" s="18" t="s">
        <v>49</v>
      </c>
      <c r="I26" s="20" t="s">
        <v>50</v>
      </c>
      <c r="J26" s="20">
        <v>243600</v>
      </c>
      <c r="K26" s="20">
        <v>0</v>
      </c>
      <c r="L26" s="20">
        <v>210000</v>
      </c>
      <c r="M26" s="20">
        <v>33600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s="21" customFormat="1" x14ac:dyDescent="0.25">
      <c r="A27" s="18" t="s">
        <v>80</v>
      </c>
      <c r="B27" s="19" t="s">
        <v>69</v>
      </c>
      <c r="C27" s="18" t="s">
        <v>24</v>
      </c>
      <c r="D27" s="18" t="s">
        <v>73</v>
      </c>
      <c r="E27" s="18" t="s">
        <v>26</v>
      </c>
      <c r="F27" s="18" t="s">
        <v>74</v>
      </c>
      <c r="G27" s="18" t="s">
        <v>26</v>
      </c>
      <c r="H27" s="18" t="s">
        <v>49</v>
      </c>
      <c r="I27" s="20" t="s">
        <v>50</v>
      </c>
      <c r="J27" s="20">
        <v>365400</v>
      </c>
      <c r="K27" s="20">
        <v>0</v>
      </c>
      <c r="L27" s="20">
        <v>315000</v>
      </c>
      <c r="M27" s="20">
        <v>50400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21" customFormat="1" x14ac:dyDescent="0.25">
      <c r="A28" s="18" t="s">
        <v>95</v>
      </c>
      <c r="B28" s="19" t="s">
        <v>90</v>
      </c>
      <c r="C28" s="18" t="s">
        <v>86</v>
      </c>
      <c r="D28" s="18" t="s">
        <v>26</v>
      </c>
      <c r="E28" s="18" t="s">
        <v>99</v>
      </c>
      <c r="F28" s="18" t="s">
        <v>26</v>
      </c>
      <c r="G28" s="18" t="s">
        <v>73</v>
      </c>
      <c r="H28" s="18" t="s">
        <v>49</v>
      </c>
      <c r="I28" s="20" t="s">
        <v>50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37800</v>
      </c>
      <c r="S28" s="18" t="s">
        <v>100</v>
      </c>
    </row>
    <row r="29" spans="1:19" s="21" customFormat="1" x14ac:dyDescent="0.25">
      <c r="A29" s="18" t="s">
        <v>98</v>
      </c>
      <c r="B29" s="19" t="s">
        <v>90</v>
      </c>
      <c r="C29" s="18" t="s">
        <v>86</v>
      </c>
      <c r="D29" s="18" t="s">
        <v>26</v>
      </c>
      <c r="E29" s="18" t="s">
        <v>102</v>
      </c>
      <c r="F29" s="18" t="s">
        <v>26</v>
      </c>
      <c r="G29" s="18" t="s">
        <v>47</v>
      </c>
      <c r="H29" s="18" t="s">
        <v>49</v>
      </c>
      <c r="I29" s="20" t="s">
        <v>50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25200</v>
      </c>
      <c r="S29" s="18" t="s">
        <v>103</v>
      </c>
    </row>
    <row r="30" spans="1:19" s="21" customFormat="1" x14ac:dyDescent="0.25">
      <c r="A30" s="18" t="s">
        <v>155</v>
      </c>
      <c r="B30" s="19" t="s">
        <v>150</v>
      </c>
      <c r="C30" s="18" t="s">
        <v>24</v>
      </c>
      <c r="D30" s="18" t="s">
        <v>156</v>
      </c>
      <c r="E30" s="18" t="s">
        <v>26</v>
      </c>
      <c r="F30" s="18" t="s">
        <v>157</v>
      </c>
      <c r="G30" s="18" t="s">
        <v>26</v>
      </c>
      <c r="H30" s="18" t="s">
        <v>49</v>
      </c>
      <c r="I30" s="20" t="s">
        <v>50</v>
      </c>
      <c r="J30" s="20">
        <v>408900</v>
      </c>
      <c r="K30" s="20">
        <v>0</v>
      </c>
      <c r="L30" s="20">
        <v>352500</v>
      </c>
      <c r="M30" s="20">
        <v>56400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1" customFormat="1" x14ac:dyDescent="0.25">
      <c r="A31" s="18" t="s">
        <v>165</v>
      </c>
      <c r="B31" s="19" t="s">
        <v>159</v>
      </c>
      <c r="C31" s="18" t="s">
        <v>86</v>
      </c>
      <c r="D31" s="18" t="s">
        <v>26</v>
      </c>
      <c r="E31" s="18" t="s">
        <v>166</v>
      </c>
      <c r="F31" s="18" t="s">
        <v>26</v>
      </c>
      <c r="G31" s="18" t="s">
        <v>156</v>
      </c>
      <c r="H31" s="18" t="s">
        <v>49</v>
      </c>
      <c r="I31" s="20" t="s">
        <v>50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42300</v>
      </c>
      <c r="S31" s="18" t="s">
        <v>167</v>
      </c>
    </row>
    <row r="32" spans="1:19" s="21" customFormat="1" x14ac:dyDescent="0.25">
      <c r="A32" s="18" t="s">
        <v>85</v>
      </c>
      <c r="B32" s="19" t="s">
        <v>69</v>
      </c>
      <c r="C32" s="18" t="s">
        <v>24</v>
      </c>
      <c r="D32" s="18" t="s">
        <v>76</v>
      </c>
      <c r="E32" s="18" t="s">
        <v>26</v>
      </c>
      <c r="F32" s="18" t="s">
        <v>77</v>
      </c>
      <c r="G32" s="18" t="s">
        <v>26</v>
      </c>
      <c r="H32" s="18" t="s">
        <v>78</v>
      </c>
      <c r="I32" s="20" t="s">
        <v>79</v>
      </c>
      <c r="J32" s="20">
        <v>1477221.58</v>
      </c>
      <c r="K32" s="20">
        <v>0</v>
      </c>
      <c r="L32" s="20">
        <v>1273466.8799999999</v>
      </c>
      <c r="M32" s="20">
        <v>203754.7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s="21" customFormat="1" x14ac:dyDescent="0.25">
      <c r="A33" s="18" t="s">
        <v>119</v>
      </c>
      <c r="B33" s="19" t="s">
        <v>120</v>
      </c>
      <c r="C33" s="18" t="s">
        <v>86</v>
      </c>
      <c r="D33" s="18" t="s">
        <v>26</v>
      </c>
      <c r="E33" s="18" t="s">
        <v>147</v>
      </c>
      <c r="F33" s="18" t="s">
        <v>26</v>
      </c>
      <c r="G33" s="18" t="s">
        <v>76</v>
      </c>
      <c r="H33" s="18" t="s">
        <v>78</v>
      </c>
      <c r="I33" s="20" t="s">
        <v>79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152816.03</v>
      </c>
      <c r="S33" s="18" t="s">
        <v>148</v>
      </c>
    </row>
    <row r="34" spans="1:19" s="21" customFormat="1" x14ac:dyDescent="0.25">
      <c r="A34" s="18" t="s">
        <v>41</v>
      </c>
      <c r="B34" s="19" t="s">
        <v>31</v>
      </c>
      <c r="C34" s="18" t="s">
        <v>24</v>
      </c>
      <c r="D34" s="18" t="s">
        <v>37</v>
      </c>
      <c r="E34" s="18" t="s">
        <v>26</v>
      </c>
      <c r="F34" s="18" t="s">
        <v>38</v>
      </c>
      <c r="G34" s="18" t="s">
        <v>26</v>
      </c>
      <c r="H34" s="18" t="s">
        <v>39</v>
      </c>
      <c r="I34" s="20" t="s">
        <v>40</v>
      </c>
      <c r="J34" s="20">
        <v>3409342.08</v>
      </c>
      <c r="K34" s="20">
        <v>0</v>
      </c>
      <c r="L34" s="20">
        <v>2939088</v>
      </c>
      <c r="M34" s="20">
        <v>470254.08000000002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107</v>
      </c>
      <c r="B35" s="19" t="s">
        <v>90</v>
      </c>
      <c r="C35" s="18" t="s">
        <v>86</v>
      </c>
      <c r="D35" s="18" t="s">
        <v>26</v>
      </c>
      <c r="E35" s="18" t="s">
        <v>111</v>
      </c>
      <c r="F35" s="18" t="s">
        <v>26</v>
      </c>
      <c r="G35" s="18" t="s">
        <v>37</v>
      </c>
      <c r="H35" s="18" t="s">
        <v>39</v>
      </c>
      <c r="I35" s="20" t="s">
        <v>40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352690.56</v>
      </c>
      <c r="S35" s="18" t="s">
        <v>112</v>
      </c>
    </row>
    <row r="36" spans="1:19" s="21" customFormat="1" x14ac:dyDescent="0.25">
      <c r="A36" s="18" t="s">
        <v>62</v>
      </c>
      <c r="B36" s="19" t="s">
        <v>63</v>
      </c>
      <c r="C36" s="18" t="s">
        <v>24</v>
      </c>
      <c r="D36" s="18" t="s">
        <v>64</v>
      </c>
      <c r="E36" s="18" t="s">
        <v>26</v>
      </c>
      <c r="F36" s="18" t="s">
        <v>65</v>
      </c>
      <c r="G36" s="18" t="s">
        <v>26</v>
      </c>
      <c r="H36" s="18" t="s">
        <v>66</v>
      </c>
      <c r="I36" s="20" t="s">
        <v>67</v>
      </c>
      <c r="J36" s="20">
        <v>5654600.7000000002</v>
      </c>
      <c r="K36" s="20">
        <v>1453760</v>
      </c>
      <c r="L36" s="20">
        <v>3621414.4</v>
      </c>
      <c r="M36" s="20">
        <v>579426.30000000005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89</v>
      </c>
      <c r="B37" s="19" t="s">
        <v>90</v>
      </c>
      <c r="C37" s="18" t="s">
        <v>86</v>
      </c>
      <c r="D37" s="18" t="s">
        <v>26</v>
      </c>
      <c r="E37" s="18" t="s">
        <v>96</v>
      </c>
      <c r="F37" s="18" t="s">
        <v>26</v>
      </c>
      <c r="G37" s="18" t="s">
        <v>64</v>
      </c>
      <c r="H37" s="18" t="s">
        <v>66</v>
      </c>
      <c r="I37" s="20" t="s">
        <v>67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434569.73</v>
      </c>
      <c r="S37" s="18" t="s">
        <v>97</v>
      </c>
    </row>
    <row r="38" spans="1:19" s="25" customFormat="1" x14ac:dyDescent="0.25">
      <c r="A38" s="22" t="s">
        <v>140</v>
      </c>
      <c r="B38" s="23" t="s">
        <v>120</v>
      </c>
      <c r="C38" s="22" t="s">
        <v>24</v>
      </c>
      <c r="D38" s="22" t="s">
        <v>144</v>
      </c>
      <c r="E38" s="22" t="s">
        <v>26</v>
      </c>
      <c r="F38" s="22" t="s">
        <v>145</v>
      </c>
      <c r="G38" s="22" t="s">
        <v>26</v>
      </c>
      <c r="H38" s="22" t="s">
        <v>66</v>
      </c>
      <c r="I38" s="24" t="s">
        <v>67</v>
      </c>
      <c r="J38" s="24">
        <v>10686983.359999999</v>
      </c>
      <c r="K38" s="24">
        <v>1186240</v>
      </c>
      <c r="L38" s="24">
        <v>8190296</v>
      </c>
      <c r="M38" s="24">
        <v>1310447.3600000001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</row>
    <row r="39" spans="1:19" s="25" customFormat="1" x14ac:dyDescent="0.25">
      <c r="A39" s="22" t="s">
        <v>168</v>
      </c>
      <c r="B39" s="23" t="s">
        <v>159</v>
      </c>
      <c r="C39" s="22" t="s">
        <v>86</v>
      </c>
      <c r="D39" s="22" t="s">
        <v>26</v>
      </c>
      <c r="E39" s="22" t="s">
        <v>169</v>
      </c>
      <c r="F39" s="22" t="s">
        <v>26</v>
      </c>
      <c r="G39" s="22" t="s">
        <v>144</v>
      </c>
      <c r="H39" s="22" t="s">
        <v>66</v>
      </c>
      <c r="I39" s="24" t="s">
        <v>67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982835.52</v>
      </c>
      <c r="S39" s="22" t="s">
        <v>170</v>
      </c>
    </row>
    <row r="40" spans="1:19" s="21" customFormat="1" x14ac:dyDescent="0.25">
      <c r="A40" s="18" t="s">
        <v>46</v>
      </c>
      <c r="B40" s="19" t="s">
        <v>31</v>
      </c>
      <c r="C40" s="18" t="s">
        <v>24</v>
      </c>
      <c r="D40" s="18" t="s">
        <v>32</v>
      </c>
      <c r="E40" s="18" t="s">
        <v>26</v>
      </c>
      <c r="F40" s="18" t="s">
        <v>33</v>
      </c>
      <c r="G40" s="18" t="s">
        <v>26</v>
      </c>
      <c r="H40" s="18" t="s">
        <v>34</v>
      </c>
      <c r="I40" s="20" t="s">
        <v>35</v>
      </c>
      <c r="J40" s="20">
        <v>52087.25</v>
      </c>
      <c r="K40" s="20">
        <v>0</v>
      </c>
      <c r="L40" s="20">
        <v>44902.8</v>
      </c>
      <c r="M40" s="20">
        <v>7184.45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s="21" customFormat="1" x14ac:dyDescent="0.25">
      <c r="A41" s="18" t="s">
        <v>110</v>
      </c>
      <c r="B41" s="19" t="s">
        <v>90</v>
      </c>
      <c r="C41" s="18" t="s">
        <v>86</v>
      </c>
      <c r="D41" s="18" t="s">
        <v>26</v>
      </c>
      <c r="E41" s="18" t="s">
        <v>114</v>
      </c>
      <c r="F41" s="18" t="s">
        <v>26</v>
      </c>
      <c r="G41" s="18" t="s">
        <v>32</v>
      </c>
      <c r="H41" s="18" t="s">
        <v>34</v>
      </c>
      <c r="I41" s="20" t="s">
        <v>35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5388.34</v>
      </c>
      <c r="S41" s="18" t="s">
        <v>115</v>
      </c>
    </row>
    <row r="42" spans="1:19" s="21" customFormat="1" x14ac:dyDescent="0.25">
      <c r="A42" s="18" t="s">
        <v>57</v>
      </c>
      <c r="B42" s="19" t="s">
        <v>52</v>
      </c>
      <c r="C42" s="18" t="s">
        <v>24</v>
      </c>
      <c r="D42" s="18" t="s">
        <v>53</v>
      </c>
      <c r="E42" s="18" t="s">
        <v>26</v>
      </c>
      <c r="F42" s="18" t="s">
        <v>54</v>
      </c>
      <c r="G42" s="18" t="s">
        <v>26</v>
      </c>
      <c r="H42" s="18" t="s">
        <v>55</v>
      </c>
      <c r="I42" s="20" t="s">
        <v>56</v>
      </c>
      <c r="J42" s="20">
        <v>1812500</v>
      </c>
      <c r="K42" s="20">
        <v>1812500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5" customFormat="1" x14ac:dyDescent="0.25">
      <c r="A43" s="26" t="s">
        <v>143</v>
      </c>
      <c r="B43" s="23" t="s">
        <v>120</v>
      </c>
      <c r="C43" s="22" t="s">
        <v>24</v>
      </c>
      <c r="D43" s="22" t="s">
        <v>131</v>
      </c>
      <c r="E43" s="22" t="s">
        <v>26</v>
      </c>
      <c r="F43" s="22" t="s">
        <v>132</v>
      </c>
      <c r="G43" s="22" t="s">
        <v>26</v>
      </c>
      <c r="H43" s="22" t="s">
        <v>133</v>
      </c>
      <c r="I43" s="24" t="s">
        <v>134</v>
      </c>
      <c r="J43" s="24">
        <v>7171141.9100000001</v>
      </c>
      <c r="K43" s="24">
        <v>7171141.9100000001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26</v>
      </c>
    </row>
    <row r="44" spans="1:19" s="21" customFormat="1" x14ac:dyDescent="0.25">
      <c r="A44" s="26" t="s">
        <v>146</v>
      </c>
      <c r="B44" s="19" t="s">
        <v>120</v>
      </c>
      <c r="C44" s="18" t="s">
        <v>24</v>
      </c>
      <c r="D44" s="18" t="s">
        <v>126</v>
      </c>
      <c r="E44" s="18" t="s">
        <v>26</v>
      </c>
      <c r="F44" s="18" t="s">
        <v>127</v>
      </c>
      <c r="G44" s="18" t="s">
        <v>26</v>
      </c>
      <c r="H44" s="18" t="s">
        <v>128</v>
      </c>
      <c r="I44" s="20" t="s">
        <v>129</v>
      </c>
      <c r="J44" s="20">
        <v>1475348.04</v>
      </c>
      <c r="K44" s="20">
        <v>1475348.04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6" spans="1:19" x14ac:dyDescent="0.25">
      <c r="J46" s="7">
        <f>SUM(J2:J44)</f>
        <v>97899365.350000009</v>
      </c>
      <c r="K46" s="7">
        <f t="shared" ref="K46:R46" si="0">SUM(K2:K44)</f>
        <v>70221835.370000005</v>
      </c>
      <c r="L46" s="7">
        <f t="shared" si="0"/>
        <v>23859939.629999999</v>
      </c>
      <c r="M46" s="7">
        <f t="shared" si="0"/>
        <v>3817590.3100000005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2863192.7675000001</v>
      </c>
    </row>
    <row r="48" spans="1:19" x14ac:dyDescent="0.25">
      <c r="J48" s="6" t="s">
        <v>177</v>
      </c>
    </row>
    <row r="50" spans="9:12" x14ac:dyDescent="0.25">
      <c r="J50" s="6" t="s">
        <v>178</v>
      </c>
      <c r="K50" s="6" t="s">
        <v>179</v>
      </c>
      <c r="L50" s="3" t="s">
        <v>180</v>
      </c>
    </row>
    <row r="52" spans="9:12" x14ac:dyDescent="0.25">
      <c r="I52" s="6" t="s">
        <v>181</v>
      </c>
      <c r="J52" s="6">
        <f>K46</f>
        <v>70221835.370000005</v>
      </c>
    </row>
    <row r="54" spans="9:12" x14ac:dyDescent="0.25">
      <c r="I54" s="6" t="s">
        <v>182</v>
      </c>
      <c r="J54" s="6">
        <f>L46</f>
        <v>23859939.629999999</v>
      </c>
      <c r="K54" s="6">
        <f>M46</f>
        <v>3817590.3100000005</v>
      </c>
    </row>
    <row r="56" spans="9:12" x14ac:dyDescent="0.25">
      <c r="I56" s="6" t="s">
        <v>183</v>
      </c>
      <c r="J56" s="6">
        <v>0</v>
      </c>
      <c r="K56" s="6">
        <v>0</v>
      </c>
      <c r="L56" s="3">
        <v>0</v>
      </c>
    </row>
    <row r="58" spans="9:12" x14ac:dyDescent="0.25">
      <c r="I58" s="6" t="s">
        <v>184</v>
      </c>
      <c r="J58" s="6">
        <v>0</v>
      </c>
      <c r="K58" s="6">
        <v>0</v>
      </c>
    </row>
    <row r="60" spans="9:12" x14ac:dyDescent="0.25">
      <c r="I60" s="6" t="s">
        <v>185</v>
      </c>
      <c r="J60" s="6">
        <f>J52+J54</f>
        <v>94081775</v>
      </c>
      <c r="K60" s="6">
        <f>K54</f>
        <v>3817590.3100000005</v>
      </c>
      <c r="L60" s="3">
        <v>0</v>
      </c>
    </row>
  </sheetData>
  <sortState ref="A8:S44">
    <sortCondition ref="I8:I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2019-08-26T17:26:37Z</dcterms:created>
  <dcterms:modified xsi:type="dcterms:W3CDTF">2019-10-18T19:13:45Z</dcterms:modified>
</cp:coreProperties>
</file>