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XQUISITECES\COMPRAS 2020\"/>
    </mc:Choice>
  </mc:AlternateContent>
  <xr:revisionPtr revIDLastSave="0" documentId="13_ncr:1_{C6E5F267-89FD-4132-8A18-908EB5CCFC6C}" xr6:coauthVersionLast="45" xr6:coauthVersionMax="45" xr10:uidLastSave="{00000000-0000-0000-0000-000000000000}"/>
  <bookViews>
    <workbookView xWindow="-120" yWindow="-120" windowWidth="21840" windowHeight="13290" activeTab="2" xr2:uid="{00000000-000D-0000-FFFF-FFFF00000000}"/>
  </bookViews>
  <sheets>
    <sheet name="GASTOS" sheetId="5" r:id="rId1"/>
    <sheet name="DECLARAR" sheetId="1" r:id="rId2"/>
    <sheet name="CONTROL" sheetId="4" r:id="rId3"/>
    <sheet name="Hoja2" sheetId="2" r:id="rId4"/>
    <sheet name="Hoja3" sheetId="3" r:id="rId5"/>
  </sheets>
  <definedNames>
    <definedName name="_xlnm._FilterDatabase" localSheetId="2" hidden="1">CONTROL!$A$7:$S$7</definedName>
    <definedName name="_xlnm._FilterDatabase" localSheetId="0" hidden="1">GASTOS!$A$7:$S$52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54" i="5" l="1"/>
  <c r="Q54" i="5"/>
  <c r="P54" i="5"/>
  <c r="O54" i="5"/>
  <c r="N54" i="5"/>
  <c r="M54" i="5"/>
  <c r="K62" i="5" s="1"/>
  <c r="K68" i="5" s="1"/>
  <c r="L54" i="5"/>
  <c r="J62" i="5" s="1"/>
  <c r="K54" i="5"/>
  <c r="J60" i="5" s="1"/>
  <c r="J54" i="5"/>
  <c r="R54" i="4"/>
  <c r="Q54" i="4"/>
  <c r="P54" i="4"/>
  <c r="O54" i="4"/>
  <c r="N54" i="4"/>
  <c r="M54" i="4"/>
  <c r="K62" i="4" s="1"/>
  <c r="K68" i="4" s="1"/>
  <c r="L54" i="4"/>
  <c r="J62" i="4" s="1"/>
  <c r="K54" i="4"/>
  <c r="J60" i="4" s="1"/>
  <c r="J54" i="4"/>
  <c r="J54" i="1"/>
  <c r="K54" i="1"/>
  <c r="J60" i="1" s="1"/>
  <c r="L54" i="1"/>
  <c r="J62" i="1" s="1"/>
  <c r="M54" i="1"/>
  <c r="K62" i="1" s="1"/>
  <c r="K68" i="1" s="1"/>
  <c r="N54" i="1"/>
  <c r="O54" i="1"/>
  <c r="P54" i="1"/>
  <c r="Q54" i="1"/>
  <c r="R54" i="1"/>
  <c r="J68" i="1" l="1"/>
  <c r="J68" i="5"/>
  <c r="J68" i="4"/>
</calcChain>
</file>

<file path=xl/sharedStrings.xml><?xml version="1.0" encoding="utf-8"?>
<sst xmlns="http://schemas.openxmlformats.org/spreadsheetml/2006/main" count="1446" uniqueCount="208">
  <si>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</si>
  <si>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</si>
  <si>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</si>
  <si>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</si>
  <si>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</si>
  <si>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</si>
  <si>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</si>
  <si>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</si>
  <si>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</si>
  <si>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</si>
  <si>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</si>
  <si>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</si>
  <si>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</si>
  <si>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</si>
  <si>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</si>
  <si>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</si>
  <si>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</si>
  <si>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</si>
  <si>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</si>
  <si>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</si>
  <si>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</si>
  <si>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</si>
  <si>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</si>
  <si>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14/10/2019</t>
  </si>
  <si>
    <t>FC</t>
  </si>
  <si>
    <t>0751</t>
  </si>
  <si>
    <t/>
  </si>
  <si>
    <t>00-000751</t>
  </si>
  <si>
    <t>V069610885</t>
  </si>
  <si>
    <t>ROLANDO RAFAEL RAZZAK GARCIA</t>
  </si>
  <si>
    <t>2</t>
  </si>
  <si>
    <t>23/10/2019</t>
  </si>
  <si>
    <t>000099</t>
  </si>
  <si>
    <t>00-00099</t>
  </si>
  <si>
    <t>V102839869</t>
  </si>
  <si>
    <t>ISOLINA DEL C.ARAUJO</t>
  </si>
  <si>
    <t>3</t>
  </si>
  <si>
    <t>24/10/2019</t>
  </si>
  <si>
    <t>00016840</t>
  </si>
  <si>
    <t>0</t>
  </si>
  <si>
    <t>J307513373</t>
  </si>
  <si>
    <t>COMERCIALIZADORA EL VERDUGO C.A.</t>
  </si>
  <si>
    <t>4</t>
  </si>
  <si>
    <t>23/12/2019</t>
  </si>
  <si>
    <t>00017695</t>
  </si>
  <si>
    <t>5</t>
  </si>
  <si>
    <t>3/1/2020</t>
  </si>
  <si>
    <t>V0027092066024</t>
  </si>
  <si>
    <t>07-9584197</t>
  </si>
  <si>
    <t>J301370139</t>
  </si>
  <si>
    <t>PEPSI-COLA VENEZUELA, C.A.</t>
  </si>
  <si>
    <t>6</t>
  </si>
  <si>
    <t>V0027092066023</t>
  </si>
  <si>
    <t>07-9584196</t>
  </si>
  <si>
    <t>7</t>
  </si>
  <si>
    <t>1393652218</t>
  </si>
  <si>
    <t>00-25611591</t>
  </si>
  <si>
    <t>J000413126</t>
  </si>
  <si>
    <t>ALIMENTOS POLAR COMERCIAL, C.A.</t>
  </si>
  <si>
    <t>8</t>
  </si>
  <si>
    <t>1393652219</t>
  </si>
  <si>
    <t>00-25611592</t>
  </si>
  <si>
    <t>9</t>
  </si>
  <si>
    <t>VE1800085609</t>
  </si>
  <si>
    <t>00-19227311</t>
  </si>
  <si>
    <t>J000338000</t>
  </si>
  <si>
    <t>PEPSICO ALIMENTOS, S. C.A.</t>
  </si>
  <si>
    <t>10</t>
  </si>
  <si>
    <t>4/1/2020</t>
  </si>
  <si>
    <t>A012719</t>
  </si>
  <si>
    <t>00-092269</t>
  </si>
  <si>
    <t>J298199121</t>
  </si>
  <si>
    <t>AGRICOLA CAMBANA C.A</t>
  </si>
  <si>
    <t>11</t>
  </si>
  <si>
    <t>6/1/2020</t>
  </si>
  <si>
    <t>1930</t>
  </si>
  <si>
    <t>00-001930</t>
  </si>
  <si>
    <t>J410117605</t>
  </si>
  <si>
    <t>DISTRIBUIDORA MATHYFRED C.A.</t>
  </si>
  <si>
    <t>12</t>
  </si>
  <si>
    <t>15346</t>
  </si>
  <si>
    <t>00-82896</t>
  </si>
  <si>
    <t>J314695215</t>
  </si>
  <si>
    <t>AGRO BANANERA EL VIGIA C.A.</t>
  </si>
  <si>
    <t>13</t>
  </si>
  <si>
    <t>1393652691</t>
  </si>
  <si>
    <t>00-25612171</t>
  </si>
  <si>
    <t>14</t>
  </si>
  <si>
    <t>1393652690</t>
  </si>
  <si>
    <t>00-25612170</t>
  </si>
  <si>
    <t>15</t>
  </si>
  <si>
    <t>NC</t>
  </si>
  <si>
    <t>300002184</t>
  </si>
  <si>
    <t>20200100011990</t>
  </si>
  <si>
    <t>16</t>
  </si>
  <si>
    <t>300002185</t>
  </si>
  <si>
    <t>20200100011991</t>
  </si>
  <si>
    <t>17</t>
  </si>
  <si>
    <t>300002186</t>
  </si>
  <si>
    <t>20200100011992</t>
  </si>
  <si>
    <t>18</t>
  </si>
  <si>
    <t>300002187</t>
  </si>
  <si>
    <t>20200100011993</t>
  </si>
  <si>
    <t>19</t>
  </si>
  <si>
    <t>7/1/2020</t>
  </si>
  <si>
    <t>TA19258137</t>
  </si>
  <si>
    <t>01-892587</t>
  </si>
  <si>
    <t>J304689713</t>
  </si>
  <si>
    <t>CORPORACION DIGITEL, C.A.</t>
  </si>
  <si>
    <t>20</t>
  </si>
  <si>
    <t>A012735</t>
  </si>
  <si>
    <t>00-092285</t>
  </si>
  <si>
    <t>21</t>
  </si>
  <si>
    <t>A0022570</t>
  </si>
  <si>
    <t>00-0023809</t>
  </si>
  <si>
    <t>J306178988</t>
  </si>
  <si>
    <t>LACTEOS Y VIVERES LANZA , C.A</t>
  </si>
  <si>
    <t>22</t>
  </si>
  <si>
    <t>300002188</t>
  </si>
  <si>
    <t>20200100011994</t>
  </si>
  <si>
    <t>23</t>
  </si>
  <si>
    <t>300002189</t>
  </si>
  <si>
    <t>20200100011995</t>
  </si>
  <si>
    <t>24</t>
  </si>
  <si>
    <t>8/1/2020</t>
  </si>
  <si>
    <t>A192523</t>
  </si>
  <si>
    <t>00-00472912</t>
  </si>
  <si>
    <t>J305882940</t>
  </si>
  <si>
    <t xml:space="preserve">CENTRO DE DISTRIBUCIONES FRANCIS C.A. </t>
  </si>
  <si>
    <t>25</t>
  </si>
  <si>
    <t>00002550</t>
  </si>
  <si>
    <t>00-002613</t>
  </si>
  <si>
    <t>J312062800</t>
  </si>
  <si>
    <t>COOPERATIVA HORTIAGRO9 421 R.L.</t>
  </si>
  <si>
    <t>26</t>
  </si>
  <si>
    <t>V0027092068061</t>
  </si>
  <si>
    <t>07-9586284</t>
  </si>
  <si>
    <t>27</t>
  </si>
  <si>
    <t>V0027092068062</t>
  </si>
  <si>
    <t>07-9586285</t>
  </si>
  <si>
    <t>28</t>
  </si>
  <si>
    <t>00310371</t>
  </si>
  <si>
    <t>00-229938</t>
  </si>
  <si>
    <t>J000114560</t>
  </si>
  <si>
    <t>DISTRIBUIDORES FABRICA DE PAPEL MARACAY C.A</t>
  </si>
  <si>
    <t>29</t>
  </si>
  <si>
    <t>00310372</t>
  </si>
  <si>
    <t>00-229939</t>
  </si>
  <si>
    <t>30</t>
  </si>
  <si>
    <t>1393654169</t>
  </si>
  <si>
    <t>00-25613694</t>
  </si>
  <si>
    <t>31</t>
  </si>
  <si>
    <t>1393654168</t>
  </si>
  <si>
    <t>00-25613693</t>
  </si>
  <si>
    <t>32</t>
  </si>
  <si>
    <t>300002190</t>
  </si>
  <si>
    <t>20200100011996</t>
  </si>
  <si>
    <t>33</t>
  </si>
  <si>
    <t>300002191</t>
  </si>
  <si>
    <t>20200100011997</t>
  </si>
  <si>
    <t>34</t>
  </si>
  <si>
    <t>300002192</t>
  </si>
  <si>
    <t>20200100011998</t>
  </si>
  <si>
    <t>35</t>
  </si>
  <si>
    <t>9/1/2020</t>
  </si>
  <si>
    <t>TA19258647</t>
  </si>
  <si>
    <t>01-893097</t>
  </si>
  <si>
    <t>36</t>
  </si>
  <si>
    <t>1934</t>
  </si>
  <si>
    <t>00-001934</t>
  </si>
  <si>
    <t>37</t>
  </si>
  <si>
    <t>300002193</t>
  </si>
  <si>
    <t>20200100011999</t>
  </si>
  <si>
    <t>38</t>
  </si>
  <si>
    <t>300002194</t>
  </si>
  <si>
    <t>20200100012000</t>
  </si>
  <si>
    <t>39</t>
  </si>
  <si>
    <t>10/1/2020</t>
  </si>
  <si>
    <t>300002195</t>
  </si>
  <si>
    <t>20200100012001</t>
  </si>
  <si>
    <t>40</t>
  </si>
  <si>
    <t>300002196</t>
  </si>
  <si>
    <t>20200100012002</t>
  </si>
  <si>
    <t>41</t>
  </si>
  <si>
    <t>300002197</t>
  </si>
  <si>
    <t>20200100012003</t>
  </si>
  <si>
    <t>42</t>
  </si>
  <si>
    <t>300002198</t>
  </si>
  <si>
    <t>20200100012004</t>
  </si>
  <si>
    <t>43</t>
  </si>
  <si>
    <t>300002199</t>
  </si>
  <si>
    <t>20200100012005</t>
  </si>
  <si>
    <t>44</t>
  </si>
  <si>
    <t>300002200</t>
  </si>
  <si>
    <t>20200100012006</t>
  </si>
  <si>
    <t>45</t>
  </si>
  <si>
    <t>300002201</t>
  </si>
  <si>
    <t>20200100012007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</si>
  <si>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</si>
  <si>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</si>
  <si>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</si>
  <si>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</si>
  <si>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</si>
  <si>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</si>
  <si>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</si>
  <si>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</si>
  <si>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</si>
  <si>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DEL 06-01 HASTA 12-01-2020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</si>
</sst>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/>
    <xf numFmtId="49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/>
    <xf numFmtId="49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0" borderId="1" xfId="0" applyNumberFormat="1" applyFill="1" applyBorder="1" applyAlignment="1">
      <alignment horizontal="center"/>
    </xf>
    <xf numFmtId="165" fontId="0" fillId="0" borderId="1" xfId="0" applyNumberFormat="1" applyFill="1" applyBorder="1"/>
    <xf numFmtId="49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4" borderId="1" xfId="0" applyNumberFormat="1" applyFill="1" applyBorder="1" applyAlignment="1">
      <alignment horizontal="center"/>
    </xf>
    <xf numFmtId="165" fontId="0" fillId="4" borderId="1" xfId="0" applyNumberFormat="1" applyFill="1" applyBorder="1"/>
    <xf numFmtId="49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3">
    <dxf>
      <fill>
        <patternFill patternType="none">
          <fgColor indexed="64"/>
          <bgColor indexed="65"/>
        </patternFill>
      </fill>
    </dxf>
    <dxf>
      <fill>
        <patternFill patternType="solid">
          <fgColor rgb="FF00B0F0"/>
          <bgColor rgb="FF000000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S68"/>
  <sheetViews>
    <sheetView workbookViewId="0">
      <selection activeCell="I11" sqref="A2:S68"/>
    </sheetView>
  </sheetViews>
  <sheetFormatPr baseColWidth="10" defaultRowHeight="15" x14ac:dyDescent="0.25"/>
  <cols>
    <col min="1" max="1" width="6.28515625" style="16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47.285156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customWidth="1"/>
    <col min="14" max="17" width="5.140625" style="6" customWidth="1"/>
    <col min="18" max="18" width="13.28515625" style="6" customWidth="1"/>
    <col min="19" max="19" width="17.42578125" style="3" bestFit="1" customWidth="1"/>
  </cols>
  <sheetData>
    <row r="2" spans="1:19" s="2" customFormat="1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7" t="s">
        <v>207</v>
      </c>
      <c r="B4" s="37"/>
      <c r="C4" s="37"/>
      <c r="D4" s="37"/>
      <c r="E4" s="37"/>
      <c r="F4" s="37"/>
      <c r="G4" s="37"/>
      <c r="H4" s="37"/>
      <c r="I4" s="37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6" t="s">
        <v>2</v>
      </c>
      <c r="B5" s="36"/>
      <c r="C5" s="36"/>
      <c r="D5" s="36"/>
      <c r="E5" s="36"/>
      <c r="F5" s="36"/>
      <c r="G5" s="36"/>
      <c r="H5" s="36"/>
      <c r="I5" s="36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hidden="1" x14ac:dyDescent="0.25">
      <c r="A8" s="17" t="s">
        <v>22</v>
      </c>
      <c r="B8" s="18" t="s">
        <v>23</v>
      </c>
      <c r="C8" s="19" t="s">
        <v>24</v>
      </c>
      <c r="D8" s="19" t="s">
        <v>25</v>
      </c>
      <c r="E8" s="19" t="s">
        <v>26</v>
      </c>
      <c r="F8" s="19" t="s">
        <v>27</v>
      </c>
      <c r="G8" s="19" t="s">
        <v>26</v>
      </c>
      <c r="H8" s="19" t="s">
        <v>28</v>
      </c>
      <c r="I8" s="20" t="s">
        <v>29</v>
      </c>
      <c r="J8" s="20">
        <v>2600000</v>
      </c>
      <c r="K8" s="20">
        <v>2600000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19" t="s">
        <v>26</v>
      </c>
    </row>
    <row r="9" spans="1:19" hidden="1" x14ac:dyDescent="0.25">
      <c r="A9" s="15" t="s">
        <v>67</v>
      </c>
      <c r="B9" s="13" t="s">
        <v>68</v>
      </c>
      <c r="C9" s="12" t="s">
        <v>24</v>
      </c>
      <c r="D9" s="12" t="s">
        <v>69</v>
      </c>
      <c r="E9" s="12" t="s">
        <v>26</v>
      </c>
      <c r="F9" s="12" t="s">
        <v>70</v>
      </c>
      <c r="G9" s="12" t="s">
        <v>26</v>
      </c>
      <c r="H9" s="12" t="s">
        <v>71</v>
      </c>
      <c r="I9" s="14" t="s">
        <v>72</v>
      </c>
      <c r="J9" s="14">
        <v>2427500</v>
      </c>
      <c r="K9" s="14">
        <v>2427500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hidden="1" x14ac:dyDescent="0.25">
      <c r="A10" s="15" t="s">
        <v>112</v>
      </c>
      <c r="B10" s="13" t="s">
        <v>104</v>
      </c>
      <c r="C10" s="12" t="s">
        <v>24</v>
      </c>
      <c r="D10" s="12" t="s">
        <v>110</v>
      </c>
      <c r="E10" s="12" t="s">
        <v>26</v>
      </c>
      <c r="F10" s="12" t="s">
        <v>111</v>
      </c>
      <c r="G10" s="12" t="s">
        <v>26</v>
      </c>
      <c r="H10" s="12" t="s">
        <v>71</v>
      </c>
      <c r="I10" s="14" t="s">
        <v>72</v>
      </c>
      <c r="J10" s="14">
        <v>2000000</v>
      </c>
      <c r="K10" s="14">
        <v>2000000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hidden="1" x14ac:dyDescent="0.25">
      <c r="A11" s="15" t="s">
        <v>90</v>
      </c>
      <c r="B11" s="13" t="s">
        <v>74</v>
      </c>
      <c r="C11" s="12" t="s">
        <v>24</v>
      </c>
      <c r="D11" s="12" t="s">
        <v>80</v>
      </c>
      <c r="E11" s="12" t="s">
        <v>26</v>
      </c>
      <c r="F11" s="12" t="s">
        <v>81</v>
      </c>
      <c r="G11" s="12" t="s">
        <v>26</v>
      </c>
      <c r="H11" s="12" t="s">
        <v>82</v>
      </c>
      <c r="I11" s="14" t="s">
        <v>83</v>
      </c>
      <c r="J11" s="14">
        <v>4032000</v>
      </c>
      <c r="K11" s="14">
        <v>4032000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hidden="1" x14ac:dyDescent="0.25">
      <c r="A12" s="15" t="s">
        <v>45</v>
      </c>
      <c r="B12" s="13" t="s">
        <v>46</v>
      </c>
      <c r="C12" s="12" t="s">
        <v>24</v>
      </c>
      <c r="D12" s="12" t="s">
        <v>55</v>
      </c>
      <c r="E12" s="12" t="s">
        <v>26</v>
      </c>
      <c r="F12" s="12" t="s">
        <v>56</v>
      </c>
      <c r="G12" s="12" t="s">
        <v>26</v>
      </c>
      <c r="H12" s="12" t="s">
        <v>57</v>
      </c>
      <c r="I12" s="14" t="s">
        <v>58</v>
      </c>
      <c r="J12" s="14">
        <v>156537951.16999999</v>
      </c>
      <c r="K12" s="14">
        <v>148869178.69999999</v>
      </c>
      <c r="L12" s="14">
        <v>6611010.75</v>
      </c>
      <c r="M12" s="14">
        <v>1057761.72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hidden="1" x14ac:dyDescent="0.25">
      <c r="A13" s="15" t="s">
        <v>51</v>
      </c>
      <c r="B13" s="13" t="s">
        <v>46</v>
      </c>
      <c r="C13" s="12" t="s">
        <v>24</v>
      </c>
      <c r="D13" s="12" t="s">
        <v>60</v>
      </c>
      <c r="E13" s="12" t="s">
        <v>26</v>
      </c>
      <c r="F13" s="12" t="s">
        <v>61</v>
      </c>
      <c r="G13" s="12" t="s">
        <v>26</v>
      </c>
      <c r="H13" s="12" t="s">
        <v>57</v>
      </c>
      <c r="I13" s="14" t="s">
        <v>58</v>
      </c>
      <c r="J13" s="14">
        <v>14521729.363600001</v>
      </c>
      <c r="K13" s="14">
        <v>3686851.1999999993</v>
      </c>
      <c r="L13" s="14">
        <v>9340412.2100000009</v>
      </c>
      <c r="M13" s="14">
        <v>1494465.95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hidden="1" x14ac:dyDescent="0.25">
      <c r="A14" s="15" t="s">
        <v>73</v>
      </c>
      <c r="B14" s="13" t="s">
        <v>74</v>
      </c>
      <c r="C14" s="12" t="s">
        <v>91</v>
      </c>
      <c r="D14" s="12" t="s">
        <v>26</v>
      </c>
      <c r="E14" s="12" t="s">
        <v>92</v>
      </c>
      <c r="F14" s="12" t="s">
        <v>26</v>
      </c>
      <c r="G14" s="12" t="s">
        <v>60</v>
      </c>
      <c r="H14" s="12" t="s">
        <v>57</v>
      </c>
      <c r="I14" s="14" t="s">
        <v>58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1120849.47</v>
      </c>
      <c r="S14" s="12" t="s">
        <v>93</v>
      </c>
    </row>
    <row r="15" spans="1:19" hidden="1" x14ac:dyDescent="0.25">
      <c r="A15" s="15" t="s">
        <v>79</v>
      </c>
      <c r="B15" s="13" t="s">
        <v>74</v>
      </c>
      <c r="C15" s="12" t="s">
        <v>91</v>
      </c>
      <c r="D15" s="12" t="s">
        <v>26</v>
      </c>
      <c r="E15" s="12" t="s">
        <v>95</v>
      </c>
      <c r="F15" s="12" t="s">
        <v>26</v>
      </c>
      <c r="G15" s="12" t="s">
        <v>55</v>
      </c>
      <c r="H15" s="12" t="s">
        <v>57</v>
      </c>
      <c r="I15" s="14" t="s">
        <v>58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793321.29</v>
      </c>
      <c r="S15" s="12" t="s">
        <v>96</v>
      </c>
    </row>
    <row r="16" spans="1:19" hidden="1" x14ac:dyDescent="0.25">
      <c r="A16" s="15" t="s">
        <v>94</v>
      </c>
      <c r="B16" s="13" t="s">
        <v>74</v>
      </c>
      <c r="C16" s="12" t="s">
        <v>24</v>
      </c>
      <c r="D16" s="12" t="s">
        <v>85</v>
      </c>
      <c r="E16" s="12" t="s">
        <v>26</v>
      </c>
      <c r="F16" s="12" t="s">
        <v>86</v>
      </c>
      <c r="G16" s="12" t="s">
        <v>26</v>
      </c>
      <c r="H16" s="12" t="s">
        <v>57</v>
      </c>
      <c r="I16" s="14" t="s">
        <v>58</v>
      </c>
      <c r="J16" s="14">
        <v>97598184.269999996</v>
      </c>
      <c r="K16" s="14">
        <v>87281210.099999994</v>
      </c>
      <c r="L16" s="14">
        <v>8893943.25</v>
      </c>
      <c r="M16" s="14">
        <v>1423030.92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hidden="1" x14ac:dyDescent="0.25">
      <c r="A17" s="15" t="s">
        <v>97</v>
      </c>
      <c r="B17" s="13" t="s">
        <v>74</v>
      </c>
      <c r="C17" s="12" t="s">
        <v>24</v>
      </c>
      <c r="D17" s="12" t="s">
        <v>88</v>
      </c>
      <c r="E17" s="12" t="s">
        <v>26</v>
      </c>
      <c r="F17" s="12" t="s">
        <v>89</v>
      </c>
      <c r="G17" s="12" t="s">
        <v>26</v>
      </c>
      <c r="H17" s="12" t="s">
        <v>57</v>
      </c>
      <c r="I17" s="14" t="s">
        <v>58</v>
      </c>
      <c r="J17" s="14">
        <v>216913081.21239999</v>
      </c>
      <c r="K17" s="14">
        <v>205315776.01999998</v>
      </c>
      <c r="L17" s="14">
        <v>9997676.8900000006</v>
      </c>
      <c r="M17" s="14">
        <v>1599628.3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hidden="1" x14ac:dyDescent="0.25">
      <c r="A18" s="15" t="s">
        <v>123</v>
      </c>
      <c r="B18" s="13" t="s">
        <v>124</v>
      </c>
      <c r="C18" s="12" t="s">
        <v>91</v>
      </c>
      <c r="D18" s="12" t="s">
        <v>26</v>
      </c>
      <c r="E18" s="12" t="s">
        <v>155</v>
      </c>
      <c r="F18" s="12" t="s">
        <v>26</v>
      </c>
      <c r="G18" s="12" t="s">
        <v>88</v>
      </c>
      <c r="H18" s="12" t="s">
        <v>57</v>
      </c>
      <c r="I18" s="14" t="s">
        <v>58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1199721.23</v>
      </c>
      <c r="S18" s="12" t="s">
        <v>156</v>
      </c>
    </row>
    <row r="19" spans="1:19" hidden="1" x14ac:dyDescent="0.25">
      <c r="A19" s="15" t="s">
        <v>129</v>
      </c>
      <c r="B19" s="13" t="s">
        <v>124</v>
      </c>
      <c r="C19" s="12" t="s">
        <v>91</v>
      </c>
      <c r="D19" s="12" t="s">
        <v>26</v>
      </c>
      <c r="E19" s="12" t="s">
        <v>158</v>
      </c>
      <c r="F19" s="12" t="s">
        <v>26</v>
      </c>
      <c r="G19" s="12" t="s">
        <v>85</v>
      </c>
      <c r="H19" s="12" t="s">
        <v>57</v>
      </c>
      <c r="I19" s="14" t="s">
        <v>58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1067273.19</v>
      </c>
      <c r="S19" s="12" t="s">
        <v>159</v>
      </c>
    </row>
    <row r="20" spans="1:19" hidden="1" x14ac:dyDescent="0.25">
      <c r="A20" s="15" t="s">
        <v>137</v>
      </c>
      <c r="B20" s="13" t="s">
        <v>124</v>
      </c>
      <c r="C20" s="12" t="s">
        <v>24</v>
      </c>
      <c r="D20" s="12" t="s">
        <v>149</v>
      </c>
      <c r="E20" s="12" t="s">
        <v>26</v>
      </c>
      <c r="F20" s="12" t="s">
        <v>150</v>
      </c>
      <c r="G20" s="12" t="s">
        <v>26</v>
      </c>
      <c r="H20" s="12" t="s">
        <v>57</v>
      </c>
      <c r="I20" s="14" t="s">
        <v>58</v>
      </c>
      <c r="J20" s="14">
        <v>53928118.133199997</v>
      </c>
      <c r="K20" s="14">
        <v>28839412.199999999</v>
      </c>
      <c r="L20" s="14">
        <v>21628194.77</v>
      </c>
      <c r="M20" s="14">
        <v>3460511.16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hidden="1" x14ac:dyDescent="0.25">
      <c r="A21" s="15" t="s">
        <v>140</v>
      </c>
      <c r="B21" s="13" t="s">
        <v>124</v>
      </c>
      <c r="C21" s="12" t="s">
        <v>24</v>
      </c>
      <c r="D21" s="12" t="s">
        <v>152</v>
      </c>
      <c r="E21" s="12" t="s">
        <v>26</v>
      </c>
      <c r="F21" s="12" t="s">
        <v>153</v>
      </c>
      <c r="G21" s="12" t="s">
        <v>26</v>
      </c>
      <c r="H21" s="12" t="s">
        <v>57</v>
      </c>
      <c r="I21" s="14" t="s">
        <v>58</v>
      </c>
      <c r="J21" s="14">
        <v>137348149.22999999</v>
      </c>
      <c r="K21" s="14">
        <v>134164759.08000001</v>
      </c>
      <c r="L21" s="14">
        <v>2744301.85</v>
      </c>
      <c r="M21" s="14">
        <v>439088.3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hidden="1" x14ac:dyDescent="0.25">
      <c r="A22" s="15" t="s">
        <v>176</v>
      </c>
      <c r="B22" s="13" t="s">
        <v>177</v>
      </c>
      <c r="C22" s="12" t="s">
        <v>91</v>
      </c>
      <c r="D22" s="12" t="s">
        <v>26</v>
      </c>
      <c r="E22" s="12" t="s">
        <v>178</v>
      </c>
      <c r="F22" s="12" t="s">
        <v>26</v>
      </c>
      <c r="G22" s="12" t="s">
        <v>152</v>
      </c>
      <c r="H22" s="12" t="s">
        <v>57</v>
      </c>
      <c r="I22" s="14" t="s">
        <v>58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329316.23</v>
      </c>
      <c r="S22" s="12" t="s">
        <v>179</v>
      </c>
    </row>
    <row r="23" spans="1:19" hidden="1" x14ac:dyDescent="0.25">
      <c r="A23" s="15" t="s">
        <v>180</v>
      </c>
      <c r="B23" s="13" t="s">
        <v>177</v>
      </c>
      <c r="C23" s="12" t="s">
        <v>91</v>
      </c>
      <c r="D23" s="12" t="s">
        <v>26</v>
      </c>
      <c r="E23" s="12" t="s">
        <v>181</v>
      </c>
      <c r="F23" s="12" t="s">
        <v>26</v>
      </c>
      <c r="G23" s="12" t="s">
        <v>149</v>
      </c>
      <c r="H23" s="12" t="s">
        <v>57</v>
      </c>
      <c r="I23" s="14" t="s">
        <v>58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2595383.37</v>
      </c>
      <c r="S23" s="12" t="s">
        <v>182</v>
      </c>
    </row>
    <row r="24" spans="1:19" hidden="1" x14ac:dyDescent="0.25">
      <c r="A24" s="15" t="s">
        <v>145</v>
      </c>
      <c r="B24" s="13" t="s">
        <v>124</v>
      </c>
      <c r="C24" s="12" t="s">
        <v>24</v>
      </c>
      <c r="D24" s="12" t="s">
        <v>125</v>
      </c>
      <c r="E24" s="12" t="s">
        <v>26</v>
      </c>
      <c r="F24" s="12" t="s">
        <v>126</v>
      </c>
      <c r="G24" s="12" t="s">
        <v>26</v>
      </c>
      <c r="H24" s="12" t="s">
        <v>127</v>
      </c>
      <c r="I24" s="14" t="s">
        <v>128</v>
      </c>
      <c r="J24" s="14">
        <v>44715360.873599999</v>
      </c>
      <c r="K24" s="14">
        <v>7021036.799999997</v>
      </c>
      <c r="L24" s="14">
        <v>32495106.960000001</v>
      </c>
      <c r="M24" s="14">
        <v>5199217.1100000003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hidden="1" x14ac:dyDescent="0.25">
      <c r="A25" s="15" t="s">
        <v>163</v>
      </c>
      <c r="B25" s="13" t="s">
        <v>164</v>
      </c>
      <c r="C25" s="12" t="s">
        <v>91</v>
      </c>
      <c r="D25" s="12" t="s">
        <v>26</v>
      </c>
      <c r="E25" s="12" t="s">
        <v>171</v>
      </c>
      <c r="F25" s="12" t="s">
        <v>26</v>
      </c>
      <c r="G25" s="12" t="s">
        <v>125</v>
      </c>
      <c r="H25" s="12" t="s">
        <v>127</v>
      </c>
      <c r="I25" s="14" t="s">
        <v>128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3899412.84</v>
      </c>
      <c r="S25" s="12" t="s">
        <v>172</v>
      </c>
    </row>
    <row r="26" spans="1:19" hidden="1" x14ac:dyDescent="0.25">
      <c r="A26" s="15" t="s">
        <v>36</v>
      </c>
      <c r="B26" s="13" t="s">
        <v>37</v>
      </c>
      <c r="C26" s="12" t="s">
        <v>24</v>
      </c>
      <c r="D26" s="12" t="s">
        <v>38</v>
      </c>
      <c r="E26" s="12" t="s">
        <v>26</v>
      </c>
      <c r="F26" s="12" t="s">
        <v>39</v>
      </c>
      <c r="G26" s="12" t="s">
        <v>26</v>
      </c>
      <c r="H26" s="12" t="s">
        <v>40</v>
      </c>
      <c r="I26" s="14" t="s">
        <v>41</v>
      </c>
      <c r="J26" s="14">
        <v>21600000</v>
      </c>
      <c r="K26" s="14">
        <v>21600000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hidden="1" x14ac:dyDescent="0.25">
      <c r="A27" s="15" t="s">
        <v>42</v>
      </c>
      <c r="B27" s="13" t="s">
        <v>43</v>
      </c>
      <c r="C27" s="12" t="s">
        <v>24</v>
      </c>
      <c r="D27" s="12" t="s">
        <v>44</v>
      </c>
      <c r="E27" s="12" t="s">
        <v>26</v>
      </c>
      <c r="F27" s="12" t="s">
        <v>39</v>
      </c>
      <c r="G27" s="12" t="s">
        <v>26</v>
      </c>
      <c r="H27" s="12" t="s">
        <v>40</v>
      </c>
      <c r="I27" s="14" t="s">
        <v>41</v>
      </c>
      <c r="J27" s="14">
        <v>8353600</v>
      </c>
      <c r="K27" s="14">
        <v>8353600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hidden="1" x14ac:dyDescent="0.25">
      <c r="A28" s="15" t="s">
        <v>148</v>
      </c>
      <c r="B28" s="13" t="s">
        <v>124</v>
      </c>
      <c r="C28" s="12" t="s">
        <v>24</v>
      </c>
      <c r="D28" s="12" t="s">
        <v>130</v>
      </c>
      <c r="E28" s="12" t="s">
        <v>26</v>
      </c>
      <c r="F28" s="12" t="s">
        <v>131</v>
      </c>
      <c r="G28" s="12" t="s">
        <v>26</v>
      </c>
      <c r="H28" s="12" t="s">
        <v>132</v>
      </c>
      <c r="I28" s="14" t="s">
        <v>133</v>
      </c>
      <c r="J28" s="14">
        <v>1985714.28</v>
      </c>
      <c r="K28" s="14">
        <v>1985714.28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hidden="1" x14ac:dyDescent="0.25">
      <c r="A29" s="15" t="s">
        <v>109</v>
      </c>
      <c r="B29" s="13" t="s">
        <v>104</v>
      </c>
      <c r="C29" s="12" t="s">
        <v>91</v>
      </c>
      <c r="D29" s="12" t="s">
        <v>26</v>
      </c>
      <c r="E29" s="12" t="s">
        <v>121</v>
      </c>
      <c r="F29" s="12" t="s">
        <v>26</v>
      </c>
      <c r="G29" s="12" t="s">
        <v>105</v>
      </c>
      <c r="H29" s="12" t="s">
        <v>107</v>
      </c>
      <c r="I29" s="14" t="s">
        <v>108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432413.52</v>
      </c>
      <c r="S29" s="12" t="s">
        <v>122</v>
      </c>
    </row>
    <row r="30" spans="1:19" hidden="1" x14ac:dyDescent="0.25">
      <c r="A30" s="15" t="s">
        <v>117</v>
      </c>
      <c r="B30" s="13" t="s">
        <v>104</v>
      </c>
      <c r="C30" s="12" t="s">
        <v>24</v>
      </c>
      <c r="D30" s="12" t="s">
        <v>105</v>
      </c>
      <c r="E30" s="12" t="s">
        <v>26</v>
      </c>
      <c r="F30" s="12" t="s">
        <v>106</v>
      </c>
      <c r="G30" s="12" t="s">
        <v>26</v>
      </c>
      <c r="H30" s="12" t="s">
        <v>107</v>
      </c>
      <c r="I30" s="14" t="s">
        <v>108</v>
      </c>
      <c r="J30" s="14">
        <v>4179997.36</v>
      </c>
      <c r="K30" s="14">
        <v>0</v>
      </c>
      <c r="L30" s="14">
        <v>3603446</v>
      </c>
      <c r="M30" s="14">
        <v>576551.36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hidden="1" x14ac:dyDescent="0.25">
      <c r="A31" s="15" t="s">
        <v>167</v>
      </c>
      <c r="B31" s="13" t="s">
        <v>164</v>
      </c>
      <c r="C31" s="12" t="s">
        <v>91</v>
      </c>
      <c r="D31" s="12" t="s">
        <v>26</v>
      </c>
      <c r="E31" s="12" t="s">
        <v>174</v>
      </c>
      <c r="F31" s="12" t="s">
        <v>26</v>
      </c>
      <c r="G31" s="12" t="s">
        <v>165</v>
      </c>
      <c r="H31" s="12" t="s">
        <v>107</v>
      </c>
      <c r="I31" s="14" t="s">
        <v>108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432413.52</v>
      </c>
      <c r="S31" s="12" t="s">
        <v>175</v>
      </c>
    </row>
    <row r="32" spans="1:19" hidden="1" x14ac:dyDescent="0.25">
      <c r="A32" s="15" t="s">
        <v>170</v>
      </c>
      <c r="B32" s="13" t="s">
        <v>164</v>
      </c>
      <c r="C32" s="12" t="s">
        <v>24</v>
      </c>
      <c r="D32" s="12" t="s">
        <v>165</v>
      </c>
      <c r="E32" s="12" t="s">
        <v>26</v>
      </c>
      <c r="F32" s="12" t="s">
        <v>166</v>
      </c>
      <c r="G32" s="12" t="s">
        <v>26</v>
      </c>
      <c r="H32" s="12" t="s">
        <v>107</v>
      </c>
      <c r="I32" s="14" t="s">
        <v>108</v>
      </c>
      <c r="J32" s="14">
        <v>4179997.36</v>
      </c>
      <c r="K32" s="14">
        <v>0</v>
      </c>
      <c r="L32" s="14">
        <v>3603446</v>
      </c>
      <c r="M32" s="14">
        <v>576551.36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hidden="1" x14ac:dyDescent="0.25">
      <c r="A33" s="15" t="s">
        <v>100</v>
      </c>
      <c r="B33" s="13" t="s">
        <v>74</v>
      </c>
      <c r="C33" s="12" t="s">
        <v>24</v>
      </c>
      <c r="D33" s="12" t="s">
        <v>75</v>
      </c>
      <c r="E33" s="12" t="s">
        <v>26</v>
      </c>
      <c r="F33" s="12" t="s">
        <v>76</v>
      </c>
      <c r="G33" s="12" t="s">
        <v>26</v>
      </c>
      <c r="H33" s="12" t="s">
        <v>77</v>
      </c>
      <c r="I33" s="14" t="s">
        <v>78</v>
      </c>
      <c r="J33" s="14">
        <v>1494080</v>
      </c>
      <c r="K33" s="14">
        <v>0</v>
      </c>
      <c r="L33" s="14">
        <v>1288000</v>
      </c>
      <c r="M33" s="14">
        <v>206080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hidden="1" x14ac:dyDescent="0.25">
      <c r="A34" s="15" t="s">
        <v>103</v>
      </c>
      <c r="B34" s="13" t="s">
        <v>104</v>
      </c>
      <c r="C34" s="12" t="s">
        <v>91</v>
      </c>
      <c r="D34" s="12" t="s">
        <v>26</v>
      </c>
      <c r="E34" s="12" t="s">
        <v>118</v>
      </c>
      <c r="F34" s="12" t="s">
        <v>26</v>
      </c>
      <c r="G34" s="12" t="s">
        <v>75</v>
      </c>
      <c r="H34" s="12" t="s">
        <v>77</v>
      </c>
      <c r="I34" s="14" t="s">
        <v>78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154560</v>
      </c>
      <c r="S34" s="12" t="s">
        <v>119</v>
      </c>
    </row>
    <row r="35" spans="1:19" hidden="1" x14ac:dyDescent="0.25">
      <c r="A35" s="15" t="s">
        <v>173</v>
      </c>
      <c r="B35" s="13" t="s">
        <v>164</v>
      </c>
      <c r="C35" s="12" t="s">
        <v>24</v>
      </c>
      <c r="D35" s="12" t="s">
        <v>168</v>
      </c>
      <c r="E35" s="12" t="s">
        <v>26</v>
      </c>
      <c r="F35" s="12" t="s">
        <v>169</v>
      </c>
      <c r="G35" s="12" t="s">
        <v>26</v>
      </c>
      <c r="H35" s="12" t="s">
        <v>77</v>
      </c>
      <c r="I35" s="14" t="s">
        <v>78</v>
      </c>
      <c r="J35" s="14">
        <v>1461600</v>
      </c>
      <c r="K35" s="14">
        <v>0</v>
      </c>
      <c r="L35" s="14">
        <v>1260000</v>
      </c>
      <c r="M35" s="14">
        <v>201600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hidden="1" x14ac:dyDescent="0.25">
      <c r="A36" s="15" t="s">
        <v>189</v>
      </c>
      <c r="B36" s="13" t="s">
        <v>177</v>
      </c>
      <c r="C36" s="12" t="s">
        <v>91</v>
      </c>
      <c r="D36" s="12" t="s">
        <v>26</v>
      </c>
      <c r="E36" s="12" t="s">
        <v>190</v>
      </c>
      <c r="F36" s="12" t="s">
        <v>26</v>
      </c>
      <c r="G36" s="12" t="s">
        <v>168</v>
      </c>
      <c r="H36" s="12" t="s">
        <v>77</v>
      </c>
      <c r="I36" s="14" t="s">
        <v>78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151200</v>
      </c>
      <c r="S36" s="12" t="s">
        <v>191</v>
      </c>
    </row>
    <row r="37" spans="1:19" hidden="1" x14ac:dyDescent="0.25">
      <c r="A37" s="15" t="s">
        <v>151</v>
      </c>
      <c r="B37" s="13" t="s">
        <v>124</v>
      </c>
      <c r="C37" s="12" t="s">
        <v>24</v>
      </c>
      <c r="D37" s="12" t="s">
        <v>141</v>
      </c>
      <c r="E37" s="12" t="s">
        <v>26</v>
      </c>
      <c r="F37" s="12" t="s">
        <v>142</v>
      </c>
      <c r="G37" s="12" t="s">
        <v>26</v>
      </c>
      <c r="H37" s="12" t="s">
        <v>143</v>
      </c>
      <c r="I37" s="14" t="s">
        <v>144</v>
      </c>
      <c r="J37" s="14">
        <v>7280748.8200000003</v>
      </c>
      <c r="K37" s="14">
        <v>0</v>
      </c>
      <c r="L37" s="14">
        <v>6276507.5999999996</v>
      </c>
      <c r="M37" s="14">
        <v>1004241.22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s="25" customFormat="1" hidden="1" x14ac:dyDescent="0.25">
      <c r="A38" s="21" t="s">
        <v>154</v>
      </c>
      <c r="B38" s="22" t="s">
        <v>124</v>
      </c>
      <c r="C38" s="23" t="s">
        <v>24</v>
      </c>
      <c r="D38" s="23" t="s">
        <v>146</v>
      </c>
      <c r="E38" s="23" t="s">
        <v>26</v>
      </c>
      <c r="F38" s="23" t="s">
        <v>147</v>
      </c>
      <c r="G38" s="23" t="s">
        <v>26</v>
      </c>
      <c r="H38" s="23" t="s">
        <v>143</v>
      </c>
      <c r="I38" s="24" t="s">
        <v>144</v>
      </c>
      <c r="J38" s="24">
        <v>9749766.9399999995</v>
      </c>
      <c r="K38" s="24">
        <v>0</v>
      </c>
      <c r="L38" s="24">
        <v>8404971.5</v>
      </c>
      <c r="M38" s="24">
        <v>1344795.44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3" t="s">
        <v>26</v>
      </c>
    </row>
    <row r="39" spans="1:19" s="25" customFormat="1" hidden="1" x14ac:dyDescent="0.25">
      <c r="A39" s="21" t="s">
        <v>183</v>
      </c>
      <c r="B39" s="22" t="s">
        <v>177</v>
      </c>
      <c r="C39" s="23" t="s">
        <v>91</v>
      </c>
      <c r="D39" s="23" t="s">
        <v>26</v>
      </c>
      <c r="E39" s="23" t="s">
        <v>184</v>
      </c>
      <c r="F39" s="23" t="s">
        <v>26</v>
      </c>
      <c r="G39" s="23" t="s">
        <v>146</v>
      </c>
      <c r="H39" s="23" t="s">
        <v>143</v>
      </c>
      <c r="I39" s="24" t="s">
        <v>144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1008596.58</v>
      </c>
      <c r="S39" s="23" t="s">
        <v>185</v>
      </c>
    </row>
    <row r="40" spans="1:19" hidden="1" x14ac:dyDescent="0.25">
      <c r="A40" s="15" t="s">
        <v>186</v>
      </c>
      <c r="B40" s="13" t="s">
        <v>177</v>
      </c>
      <c r="C40" s="12" t="s">
        <v>91</v>
      </c>
      <c r="D40" s="12" t="s">
        <v>26</v>
      </c>
      <c r="E40" s="12" t="s">
        <v>187</v>
      </c>
      <c r="F40" s="12" t="s">
        <v>26</v>
      </c>
      <c r="G40" s="12" t="s">
        <v>141</v>
      </c>
      <c r="H40" s="12" t="s">
        <v>143</v>
      </c>
      <c r="I40" s="14" t="s">
        <v>144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753180.92</v>
      </c>
      <c r="S40" s="12" t="s">
        <v>188</v>
      </c>
    </row>
    <row r="41" spans="1:19" hidden="1" x14ac:dyDescent="0.25">
      <c r="A41" s="15" t="s">
        <v>30</v>
      </c>
      <c r="B41" s="13" t="s">
        <v>31</v>
      </c>
      <c r="C41" s="12" t="s">
        <v>24</v>
      </c>
      <c r="D41" s="12" t="s">
        <v>32</v>
      </c>
      <c r="E41" s="12" t="s">
        <v>26</v>
      </c>
      <c r="F41" s="12" t="s">
        <v>33</v>
      </c>
      <c r="G41" s="12" t="s">
        <v>26</v>
      </c>
      <c r="H41" s="12" t="s">
        <v>34</v>
      </c>
      <c r="I41" s="14" t="s">
        <v>35</v>
      </c>
      <c r="J41" s="14">
        <v>9744000</v>
      </c>
      <c r="K41" s="14">
        <v>0</v>
      </c>
      <c r="L41" s="14">
        <v>8400000</v>
      </c>
      <c r="M41" s="14">
        <v>1344000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hidden="1" x14ac:dyDescent="0.25">
      <c r="A42" s="15" t="s">
        <v>120</v>
      </c>
      <c r="B42" s="13" t="s">
        <v>104</v>
      </c>
      <c r="C42" s="12" t="s">
        <v>24</v>
      </c>
      <c r="D42" s="12" t="s">
        <v>113</v>
      </c>
      <c r="E42" s="12" t="s">
        <v>26</v>
      </c>
      <c r="F42" s="12" t="s">
        <v>114</v>
      </c>
      <c r="G42" s="12" t="s">
        <v>26</v>
      </c>
      <c r="H42" s="12" t="s">
        <v>115</v>
      </c>
      <c r="I42" s="14" t="s">
        <v>116</v>
      </c>
      <c r="J42" s="14">
        <v>3165500</v>
      </c>
      <c r="K42" s="14">
        <v>3165500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5" t="s">
        <v>54</v>
      </c>
      <c r="B43" s="13" t="s">
        <v>46</v>
      </c>
      <c r="C43" s="12" t="s">
        <v>24</v>
      </c>
      <c r="D43" s="12" t="s">
        <v>63</v>
      </c>
      <c r="E43" s="12" t="s">
        <v>26</v>
      </c>
      <c r="F43" s="12" t="s">
        <v>64</v>
      </c>
      <c r="G43" s="12" t="s">
        <v>26</v>
      </c>
      <c r="H43" s="12" t="s">
        <v>65</v>
      </c>
      <c r="I43" s="14" t="s">
        <v>66</v>
      </c>
      <c r="J43" s="14">
        <v>59011376.939999998</v>
      </c>
      <c r="K43" s="14">
        <v>0</v>
      </c>
      <c r="L43" s="14">
        <v>50871876.670000002</v>
      </c>
      <c r="M43" s="14">
        <v>8139500.2699999996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5" t="s">
        <v>134</v>
      </c>
      <c r="B44" s="13" t="s">
        <v>124</v>
      </c>
      <c r="C44" s="12" t="s">
        <v>91</v>
      </c>
      <c r="D44" s="12" t="s">
        <v>26</v>
      </c>
      <c r="E44" s="12" t="s">
        <v>161</v>
      </c>
      <c r="F44" s="12" t="s">
        <v>26</v>
      </c>
      <c r="G44" s="12" t="s">
        <v>63</v>
      </c>
      <c r="H44" s="12" t="s">
        <v>65</v>
      </c>
      <c r="I44" s="14" t="s">
        <v>66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6104625.2000000002</v>
      </c>
      <c r="S44" s="12" t="s">
        <v>162</v>
      </c>
    </row>
    <row r="45" spans="1:19" x14ac:dyDescent="0.25">
      <c r="A45" s="15" t="s">
        <v>59</v>
      </c>
      <c r="B45" s="13" t="s">
        <v>46</v>
      </c>
      <c r="C45" s="12" t="s">
        <v>24</v>
      </c>
      <c r="D45" s="12" t="s">
        <v>47</v>
      </c>
      <c r="E45" s="12" t="s">
        <v>26</v>
      </c>
      <c r="F45" s="12" t="s">
        <v>48</v>
      </c>
      <c r="G45" s="12" t="s">
        <v>26</v>
      </c>
      <c r="H45" s="12" t="s">
        <v>49</v>
      </c>
      <c r="I45" s="14" t="s">
        <v>50</v>
      </c>
      <c r="J45" s="14">
        <v>2419434.852</v>
      </c>
      <c r="K45" s="14">
        <v>0</v>
      </c>
      <c r="L45" s="14">
        <v>2085719.7</v>
      </c>
      <c r="M45" s="14">
        <v>333715.15000000002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5" t="s">
        <v>62</v>
      </c>
      <c r="B46" s="13" t="s">
        <v>46</v>
      </c>
      <c r="C46" s="12" t="s">
        <v>24</v>
      </c>
      <c r="D46" s="12" t="s">
        <v>52</v>
      </c>
      <c r="E46" s="12" t="s">
        <v>26</v>
      </c>
      <c r="F46" s="12" t="s">
        <v>53</v>
      </c>
      <c r="G46" s="12" t="s">
        <v>26</v>
      </c>
      <c r="H46" s="12" t="s">
        <v>49</v>
      </c>
      <c r="I46" s="14" t="s">
        <v>50</v>
      </c>
      <c r="J46" s="14">
        <v>12883708.189999999</v>
      </c>
      <c r="K46" s="14">
        <v>0</v>
      </c>
      <c r="L46" s="14">
        <v>11106644.99</v>
      </c>
      <c r="M46" s="14">
        <v>1777063.2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5" t="s">
        <v>84</v>
      </c>
      <c r="B47" s="13" t="s">
        <v>74</v>
      </c>
      <c r="C47" s="12" t="s">
        <v>91</v>
      </c>
      <c r="D47" s="12" t="s">
        <v>26</v>
      </c>
      <c r="E47" s="12" t="s">
        <v>98</v>
      </c>
      <c r="F47" s="12" t="s">
        <v>26</v>
      </c>
      <c r="G47" s="12" t="s">
        <v>52</v>
      </c>
      <c r="H47" s="12" t="s">
        <v>49</v>
      </c>
      <c r="I47" s="14" t="s">
        <v>50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1332797.3999999999</v>
      </c>
      <c r="S47" s="12" t="s">
        <v>99</v>
      </c>
    </row>
    <row r="48" spans="1:19" x14ac:dyDescent="0.25">
      <c r="A48" s="15" t="s">
        <v>87</v>
      </c>
      <c r="B48" s="13" t="s">
        <v>74</v>
      </c>
      <c r="C48" s="12" t="s">
        <v>91</v>
      </c>
      <c r="D48" s="12" t="s">
        <v>26</v>
      </c>
      <c r="E48" s="12" t="s">
        <v>101</v>
      </c>
      <c r="F48" s="12" t="s">
        <v>26</v>
      </c>
      <c r="G48" s="12" t="s">
        <v>47</v>
      </c>
      <c r="H48" s="12" t="s">
        <v>49</v>
      </c>
      <c r="I48" s="14" t="s">
        <v>50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250286.36</v>
      </c>
      <c r="S48" s="12" t="s">
        <v>102</v>
      </c>
    </row>
    <row r="49" spans="1:19" x14ac:dyDescent="0.25">
      <c r="A49" s="15" t="s">
        <v>157</v>
      </c>
      <c r="B49" s="13" t="s">
        <v>124</v>
      </c>
      <c r="C49" s="12" t="s">
        <v>24</v>
      </c>
      <c r="D49" s="12" t="s">
        <v>135</v>
      </c>
      <c r="E49" s="12" t="s">
        <v>26</v>
      </c>
      <c r="F49" s="12" t="s">
        <v>136</v>
      </c>
      <c r="G49" s="12" t="s">
        <v>26</v>
      </c>
      <c r="H49" s="12" t="s">
        <v>49</v>
      </c>
      <c r="I49" s="14" t="s">
        <v>50</v>
      </c>
      <c r="J49" s="14">
        <v>4680711.9748</v>
      </c>
      <c r="K49" s="14">
        <v>0</v>
      </c>
      <c r="L49" s="14">
        <v>4035096.53</v>
      </c>
      <c r="M49" s="14">
        <v>645615.43999999994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15" t="s">
        <v>160</v>
      </c>
      <c r="B50" s="13" t="s">
        <v>124</v>
      </c>
      <c r="C50" s="12" t="s">
        <v>24</v>
      </c>
      <c r="D50" s="12" t="s">
        <v>138</v>
      </c>
      <c r="E50" s="12" t="s">
        <v>26</v>
      </c>
      <c r="F50" s="12" t="s">
        <v>139</v>
      </c>
      <c r="G50" s="12" t="s">
        <v>26</v>
      </c>
      <c r="H50" s="12" t="s">
        <v>49</v>
      </c>
      <c r="I50" s="14" t="s">
        <v>50</v>
      </c>
      <c r="J50" s="14">
        <v>9401273.5803999994</v>
      </c>
      <c r="K50" s="14">
        <v>0</v>
      </c>
      <c r="L50" s="14">
        <v>8104546.1900000004</v>
      </c>
      <c r="M50" s="14">
        <v>1296727.3899999999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5" t="s">
        <v>192</v>
      </c>
      <c r="B51" s="13" t="s">
        <v>177</v>
      </c>
      <c r="C51" s="12" t="s">
        <v>91</v>
      </c>
      <c r="D51" s="12" t="s">
        <v>26</v>
      </c>
      <c r="E51" s="12" t="s">
        <v>193</v>
      </c>
      <c r="F51" s="12" t="s">
        <v>26</v>
      </c>
      <c r="G51" s="12" t="s">
        <v>138</v>
      </c>
      <c r="H51" s="12" t="s">
        <v>49</v>
      </c>
      <c r="I51" s="14" t="s">
        <v>50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972545.54</v>
      </c>
      <c r="S51" s="12" t="s">
        <v>194</v>
      </c>
    </row>
    <row r="52" spans="1:19" x14ac:dyDescent="0.25">
      <c r="A52" s="15" t="s">
        <v>195</v>
      </c>
      <c r="B52" s="13" t="s">
        <v>177</v>
      </c>
      <c r="C52" s="12" t="s">
        <v>91</v>
      </c>
      <c r="D52" s="12" t="s">
        <v>26</v>
      </c>
      <c r="E52" s="12" t="s">
        <v>196</v>
      </c>
      <c r="F52" s="12" t="s">
        <v>26</v>
      </c>
      <c r="G52" s="12" t="s">
        <v>135</v>
      </c>
      <c r="H52" s="12" t="s">
        <v>49</v>
      </c>
      <c r="I52" s="14" t="s">
        <v>50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484211.58</v>
      </c>
      <c r="S52" s="12" t="s">
        <v>197</v>
      </c>
    </row>
    <row r="54" spans="1:19" x14ac:dyDescent="0.25">
      <c r="J54" s="7">
        <f>SUM(J2:J52)</f>
        <v>894213584.55000007</v>
      </c>
      <c r="K54" s="7">
        <f t="shared" ref="K54:R54" si="0">SUM(K2:K52)</f>
        <v>661342538.37999988</v>
      </c>
      <c r="L54" s="7">
        <f t="shared" si="0"/>
        <v>200750901.85999998</v>
      </c>
      <c r="M54" s="7">
        <f t="shared" si="0"/>
        <v>32120144.289999999</v>
      </c>
      <c r="N54" s="7">
        <f t="shared" si="0"/>
        <v>0</v>
      </c>
      <c r="O54" s="7">
        <f t="shared" si="0"/>
        <v>0</v>
      </c>
      <c r="P54" s="7">
        <f t="shared" si="0"/>
        <v>0</v>
      </c>
      <c r="Q54" s="7">
        <f t="shared" si="0"/>
        <v>0</v>
      </c>
      <c r="R54" s="7">
        <f t="shared" si="0"/>
        <v>23082108.239999995</v>
      </c>
    </row>
    <row r="56" spans="1:19" x14ac:dyDescent="0.25">
      <c r="J56" s="6" t="s">
        <v>198</v>
      </c>
    </row>
    <row r="58" spans="1:19" x14ac:dyDescent="0.25">
      <c r="J58" s="6" t="s">
        <v>199</v>
      </c>
      <c r="K58" s="6" t="s">
        <v>200</v>
      </c>
      <c r="L58" s="6" t="s">
        <v>201</v>
      </c>
    </row>
    <row r="60" spans="1:19" x14ac:dyDescent="0.25">
      <c r="I60" s="6" t="s">
        <v>202</v>
      </c>
      <c r="J60" s="6">
        <f>K54</f>
        <v>661342538.37999988</v>
      </c>
    </row>
    <row r="62" spans="1:19" x14ac:dyDescent="0.25">
      <c r="I62" s="6" t="s">
        <v>203</v>
      </c>
      <c r="J62" s="6">
        <f>L54</f>
        <v>200750901.85999998</v>
      </c>
      <c r="K62" s="6">
        <f>M54</f>
        <v>32120144.289999999</v>
      </c>
    </row>
    <row r="64" spans="1:19" x14ac:dyDescent="0.25">
      <c r="I64" s="6" t="s">
        <v>204</v>
      </c>
      <c r="J64" s="6">
        <v>0</v>
      </c>
      <c r="K64" s="6">
        <v>0</v>
      </c>
      <c r="L64" s="6">
        <v>0</v>
      </c>
    </row>
    <row r="66" spans="9:12" x14ac:dyDescent="0.25">
      <c r="I66" s="6" t="s">
        <v>205</v>
      </c>
      <c r="J66" s="6">
        <v>0</v>
      </c>
      <c r="K66" s="6">
        <v>0</v>
      </c>
    </row>
    <row r="68" spans="9:12" x14ac:dyDescent="0.25">
      <c r="I68" s="6" t="s">
        <v>206</v>
      </c>
      <c r="J68" s="6">
        <f>SUM(J60:J66)</f>
        <v>862093440.23999989</v>
      </c>
      <c r="K68" s="6">
        <f>SUM(K60:K66)</f>
        <v>32120144.289999999</v>
      </c>
      <c r="L68" s="6">
        <v>0</v>
      </c>
    </row>
  </sheetData>
  <autoFilter ref="A7:S52" xr:uid="{00000000-0009-0000-0000-000000000000}">
    <filterColumn colId="6">
      <colorFilter dxfId="2"/>
    </filterColumn>
    <filterColumn colId="8">
      <customFilters>
        <customFilter val="*PEPSI*"/>
      </customFilters>
    </filterColumn>
  </autoFilter>
  <sortState ref="A8:S52">
    <sortCondition sortBy="cellColor" ref="I8:I52" dxfId="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68"/>
  <sheetViews>
    <sheetView topLeftCell="A19" workbookViewId="0">
      <selection activeCell="A37" sqref="A37:XFD37"/>
    </sheetView>
  </sheetViews>
  <sheetFormatPr baseColWidth="10" defaultRowHeight="15" x14ac:dyDescent="0.25"/>
  <cols>
    <col min="1" max="1" width="6.28515625" style="16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47.285156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customWidth="1"/>
    <col min="14" max="17" width="5.140625" style="6" customWidth="1"/>
    <col min="18" max="18" width="13.28515625" style="6" customWidth="1"/>
    <col min="19" max="19" width="17.42578125" style="3" bestFit="1" customWidth="1"/>
  </cols>
  <sheetData>
    <row r="2" spans="1:19" s="2" customFormat="1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7" t="s">
        <v>207</v>
      </c>
      <c r="B4" s="37"/>
      <c r="C4" s="37"/>
      <c r="D4" s="37"/>
      <c r="E4" s="37"/>
      <c r="F4" s="37"/>
      <c r="G4" s="37"/>
      <c r="H4" s="37"/>
      <c r="I4" s="37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6" t="s">
        <v>2</v>
      </c>
      <c r="B5" s="36"/>
      <c r="C5" s="36"/>
      <c r="D5" s="36"/>
      <c r="E5" s="36"/>
      <c r="F5" s="36"/>
      <c r="G5" s="36"/>
      <c r="H5" s="36"/>
      <c r="I5" s="36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30" customFormat="1" x14ac:dyDescent="0.25">
      <c r="A8" s="26" t="s">
        <v>22</v>
      </c>
      <c r="B8" s="27" t="s">
        <v>23</v>
      </c>
      <c r="C8" s="28" t="s">
        <v>24</v>
      </c>
      <c r="D8" s="28" t="s">
        <v>25</v>
      </c>
      <c r="E8" s="28" t="s">
        <v>26</v>
      </c>
      <c r="F8" s="28" t="s">
        <v>27</v>
      </c>
      <c r="G8" s="28" t="s">
        <v>26</v>
      </c>
      <c r="H8" s="28" t="s">
        <v>28</v>
      </c>
      <c r="I8" s="29" t="s">
        <v>29</v>
      </c>
      <c r="J8" s="29">
        <v>2600000</v>
      </c>
      <c r="K8" s="29">
        <v>2600000</v>
      </c>
      <c r="L8" s="29">
        <v>0</v>
      </c>
      <c r="M8" s="29">
        <v>0</v>
      </c>
      <c r="N8" s="29">
        <v>0</v>
      </c>
      <c r="O8" s="29">
        <v>0</v>
      </c>
      <c r="P8" s="29">
        <v>0</v>
      </c>
      <c r="Q8" s="29">
        <v>0</v>
      </c>
      <c r="R8" s="29">
        <v>0</v>
      </c>
      <c r="S8" s="28" t="s">
        <v>26</v>
      </c>
    </row>
    <row r="9" spans="1:19" x14ac:dyDescent="0.25">
      <c r="A9" s="15" t="s">
        <v>30</v>
      </c>
      <c r="B9" s="13" t="s">
        <v>31</v>
      </c>
      <c r="C9" s="12" t="s">
        <v>24</v>
      </c>
      <c r="D9" s="12" t="s">
        <v>32</v>
      </c>
      <c r="E9" s="12" t="s">
        <v>26</v>
      </c>
      <c r="F9" s="12" t="s">
        <v>33</v>
      </c>
      <c r="G9" s="12" t="s">
        <v>26</v>
      </c>
      <c r="H9" s="12" t="s">
        <v>34</v>
      </c>
      <c r="I9" s="14" t="s">
        <v>35</v>
      </c>
      <c r="J9" s="14">
        <v>9744000</v>
      </c>
      <c r="K9" s="14">
        <v>0</v>
      </c>
      <c r="L9" s="14">
        <v>8400000</v>
      </c>
      <c r="M9" s="14">
        <v>1344000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5" t="s">
        <v>36</v>
      </c>
      <c r="B10" s="13" t="s">
        <v>37</v>
      </c>
      <c r="C10" s="12" t="s">
        <v>24</v>
      </c>
      <c r="D10" s="12" t="s">
        <v>38</v>
      </c>
      <c r="E10" s="12" t="s">
        <v>26</v>
      </c>
      <c r="F10" s="12" t="s">
        <v>39</v>
      </c>
      <c r="G10" s="12" t="s">
        <v>26</v>
      </c>
      <c r="H10" s="12" t="s">
        <v>40</v>
      </c>
      <c r="I10" s="14" t="s">
        <v>41</v>
      </c>
      <c r="J10" s="14">
        <v>21600000</v>
      </c>
      <c r="K10" s="14">
        <v>21600000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5" t="s">
        <v>42</v>
      </c>
      <c r="B11" s="13" t="s">
        <v>43</v>
      </c>
      <c r="C11" s="12" t="s">
        <v>24</v>
      </c>
      <c r="D11" s="12" t="s">
        <v>44</v>
      </c>
      <c r="E11" s="12" t="s">
        <v>26</v>
      </c>
      <c r="F11" s="12" t="s">
        <v>39</v>
      </c>
      <c r="G11" s="12" t="s">
        <v>26</v>
      </c>
      <c r="H11" s="12" t="s">
        <v>40</v>
      </c>
      <c r="I11" s="14" t="s">
        <v>41</v>
      </c>
      <c r="J11" s="14">
        <v>8353600</v>
      </c>
      <c r="K11" s="14">
        <v>8353600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5" t="s">
        <v>45</v>
      </c>
      <c r="B12" s="13" t="s">
        <v>46</v>
      </c>
      <c r="C12" s="12" t="s">
        <v>24</v>
      </c>
      <c r="D12" s="12" t="s">
        <v>55</v>
      </c>
      <c r="E12" s="12" t="s">
        <v>26</v>
      </c>
      <c r="F12" s="12" t="s">
        <v>56</v>
      </c>
      <c r="G12" s="12" t="s">
        <v>26</v>
      </c>
      <c r="H12" s="12" t="s">
        <v>57</v>
      </c>
      <c r="I12" s="14" t="s">
        <v>58</v>
      </c>
      <c r="J12" s="14">
        <v>156537951.16999999</v>
      </c>
      <c r="K12" s="14">
        <v>148869178.69999999</v>
      </c>
      <c r="L12" s="14">
        <v>6611010.75</v>
      </c>
      <c r="M12" s="14">
        <v>1057761.72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5" t="s">
        <v>51</v>
      </c>
      <c r="B13" s="13" t="s">
        <v>46</v>
      </c>
      <c r="C13" s="12" t="s">
        <v>24</v>
      </c>
      <c r="D13" s="12" t="s">
        <v>60</v>
      </c>
      <c r="E13" s="12" t="s">
        <v>26</v>
      </c>
      <c r="F13" s="12" t="s">
        <v>61</v>
      </c>
      <c r="G13" s="12" t="s">
        <v>26</v>
      </c>
      <c r="H13" s="12" t="s">
        <v>57</v>
      </c>
      <c r="I13" s="14" t="s">
        <v>58</v>
      </c>
      <c r="J13" s="14">
        <v>14521729.363600001</v>
      </c>
      <c r="K13" s="14">
        <v>3686851.1999999993</v>
      </c>
      <c r="L13" s="14">
        <v>9340412.2100000009</v>
      </c>
      <c r="M13" s="14">
        <v>1494465.95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5" t="s">
        <v>54</v>
      </c>
      <c r="B14" s="13" t="s">
        <v>46</v>
      </c>
      <c r="C14" s="12" t="s">
        <v>24</v>
      </c>
      <c r="D14" s="12" t="s">
        <v>63</v>
      </c>
      <c r="E14" s="12" t="s">
        <v>26</v>
      </c>
      <c r="F14" s="12" t="s">
        <v>64</v>
      </c>
      <c r="G14" s="12" t="s">
        <v>26</v>
      </c>
      <c r="H14" s="12" t="s">
        <v>65</v>
      </c>
      <c r="I14" s="14" t="s">
        <v>66</v>
      </c>
      <c r="J14" s="14">
        <v>59011376.939999998</v>
      </c>
      <c r="K14" s="14">
        <v>0</v>
      </c>
      <c r="L14" s="14">
        <v>50871876.670000002</v>
      </c>
      <c r="M14" s="14">
        <v>8139500.2699999996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5" t="s">
        <v>59</v>
      </c>
      <c r="B15" s="13" t="s">
        <v>46</v>
      </c>
      <c r="C15" s="12" t="s">
        <v>24</v>
      </c>
      <c r="D15" s="12" t="s">
        <v>47</v>
      </c>
      <c r="E15" s="12" t="s">
        <v>26</v>
      </c>
      <c r="F15" s="12" t="s">
        <v>48</v>
      </c>
      <c r="G15" s="12" t="s">
        <v>26</v>
      </c>
      <c r="H15" s="12" t="s">
        <v>49</v>
      </c>
      <c r="I15" s="14" t="s">
        <v>50</v>
      </c>
      <c r="J15" s="14">
        <v>2419434.852</v>
      </c>
      <c r="K15" s="14">
        <v>0</v>
      </c>
      <c r="L15" s="14">
        <v>2085719.7</v>
      </c>
      <c r="M15" s="14">
        <v>333715.15000000002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5" t="s">
        <v>62</v>
      </c>
      <c r="B16" s="13" t="s">
        <v>46</v>
      </c>
      <c r="C16" s="12" t="s">
        <v>24</v>
      </c>
      <c r="D16" s="12" t="s">
        <v>52</v>
      </c>
      <c r="E16" s="12" t="s">
        <v>26</v>
      </c>
      <c r="F16" s="12" t="s">
        <v>53</v>
      </c>
      <c r="G16" s="12" t="s">
        <v>26</v>
      </c>
      <c r="H16" s="12" t="s">
        <v>49</v>
      </c>
      <c r="I16" s="14" t="s">
        <v>50</v>
      </c>
      <c r="J16" s="14">
        <v>12883708.189999999</v>
      </c>
      <c r="K16" s="14">
        <v>0</v>
      </c>
      <c r="L16" s="14">
        <v>11106644.99</v>
      </c>
      <c r="M16" s="14">
        <v>1777063.2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5" t="s">
        <v>67</v>
      </c>
      <c r="B17" s="13" t="s">
        <v>68</v>
      </c>
      <c r="C17" s="12" t="s">
        <v>24</v>
      </c>
      <c r="D17" s="12" t="s">
        <v>69</v>
      </c>
      <c r="E17" s="12" t="s">
        <v>26</v>
      </c>
      <c r="F17" s="12" t="s">
        <v>70</v>
      </c>
      <c r="G17" s="12" t="s">
        <v>26</v>
      </c>
      <c r="H17" s="12" t="s">
        <v>71</v>
      </c>
      <c r="I17" s="14" t="s">
        <v>72</v>
      </c>
      <c r="J17" s="14">
        <v>2427500</v>
      </c>
      <c r="K17" s="14">
        <v>2427500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5" t="s">
        <v>73</v>
      </c>
      <c r="B18" s="13" t="s">
        <v>74</v>
      </c>
      <c r="C18" s="12" t="s">
        <v>91</v>
      </c>
      <c r="D18" s="12" t="s">
        <v>26</v>
      </c>
      <c r="E18" s="12" t="s">
        <v>92</v>
      </c>
      <c r="F18" s="12" t="s">
        <v>26</v>
      </c>
      <c r="G18" s="12" t="s">
        <v>60</v>
      </c>
      <c r="H18" s="12" t="s">
        <v>57</v>
      </c>
      <c r="I18" s="14" t="s">
        <v>58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1120849.47</v>
      </c>
      <c r="S18" s="12" t="s">
        <v>93</v>
      </c>
    </row>
    <row r="19" spans="1:19" x14ac:dyDescent="0.25">
      <c r="A19" s="15" t="s">
        <v>79</v>
      </c>
      <c r="B19" s="13" t="s">
        <v>74</v>
      </c>
      <c r="C19" s="12" t="s">
        <v>91</v>
      </c>
      <c r="D19" s="12" t="s">
        <v>26</v>
      </c>
      <c r="E19" s="12" t="s">
        <v>95</v>
      </c>
      <c r="F19" s="12" t="s">
        <v>26</v>
      </c>
      <c r="G19" s="12" t="s">
        <v>55</v>
      </c>
      <c r="H19" s="12" t="s">
        <v>57</v>
      </c>
      <c r="I19" s="14" t="s">
        <v>58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793321.29</v>
      </c>
      <c r="S19" s="12" t="s">
        <v>96</v>
      </c>
    </row>
    <row r="20" spans="1:19" x14ac:dyDescent="0.25">
      <c r="A20" s="15" t="s">
        <v>84</v>
      </c>
      <c r="B20" s="13" t="s">
        <v>74</v>
      </c>
      <c r="C20" s="12" t="s">
        <v>91</v>
      </c>
      <c r="D20" s="12" t="s">
        <v>26</v>
      </c>
      <c r="E20" s="12" t="s">
        <v>98</v>
      </c>
      <c r="F20" s="12" t="s">
        <v>26</v>
      </c>
      <c r="G20" s="12" t="s">
        <v>52</v>
      </c>
      <c r="H20" s="12" t="s">
        <v>49</v>
      </c>
      <c r="I20" s="14" t="s">
        <v>50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1332797.3999999999</v>
      </c>
      <c r="S20" s="12" t="s">
        <v>99</v>
      </c>
    </row>
    <row r="21" spans="1:19" x14ac:dyDescent="0.25">
      <c r="A21" s="15" t="s">
        <v>87</v>
      </c>
      <c r="B21" s="13" t="s">
        <v>74</v>
      </c>
      <c r="C21" s="12" t="s">
        <v>91</v>
      </c>
      <c r="D21" s="12" t="s">
        <v>26</v>
      </c>
      <c r="E21" s="12" t="s">
        <v>101</v>
      </c>
      <c r="F21" s="12" t="s">
        <v>26</v>
      </c>
      <c r="G21" s="12" t="s">
        <v>47</v>
      </c>
      <c r="H21" s="12" t="s">
        <v>49</v>
      </c>
      <c r="I21" s="14" t="s">
        <v>50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250286.36</v>
      </c>
      <c r="S21" s="12" t="s">
        <v>102</v>
      </c>
    </row>
    <row r="22" spans="1:19" x14ac:dyDescent="0.25">
      <c r="A22" s="15" t="s">
        <v>90</v>
      </c>
      <c r="B22" s="13" t="s">
        <v>74</v>
      </c>
      <c r="C22" s="12" t="s">
        <v>24</v>
      </c>
      <c r="D22" s="12" t="s">
        <v>80</v>
      </c>
      <c r="E22" s="12" t="s">
        <v>26</v>
      </c>
      <c r="F22" s="12" t="s">
        <v>81</v>
      </c>
      <c r="G22" s="12" t="s">
        <v>26</v>
      </c>
      <c r="H22" s="12" t="s">
        <v>82</v>
      </c>
      <c r="I22" s="14" t="s">
        <v>83</v>
      </c>
      <c r="J22" s="14">
        <v>4032000</v>
      </c>
      <c r="K22" s="14">
        <v>4032000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5" t="s">
        <v>94</v>
      </c>
      <c r="B23" s="13" t="s">
        <v>74</v>
      </c>
      <c r="C23" s="12" t="s">
        <v>24</v>
      </c>
      <c r="D23" s="12" t="s">
        <v>85</v>
      </c>
      <c r="E23" s="12" t="s">
        <v>26</v>
      </c>
      <c r="F23" s="12" t="s">
        <v>86</v>
      </c>
      <c r="G23" s="12" t="s">
        <v>26</v>
      </c>
      <c r="H23" s="12" t="s">
        <v>57</v>
      </c>
      <c r="I23" s="14" t="s">
        <v>58</v>
      </c>
      <c r="J23" s="14">
        <v>97598184.269999996</v>
      </c>
      <c r="K23" s="14">
        <v>87281210.099999994</v>
      </c>
      <c r="L23" s="14">
        <v>8893943.25</v>
      </c>
      <c r="M23" s="14">
        <v>1423030.92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5" t="s">
        <v>97</v>
      </c>
      <c r="B24" s="13" t="s">
        <v>74</v>
      </c>
      <c r="C24" s="12" t="s">
        <v>24</v>
      </c>
      <c r="D24" s="12" t="s">
        <v>88</v>
      </c>
      <c r="E24" s="12" t="s">
        <v>26</v>
      </c>
      <c r="F24" s="12" t="s">
        <v>89</v>
      </c>
      <c r="G24" s="12" t="s">
        <v>26</v>
      </c>
      <c r="H24" s="12" t="s">
        <v>57</v>
      </c>
      <c r="I24" s="14" t="s">
        <v>58</v>
      </c>
      <c r="J24" s="14">
        <v>216913081.21239999</v>
      </c>
      <c r="K24" s="14">
        <v>205315776.01999998</v>
      </c>
      <c r="L24" s="14">
        <v>9997676.8900000006</v>
      </c>
      <c r="M24" s="14">
        <v>1599628.3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5" t="s">
        <v>100</v>
      </c>
      <c r="B25" s="13" t="s">
        <v>74</v>
      </c>
      <c r="C25" s="12" t="s">
        <v>24</v>
      </c>
      <c r="D25" s="12" t="s">
        <v>75</v>
      </c>
      <c r="E25" s="12" t="s">
        <v>26</v>
      </c>
      <c r="F25" s="12" t="s">
        <v>76</v>
      </c>
      <c r="G25" s="12" t="s">
        <v>26</v>
      </c>
      <c r="H25" s="12" t="s">
        <v>77</v>
      </c>
      <c r="I25" s="14" t="s">
        <v>78</v>
      </c>
      <c r="J25" s="14">
        <v>1494080</v>
      </c>
      <c r="K25" s="14">
        <v>0</v>
      </c>
      <c r="L25" s="14">
        <v>1288000</v>
      </c>
      <c r="M25" s="14">
        <v>206080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5" t="s">
        <v>103</v>
      </c>
      <c r="B26" s="13" t="s">
        <v>104</v>
      </c>
      <c r="C26" s="12" t="s">
        <v>91</v>
      </c>
      <c r="D26" s="12" t="s">
        <v>26</v>
      </c>
      <c r="E26" s="12" t="s">
        <v>118</v>
      </c>
      <c r="F26" s="12" t="s">
        <v>26</v>
      </c>
      <c r="G26" s="12" t="s">
        <v>75</v>
      </c>
      <c r="H26" s="12" t="s">
        <v>77</v>
      </c>
      <c r="I26" s="14" t="s">
        <v>78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154560</v>
      </c>
      <c r="S26" s="12" t="s">
        <v>119</v>
      </c>
    </row>
    <row r="27" spans="1:19" x14ac:dyDescent="0.25">
      <c r="A27" s="15" t="s">
        <v>109</v>
      </c>
      <c r="B27" s="13" t="s">
        <v>104</v>
      </c>
      <c r="C27" s="12" t="s">
        <v>91</v>
      </c>
      <c r="D27" s="12" t="s">
        <v>26</v>
      </c>
      <c r="E27" s="12" t="s">
        <v>121</v>
      </c>
      <c r="F27" s="12" t="s">
        <v>26</v>
      </c>
      <c r="G27" s="12" t="s">
        <v>105</v>
      </c>
      <c r="H27" s="12" t="s">
        <v>107</v>
      </c>
      <c r="I27" s="14" t="s">
        <v>108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432413.52</v>
      </c>
      <c r="S27" s="12" t="s">
        <v>122</v>
      </c>
    </row>
    <row r="28" spans="1:19" x14ac:dyDescent="0.25">
      <c r="A28" s="15" t="s">
        <v>112</v>
      </c>
      <c r="B28" s="13" t="s">
        <v>104</v>
      </c>
      <c r="C28" s="12" t="s">
        <v>24</v>
      </c>
      <c r="D28" s="12" t="s">
        <v>110</v>
      </c>
      <c r="E28" s="12" t="s">
        <v>26</v>
      </c>
      <c r="F28" s="12" t="s">
        <v>111</v>
      </c>
      <c r="G28" s="12" t="s">
        <v>26</v>
      </c>
      <c r="H28" s="12" t="s">
        <v>71</v>
      </c>
      <c r="I28" s="14" t="s">
        <v>72</v>
      </c>
      <c r="J28" s="14">
        <v>2000000</v>
      </c>
      <c r="K28" s="14">
        <v>2000000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5" t="s">
        <v>117</v>
      </c>
      <c r="B29" s="13" t="s">
        <v>104</v>
      </c>
      <c r="C29" s="12" t="s">
        <v>24</v>
      </c>
      <c r="D29" s="12" t="s">
        <v>105</v>
      </c>
      <c r="E29" s="12" t="s">
        <v>26</v>
      </c>
      <c r="F29" s="12" t="s">
        <v>106</v>
      </c>
      <c r="G29" s="12" t="s">
        <v>26</v>
      </c>
      <c r="H29" s="12" t="s">
        <v>107</v>
      </c>
      <c r="I29" s="14" t="s">
        <v>108</v>
      </c>
      <c r="J29" s="14">
        <v>4179997.36</v>
      </c>
      <c r="K29" s="14">
        <v>0</v>
      </c>
      <c r="L29" s="14">
        <v>3603446</v>
      </c>
      <c r="M29" s="14">
        <v>576551.36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5" t="s">
        <v>120</v>
      </c>
      <c r="B30" s="13" t="s">
        <v>104</v>
      </c>
      <c r="C30" s="12" t="s">
        <v>24</v>
      </c>
      <c r="D30" s="12" t="s">
        <v>113</v>
      </c>
      <c r="E30" s="12" t="s">
        <v>26</v>
      </c>
      <c r="F30" s="12" t="s">
        <v>114</v>
      </c>
      <c r="G30" s="12" t="s">
        <v>26</v>
      </c>
      <c r="H30" s="12" t="s">
        <v>115</v>
      </c>
      <c r="I30" s="14" t="s">
        <v>116</v>
      </c>
      <c r="J30" s="14">
        <v>3165500</v>
      </c>
      <c r="K30" s="14">
        <v>3165500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5" t="s">
        <v>123</v>
      </c>
      <c r="B31" s="13" t="s">
        <v>124</v>
      </c>
      <c r="C31" s="12" t="s">
        <v>91</v>
      </c>
      <c r="D31" s="12" t="s">
        <v>26</v>
      </c>
      <c r="E31" s="12" t="s">
        <v>155</v>
      </c>
      <c r="F31" s="12" t="s">
        <v>26</v>
      </c>
      <c r="G31" s="12" t="s">
        <v>88</v>
      </c>
      <c r="H31" s="12" t="s">
        <v>57</v>
      </c>
      <c r="I31" s="14" t="s">
        <v>58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1199721.23</v>
      </c>
      <c r="S31" s="12" t="s">
        <v>156</v>
      </c>
    </row>
    <row r="32" spans="1:19" x14ac:dyDescent="0.25">
      <c r="A32" s="15" t="s">
        <v>129</v>
      </c>
      <c r="B32" s="13" t="s">
        <v>124</v>
      </c>
      <c r="C32" s="12" t="s">
        <v>91</v>
      </c>
      <c r="D32" s="12" t="s">
        <v>26</v>
      </c>
      <c r="E32" s="12" t="s">
        <v>158</v>
      </c>
      <c r="F32" s="12" t="s">
        <v>26</v>
      </c>
      <c r="G32" s="12" t="s">
        <v>85</v>
      </c>
      <c r="H32" s="12" t="s">
        <v>57</v>
      </c>
      <c r="I32" s="14" t="s">
        <v>58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1067273.19</v>
      </c>
      <c r="S32" s="12" t="s">
        <v>159</v>
      </c>
    </row>
    <row r="33" spans="1:19" x14ac:dyDescent="0.25">
      <c r="A33" s="15" t="s">
        <v>134</v>
      </c>
      <c r="B33" s="13" t="s">
        <v>124</v>
      </c>
      <c r="C33" s="12" t="s">
        <v>91</v>
      </c>
      <c r="D33" s="12" t="s">
        <v>26</v>
      </c>
      <c r="E33" s="12" t="s">
        <v>161</v>
      </c>
      <c r="F33" s="12" t="s">
        <v>26</v>
      </c>
      <c r="G33" s="12" t="s">
        <v>63</v>
      </c>
      <c r="H33" s="12" t="s">
        <v>65</v>
      </c>
      <c r="I33" s="14" t="s">
        <v>66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6104625.2000000002</v>
      </c>
      <c r="S33" s="12" t="s">
        <v>162</v>
      </c>
    </row>
    <row r="34" spans="1:19" x14ac:dyDescent="0.25">
      <c r="A34" s="15" t="s">
        <v>137</v>
      </c>
      <c r="B34" s="13" t="s">
        <v>124</v>
      </c>
      <c r="C34" s="12" t="s">
        <v>24</v>
      </c>
      <c r="D34" s="12" t="s">
        <v>149</v>
      </c>
      <c r="E34" s="12" t="s">
        <v>26</v>
      </c>
      <c r="F34" s="12" t="s">
        <v>150</v>
      </c>
      <c r="G34" s="12" t="s">
        <v>26</v>
      </c>
      <c r="H34" s="12" t="s">
        <v>57</v>
      </c>
      <c r="I34" s="14" t="s">
        <v>58</v>
      </c>
      <c r="J34" s="14">
        <v>53928118.133199997</v>
      </c>
      <c r="K34" s="14">
        <v>28839412.199999999</v>
      </c>
      <c r="L34" s="14">
        <v>21628194.77</v>
      </c>
      <c r="M34" s="14">
        <v>3460511.16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5" t="s">
        <v>140</v>
      </c>
      <c r="B35" s="13" t="s">
        <v>124</v>
      </c>
      <c r="C35" s="12" t="s">
        <v>24</v>
      </c>
      <c r="D35" s="12" t="s">
        <v>152</v>
      </c>
      <c r="E35" s="12" t="s">
        <v>26</v>
      </c>
      <c r="F35" s="12" t="s">
        <v>153</v>
      </c>
      <c r="G35" s="12" t="s">
        <v>26</v>
      </c>
      <c r="H35" s="12" t="s">
        <v>57</v>
      </c>
      <c r="I35" s="14" t="s">
        <v>58</v>
      </c>
      <c r="J35" s="14">
        <v>137348149.22999999</v>
      </c>
      <c r="K35" s="14">
        <v>134164759.08000001</v>
      </c>
      <c r="L35" s="14">
        <v>2744301.85</v>
      </c>
      <c r="M35" s="14">
        <v>439088.3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5" t="s">
        <v>145</v>
      </c>
      <c r="B36" s="13" t="s">
        <v>124</v>
      </c>
      <c r="C36" s="12" t="s">
        <v>24</v>
      </c>
      <c r="D36" s="12" t="s">
        <v>125</v>
      </c>
      <c r="E36" s="12" t="s">
        <v>26</v>
      </c>
      <c r="F36" s="12" t="s">
        <v>126</v>
      </c>
      <c r="G36" s="12" t="s">
        <v>26</v>
      </c>
      <c r="H36" s="12" t="s">
        <v>127</v>
      </c>
      <c r="I36" s="14" t="s">
        <v>128</v>
      </c>
      <c r="J36" s="14">
        <v>44715360.873599999</v>
      </c>
      <c r="K36" s="14">
        <v>7021036.799999997</v>
      </c>
      <c r="L36" s="14">
        <v>32495106.960000001</v>
      </c>
      <c r="M36" s="14">
        <v>5199217.1100000003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s="35" customFormat="1" x14ac:dyDescent="0.25">
      <c r="A37" s="31" t="s">
        <v>148</v>
      </c>
      <c r="B37" s="32" t="s">
        <v>124</v>
      </c>
      <c r="C37" s="33" t="s">
        <v>24</v>
      </c>
      <c r="D37" s="33" t="s">
        <v>130</v>
      </c>
      <c r="E37" s="33" t="s">
        <v>26</v>
      </c>
      <c r="F37" s="33" t="s">
        <v>131</v>
      </c>
      <c r="G37" s="33" t="s">
        <v>26</v>
      </c>
      <c r="H37" s="33" t="s">
        <v>132</v>
      </c>
      <c r="I37" s="34" t="s">
        <v>133</v>
      </c>
      <c r="J37" s="34">
        <v>1985714.28</v>
      </c>
      <c r="K37" s="34">
        <v>1985714.28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3" t="s">
        <v>26</v>
      </c>
    </row>
    <row r="38" spans="1:19" x14ac:dyDescent="0.25">
      <c r="A38" s="15" t="s">
        <v>151</v>
      </c>
      <c r="B38" s="13" t="s">
        <v>124</v>
      </c>
      <c r="C38" s="12" t="s">
        <v>24</v>
      </c>
      <c r="D38" s="12" t="s">
        <v>141</v>
      </c>
      <c r="E38" s="12" t="s">
        <v>26</v>
      </c>
      <c r="F38" s="12" t="s">
        <v>142</v>
      </c>
      <c r="G38" s="12" t="s">
        <v>26</v>
      </c>
      <c r="H38" s="12" t="s">
        <v>143</v>
      </c>
      <c r="I38" s="14" t="s">
        <v>144</v>
      </c>
      <c r="J38" s="14">
        <v>7280748.8200000003</v>
      </c>
      <c r="K38" s="14">
        <v>0</v>
      </c>
      <c r="L38" s="14">
        <v>6276507.5999999996</v>
      </c>
      <c r="M38" s="14">
        <v>1004241.22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5" t="s">
        <v>154</v>
      </c>
      <c r="B39" s="13" t="s">
        <v>124</v>
      </c>
      <c r="C39" s="12" t="s">
        <v>24</v>
      </c>
      <c r="D39" s="12" t="s">
        <v>146</v>
      </c>
      <c r="E39" s="12" t="s">
        <v>26</v>
      </c>
      <c r="F39" s="12" t="s">
        <v>147</v>
      </c>
      <c r="G39" s="12" t="s">
        <v>26</v>
      </c>
      <c r="H39" s="12" t="s">
        <v>143</v>
      </c>
      <c r="I39" s="14" t="s">
        <v>144</v>
      </c>
      <c r="J39" s="14">
        <v>9749766.9399999995</v>
      </c>
      <c r="K39" s="14">
        <v>0</v>
      </c>
      <c r="L39" s="14">
        <v>8404971.5</v>
      </c>
      <c r="M39" s="14">
        <v>1344795.44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5" t="s">
        <v>157</v>
      </c>
      <c r="B40" s="13" t="s">
        <v>124</v>
      </c>
      <c r="C40" s="12" t="s">
        <v>24</v>
      </c>
      <c r="D40" s="12" t="s">
        <v>135</v>
      </c>
      <c r="E40" s="12" t="s">
        <v>26</v>
      </c>
      <c r="F40" s="12" t="s">
        <v>136</v>
      </c>
      <c r="G40" s="12" t="s">
        <v>26</v>
      </c>
      <c r="H40" s="12" t="s">
        <v>49</v>
      </c>
      <c r="I40" s="14" t="s">
        <v>50</v>
      </c>
      <c r="J40" s="14">
        <v>4680711.9748</v>
      </c>
      <c r="K40" s="14">
        <v>0</v>
      </c>
      <c r="L40" s="14">
        <v>4035096.53</v>
      </c>
      <c r="M40" s="14">
        <v>645615.43999999994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5" t="s">
        <v>160</v>
      </c>
      <c r="B41" s="13" t="s">
        <v>124</v>
      </c>
      <c r="C41" s="12" t="s">
        <v>24</v>
      </c>
      <c r="D41" s="12" t="s">
        <v>138</v>
      </c>
      <c r="E41" s="12" t="s">
        <v>26</v>
      </c>
      <c r="F41" s="12" t="s">
        <v>139</v>
      </c>
      <c r="G41" s="12" t="s">
        <v>26</v>
      </c>
      <c r="H41" s="12" t="s">
        <v>49</v>
      </c>
      <c r="I41" s="14" t="s">
        <v>50</v>
      </c>
      <c r="J41" s="14">
        <v>9401273.5803999994</v>
      </c>
      <c r="K41" s="14">
        <v>0</v>
      </c>
      <c r="L41" s="14">
        <v>8104546.1900000004</v>
      </c>
      <c r="M41" s="14">
        <v>1296727.3899999999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5" t="s">
        <v>163</v>
      </c>
      <c r="B42" s="13" t="s">
        <v>164</v>
      </c>
      <c r="C42" s="12" t="s">
        <v>91</v>
      </c>
      <c r="D42" s="12" t="s">
        <v>26</v>
      </c>
      <c r="E42" s="12" t="s">
        <v>171</v>
      </c>
      <c r="F42" s="12" t="s">
        <v>26</v>
      </c>
      <c r="G42" s="12" t="s">
        <v>125</v>
      </c>
      <c r="H42" s="12" t="s">
        <v>127</v>
      </c>
      <c r="I42" s="14" t="s">
        <v>128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3899412.84</v>
      </c>
      <c r="S42" s="12" t="s">
        <v>172</v>
      </c>
    </row>
    <row r="43" spans="1:19" x14ac:dyDescent="0.25">
      <c r="A43" s="15" t="s">
        <v>167</v>
      </c>
      <c r="B43" s="13" t="s">
        <v>164</v>
      </c>
      <c r="C43" s="12" t="s">
        <v>91</v>
      </c>
      <c r="D43" s="12" t="s">
        <v>26</v>
      </c>
      <c r="E43" s="12" t="s">
        <v>174</v>
      </c>
      <c r="F43" s="12" t="s">
        <v>26</v>
      </c>
      <c r="G43" s="12" t="s">
        <v>165</v>
      </c>
      <c r="H43" s="12" t="s">
        <v>107</v>
      </c>
      <c r="I43" s="14" t="s">
        <v>108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432413.52</v>
      </c>
      <c r="S43" s="12" t="s">
        <v>175</v>
      </c>
    </row>
    <row r="44" spans="1:19" x14ac:dyDescent="0.25">
      <c r="A44" s="15" t="s">
        <v>170</v>
      </c>
      <c r="B44" s="13" t="s">
        <v>164</v>
      </c>
      <c r="C44" s="12" t="s">
        <v>24</v>
      </c>
      <c r="D44" s="12" t="s">
        <v>165</v>
      </c>
      <c r="E44" s="12" t="s">
        <v>26</v>
      </c>
      <c r="F44" s="12" t="s">
        <v>166</v>
      </c>
      <c r="G44" s="12" t="s">
        <v>26</v>
      </c>
      <c r="H44" s="12" t="s">
        <v>107</v>
      </c>
      <c r="I44" s="14" t="s">
        <v>108</v>
      </c>
      <c r="J44" s="14">
        <v>4179997.36</v>
      </c>
      <c r="K44" s="14">
        <v>0</v>
      </c>
      <c r="L44" s="14">
        <v>3603446</v>
      </c>
      <c r="M44" s="14">
        <v>576551.36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15" t="s">
        <v>173</v>
      </c>
      <c r="B45" s="13" t="s">
        <v>164</v>
      </c>
      <c r="C45" s="12" t="s">
        <v>24</v>
      </c>
      <c r="D45" s="12" t="s">
        <v>168</v>
      </c>
      <c r="E45" s="12" t="s">
        <v>26</v>
      </c>
      <c r="F45" s="12" t="s">
        <v>169</v>
      </c>
      <c r="G45" s="12" t="s">
        <v>26</v>
      </c>
      <c r="H45" s="12" t="s">
        <v>77</v>
      </c>
      <c r="I45" s="14" t="s">
        <v>78</v>
      </c>
      <c r="J45" s="14">
        <v>1461600</v>
      </c>
      <c r="K45" s="14">
        <v>0</v>
      </c>
      <c r="L45" s="14">
        <v>1260000</v>
      </c>
      <c r="M45" s="14">
        <v>201600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5" t="s">
        <v>176</v>
      </c>
      <c r="B46" s="13" t="s">
        <v>177</v>
      </c>
      <c r="C46" s="12" t="s">
        <v>91</v>
      </c>
      <c r="D46" s="12" t="s">
        <v>26</v>
      </c>
      <c r="E46" s="12" t="s">
        <v>178</v>
      </c>
      <c r="F46" s="12" t="s">
        <v>26</v>
      </c>
      <c r="G46" s="12" t="s">
        <v>152</v>
      </c>
      <c r="H46" s="12" t="s">
        <v>57</v>
      </c>
      <c r="I46" s="14" t="s">
        <v>58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329316.23</v>
      </c>
      <c r="S46" s="12" t="s">
        <v>179</v>
      </c>
    </row>
    <row r="47" spans="1:19" x14ac:dyDescent="0.25">
      <c r="A47" s="15" t="s">
        <v>180</v>
      </c>
      <c r="B47" s="13" t="s">
        <v>177</v>
      </c>
      <c r="C47" s="12" t="s">
        <v>91</v>
      </c>
      <c r="D47" s="12" t="s">
        <v>26</v>
      </c>
      <c r="E47" s="12" t="s">
        <v>181</v>
      </c>
      <c r="F47" s="12" t="s">
        <v>26</v>
      </c>
      <c r="G47" s="12" t="s">
        <v>149</v>
      </c>
      <c r="H47" s="12" t="s">
        <v>57</v>
      </c>
      <c r="I47" s="14" t="s">
        <v>58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2595383.37</v>
      </c>
      <c r="S47" s="12" t="s">
        <v>182</v>
      </c>
    </row>
    <row r="48" spans="1:19" x14ac:dyDescent="0.25">
      <c r="A48" s="15" t="s">
        <v>183</v>
      </c>
      <c r="B48" s="13" t="s">
        <v>177</v>
      </c>
      <c r="C48" s="12" t="s">
        <v>91</v>
      </c>
      <c r="D48" s="12" t="s">
        <v>26</v>
      </c>
      <c r="E48" s="12" t="s">
        <v>184</v>
      </c>
      <c r="F48" s="12" t="s">
        <v>26</v>
      </c>
      <c r="G48" s="12" t="s">
        <v>146</v>
      </c>
      <c r="H48" s="12" t="s">
        <v>143</v>
      </c>
      <c r="I48" s="14" t="s">
        <v>144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1008596.58</v>
      </c>
      <c r="S48" s="12" t="s">
        <v>185</v>
      </c>
    </row>
    <row r="49" spans="1:19" x14ac:dyDescent="0.25">
      <c r="A49" s="15" t="s">
        <v>186</v>
      </c>
      <c r="B49" s="13" t="s">
        <v>177</v>
      </c>
      <c r="C49" s="12" t="s">
        <v>91</v>
      </c>
      <c r="D49" s="12" t="s">
        <v>26</v>
      </c>
      <c r="E49" s="12" t="s">
        <v>187</v>
      </c>
      <c r="F49" s="12" t="s">
        <v>26</v>
      </c>
      <c r="G49" s="12" t="s">
        <v>141</v>
      </c>
      <c r="H49" s="12" t="s">
        <v>143</v>
      </c>
      <c r="I49" s="14" t="s">
        <v>144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753180.92</v>
      </c>
      <c r="S49" s="12" t="s">
        <v>188</v>
      </c>
    </row>
    <row r="50" spans="1:19" x14ac:dyDescent="0.25">
      <c r="A50" s="15" t="s">
        <v>189</v>
      </c>
      <c r="B50" s="13" t="s">
        <v>177</v>
      </c>
      <c r="C50" s="12" t="s">
        <v>91</v>
      </c>
      <c r="D50" s="12" t="s">
        <v>26</v>
      </c>
      <c r="E50" s="12" t="s">
        <v>190</v>
      </c>
      <c r="F50" s="12" t="s">
        <v>26</v>
      </c>
      <c r="G50" s="12" t="s">
        <v>168</v>
      </c>
      <c r="H50" s="12" t="s">
        <v>77</v>
      </c>
      <c r="I50" s="14" t="s">
        <v>78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151200</v>
      </c>
      <c r="S50" s="12" t="s">
        <v>191</v>
      </c>
    </row>
    <row r="51" spans="1:19" x14ac:dyDescent="0.25">
      <c r="A51" s="15" t="s">
        <v>192</v>
      </c>
      <c r="B51" s="13" t="s">
        <v>177</v>
      </c>
      <c r="C51" s="12" t="s">
        <v>91</v>
      </c>
      <c r="D51" s="12" t="s">
        <v>26</v>
      </c>
      <c r="E51" s="12" t="s">
        <v>193</v>
      </c>
      <c r="F51" s="12" t="s">
        <v>26</v>
      </c>
      <c r="G51" s="12" t="s">
        <v>138</v>
      </c>
      <c r="H51" s="12" t="s">
        <v>49</v>
      </c>
      <c r="I51" s="14" t="s">
        <v>50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972545.54</v>
      </c>
      <c r="S51" s="12" t="s">
        <v>194</v>
      </c>
    </row>
    <row r="52" spans="1:19" x14ac:dyDescent="0.25">
      <c r="A52" s="15" t="s">
        <v>195</v>
      </c>
      <c r="B52" s="13" t="s">
        <v>177</v>
      </c>
      <c r="C52" s="12" t="s">
        <v>91</v>
      </c>
      <c r="D52" s="12" t="s">
        <v>26</v>
      </c>
      <c r="E52" s="12" t="s">
        <v>196</v>
      </c>
      <c r="F52" s="12" t="s">
        <v>26</v>
      </c>
      <c r="G52" s="12" t="s">
        <v>135</v>
      </c>
      <c r="H52" s="12" t="s">
        <v>49</v>
      </c>
      <c r="I52" s="14" t="s">
        <v>50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484211.58</v>
      </c>
      <c r="S52" s="12" t="s">
        <v>197</v>
      </c>
    </row>
    <row r="54" spans="1:19" x14ac:dyDescent="0.25">
      <c r="J54" s="7">
        <f>SUM(J2:J52)</f>
        <v>894213584.55000007</v>
      </c>
      <c r="K54" s="7">
        <f t="shared" ref="K54:R54" si="0">SUM(K2:K52)</f>
        <v>661342538.37999988</v>
      </c>
      <c r="L54" s="7">
        <f t="shared" si="0"/>
        <v>200750901.85999998</v>
      </c>
      <c r="M54" s="7">
        <f t="shared" si="0"/>
        <v>32120144.289999999</v>
      </c>
      <c r="N54" s="7">
        <f t="shared" si="0"/>
        <v>0</v>
      </c>
      <c r="O54" s="7">
        <f t="shared" si="0"/>
        <v>0</v>
      </c>
      <c r="P54" s="7">
        <f t="shared" si="0"/>
        <v>0</v>
      </c>
      <c r="Q54" s="7">
        <f t="shared" si="0"/>
        <v>0</v>
      </c>
      <c r="R54" s="7">
        <f t="shared" si="0"/>
        <v>23082108.239999998</v>
      </c>
    </row>
    <row r="56" spans="1:19" x14ac:dyDescent="0.25">
      <c r="J56" s="6" t="s">
        <v>198</v>
      </c>
    </row>
    <row r="58" spans="1:19" x14ac:dyDescent="0.25">
      <c r="J58" s="6" t="s">
        <v>199</v>
      </c>
      <c r="K58" s="6" t="s">
        <v>200</v>
      </c>
      <c r="L58" s="6" t="s">
        <v>201</v>
      </c>
    </row>
    <row r="60" spans="1:19" x14ac:dyDescent="0.25">
      <c r="I60" s="6" t="s">
        <v>202</v>
      </c>
      <c r="J60" s="6">
        <f>K54</f>
        <v>661342538.37999988</v>
      </c>
    </row>
    <row r="62" spans="1:19" x14ac:dyDescent="0.25">
      <c r="I62" s="6" t="s">
        <v>203</v>
      </c>
      <c r="J62" s="6">
        <f>L54</f>
        <v>200750901.85999998</v>
      </c>
      <c r="K62" s="6">
        <f>M54</f>
        <v>32120144.289999999</v>
      </c>
    </row>
    <row r="64" spans="1:19" x14ac:dyDescent="0.25">
      <c r="I64" s="6" t="s">
        <v>204</v>
      </c>
      <c r="J64" s="6">
        <v>0</v>
      </c>
      <c r="K64" s="6">
        <v>0</v>
      </c>
      <c r="L64" s="6">
        <v>0</v>
      </c>
    </row>
    <row r="66" spans="9:12" x14ac:dyDescent="0.25">
      <c r="I66" s="6" t="s">
        <v>205</v>
      </c>
      <c r="J66" s="6">
        <v>0</v>
      </c>
      <c r="K66" s="6">
        <v>0</v>
      </c>
    </row>
    <row r="68" spans="9:12" x14ac:dyDescent="0.25">
      <c r="I68" s="6" t="s">
        <v>206</v>
      </c>
      <c r="J68" s="6">
        <f>SUM(J60:J66)</f>
        <v>862093440.23999989</v>
      </c>
      <c r="K68" s="6">
        <f>SUM(K60:K66)</f>
        <v>32120144.289999999</v>
      </c>
      <c r="L68" s="6">
        <v>0</v>
      </c>
    </row>
  </sheetData>
  <sortState ref="A8:S52">
    <sortCondition ref="B8:B52"/>
    <sortCondition ref="S8:S52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68"/>
  <sheetViews>
    <sheetView tabSelected="1" workbookViewId="0">
      <selection activeCell="A7" sqref="A7:XFD7"/>
    </sheetView>
  </sheetViews>
  <sheetFormatPr baseColWidth="10" defaultRowHeight="15" x14ac:dyDescent="0.25"/>
  <cols>
    <col min="1" max="1" width="6.28515625" style="16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47.285156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customWidth="1"/>
    <col min="14" max="17" width="5.140625" style="6" customWidth="1"/>
    <col min="18" max="18" width="13.28515625" style="6" customWidth="1"/>
    <col min="19" max="19" width="17.42578125" style="3" bestFit="1" customWidth="1"/>
  </cols>
  <sheetData>
    <row r="2" spans="1:19" s="2" customFormat="1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7" t="s">
        <v>207</v>
      </c>
      <c r="B4" s="37"/>
      <c r="C4" s="37"/>
      <c r="D4" s="37"/>
      <c r="E4" s="37"/>
      <c r="F4" s="37"/>
      <c r="G4" s="37"/>
      <c r="H4" s="37"/>
      <c r="I4" s="37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6" t="s">
        <v>2</v>
      </c>
      <c r="B5" s="36"/>
      <c r="C5" s="36"/>
      <c r="D5" s="36"/>
      <c r="E5" s="36"/>
      <c r="F5" s="36"/>
      <c r="G5" s="36"/>
      <c r="H5" s="36"/>
      <c r="I5" s="36"/>
      <c r="J5" s="5"/>
      <c r="K5" s="5"/>
      <c r="L5" s="5"/>
      <c r="M5" s="5"/>
      <c r="N5" s="5"/>
      <c r="O5" s="5"/>
      <c r="P5" s="5"/>
      <c r="Q5" s="5"/>
      <c r="R5" s="5"/>
      <c r="S5" s="8"/>
    </row>
    <row r="6" spans="1:19" ht="15.75" customHeight="1" x14ac:dyDescent="0.25"/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25" customFormat="1" x14ac:dyDescent="0.25">
      <c r="A8" s="15" t="s">
        <v>109</v>
      </c>
      <c r="B8" s="13" t="s">
        <v>104</v>
      </c>
      <c r="C8" s="12" t="s">
        <v>91</v>
      </c>
      <c r="D8" s="12" t="s">
        <v>26</v>
      </c>
      <c r="E8" s="12" t="s">
        <v>121</v>
      </c>
      <c r="F8" s="12" t="s">
        <v>26</v>
      </c>
      <c r="G8" s="12" t="s">
        <v>105</v>
      </c>
      <c r="H8" s="12" t="s">
        <v>107</v>
      </c>
      <c r="I8" s="14" t="s">
        <v>108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432413.52</v>
      </c>
      <c r="S8" s="12" t="s">
        <v>122</v>
      </c>
    </row>
    <row r="9" spans="1:19" s="25" customFormat="1" x14ac:dyDescent="0.25">
      <c r="A9" s="15" t="s">
        <v>117</v>
      </c>
      <c r="B9" s="13" t="s">
        <v>104</v>
      </c>
      <c r="C9" s="12" t="s">
        <v>24</v>
      </c>
      <c r="D9" s="12" t="s">
        <v>105</v>
      </c>
      <c r="E9" s="12" t="s">
        <v>26</v>
      </c>
      <c r="F9" s="12" t="s">
        <v>106</v>
      </c>
      <c r="G9" s="12" t="s">
        <v>26</v>
      </c>
      <c r="H9" s="12" t="s">
        <v>107</v>
      </c>
      <c r="I9" s="14" t="s">
        <v>108</v>
      </c>
      <c r="J9" s="14">
        <v>4179997.36</v>
      </c>
      <c r="K9" s="14">
        <v>0</v>
      </c>
      <c r="L9" s="14">
        <v>3603446</v>
      </c>
      <c r="M9" s="14">
        <v>576551.36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s="25" customFormat="1" x14ac:dyDescent="0.25">
      <c r="A10" s="15" t="s">
        <v>167</v>
      </c>
      <c r="B10" s="13" t="s">
        <v>164</v>
      </c>
      <c r="C10" s="12" t="s">
        <v>91</v>
      </c>
      <c r="D10" s="12" t="s">
        <v>26</v>
      </c>
      <c r="E10" s="12" t="s">
        <v>174</v>
      </c>
      <c r="F10" s="12" t="s">
        <v>26</v>
      </c>
      <c r="G10" s="12" t="s">
        <v>165</v>
      </c>
      <c r="H10" s="12" t="s">
        <v>107</v>
      </c>
      <c r="I10" s="14" t="s">
        <v>108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432413.52</v>
      </c>
      <c r="S10" s="12" t="s">
        <v>175</v>
      </c>
    </row>
    <row r="11" spans="1:19" s="25" customFormat="1" x14ac:dyDescent="0.25">
      <c r="A11" s="15" t="s">
        <v>170</v>
      </c>
      <c r="B11" s="13" t="s">
        <v>164</v>
      </c>
      <c r="C11" s="12" t="s">
        <v>24</v>
      </c>
      <c r="D11" s="12" t="s">
        <v>165</v>
      </c>
      <c r="E11" s="12" t="s">
        <v>26</v>
      </c>
      <c r="F11" s="12" t="s">
        <v>166</v>
      </c>
      <c r="G11" s="12" t="s">
        <v>26</v>
      </c>
      <c r="H11" s="12" t="s">
        <v>107</v>
      </c>
      <c r="I11" s="14" t="s">
        <v>108</v>
      </c>
      <c r="J11" s="14">
        <v>4179997.36</v>
      </c>
      <c r="K11" s="14">
        <v>0</v>
      </c>
      <c r="L11" s="14">
        <v>3603446</v>
      </c>
      <c r="M11" s="14">
        <v>576551.36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s="25" customFormat="1" x14ac:dyDescent="0.25">
      <c r="A12" s="15" t="s">
        <v>151</v>
      </c>
      <c r="B12" s="13" t="s">
        <v>124</v>
      </c>
      <c r="C12" s="12" t="s">
        <v>24</v>
      </c>
      <c r="D12" s="12" t="s">
        <v>141</v>
      </c>
      <c r="E12" s="12" t="s">
        <v>26</v>
      </c>
      <c r="F12" s="12" t="s">
        <v>142</v>
      </c>
      <c r="G12" s="12" t="s">
        <v>26</v>
      </c>
      <c r="H12" s="12" t="s">
        <v>143</v>
      </c>
      <c r="I12" s="14" t="s">
        <v>144</v>
      </c>
      <c r="J12" s="14">
        <v>7280748.8200000003</v>
      </c>
      <c r="K12" s="14">
        <v>0</v>
      </c>
      <c r="L12" s="14">
        <v>6276507.5999999996</v>
      </c>
      <c r="M12" s="14">
        <v>1004241.22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s="25" customFormat="1" x14ac:dyDescent="0.25">
      <c r="A13" s="15" t="s">
        <v>154</v>
      </c>
      <c r="B13" s="13" t="s">
        <v>124</v>
      </c>
      <c r="C13" s="12" t="s">
        <v>24</v>
      </c>
      <c r="D13" s="12" t="s">
        <v>146</v>
      </c>
      <c r="E13" s="12" t="s">
        <v>26</v>
      </c>
      <c r="F13" s="12" t="s">
        <v>147</v>
      </c>
      <c r="G13" s="12" t="s">
        <v>26</v>
      </c>
      <c r="H13" s="12" t="s">
        <v>143</v>
      </c>
      <c r="I13" s="14" t="s">
        <v>144</v>
      </c>
      <c r="J13" s="14">
        <v>9749766.9399999995</v>
      </c>
      <c r="K13" s="14">
        <v>0</v>
      </c>
      <c r="L13" s="14">
        <v>8404971.5</v>
      </c>
      <c r="M13" s="14">
        <v>1344795.44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s="25" customFormat="1" x14ac:dyDescent="0.25">
      <c r="A14" s="15" t="s">
        <v>183</v>
      </c>
      <c r="B14" s="13" t="s">
        <v>177</v>
      </c>
      <c r="C14" s="12" t="s">
        <v>91</v>
      </c>
      <c r="D14" s="12" t="s">
        <v>26</v>
      </c>
      <c r="E14" s="12" t="s">
        <v>184</v>
      </c>
      <c r="F14" s="12" t="s">
        <v>26</v>
      </c>
      <c r="G14" s="12" t="s">
        <v>146</v>
      </c>
      <c r="H14" s="12" t="s">
        <v>143</v>
      </c>
      <c r="I14" s="14" t="s">
        <v>144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1008596.58</v>
      </c>
      <c r="S14" s="12" t="s">
        <v>185</v>
      </c>
    </row>
    <row r="15" spans="1:19" s="25" customFormat="1" x14ac:dyDescent="0.25">
      <c r="A15" s="15" t="s">
        <v>186</v>
      </c>
      <c r="B15" s="13" t="s">
        <v>177</v>
      </c>
      <c r="C15" s="12" t="s">
        <v>91</v>
      </c>
      <c r="D15" s="12" t="s">
        <v>26</v>
      </c>
      <c r="E15" s="12" t="s">
        <v>187</v>
      </c>
      <c r="F15" s="12" t="s">
        <v>26</v>
      </c>
      <c r="G15" s="12" t="s">
        <v>141</v>
      </c>
      <c r="H15" s="12" t="s">
        <v>143</v>
      </c>
      <c r="I15" s="14" t="s">
        <v>144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753180.92</v>
      </c>
      <c r="S15" s="12" t="s">
        <v>188</v>
      </c>
    </row>
    <row r="16" spans="1:19" s="25" customFormat="1" x14ac:dyDescent="0.25">
      <c r="A16" s="21" t="s">
        <v>67</v>
      </c>
      <c r="B16" s="22" t="s">
        <v>68</v>
      </c>
      <c r="C16" s="23" t="s">
        <v>24</v>
      </c>
      <c r="D16" s="23" t="s">
        <v>69</v>
      </c>
      <c r="E16" s="23" t="s">
        <v>26</v>
      </c>
      <c r="F16" s="23" t="s">
        <v>70</v>
      </c>
      <c r="G16" s="23" t="s">
        <v>26</v>
      </c>
      <c r="H16" s="23" t="s">
        <v>71</v>
      </c>
      <c r="I16" s="24" t="s">
        <v>72</v>
      </c>
      <c r="J16" s="24">
        <v>2427500</v>
      </c>
      <c r="K16" s="24">
        <v>2427500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3" t="s">
        <v>26</v>
      </c>
    </row>
    <row r="17" spans="1:19" s="25" customFormat="1" x14ac:dyDescent="0.25">
      <c r="A17" s="21" t="s">
        <v>112</v>
      </c>
      <c r="B17" s="22" t="s">
        <v>104</v>
      </c>
      <c r="C17" s="23" t="s">
        <v>24</v>
      </c>
      <c r="D17" s="23" t="s">
        <v>110</v>
      </c>
      <c r="E17" s="23" t="s">
        <v>26</v>
      </c>
      <c r="F17" s="23" t="s">
        <v>111</v>
      </c>
      <c r="G17" s="23" t="s">
        <v>26</v>
      </c>
      <c r="H17" s="23" t="s">
        <v>71</v>
      </c>
      <c r="I17" s="24" t="s">
        <v>72</v>
      </c>
      <c r="J17" s="24">
        <v>2000000</v>
      </c>
      <c r="K17" s="24">
        <v>2000000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3" t="s">
        <v>26</v>
      </c>
    </row>
    <row r="18" spans="1:19" s="25" customFormat="1" x14ac:dyDescent="0.25">
      <c r="A18" s="21" t="s">
        <v>90</v>
      </c>
      <c r="B18" s="22" t="s">
        <v>74</v>
      </c>
      <c r="C18" s="23" t="s">
        <v>24</v>
      </c>
      <c r="D18" s="23" t="s">
        <v>80</v>
      </c>
      <c r="E18" s="23" t="s">
        <v>26</v>
      </c>
      <c r="F18" s="23" t="s">
        <v>81</v>
      </c>
      <c r="G18" s="23" t="s">
        <v>26</v>
      </c>
      <c r="H18" s="23" t="s">
        <v>82</v>
      </c>
      <c r="I18" s="24" t="s">
        <v>83</v>
      </c>
      <c r="J18" s="24">
        <v>4032000</v>
      </c>
      <c r="K18" s="24">
        <v>4032000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3" t="s">
        <v>26</v>
      </c>
    </row>
    <row r="19" spans="1:19" s="25" customFormat="1" x14ac:dyDescent="0.25">
      <c r="A19" s="21" t="s">
        <v>45</v>
      </c>
      <c r="B19" s="22" t="s">
        <v>46</v>
      </c>
      <c r="C19" s="23" t="s">
        <v>24</v>
      </c>
      <c r="D19" s="23" t="s">
        <v>55</v>
      </c>
      <c r="E19" s="23" t="s">
        <v>26</v>
      </c>
      <c r="F19" s="23" t="s">
        <v>56</v>
      </c>
      <c r="G19" s="23" t="s">
        <v>26</v>
      </c>
      <c r="H19" s="23" t="s">
        <v>57</v>
      </c>
      <c r="I19" s="24" t="s">
        <v>58</v>
      </c>
      <c r="J19" s="24">
        <v>156537951.16999999</v>
      </c>
      <c r="K19" s="24">
        <v>148869178.69999999</v>
      </c>
      <c r="L19" s="24">
        <v>6611010.75</v>
      </c>
      <c r="M19" s="24">
        <v>1057761.72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3" t="s">
        <v>26</v>
      </c>
    </row>
    <row r="20" spans="1:19" s="25" customFormat="1" x14ac:dyDescent="0.25">
      <c r="A20" s="21" t="s">
        <v>51</v>
      </c>
      <c r="B20" s="22" t="s">
        <v>46</v>
      </c>
      <c r="C20" s="23" t="s">
        <v>24</v>
      </c>
      <c r="D20" s="23" t="s">
        <v>60</v>
      </c>
      <c r="E20" s="23" t="s">
        <v>26</v>
      </c>
      <c r="F20" s="23" t="s">
        <v>61</v>
      </c>
      <c r="G20" s="23" t="s">
        <v>26</v>
      </c>
      <c r="H20" s="23" t="s">
        <v>57</v>
      </c>
      <c r="I20" s="24" t="s">
        <v>58</v>
      </c>
      <c r="J20" s="24">
        <v>14521729.363600001</v>
      </c>
      <c r="K20" s="24">
        <v>3686851.1999999993</v>
      </c>
      <c r="L20" s="24">
        <v>9340412.2100000009</v>
      </c>
      <c r="M20" s="24">
        <v>1494465.95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3" t="s">
        <v>26</v>
      </c>
    </row>
    <row r="21" spans="1:19" s="25" customFormat="1" x14ac:dyDescent="0.25">
      <c r="A21" s="21" t="s">
        <v>73</v>
      </c>
      <c r="B21" s="22" t="s">
        <v>74</v>
      </c>
      <c r="C21" s="23" t="s">
        <v>91</v>
      </c>
      <c r="D21" s="23" t="s">
        <v>26</v>
      </c>
      <c r="E21" s="23" t="s">
        <v>92</v>
      </c>
      <c r="F21" s="23" t="s">
        <v>26</v>
      </c>
      <c r="G21" s="23" t="s">
        <v>60</v>
      </c>
      <c r="H21" s="23" t="s">
        <v>57</v>
      </c>
      <c r="I21" s="24" t="s">
        <v>58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1120849.47</v>
      </c>
      <c r="S21" s="23" t="s">
        <v>93</v>
      </c>
    </row>
    <row r="22" spans="1:19" s="25" customFormat="1" x14ac:dyDescent="0.25">
      <c r="A22" s="21" t="s">
        <v>79</v>
      </c>
      <c r="B22" s="22" t="s">
        <v>74</v>
      </c>
      <c r="C22" s="23" t="s">
        <v>91</v>
      </c>
      <c r="D22" s="23" t="s">
        <v>26</v>
      </c>
      <c r="E22" s="23" t="s">
        <v>95</v>
      </c>
      <c r="F22" s="23" t="s">
        <v>26</v>
      </c>
      <c r="G22" s="23" t="s">
        <v>55</v>
      </c>
      <c r="H22" s="23" t="s">
        <v>57</v>
      </c>
      <c r="I22" s="24" t="s">
        <v>58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793321.29</v>
      </c>
      <c r="S22" s="23" t="s">
        <v>96</v>
      </c>
    </row>
    <row r="23" spans="1:19" s="25" customFormat="1" x14ac:dyDescent="0.25">
      <c r="A23" s="21" t="s">
        <v>94</v>
      </c>
      <c r="B23" s="22" t="s">
        <v>74</v>
      </c>
      <c r="C23" s="23" t="s">
        <v>24</v>
      </c>
      <c r="D23" s="23" t="s">
        <v>85</v>
      </c>
      <c r="E23" s="23" t="s">
        <v>26</v>
      </c>
      <c r="F23" s="23" t="s">
        <v>86</v>
      </c>
      <c r="G23" s="23" t="s">
        <v>26</v>
      </c>
      <c r="H23" s="23" t="s">
        <v>57</v>
      </c>
      <c r="I23" s="24" t="s">
        <v>58</v>
      </c>
      <c r="J23" s="24">
        <v>97598184.269999996</v>
      </c>
      <c r="K23" s="24">
        <v>87281210.099999994</v>
      </c>
      <c r="L23" s="24">
        <v>8893943.25</v>
      </c>
      <c r="M23" s="24">
        <v>1423030.92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3" t="s">
        <v>26</v>
      </c>
    </row>
    <row r="24" spans="1:19" s="25" customFormat="1" x14ac:dyDescent="0.25">
      <c r="A24" s="21" t="s">
        <v>97</v>
      </c>
      <c r="B24" s="22" t="s">
        <v>74</v>
      </c>
      <c r="C24" s="23" t="s">
        <v>24</v>
      </c>
      <c r="D24" s="23" t="s">
        <v>88</v>
      </c>
      <c r="E24" s="23" t="s">
        <v>26</v>
      </c>
      <c r="F24" s="23" t="s">
        <v>89</v>
      </c>
      <c r="G24" s="23" t="s">
        <v>26</v>
      </c>
      <c r="H24" s="23" t="s">
        <v>57</v>
      </c>
      <c r="I24" s="24" t="s">
        <v>58</v>
      </c>
      <c r="J24" s="24">
        <v>216913081.21239999</v>
      </c>
      <c r="K24" s="24">
        <v>205315776.01999998</v>
      </c>
      <c r="L24" s="24">
        <v>9997676.8900000006</v>
      </c>
      <c r="M24" s="24">
        <v>1599628.3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3" t="s">
        <v>26</v>
      </c>
    </row>
    <row r="25" spans="1:19" s="25" customFormat="1" x14ac:dyDescent="0.25">
      <c r="A25" s="21" t="s">
        <v>123</v>
      </c>
      <c r="B25" s="22" t="s">
        <v>124</v>
      </c>
      <c r="C25" s="23" t="s">
        <v>91</v>
      </c>
      <c r="D25" s="23" t="s">
        <v>26</v>
      </c>
      <c r="E25" s="23" t="s">
        <v>155</v>
      </c>
      <c r="F25" s="23" t="s">
        <v>26</v>
      </c>
      <c r="G25" s="23" t="s">
        <v>88</v>
      </c>
      <c r="H25" s="23" t="s">
        <v>57</v>
      </c>
      <c r="I25" s="24" t="s">
        <v>58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1199721.23</v>
      </c>
      <c r="S25" s="23" t="s">
        <v>156</v>
      </c>
    </row>
    <row r="26" spans="1:19" s="25" customFormat="1" x14ac:dyDescent="0.25">
      <c r="A26" s="21" t="s">
        <v>129</v>
      </c>
      <c r="B26" s="22" t="s">
        <v>124</v>
      </c>
      <c r="C26" s="23" t="s">
        <v>91</v>
      </c>
      <c r="D26" s="23" t="s">
        <v>26</v>
      </c>
      <c r="E26" s="23" t="s">
        <v>158</v>
      </c>
      <c r="F26" s="23" t="s">
        <v>26</v>
      </c>
      <c r="G26" s="23" t="s">
        <v>85</v>
      </c>
      <c r="H26" s="23" t="s">
        <v>57</v>
      </c>
      <c r="I26" s="24" t="s">
        <v>58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1067273.19</v>
      </c>
      <c r="S26" s="23" t="s">
        <v>159</v>
      </c>
    </row>
    <row r="27" spans="1:19" s="25" customFormat="1" x14ac:dyDescent="0.25">
      <c r="A27" s="21" t="s">
        <v>137</v>
      </c>
      <c r="B27" s="22" t="s">
        <v>124</v>
      </c>
      <c r="C27" s="23" t="s">
        <v>24</v>
      </c>
      <c r="D27" s="23" t="s">
        <v>149</v>
      </c>
      <c r="E27" s="23" t="s">
        <v>26</v>
      </c>
      <c r="F27" s="23" t="s">
        <v>150</v>
      </c>
      <c r="G27" s="23" t="s">
        <v>26</v>
      </c>
      <c r="H27" s="23" t="s">
        <v>57</v>
      </c>
      <c r="I27" s="24" t="s">
        <v>58</v>
      </c>
      <c r="J27" s="24">
        <v>53928118.133199997</v>
      </c>
      <c r="K27" s="24">
        <v>28839412.199999999</v>
      </c>
      <c r="L27" s="24">
        <v>21628194.77</v>
      </c>
      <c r="M27" s="24">
        <v>3460511.16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3" t="s">
        <v>26</v>
      </c>
    </row>
    <row r="28" spans="1:19" x14ac:dyDescent="0.25">
      <c r="A28" s="21" t="s">
        <v>140</v>
      </c>
      <c r="B28" s="22" t="s">
        <v>124</v>
      </c>
      <c r="C28" s="23" t="s">
        <v>24</v>
      </c>
      <c r="D28" s="23" t="s">
        <v>152</v>
      </c>
      <c r="E28" s="23" t="s">
        <v>26</v>
      </c>
      <c r="F28" s="23" t="s">
        <v>153</v>
      </c>
      <c r="G28" s="23" t="s">
        <v>26</v>
      </c>
      <c r="H28" s="23" t="s">
        <v>57</v>
      </c>
      <c r="I28" s="24" t="s">
        <v>58</v>
      </c>
      <c r="J28" s="24">
        <v>137348149.22999999</v>
      </c>
      <c r="K28" s="24">
        <v>134164759.08000001</v>
      </c>
      <c r="L28" s="24">
        <v>2744301.85</v>
      </c>
      <c r="M28" s="24">
        <v>439088.3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3" t="s">
        <v>26</v>
      </c>
    </row>
    <row r="29" spans="1:19" x14ac:dyDescent="0.25">
      <c r="A29" s="21" t="s">
        <v>176</v>
      </c>
      <c r="B29" s="22" t="s">
        <v>177</v>
      </c>
      <c r="C29" s="23" t="s">
        <v>91</v>
      </c>
      <c r="D29" s="23" t="s">
        <v>26</v>
      </c>
      <c r="E29" s="23" t="s">
        <v>178</v>
      </c>
      <c r="F29" s="23" t="s">
        <v>26</v>
      </c>
      <c r="G29" s="23" t="s">
        <v>152</v>
      </c>
      <c r="H29" s="23" t="s">
        <v>57</v>
      </c>
      <c r="I29" s="24" t="s">
        <v>58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329316.23</v>
      </c>
      <c r="S29" s="23" t="s">
        <v>179</v>
      </c>
    </row>
    <row r="30" spans="1:19" x14ac:dyDescent="0.25">
      <c r="A30" s="21" t="s">
        <v>180</v>
      </c>
      <c r="B30" s="22" t="s">
        <v>177</v>
      </c>
      <c r="C30" s="23" t="s">
        <v>91</v>
      </c>
      <c r="D30" s="23" t="s">
        <v>26</v>
      </c>
      <c r="E30" s="23" t="s">
        <v>181</v>
      </c>
      <c r="F30" s="23" t="s">
        <v>26</v>
      </c>
      <c r="G30" s="23" t="s">
        <v>149</v>
      </c>
      <c r="H30" s="23" t="s">
        <v>57</v>
      </c>
      <c r="I30" s="24" t="s">
        <v>58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2595383.37</v>
      </c>
      <c r="S30" s="23" t="s">
        <v>182</v>
      </c>
    </row>
    <row r="31" spans="1:19" x14ac:dyDescent="0.25">
      <c r="A31" s="21" t="s">
        <v>145</v>
      </c>
      <c r="B31" s="22" t="s">
        <v>124</v>
      </c>
      <c r="C31" s="23" t="s">
        <v>24</v>
      </c>
      <c r="D31" s="23" t="s">
        <v>125</v>
      </c>
      <c r="E31" s="23" t="s">
        <v>26</v>
      </c>
      <c r="F31" s="23" t="s">
        <v>126</v>
      </c>
      <c r="G31" s="23" t="s">
        <v>26</v>
      </c>
      <c r="H31" s="23" t="s">
        <v>127</v>
      </c>
      <c r="I31" s="24" t="s">
        <v>128</v>
      </c>
      <c r="J31" s="24">
        <v>44715360.873599999</v>
      </c>
      <c r="K31" s="24">
        <v>7021036.799999997</v>
      </c>
      <c r="L31" s="24">
        <v>32495106.960000001</v>
      </c>
      <c r="M31" s="24">
        <v>5199217.1100000003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3" t="s">
        <v>26</v>
      </c>
    </row>
    <row r="32" spans="1:19" s="25" customFormat="1" ht="14.25" customHeight="1" x14ac:dyDescent="0.25">
      <c r="A32" s="21" t="s">
        <v>163</v>
      </c>
      <c r="B32" s="22" t="s">
        <v>164</v>
      </c>
      <c r="C32" s="23" t="s">
        <v>91</v>
      </c>
      <c r="D32" s="23" t="s">
        <v>26</v>
      </c>
      <c r="E32" s="23" t="s">
        <v>171</v>
      </c>
      <c r="F32" s="23" t="s">
        <v>26</v>
      </c>
      <c r="G32" s="23" t="s">
        <v>125</v>
      </c>
      <c r="H32" s="23" t="s">
        <v>127</v>
      </c>
      <c r="I32" s="24" t="s">
        <v>128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3899412.84</v>
      </c>
      <c r="S32" s="23" t="s">
        <v>172</v>
      </c>
    </row>
    <row r="33" spans="1:19" s="25" customFormat="1" x14ac:dyDescent="0.25">
      <c r="A33" s="21" t="s">
        <v>36</v>
      </c>
      <c r="B33" s="22" t="s">
        <v>37</v>
      </c>
      <c r="C33" s="23" t="s">
        <v>24</v>
      </c>
      <c r="D33" s="23" t="s">
        <v>38</v>
      </c>
      <c r="E33" s="23" t="s">
        <v>26</v>
      </c>
      <c r="F33" s="23" t="s">
        <v>39</v>
      </c>
      <c r="G33" s="23" t="s">
        <v>26</v>
      </c>
      <c r="H33" s="23" t="s">
        <v>40</v>
      </c>
      <c r="I33" s="24" t="s">
        <v>41</v>
      </c>
      <c r="J33" s="24">
        <v>21600000</v>
      </c>
      <c r="K33" s="24">
        <v>21600000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3" t="s">
        <v>26</v>
      </c>
    </row>
    <row r="34" spans="1:19" s="25" customFormat="1" x14ac:dyDescent="0.25">
      <c r="A34" s="21" t="s">
        <v>42</v>
      </c>
      <c r="B34" s="22" t="s">
        <v>43</v>
      </c>
      <c r="C34" s="23" t="s">
        <v>24</v>
      </c>
      <c r="D34" s="23" t="s">
        <v>44</v>
      </c>
      <c r="E34" s="23" t="s">
        <v>26</v>
      </c>
      <c r="F34" s="23" t="s">
        <v>39</v>
      </c>
      <c r="G34" s="23" t="s">
        <v>26</v>
      </c>
      <c r="H34" s="23" t="s">
        <v>40</v>
      </c>
      <c r="I34" s="24" t="s">
        <v>41</v>
      </c>
      <c r="J34" s="24">
        <v>8353600</v>
      </c>
      <c r="K34" s="24">
        <v>8353600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3" t="s">
        <v>26</v>
      </c>
    </row>
    <row r="35" spans="1:19" s="25" customFormat="1" x14ac:dyDescent="0.25">
      <c r="A35" s="21" t="s">
        <v>148</v>
      </c>
      <c r="B35" s="22" t="s">
        <v>124</v>
      </c>
      <c r="C35" s="23" t="s">
        <v>24</v>
      </c>
      <c r="D35" s="23" t="s">
        <v>130</v>
      </c>
      <c r="E35" s="23" t="s">
        <v>26</v>
      </c>
      <c r="F35" s="23" t="s">
        <v>131</v>
      </c>
      <c r="G35" s="23" t="s">
        <v>26</v>
      </c>
      <c r="H35" s="23" t="s">
        <v>132</v>
      </c>
      <c r="I35" s="24" t="s">
        <v>133</v>
      </c>
      <c r="J35" s="24">
        <v>1985714.28</v>
      </c>
      <c r="K35" s="24">
        <v>1985714.28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3" t="s">
        <v>26</v>
      </c>
    </row>
    <row r="36" spans="1:19" x14ac:dyDescent="0.25">
      <c r="A36" s="21" t="s">
        <v>100</v>
      </c>
      <c r="B36" s="22" t="s">
        <v>74</v>
      </c>
      <c r="C36" s="23" t="s">
        <v>24</v>
      </c>
      <c r="D36" s="23" t="s">
        <v>75</v>
      </c>
      <c r="E36" s="23" t="s">
        <v>26</v>
      </c>
      <c r="F36" s="23" t="s">
        <v>76</v>
      </c>
      <c r="G36" s="23" t="s">
        <v>26</v>
      </c>
      <c r="H36" s="23" t="s">
        <v>77</v>
      </c>
      <c r="I36" s="24" t="s">
        <v>78</v>
      </c>
      <c r="J36" s="24">
        <v>1494080</v>
      </c>
      <c r="K36" s="24">
        <v>0</v>
      </c>
      <c r="L36" s="24">
        <v>1288000</v>
      </c>
      <c r="M36" s="24">
        <v>206080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3" t="s">
        <v>26</v>
      </c>
    </row>
    <row r="37" spans="1:19" x14ac:dyDescent="0.25">
      <c r="A37" s="21" t="s">
        <v>103</v>
      </c>
      <c r="B37" s="22" t="s">
        <v>104</v>
      </c>
      <c r="C37" s="23" t="s">
        <v>91</v>
      </c>
      <c r="D37" s="23" t="s">
        <v>26</v>
      </c>
      <c r="E37" s="23" t="s">
        <v>118</v>
      </c>
      <c r="F37" s="23" t="s">
        <v>26</v>
      </c>
      <c r="G37" s="23" t="s">
        <v>75</v>
      </c>
      <c r="H37" s="23" t="s">
        <v>77</v>
      </c>
      <c r="I37" s="24" t="s">
        <v>78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154560</v>
      </c>
      <c r="S37" s="23" t="s">
        <v>119</v>
      </c>
    </row>
    <row r="38" spans="1:19" x14ac:dyDescent="0.25">
      <c r="A38" s="21" t="s">
        <v>173</v>
      </c>
      <c r="B38" s="22" t="s">
        <v>164</v>
      </c>
      <c r="C38" s="23" t="s">
        <v>24</v>
      </c>
      <c r="D38" s="23" t="s">
        <v>168</v>
      </c>
      <c r="E38" s="23" t="s">
        <v>26</v>
      </c>
      <c r="F38" s="23" t="s">
        <v>169</v>
      </c>
      <c r="G38" s="23" t="s">
        <v>26</v>
      </c>
      <c r="H38" s="23" t="s">
        <v>77</v>
      </c>
      <c r="I38" s="24" t="s">
        <v>78</v>
      </c>
      <c r="J38" s="24">
        <v>1461600</v>
      </c>
      <c r="K38" s="24">
        <v>0</v>
      </c>
      <c r="L38" s="24">
        <v>1260000</v>
      </c>
      <c r="M38" s="24">
        <v>201600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3" t="s">
        <v>26</v>
      </c>
    </row>
    <row r="39" spans="1:19" x14ac:dyDescent="0.25">
      <c r="A39" s="21" t="s">
        <v>189</v>
      </c>
      <c r="B39" s="22" t="s">
        <v>177</v>
      </c>
      <c r="C39" s="23" t="s">
        <v>91</v>
      </c>
      <c r="D39" s="23" t="s">
        <v>26</v>
      </c>
      <c r="E39" s="23" t="s">
        <v>190</v>
      </c>
      <c r="F39" s="23" t="s">
        <v>26</v>
      </c>
      <c r="G39" s="23" t="s">
        <v>168</v>
      </c>
      <c r="H39" s="23" t="s">
        <v>77</v>
      </c>
      <c r="I39" s="24" t="s">
        <v>78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151200</v>
      </c>
      <c r="S39" s="23" t="s">
        <v>191</v>
      </c>
    </row>
    <row r="40" spans="1:19" s="25" customFormat="1" x14ac:dyDescent="0.25">
      <c r="A40" s="21" t="s">
        <v>30</v>
      </c>
      <c r="B40" s="22" t="s">
        <v>31</v>
      </c>
      <c r="C40" s="23" t="s">
        <v>24</v>
      </c>
      <c r="D40" s="23" t="s">
        <v>32</v>
      </c>
      <c r="E40" s="23" t="s">
        <v>26</v>
      </c>
      <c r="F40" s="23" t="s">
        <v>33</v>
      </c>
      <c r="G40" s="23" t="s">
        <v>26</v>
      </c>
      <c r="H40" s="23" t="s">
        <v>34</v>
      </c>
      <c r="I40" s="24" t="s">
        <v>35</v>
      </c>
      <c r="J40" s="24">
        <v>9744000</v>
      </c>
      <c r="K40" s="24">
        <v>0</v>
      </c>
      <c r="L40" s="24">
        <v>8400000</v>
      </c>
      <c r="M40" s="24">
        <v>1344000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3" t="s">
        <v>26</v>
      </c>
    </row>
    <row r="41" spans="1:19" s="25" customFormat="1" x14ac:dyDescent="0.25">
      <c r="A41" s="21" t="s">
        <v>120</v>
      </c>
      <c r="B41" s="22" t="s">
        <v>104</v>
      </c>
      <c r="C41" s="23" t="s">
        <v>24</v>
      </c>
      <c r="D41" s="23" t="s">
        <v>113</v>
      </c>
      <c r="E41" s="23" t="s">
        <v>26</v>
      </c>
      <c r="F41" s="23" t="s">
        <v>114</v>
      </c>
      <c r="G41" s="23" t="s">
        <v>26</v>
      </c>
      <c r="H41" s="23" t="s">
        <v>115</v>
      </c>
      <c r="I41" s="24" t="s">
        <v>116</v>
      </c>
      <c r="J41" s="24">
        <v>3165500</v>
      </c>
      <c r="K41" s="24">
        <v>3165500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3" t="s">
        <v>26</v>
      </c>
    </row>
    <row r="42" spans="1:19" s="25" customFormat="1" x14ac:dyDescent="0.25">
      <c r="A42" s="21" t="s">
        <v>54</v>
      </c>
      <c r="B42" s="22" t="s">
        <v>46</v>
      </c>
      <c r="C42" s="23" t="s">
        <v>24</v>
      </c>
      <c r="D42" s="23" t="s">
        <v>63</v>
      </c>
      <c r="E42" s="23" t="s">
        <v>26</v>
      </c>
      <c r="F42" s="23" t="s">
        <v>64</v>
      </c>
      <c r="G42" s="23" t="s">
        <v>26</v>
      </c>
      <c r="H42" s="23" t="s">
        <v>65</v>
      </c>
      <c r="I42" s="24" t="s">
        <v>66</v>
      </c>
      <c r="J42" s="24">
        <v>59011376.939999998</v>
      </c>
      <c r="K42" s="24">
        <v>0</v>
      </c>
      <c r="L42" s="24">
        <v>50871876.670000002</v>
      </c>
      <c r="M42" s="24">
        <v>8139500.2699999996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3" t="s">
        <v>26</v>
      </c>
    </row>
    <row r="43" spans="1:19" s="25" customFormat="1" x14ac:dyDescent="0.25">
      <c r="A43" s="21" t="s">
        <v>134</v>
      </c>
      <c r="B43" s="22" t="s">
        <v>124</v>
      </c>
      <c r="C43" s="23" t="s">
        <v>91</v>
      </c>
      <c r="D43" s="23" t="s">
        <v>26</v>
      </c>
      <c r="E43" s="23" t="s">
        <v>161</v>
      </c>
      <c r="F43" s="23" t="s">
        <v>26</v>
      </c>
      <c r="G43" s="23" t="s">
        <v>63</v>
      </c>
      <c r="H43" s="23" t="s">
        <v>65</v>
      </c>
      <c r="I43" s="24" t="s">
        <v>66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6104625.2000000002</v>
      </c>
      <c r="S43" s="23" t="s">
        <v>162</v>
      </c>
    </row>
    <row r="44" spans="1:19" s="25" customFormat="1" x14ac:dyDescent="0.25">
      <c r="A44" s="21" t="s">
        <v>59</v>
      </c>
      <c r="B44" s="22" t="s">
        <v>46</v>
      </c>
      <c r="C44" s="23" t="s">
        <v>24</v>
      </c>
      <c r="D44" s="23" t="s">
        <v>47</v>
      </c>
      <c r="E44" s="23" t="s">
        <v>26</v>
      </c>
      <c r="F44" s="23" t="s">
        <v>48</v>
      </c>
      <c r="G44" s="23" t="s">
        <v>26</v>
      </c>
      <c r="H44" s="23" t="s">
        <v>49</v>
      </c>
      <c r="I44" s="24" t="s">
        <v>50</v>
      </c>
      <c r="J44" s="24">
        <v>2419434.852</v>
      </c>
      <c r="K44" s="24">
        <v>0</v>
      </c>
      <c r="L44" s="24">
        <v>2085719.7</v>
      </c>
      <c r="M44" s="24">
        <v>333715.15000000002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3" t="s">
        <v>26</v>
      </c>
    </row>
    <row r="45" spans="1:19" s="25" customFormat="1" x14ac:dyDescent="0.25">
      <c r="A45" s="21" t="s">
        <v>62</v>
      </c>
      <c r="B45" s="22" t="s">
        <v>46</v>
      </c>
      <c r="C45" s="23" t="s">
        <v>24</v>
      </c>
      <c r="D45" s="23" t="s">
        <v>52</v>
      </c>
      <c r="E45" s="23" t="s">
        <v>26</v>
      </c>
      <c r="F45" s="23" t="s">
        <v>53</v>
      </c>
      <c r="G45" s="23" t="s">
        <v>26</v>
      </c>
      <c r="H45" s="23" t="s">
        <v>49</v>
      </c>
      <c r="I45" s="24" t="s">
        <v>50</v>
      </c>
      <c r="J45" s="24">
        <v>12883708.189999999</v>
      </c>
      <c r="K45" s="24">
        <v>0</v>
      </c>
      <c r="L45" s="24">
        <v>11106644.99</v>
      </c>
      <c r="M45" s="24">
        <v>1777063.2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3" t="s">
        <v>26</v>
      </c>
    </row>
    <row r="46" spans="1:19" s="25" customFormat="1" x14ac:dyDescent="0.25">
      <c r="A46" s="21" t="s">
        <v>84</v>
      </c>
      <c r="B46" s="22" t="s">
        <v>74</v>
      </c>
      <c r="C46" s="23" t="s">
        <v>91</v>
      </c>
      <c r="D46" s="23" t="s">
        <v>26</v>
      </c>
      <c r="E46" s="23" t="s">
        <v>98</v>
      </c>
      <c r="F46" s="23" t="s">
        <v>26</v>
      </c>
      <c r="G46" s="23" t="s">
        <v>52</v>
      </c>
      <c r="H46" s="23" t="s">
        <v>49</v>
      </c>
      <c r="I46" s="24" t="s">
        <v>50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1332797.3999999999</v>
      </c>
      <c r="S46" s="23" t="s">
        <v>99</v>
      </c>
    </row>
    <row r="47" spans="1:19" s="25" customFormat="1" x14ac:dyDescent="0.25">
      <c r="A47" s="21" t="s">
        <v>87</v>
      </c>
      <c r="B47" s="22" t="s">
        <v>74</v>
      </c>
      <c r="C47" s="23" t="s">
        <v>91</v>
      </c>
      <c r="D47" s="23" t="s">
        <v>26</v>
      </c>
      <c r="E47" s="23" t="s">
        <v>101</v>
      </c>
      <c r="F47" s="23" t="s">
        <v>26</v>
      </c>
      <c r="G47" s="23" t="s">
        <v>47</v>
      </c>
      <c r="H47" s="23" t="s">
        <v>49</v>
      </c>
      <c r="I47" s="24" t="s">
        <v>50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250286.36</v>
      </c>
      <c r="S47" s="23" t="s">
        <v>102</v>
      </c>
    </row>
    <row r="48" spans="1:19" s="25" customFormat="1" x14ac:dyDescent="0.25">
      <c r="A48" s="21" t="s">
        <v>157</v>
      </c>
      <c r="B48" s="22" t="s">
        <v>124</v>
      </c>
      <c r="C48" s="23" t="s">
        <v>24</v>
      </c>
      <c r="D48" s="23" t="s">
        <v>135</v>
      </c>
      <c r="E48" s="23" t="s">
        <v>26</v>
      </c>
      <c r="F48" s="23" t="s">
        <v>136</v>
      </c>
      <c r="G48" s="23" t="s">
        <v>26</v>
      </c>
      <c r="H48" s="23" t="s">
        <v>49</v>
      </c>
      <c r="I48" s="24" t="s">
        <v>50</v>
      </c>
      <c r="J48" s="24">
        <v>4680711.9748</v>
      </c>
      <c r="K48" s="24">
        <v>0</v>
      </c>
      <c r="L48" s="24">
        <v>4035096.53</v>
      </c>
      <c r="M48" s="24">
        <v>645615.43999999994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3" t="s">
        <v>26</v>
      </c>
    </row>
    <row r="49" spans="1:19" s="25" customFormat="1" x14ac:dyDescent="0.25">
      <c r="A49" s="21" t="s">
        <v>160</v>
      </c>
      <c r="B49" s="22" t="s">
        <v>124</v>
      </c>
      <c r="C49" s="23" t="s">
        <v>24</v>
      </c>
      <c r="D49" s="23" t="s">
        <v>138</v>
      </c>
      <c r="E49" s="23" t="s">
        <v>26</v>
      </c>
      <c r="F49" s="23" t="s">
        <v>139</v>
      </c>
      <c r="G49" s="23" t="s">
        <v>26</v>
      </c>
      <c r="H49" s="23" t="s">
        <v>49</v>
      </c>
      <c r="I49" s="24" t="s">
        <v>50</v>
      </c>
      <c r="J49" s="24">
        <v>9401273.5803999994</v>
      </c>
      <c r="K49" s="24">
        <v>0</v>
      </c>
      <c r="L49" s="24">
        <v>8104546.1900000004</v>
      </c>
      <c r="M49" s="24">
        <v>1296727.3899999999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3" t="s">
        <v>26</v>
      </c>
    </row>
    <row r="50" spans="1:19" s="25" customFormat="1" x14ac:dyDescent="0.25">
      <c r="A50" s="21" t="s">
        <v>192</v>
      </c>
      <c r="B50" s="22" t="s">
        <v>177</v>
      </c>
      <c r="C50" s="23" t="s">
        <v>91</v>
      </c>
      <c r="D50" s="23" t="s">
        <v>26</v>
      </c>
      <c r="E50" s="23" t="s">
        <v>193</v>
      </c>
      <c r="F50" s="23" t="s">
        <v>26</v>
      </c>
      <c r="G50" s="23" t="s">
        <v>138</v>
      </c>
      <c r="H50" s="23" t="s">
        <v>49</v>
      </c>
      <c r="I50" s="24" t="s">
        <v>50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972545.54</v>
      </c>
      <c r="S50" s="23" t="s">
        <v>194</v>
      </c>
    </row>
    <row r="51" spans="1:19" s="25" customFormat="1" x14ac:dyDescent="0.25">
      <c r="A51" s="21" t="s">
        <v>195</v>
      </c>
      <c r="B51" s="22" t="s">
        <v>177</v>
      </c>
      <c r="C51" s="23" t="s">
        <v>91</v>
      </c>
      <c r="D51" s="23" t="s">
        <v>26</v>
      </c>
      <c r="E51" s="23" t="s">
        <v>196</v>
      </c>
      <c r="F51" s="23" t="s">
        <v>26</v>
      </c>
      <c r="G51" s="23" t="s">
        <v>135</v>
      </c>
      <c r="H51" s="23" t="s">
        <v>49</v>
      </c>
      <c r="I51" s="24" t="s">
        <v>50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484211.58</v>
      </c>
      <c r="S51" s="23" t="s">
        <v>197</v>
      </c>
    </row>
    <row r="52" spans="1:19" s="25" customFormat="1" x14ac:dyDescent="0.25">
      <c r="A52" s="21" t="s">
        <v>22</v>
      </c>
      <c r="B52" s="22" t="s">
        <v>23</v>
      </c>
      <c r="C52" s="23" t="s">
        <v>24</v>
      </c>
      <c r="D52" s="23" t="s">
        <v>25</v>
      </c>
      <c r="E52" s="23" t="s">
        <v>26</v>
      </c>
      <c r="F52" s="23" t="s">
        <v>27</v>
      </c>
      <c r="G52" s="23" t="s">
        <v>26</v>
      </c>
      <c r="H52" s="23" t="s">
        <v>28</v>
      </c>
      <c r="I52" s="24" t="s">
        <v>29</v>
      </c>
      <c r="J52" s="24">
        <v>2600000</v>
      </c>
      <c r="K52" s="24">
        <v>2600000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3" t="s">
        <v>26</v>
      </c>
    </row>
    <row r="54" spans="1:19" x14ac:dyDescent="0.25">
      <c r="J54" s="7">
        <f>SUM(J2:J52)</f>
        <v>894213584.55000007</v>
      </c>
      <c r="K54" s="7">
        <f t="shared" ref="K54:R54" si="0">SUM(K2:K52)</f>
        <v>661342538.37999988</v>
      </c>
      <c r="L54" s="7">
        <f t="shared" si="0"/>
        <v>200750901.85999998</v>
      </c>
      <c r="M54" s="7">
        <f t="shared" si="0"/>
        <v>32120144.289999999</v>
      </c>
      <c r="N54" s="7">
        <f t="shared" si="0"/>
        <v>0</v>
      </c>
      <c r="O54" s="7">
        <f t="shared" si="0"/>
        <v>0</v>
      </c>
      <c r="P54" s="7">
        <f t="shared" si="0"/>
        <v>0</v>
      </c>
      <c r="Q54" s="7">
        <f t="shared" si="0"/>
        <v>0</v>
      </c>
      <c r="R54" s="7">
        <f t="shared" si="0"/>
        <v>23082108.239999995</v>
      </c>
    </row>
    <row r="56" spans="1:19" x14ac:dyDescent="0.25">
      <c r="J56" s="6" t="s">
        <v>198</v>
      </c>
    </row>
    <row r="58" spans="1:19" x14ac:dyDescent="0.25">
      <c r="J58" s="6" t="s">
        <v>199</v>
      </c>
      <c r="K58" s="6" t="s">
        <v>200</v>
      </c>
      <c r="L58" s="6" t="s">
        <v>201</v>
      </c>
    </row>
    <row r="60" spans="1:19" x14ac:dyDescent="0.25">
      <c r="I60" s="6" t="s">
        <v>202</v>
      </c>
      <c r="J60" s="6">
        <f>K54</f>
        <v>661342538.37999988</v>
      </c>
    </row>
    <row r="62" spans="1:19" x14ac:dyDescent="0.25">
      <c r="I62" s="6" t="s">
        <v>203</v>
      </c>
      <c r="J62" s="6">
        <f>L54</f>
        <v>200750901.85999998</v>
      </c>
      <c r="K62" s="6">
        <f>M54</f>
        <v>32120144.289999999</v>
      </c>
    </row>
    <row r="64" spans="1:19" x14ac:dyDescent="0.25">
      <c r="I64" s="6" t="s">
        <v>204</v>
      </c>
      <c r="J64" s="6">
        <v>0</v>
      </c>
      <c r="K64" s="6">
        <v>0</v>
      </c>
      <c r="L64" s="6">
        <v>0</v>
      </c>
    </row>
    <row r="66" spans="9:12" x14ac:dyDescent="0.25">
      <c r="I66" s="6" t="s">
        <v>205</v>
      </c>
      <c r="J66" s="6">
        <v>0</v>
      </c>
      <c r="K66" s="6">
        <v>0</v>
      </c>
    </row>
    <row r="68" spans="9:12" x14ac:dyDescent="0.25">
      <c r="I68" s="6" t="s">
        <v>206</v>
      </c>
      <c r="J68" s="6">
        <f>SUM(J60:J66)</f>
        <v>862093440.23999989</v>
      </c>
      <c r="K68" s="6">
        <f>SUM(K60:K66)</f>
        <v>32120144.289999999</v>
      </c>
      <c r="L68" s="6">
        <v>0</v>
      </c>
    </row>
  </sheetData>
  <autoFilter ref="A7:S7" xr:uid="{BD92E876-2F72-45C3-89C9-22D7A51BEB5F}"/>
  <sortState ref="A8:S52">
    <sortCondition ref="I8:I52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Cont_AUX_2</cp:lastModifiedBy>
  <dcterms:created xsi:type="dcterms:W3CDTF">2020-01-13T15:50:22Z</dcterms:created>
  <dcterms:modified xsi:type="dcterms:W3CDTF">2020-07-24T12:50:01Z</dcterms:modified>
</cp:coreProperties>
</file>