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4192E9C9-231E-4D3B-AF13-1BFC61C1EB71}" xr6:coauthVersionLast="45" xr6:coauthVersionMax="45" xr10:uidLastSave="{00000000-0000-0000-0000-000000000000}"/>
  <bookViews>
    <workbookView xWindow="-120" yWindow="-120" windowWidth="21840" windowHeight="13290" activeTab="1" xr2:uid="{4730138B-072A-4A2E-A056-FE1C0BC7C369}"/>
  </bookViews>
  <sheets>
    <sheet name="DECLARAR" sheetId="1" r:id="rId1"/>
    <sheet name="CONTRO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4" i="2" l="1"/>
  <c r="R50" i="2" l="1"/>
  <c r="Q50" i="2"/>
  <c r="P50" i="2"/>
  <c r="O50" i="2"/>
  <c r="N50" i="2"/>
  <c r="M50" i="2"/>
  <c r="L50" i="2"/>
  <c r="K50" i="2"/>
  <c r="J50" i="2"/>
  <c r="R50" i="1"/>
  <c r="Q50" i="1"/>
  <c r="P50" i="1"/>
  <c r="O50" i="1"/>
  <c r="N50" i="1"/>
  <c r="M50" i="1"/>
  <c r="L50" i="1"/>
  <c r="K50" i="1"/>
  <c r="J50" i="1"/>
</calcChain>
</file>

<file path=xl/sharedStrings.xml><?xml version="1.0" encoding="utf-8"?>
<sst xmlns="http://schemas.openxmlformats.org/spreadsheetml/2006/main" count="1768" uniqueCount="191">
  <si>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</si>
  <si>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</si>
  <si>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</si>
  <si>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</si>
  <si>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</si>
  <si>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</si>
  <si>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</si>
  <si>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</si>
  <si>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</si>
  <si>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</si>
  <si>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</si>
  <si>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</si>
  <si>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</si>
  <si>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</si>
  <si>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</si>
  <si>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</si>
  <si>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</si>
  <si>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</si>
  <si>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</si>
  <si>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</si>
  <si>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</si>
  <si>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</si>
  <si>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</si>
  <si>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30/03/2020</t>
  </si>
  <si>
    <t>FC</t>
  </si>
  <si>
    <t>1000147376</t>
  </si>
  <si>
    <t/>
  </si>
  <si>
    <t>00-0316109</t>
  </si>
  <si>
    <t>J297975519</t>
  </si>
  <si>
    <t>DISTRIBUIDORA GASEOSA SAN DIEGO, C.A.</t>
  </si>
  <si>
    <t>2</t>
  </si>
  <si>
    <t>500178963</t>
  </si>
  <si>
    <t>00-0645471</t>
  </si>
  <si>
    <t>J300617505</t>
  </si>
  <si>
    <t>DISTRIBUCIONES DIPROCHER C.A</t>
  </si>
  <si>
    <t>3</t>
  </si>
  <si>
    <t>1387097</t>
  </si>
  <si>
    <t>00-2084084</t>
  </si>
  <si>
    <t>J000303614</t>
  </si>
  <si>
    <t>C.A. SUCESORA DE JOSE PUIG &amp; CIA</t>
  </si>
  <si>
    <t>4</t>
  </si>
  <si>
    <t>3003383089</t>
  </si>
  <si>
    <t>00-3533247</t>
  </si>
  <si>
    <t>J000255431</t>
  </si>
  <si>
    <t>MOLINOS NACIONALES. C.A. (MONACA)</t>
  </si>
  <si>
    <t>5</t>
  </si>
  <si>
    <t>2069</t>
  </si>
  <si>
    <t>00-002069</t>
  </si>
  <si>
    <t>J410117605</t>
  </si>
  <si>
    <t>DISTRIBUIDORA MATHYFRED C.A.</t>
  </si>
  <si>
    <t>6</t>
  </si>
  <si>
    <t>VE1800090061</t>
  </si>
  <si>
    <t>00-19232576</t>
  </si>
  <si>
    <t>J000338000</t>
  </si>
  <si>
    <t>PEPSICO ALIMENTOS, S. C.A.</t>
  </si>
  <si>
    <t>7</t>
  </si>
  <si>
    <t>A013076</t>
  </si>
  <si>
    <t>00-109376</t>
  </si>
  <si>
    <t>J298199121</t>
  </si>
  <si>
    <t>AGRICOLA CAMBANA C.A</t>
  </si>
  <si>
    <t>8</t>
  </si>
  <si>
    <t>005202</t>
  </si>
  <si>
    <t>00-5202</t>
  </si>
  <si>
    <t>J402974442</t>
  </si>
  <si>
    <t xml:space="preserve">DISTRIBUCION Y VENTAS DE CALIDAD (DISTRIVENCA), C.A. </t>
  </si>
  <si>
    <t>9</t>
  </si>
  <si>
    <t>NC</t>
  </si>
  <si>
    <t>300002426</t>
  </si>
  <si>
    <t>20200300012216</t>
  </si>
  <si>
    <t>10</t>
  </si>
  <si>
    <t>300002427</t>
  </si>
  <si>
    <t>20200300012217</t>
  </si>
  <si>
    <t>11</t>
  </si>
  <si>
    <t>300002428</t>
  </si>
  <si>
    <t>20200300012218</t>
  </si>
  <si>
    <t>12</t>
  </si>
  <si>
    <t>300002429</t>
  </si>
  <si>
    <t>20200300012219</t>
  </si>
  <si>
    <t>13</t>
  </si>
  <si>
    <t>300002430</t>
  </si>
  <si>
    <t>20200300012220</t>
  </si>
  <si>
    <t>14</t>
  </si>
  <si>
    <t>300002425</t>
  </si>
  <si>
    <t>20200300012215</t>
  </si>
  <si>
    <t>15</t>
  </si>
  <si>
    <t>31/03/2020</t>
  </si>
  <si>
    <t>VE1800090060</t>
  </si>
  <si>
    <t>00-19232575</t>
  </si>
  <si>
    <t>16</t>
  </si>
  <si>
    <t>3003383694</t>
  </si>
  <si>
    <t>00-3533583</t>
  </si>
  <si>
    <t>17</t>
  </si>
  <si>
    <t>3003383670</t>
  </si>
  <si>
    <t>00-3533579</t>
  </si>
  <si>
    <t>18</t>
  </si>
  <si>
    <t>300002431</t>
  </si>
  <si>
    <t>20200300012221</t>
  </si>
  <si>
    <t>19</t>
  </si>
  <si>
    <t>01/04/2020</t>
  </si>
  <si>
    <t>2076</t>
  </si>
  <si>
    <t>00-002076</t>
  </si>
  <si>
    <t>20</t>
  </si>
  <si>
    <t>500179014</t>
  </si>
  <si>
    <t>00-0645522</t>
  </si>
  <si>
    <t>21</t>
  </si>
  <si>
    <t>300002432</t>
  </si>
  <si>
    <t>20200400012222</t>
  </si>
  <si>
    <t>22</t>
  </si>
  <si>
    <t>300002433</t>
  </si>
  <si>
    <t>20200400012223</t>
  </si>
  <si>
    <t>23</t>
  </si>
  <si>
    <t>02/04/2020</t>
  </si>
  <si>
    <t>0602610030114</t>
  </si>
  <si>
    <t>00-00733825</t>
  </si>
  <si>
    <t>J000213194</t>
  </si>
  <si>
    <t>LA LUCHA, C.A</t>
  </si>
  <si>
    <t>24</t>
  </si>
  <si>
    <t>V0717950167432</t>
  </si>
  <si>
    <t>07-7955034</t>
  </si>
  <si>
    <t>J301370139</t>
  </si>
  <si>
    <t>PEPSI-COLA VENEZUELA, C.A.</t>
  </si>
  <si>
    <t>25</t>
  </si>
  <si>
    <t>010625</t>
  </si>
  <si>
    <t>00-0013768</t>
  </si>
  <si>
    <t>J294399118</t>
  </si>
  <si>
    <t>ALIMENTOS DOÑA DIGNA, C.A.</t>
  </si>
  <si>
    <t>26</t>
  </si>
  <si>
    <t>3003384336</t>
  </si>
  <si>
    <t>00-3533803</t>
  </si>
  <si>
    <t>27</t>
  </si>
  <si>
    <t>A196201</t>
  </si>
  <si>
    <t>00-00477400</t>
  </si>
  <si>
    <t>J305882940</t>
  </si>
  <si>
    <t xml:space="preserve">CENTRO DE DISTRIBUCIONES FRANCIS C.A. </t>
  </si>
  <si>
    <t>28</t>
  </si>
  <si>
    <t>1393697842</t>
  </si>
  <si>
    <t>00-24594191</t>
  </si>
  <si>
    <t>J000413126</t>
  </si>
  <si>
    <t>ALIMENTOS POLAR COMERCIAL, C.A.</t>
  </si>
  <si>
    <t>29</t>
  </si>
  <si>
    <t>1393697841</t>
  </si>
  <si>
    <t>00-24594190</t>
  </si>
  <si>
    <t>30</t>
  </si>
  <si>
    <t>300002434</t>
  </si>
  <si>
    <t>20200400012224</t>
  </si>
  <si>
    <t>31</t>
  </si>
  <si>
    <t>300002435</t>
  </si>
  <si>
    <t>20200400012225</t>
  </si>
  <si>
    <t>32</t>
  </si>
  <si>
    <t>300002436</t>
  </si>
  <si>
    <t>20200400012226</t>
  </si>
  <si>
    <t>33</t>
  </si>
  <si>
    <t>300002437</t>
  </si>
  <si>
    <t>20200400012227</t>
  </si>
  <si>
    <t>34</t>
  </si>
  <si>
    <t>300002438</t>
  </si>
  <si>
    <t>20200400012228</t>
  </si>
  <si>
    <t>35</t>
  </si>
  <si>
    <t>300002439</t>
  </si>
  <si>
    <t>20200400012229</t>
  </si>
  <si>
    <t>36</t>
  </si>
  <si>
    <t>03/04/2020</t>
  </si>
  <si>
    <t>15607</t>
  </si>
  <si>
    <t>00-89257</t>
  </si>
  <si>
    <t>J314695215</t>
  </si>
  <si>
    <t>AGRO BANANERA EL VIGIA C.A.</t>
  </si>
  <si>
    <t>37</t>
  </si>
  <si>
    <t>A013097</t>
  </si>
  <si>
    <t>00-109397</t>
  </si>
  <si>
    <t>38</t>
  </si>
  <si>
    <t>2079</t>
  </si>
  <si>
    <t>00-002079</t>
  </si>
  <si>
    <t>39</t>
  </si>
  <si>
    <t>A196193</t>
  </si>
  <si>
    <t>00-00477392</t>
  </si>
  <si>
    <t>40</t>
  </si>
  <si>
    <t>300002440</t>
  </si>
  <si>
    <t>20200400012230</t>
  </si>
  <si>
    <t>41</t>
  </si>
  <si>
    <t>300002441</t>
  </si>
  <si>
    <t>20200400012231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</si>
  <si>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</si>
  <si>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</si>
  <si>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</si>
  <si>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</si>
  <si>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</si>
  <si>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</si>
  <si>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</si>
  <si>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</si>
  <si>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</si>
  <si>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30-03-20 HASTA 05-04-20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</si>
</sst>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AF37-DBCF-4DB5-876C-F370F1E04DAF}">
  <dimension ref="A2:S64"/>
  <sheetViews>
    <sheetView topLeftCell="A23" workbookViewId="0">
      <selection activeCell="A8" sqref="A8:A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190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13235000.001600001</v>
      </c>
      <c r="K8" s="14">
        <v>0</v>
      </c>
      <c r="L8" s="14">
        <v>11409482.76</v>
      </c>
      <c r="M8" s="14">
        <v>1825517.24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1142522.99</v>
      </c>
      <c r="K9" s="14">
        <v>0</v>
      </c>
      <c r="L9" s="14">
        <v>984933.61</v>
      </c>
      <c r="M9" s="14">
        <v>157589.38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23214600.010000002</v>
      </c>
      <c r="K10" s="14">
        <v>0</v>
      </c>
      <c r="L10" s="14">
        <v>20012586.210000001</v>
      </c>
      <c r="M10" s="14">
        <v>3202013.8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7260000</v>
      </c>
      <c r="K11" s="14">
        <v>7260000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1339800</v>
      </c>
      <c r="K12" s="14">
        <v>0</v>
      </c>
      <c r="L12" s="14">
        <v>1155000</v>
      </c>
      <c r="M12" s="14">
        <v>184800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74589793.522400007</v>
      </c>
      <c r="K13" s="14">
        <v>0</v>
      </c>
      <c r="L13" s="14">
        <v>64301546.140000001</v>
      </c>
      <c r="M13" s="14">
        <v>10288247.380000001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9190800</v>
      </c>
      <c r="K14" s="14">
        <v>9190800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42891000</v>
      </c>
      <c r="K15" s="14">
        <v>0</v>
      </c>
      <c r="L15" s="14">
        <v>36975000</v>
      </c>
      <c r="M15" s="14">
        <v>5916000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23</v>
      </c>
      <c r="C16" s="12" t="s">
        <v>66</v>
      </c>
      <c r="D16" s="12" t="s">
        <v>26</v>
      </c>
      <c r="E16" s="12" t="s">
        <v>82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1369137.93</v>
      </c>
      <c r="S16" s="12" t="s">
        <v>83</v>
      </c>
    </row>
    <row r="17" spans="1:19" x14ac:dyDescent="0.25">
      <c r="A17" s="12" t="s">
        <v>69</v>
      </c>
      <c r="B17" s="13" t="s">
        <v>23</v>
      </c>
      <c r="C17" s="12" t="s">
        <v>66</v>
      </c>
      <c r="D17" s="12" t="s">
        <v>26</v>
      </c>
      <c r="E17" s="12" t="s">
        <v>67</v>
      </c>
      <c r="F17" s="12" t="s">
        <v>26</v>
      </c>
      <c r="G17" s="12" t="s">
        <v>36</v>
      </c>
      <c r="H17" s="12" t="s">
        <v>38</v>
      </c>
      <c r="I17" s="14" t="s">
        <v>39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2401510.35</v>
      </c>
      <c r="S17" s="12" t="s">
        <v>68</v>
      </c>
    </row>
    <row r="18" spans="1:19" x14ac:dyDescent="0.25">
      <c r="A18" s="12" t="s">
        <v>72</v>
      </c>
      <c r="B18" s="13" t="s">
        <v>23</v>
      </c>
      <c r="C18" s="12" t="s">
        <v>66</v>
      </c>
      <c r="D18" s="12" t="s">
        <v>26</v>
      </c>
      <c r="E18" s="12" t="s">
        <v>70</v>
      </c>
      <c r="F18" s="12" t="s">
        <v>26</v>
      </c>
      <c r="G18" s="12" t="s">
        <v>31</v>
      </c>
      <c r="H18" s="12" t="s">
        <v>33</v>
      </c>
      <c r="I18" s="14" t="s">
        <v>34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118192.04</v>
      </c>
      <c r="S18" s="12" t="s">
        <v>71</v>
      </c>
    </row>
    <row r="19" spans="1:19" x14ac:dyDescent="0.25">
      <c r="A19" s="12" t="s">
        <v>75</v>
      </c>
      <c r="B19" s="13" t="s">
        <v>23</v>
      </c>
      <c r="C19" s="12" t="s">
        <v>66</v>
      </c>
      <c r="D19" s="12" t="s">
        <v>26</v>
      </c>
      <c r="E19" s="12" t="s">
        <v>73</v>
      </c>
      <c r="F19" s="12" t="s">
        <v>26</v>
      </c>
      <c r="G19" s="12" t="s">
        <v>46</v>
      </c>
      <c r="H19" s="12" t="s">
        <v>48</v>
      </c>
      <c r="I19" s="14" t="s">
        <v>49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138600</v>
      </c>
      <c r="S19" s="12" t="s">
        <v>74</v>
      </c>
    </row>
    <row r="20" spans="1:19" x14ac:dyDescent="0.25">
      <c r="A20" s="12" t="s">
        <v>78</v>
      </c>
      <c r="B20" s="13" t="s">
        <v>23</v>
      </c>
      <c r="C20" s="12" t="s">
        <v>66</v>
      </c>
      <c r="D20" s="12" t="s">
        <v>26</v>
      </c>
      <c r="E20" s="12" t="s">
        <v>76</v>
      </c>
      <c r="F20" s="12" t="s">
        <v>26</v>
      </c>
      <c r="G20" s="12" t="s">
        <v>51</v>
      </c>
      <c r="H20" s="12" t="s">
        <v>53</v>
      </c>
      <c r="I20" s="14" t="s">
        <v>54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7716185.54</v>
      </c>
      <c r="S20" s="12" t="s">
        <v>77</v>
      </c>
    </row>
    <row r="21" spans="1:19" x14ac:dyDescent="0.25">
      <c r="A21" s="12" t="s">
        <v>81</v>
      </c>
      <c r="B21" s="13" t="s">
        <v>23</v>
      </c>
      <c r="C21" s="12" t="s">
        <v>66</v>
      </c>
      <c r="D21" s="12" t="s">
        <v>26</v>
      </c>
      <c r="E21" s="12" t="s">
        <v>79</v>
      </c>
      <c r="F21" s="12" t="s">
        <v>26</v>
      </c>
      <c r="G21" s="12" t="s">
        <v>61</v>
      </c>
      <c r="H21" s="12" t="s">
        <v>63</v>
      </c>
      <c r="I21" s="14" t="s">
        <v>64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4437000</v>
      </c>
      <c r="S21" s="12" t="s">
        <v>80</v>
      </c>
    </row>
    <row r="22" spans="1:19" x14ac:dyDescent="0.25">
      <c r="A22" s="12" t="s">
        <v>84</v>
      </c>
      <c r="B22" s="13" t="s">
        <v>85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53</v>
      </c>
      <c r="I22" s="14" t="s">
        <v>54</v>
      </c>
      <c r="J22" s="14">
        <v>86391520.390000001</v>
      </c>
      <c r="K22" s="14">
        <v>0</v>
      </c>
      <c r="L22" s="14">
        <v>74475448.609999999</v>
      </c>
      <c r="M22" s="14">
        <v>11916071.779999999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85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43</v>
      </c>
      <c r="I23" s="14" t="s">
        <v>44</v>
      </c>
      <c r="J23" s="14">
        <v>137199862.80000001</v>
      </c>
      <c r="K23" s="14">
        <v>137199862.80000001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91</v>
      </c>
      <c r="B24" s="13" t="s">
        <v>85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43</v>
      </c>
      <c r="I24" s="14" t="s">
        <v>44</v>
      </c>
      <c r="J24" s="14">
        <v>16800250</v>
      </c>
      <c r="K24" s="14">
        <v>16800250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94</v>
      </c>
      <c r="B25" s="13" t="s">
        <v>85</v>
      </c>
      <c r="C25" s="12" t="s">
        <v>66</v>
      </c>
      <c r="D25" s="12" t="s">
        <v>26</v>
      </c>
      <c r="E25" s="12" t="s">
        <v>95</v>
      </c>
      <c r="F25" s="12" t="s">
        <v>26</v>
      </c>
      <c r="G25" s="12" t="s">
        <v>86</v>
      </c>
      <c r="H25" s="12" t="s">
        <v>53</v>
      </c>
      <c r="I25" s="14" t="s">
        <v>54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8937053.8399999999</v>
      </c>
      <c r="S25" s="12" t="s">
        <v>96</v>
      </c>
    </row>
    <row r="26" spans="1:19" x14ac:dyDescent="0.25">
      <c r="A26" s="12" t="s">
        <v>97</v>
      </c>
      <c r="B26" s="13" t="s">
        <v>98</v>
      </c>
      <c r="C26" s="12" t="s">
        <v>24</v>
      </c>
      <c r="D26" s="12" t="s">
        <v>99</v>
      </c>
      <c r="E26" s="12" t="s">
        <v>26</v>
      </c>
      <c r="F26" s="12" t="s">
        <v>100</v>
      </c>
      <c r="G26" s="12" t="s">
        <v>26</v>
      </c>
      <c r="H26" s="12" t="s">
        <v>48</v>
      </c>
      <c r="I26" s="14" t="s">
        <v>49</v>
      </c>
      <c r="J26" s="14">
        <v>1467400</v>
      </c>
      <c r="K26" s="14">
        <v>0</v>
      </c>
      <c r="L26" s="14">
        <v>1265000</v>
      </c>
      <c r="M26" s="14">
        <v>202400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101</v>
      </c>
      <c r="B27" s="13" t="s">
        <v>98</v>
      </c>
      <c r="C27" s="12" t="s">
        <v>24</v>
      </c>
      <c r="D27" s="12" t="s">
        <v>102</v>
      </c>
      <c r="E27" s="12" t="s">
        <v>26</v>
      </c>
      <c r="F27" s="12" t="s">
        <v>103</v>
      </c>
      <c r="G27" s="12" t="s">
        <v>26</v>
      </c>
      <c r="H27" s="12" t="s">
        <v>33</v>
      </c>
      <c r="I27" s="14" t="s">
        <v>34</v>
      </c>
      <c r="J27" s="14">
        <v>13125832.854</v>
      </c>
      <c r="K27" s="14">
        <v>0</v>
      </c>
      <c r="L27" s="14">
        <v>11315373.15</v>
      </c>
      <c r="M27" s="14">
        <v>1810459.7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104</v>
      </c>
      <c r="B28" s="13" t="s">
        <v>98</v>
      </c>
      <c r="C28" s="12" t="s">
        <v>66</v>
      </c>
      <c r="D28" s="12" t="s">
        <v>26</v>
      </c>
      <c r="E28" s="12" t="s">
        <v>105</v>
      </c>
      <c r="F28" s="12" t="s">
        <v>26</v>
      </c>
      <c r="G28" s="12" t="s">
        <v>102</v>
      </c>
      <c r="H28" s="12" t="s">
        <v>33</v>
      </c>
      <c r="I28" s="14" t="s">
        <v>34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1357844.78</v>
      </c>
      <c r="S28" s="12" t="s">
        <v>106</v>
      </c>
    </row>
    <row r="29" spans="1:19" x14ac:dyDescent="0.25">
      <c r="A29" s="12" t="s">
        <v>107</v>
      </c>
      <c r="B29" s="13" t="s">
        <v>98</v>
      </c>
      <c r="C29" s="12" t="s">
        <v>66</v>
      </c>
      <c r="D29" s="12" t="s">
        <v>26</v>
      </c>
      <c r="E29" s="12" t="s">
        <v>108</v>
      </c>
      <c r="F29" s="12" t="s">
        <v>26</v>
      </c>
      <c r="G29" s="12" t="s">
        <v>99</v>
      </c>
      <c r="H29" s="12" t="s">
        <v>48</v>
      </c>
      <c r="I29" s="14" t="s">
        <v>49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151800</v>
      </c>
      <c r="S29" s="12" t="s">
        <v>109</v>
      </c>
    </row>
    <row r="30" spans="1:19" x14ac:dyDescent="0.25">
      <c r="A30" s="12" t="s">
        <v>110</v>
      </c>
      <c r="B30" s="13" t="s">
        <v>111</v>
      </c>
      <c r="C30" s="12" t="s">
        <v>24</v>
      </c>
      <c r="D30" s="12" t="s">
        <v>112</v>
      </c>
      <c r="E30" s="12" t="s">
        <v>26</v>
      </c>
      <c r="F30" s="12" t="s">
        <v>113</v>
      </c>
      <c r="G30" s="12" t="s">
        <v>26</v>
      </c>
      <c r="H30" s="12" t="s">
        <v>114</v>
      </c>
      <c r="I30" s="14" t="s">
        <v>115</v>
      </c>
      <c r="J30" s="14">
        <v>34815300</v>
      </c>
      <c r="K30" s="14">
        <v>34815300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116</v>
      </c>
      <c r="B31" s="13" t="s">
        <v>111</v>
      </c>
      <c r="C31" s="12" t="s">
        <v>24</v>
      </c>
      <c r="D31" s="12" t="s">
        <v>117</v>
      </c>
      <c r="E31" s="12" t="s">
        <v>26</v>
      </c>
      <c r="F31" s="12" t="s">
        <v>118</v>
      </c>
      <c r="G31" s="12" t="s">
        <v>26</v>
      </c>
      <c r="H31" s="12" t="s">
        <v>119</v>
      </c>
      <c r="I31" s="14" t="s">
        <v>120</v>
      </c>
      <c r="J31" s="14">
        <v>6085417.3039999995</v>
      </c>
      <c r="K31" s="14">
        <v>-1.9999999552965164E-2</v>
      </c>
      <c r="L31" s="14">
        <v>5246049.4000000004</v>
      </c>
      <c r="M31" s="14">
        <v>839367.9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121</v>
      </c>
      <c r="B32" s="13" t="s">
        <v>111</v>
      </c>
      <c r="C32" s="12" t="s">
        <v>24</v>
      </c>
      <c r="D32" s="12" t="s">
        <v>122</v>
      </c>
      <c r="E32" s="12" t="s">
        <v>26</v>
      </c>
      <c r="F32" s="12" t="s">
        <v>123</v>
      </c>
      <c r="G32" s="12" t="s">
        <v>26</v>
      </c>
      <c r="H32" s="12" t="s">
        <v>124</v>
      </c>
      <c r="I32" s="14" t="s">
        <v>125</v>
      </c>
      <c r="J32" s="14">
        <v>4149917.84</v>
      </c>
      <c r="K32" s="14">
        <v>1313437.6300000004</v>
      </c>
      <c r="L32" s="14">
        <v>2445241.56</v>
      </c>
      <c r="M32" s="14">
        <v>391238.65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126</v>
      </c>
      <c r="B33" s="13" t="s">
        <v>111</v>
      </c>
      <c r="C33" s="12" t="s">
        <v>24</v>
      </c>
      <c r="D33" s="12" t="s">
        <v>127</v>
      </c>
      <c r="E33" s="12" t="s">
        <v>26</v>
      </c>
      <c r="F33" s="12" t="s">
        <v>128</v>
      </c>
      <c r="G33" s="12" t="s">
        <v>26</v>
      </c>
      <c r="H33" s="12" t="s">
        <v>43</v>
      </c>
      <c r="I33" s="14" t="s">
        <v>44</v>
      </c>
      <c r="J33" s="14">
        <v>1515595.68</v>
      </c>
      <c r="K33" s="14">
        <v>0</v>
      </c>
      <c r="L33" s="14">
        <v>1306548</v>
      </c>
      <c r="M33" s="14">
        <v>209047.67999999999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129</v>
      </c>
      <c r="B34" s="13" t="s">
        <v>111</v>
      </c>
      <c r="C34" s="12" t="s">
        <v>24</v>
      </c>
      <c r="D34" s="12" t="s">
        <v>130</v>
      </c>
      <c r="E34" s="12" t="s">
        <v>26</v>
      </c>
      <c r="F34" s="12" t="s">
        <v>131</v>
      </c>
      <c r="G34" s="12" t="s">
        <v>26</v>
      </c>
      <c r="H34" s="12" t="s">
        <v>132</v>
      </c>
      <c r="I34" s="14" t="s">
        <v>133</v>
      </c>
      <c r="J34" s="14">
        <v>49315609.932400003</v>
      </c>
      <c r="K34" s="14">
        <v>858375</v>
      </c>
      <c r="L34" s="14">
        <v>41773478.390000001</v>
      </c>
      <c r="M34" s="14">
        <v>6683756.54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134</v>
      </c>
      <c r="B35" s="13" t="s">
        <v>111</v>
      </c>
      <c r="C35" s="12" t="s">
        <v>24</v>
      </c>
      <c r="D35" s="12" t="s">
        <v>135</v>
      </c>
      <c r="E35" s="12" t="s">
        <v>26</v>
      </c>
      <c r="F35" s="12" t="s">
        <v>136</v>
      </c>
      <c r="G35" s="12" t="s">
        <v>26</v>
      </c>
      <c r="H35" s="12" t="s">
        <v>137</v>
      </c>
      <c r="I35" s="14" t="s">
        <v>138</v>
      </c>
      <c r="J35" s="14">
        <v>10974743.992000001</v>
      </c>
      <c r="K35" s="14">
        <v>0</v>
      </c>
      <c r="L35" s="14">
        <v>9460986.1999999993</v>
      </c>
      <c r="M35" s="14">
        <v>1513757.79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111</v>
      </c>
      <c r="C36" s="12" t="s">
        <v>24</v>
      </c>
      <c r="D36" s="12" t="s">
        <v>140</v>
      </c>
      <c r="E36" s="12" t="s">
        <v>26</v>
      </c>
      <c r="F36" s="12" t="s">
        <v>141</v>
      </c>
      <c r="G36" s="12" t="s">
        <v>26</v>
      </c>
      <c r="H36" s="12" t="s">
        <v>137</v>
      </c>
      <c r="I36" s="14" t="s">
        <v>138</v>
      </c>
      <c r="J36" s="14">
        <v>115182403.29000001</v>
      </c>
      <c r="K36" s="14">
        <v>95687631.600000009</v>
      </c>
      <c r="L36" s="14">
        <v>16805837.66</v>
      </c>
      <c r="M36" s="14">
        <v>2688934.03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111</v>
      </c>
      <c r="C37" s="12" t="s">
        <v>66</v>
      </c>
      <c r="D37" s="12" t="s">
        <v>26</v>
      </c>
      <c r="E37" s="12" t="s">
        <v>143</v>
      </c>
      <c r="F37" s="12" t="s">
        <v>26</v>
      </c>
      <c r="G37" s="12" t="s">
        <v>130</v>
      </c>
      <c r="H37" s="12" t="s">
        <v>132</v>
      </c>
      <c r="I37" s="14" t="s">
        <v>133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5012817.41</v>
      </c>
      <c r="S37" s="12" t="s">
        <v>144</v>
      </c>
    </row>
    <row r="38" spans="1:19" x14ac:dyDescent="0.25">
      <c r="A38" s="12" t="s">
        <v>145</v>
      </c>
      <c r="B38" s="13" t="s">
        <v>111</v>
      </c>
      <c r="C38" s="12" t="s">
        <v>66</v>
      </c>
      <c r="D38" s="12" t="s">
        <v>26</v>
      </c>
      <c r="E38" s="12" t="s">
        <v>146</v>
      </c>
      <c r="F38" s="12" t="s">
        <v>26</v>
      </c>
      <c r="G38" s="12" t="s">
        <v>127</v>
      </c>
      <c r="H38" s="12" t="s">
        <v>43</v>
      </c>
      <c r="I38" s="14" t="s">
        <v>44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156785.76</v>
      </c>
      <c r="S38" s="12" t="s">
        <v>147</v>
      </c>
    </row>
    <row r="39" spans="1:19" x14ac:dyDescent="0.25">
      <c r="A39" s="12" t="s">
        <v>148</v>
      </c>
      <c r="B39" s="13" t="s">
        <v>111</v>
      </c>
      <c r="C39" s="12" t="s">
        <v>66</v>
      </c>
      <c r="D39" s="12" t="s">
        <v>26</v>
      </c>
      <c r="E39" s="12" t="s">
        <v>149</v>
      </c>
      <c r="F39" s="12" t="s">
        <v>26</v>
      </c>
      <c r="G39" s="12" t="s">
        <v>122</v>
      </c>
      <c r="H39" s="12" t="s">
        <v>124</v>
      </c>
      <c r="I39" s="14" t="s">
        <v>125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293428.99</v>
      </c>
      <c r="S39" s="12" t="s">
        <v>150</v>
      </c>
    </row>
    <row r="40" spans="1:19" x14ac:dyDescent="0.25">
      <c r="A40" s="12" t="s">
        <v>151</v>
      </c>
      <c r="B40" s="13" t="s">
        <v>111</v>
      </c>
      <c r="C40" s="12" t="s">
        <v>66</v>
      </c>
      <c r="D40" s="12" t="s">
        <v>26</v>
      </c>
      <c r="E40" s="12" t="s">
        <v>152</v>
      </c>
      <c r="F40" s="12" t="s">
        <v>26</v>
      </c>
      <c r="G40" s="12" t="s">
        <v>117</v>
      </c>
      <c r="H40" s="12" t="s">
        <v>119</v>
      </c>
      <c r="I40" s="14" t="s">
        <v>120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629525.93000000005</v>
      </c>
      <c r="S40" s="12" t="s">
        <v>153</v>
      </c>
    </row>
    <row r="41" spans="1:19" x14ac:dyDescent="0.25">
      <c r="A41" s="12" t="s">
        <v>154</v>
      </c>
      <c r="B41" s="13" t="s">
        <v>111</v>
      </c>
      <c r="C41" s="12" t="s">
        <v>66</v>
      </c>
      <c r="D41" s="12" t="s">
        <v>26</v>
      </c>
      <c r="E41" s="12" t="s">
        <v>155</v>
      </c>
      <c r="F41" s="12" t="s">
        <v>26</v>
      </c>
      <c r="G41" s="12" t="s">
        <v>140</v>
      </c>
      <c r="H41" s="12" t="s">
        <v>137</v>
      </c>
      <c r="I41" s="14" t="s">
        <v>138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2016700.52</v>
      </c>
      <c r="S41" s="12" t="s">
        <v>156</v>
      </c>
    </row>
    <row r="42" spans="1:19" x14ac:dyDescent="0.25">
      <c r="A42" s="12" t="s">
        <v>157</v>
      </c>
      <c r="B42" s="13" t="s">
        <v>111</v>
      </c>
      <c r="C42" s="12" t="s">
        <v>66</v>
      </c>
      <c r="D42" s="12" t="s">
        <v>26</v>
      </c>
      <c r="E42" s="12" t="s">
        <v>158</v>
      </c>
      <c r="F42" s="12" t="s">
        <v>26</v>
      </c>
      <c r="G42" s="12" t="s">
        <v>135</v>
      </c>
      <c r="H42" s="12" t="s">
        <v>137</v>
      </c>
      <c r="I42" s="14" t="s">
        <v>138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1135318.3400000001</v>
      </c>
      <c r="S42" s="12" t="s">
        <v>159</v>
      </c>
    </row>
    <row r="43" spans="1:19" x14ac:dyDescent="0.25">
      <c r="A43" s="12" t="s">
        <v>160</v>
      </c>
      <c r="B43" s="13" t="s">
        <v>161</v>
      </c>
      <c r="C43" s="12" t="s">
        <v>24</v>
      </c>
      <c r="D43" s="12" t="s">
        <v>162</v>
      </c>
      <c r="E43" s="12" t="s">
        <v>26</v>
      </c>
      <c r="F43" s="12" t="s">
        <v>163</v>
      </c>
      <c r="G43" s="12" t="s">
        <v>26</v>
      </c>
      <c r="H43" s="12" t="s">
        <v>164</v>
      </c>
      <c r="I43" s="14" t="s">
        <v>165</v>
      </c>
      <c r="J43" s="14">
        <v>6808000</v>
      </c>
      <c r="K43" s="14">
        <v>6808000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166</v>
      </c>
      <c r="B44" s="13" t="s">
        <v>161</v>
      </c>
      <c r="C44" s="12" t="s">
        <v>24</v>
      </c>
      <c r="D44" s="12" t="s">
        <v>167</v>
      </c>
      <c r="E44" s="12" t="s">
        <v>26</v>
      </c>
      <c r="F44" s="12" t="s">
        <v>168</v>
      </c>
      <c r="G44" s="12" t="s">
        <v>26</v>
      </c>
      <c r="H44" s="12" t="s">
        <v>58</v>
      </c>
      <c r="I44" s="14" t="s">
        <v>59</v>
      </c>
      <c r="J44" s="14">
        <v>2323000</v>
      </c>
      <c r="K44" s="14">
        <v>2323000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169</v>
      </c>
      <c r="B45" s="13" t="s">
        <v>161</v>
      </c>
      <c r="C45" s="12" t="s">
        <v>24</v>
      </c>
      <c r="D45" s="12" t="s">
        <v>170</v>
      </c>
      <c r="E45" s="12" t="s">
        <v>26</v>
      </c>
      <c r="F45" s="12" t="s">
        <v>171</v>
      </c>
      <c r="G45" s="12" t="s">
        <v>26</v>
      </c>
      <c r="H45" s="12" t="s">
        <v>48</v>
      </c>
      <c r="I45" s="14" t="s">
        <v>49</v>
      </c>
      <c r="J45" s="14">
        <v>1531200</v>
      </c>
      <c r="K45" s="14">
        <v>0</v>
      </c>
      <c r="L45" s="14">
        <v>1320000</v>
      </c>
      <c r="M45" s="14">
        <v>211200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172</v>
      </c>
      <c r="B46" s="13" t="s">
        <v>161</v>
      </c>
      <c r="C46" s="12" t="s">
        <v>24</v>
      </c>
      <c r="D46" s="12" t="s">
        <v>173</v>
      </c>
      <c r="E46" s="12" t="s">
        <v>26</v>
      </c>
      <c r="F46" s="12" t="s">
        <v>174</v>
      </c>
      <c r="G46" s="12" t="s">
        <v>26</v>
      </c>
      <c r="H46" s="12" t="s">
        <v>132</v>
      </c>
      <c r="I46" s="14" t="s">
        <v>133</v>
      </c>
      <c r="J46" s="14">
        <v>21994529.18</v>
      </c>
      <c r="K46" s="14">
        <v>7149136.0800000019</v>
      </c>
      <c r="L46" s="14">
        <v>12797752.66</v>
      </c>
      <c r="M46" s="14">
        <v>2047640.44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175</v>
      </c>
      <c r="B47" s="13" t="s">
        <v>161</v>
      </c>
      <c r="C47" s="12" t="s">
        <v>66</v>
      </c>
      <c r="D47" s="12" t="s">
        <v>26</v>
      </c>
      <c r="E47" s="12" t="s">
        <v>176</v>
      </c>
      <c r="F47" s="12" t="s">
        <v>26</v>
      </c>
      <c r="G47" s="12" t="s">
        <v>173</v>
      </c>
      <c r="H47" s="12" t="s">
        <v>132</v>
      </c>
      <c r="I47" s="14" t="s">
        <v>133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1535730.33</v>
      </c>
      <c r="S47" s="12" t="s">
        <v>177</v>
      </c>
    </row>
    <row r="48" spans="1:19" x14ac:dyDescent="0.25">
      <c r="A48" s="12" t="s">
        <v>178</v>
      </c>
      <c r="B48" s="13" t="s">
        <v>161</v>
      </c>
      <c r="C48" s="12" t="s">
        <v>66</v>
      </c>
      <c r="D48" s="12" t="s">
        <v>26</v>
      </c>
      <c r="E48" s="12" t="s">
        <v>179</v>
      </c>
      <c r="F48" s="12" t="s">
        <v>26</v>
      </c>
      <c r="G48" s="12" t="s">
        <v>170</v>
      </c>
      <c r="H48" s="12" t="s">
        <v>48</v>
      </c>
      <c r="I48" s="14" t="s">
        <v>49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158400</v>
      </c>
      <c r="S48" s="12" t="s">
        <v>180</v>
      </c>
    </row>
    <row r="50" spans="9:18" x14ac:dyDescent="0.25">
      <c r="J50" s="7">
        <f t="shared" ref="J50:R50" si="0">SUM(J2:J48)</f>
        <v>682544099.78639996</v>
      </c>
      <c r="K50" s="7">
        <f t="shared" si="0"/>
        <v>319405793.08999997</v>
      </c>
      <c r="L50" s="7">
        <f t="shared" si="0"/>
        <v>313050264.35000002</v>
      </c>
      <c r="M50" s="7">
        <f t="shared" si="0"/>
        <v>50088042.309999995</v>
      </c>
      <c r="N50" s="7">
        <f t="shared" si="0"/>
        <v>0</v>
      </c>
      <c r="O50" s="7">
        <f t="shared" si="0"/>
        <v>0</v>
      </c>
      <c r="P50" s="7">
        <f t="shared" si="0"/>
        <v>0</v>
      </c>
      <c r="Q50" s="7">
        <f t="shared" si="0"/>
        <v>0</v>
      </c>
      <c r="R50" s="7">
        <f t="shared" si="0"/>
        <v>37566031.760000005</v>
      </c>
    </row>
    <row r="52" spans="9:18" x14ac:dyDescent="0.25">
      <c r="J52" s="6" t="s">
        <v>181</v>
      </c>
    </row>
    <row r="54" spans="9:18" x14ac:dyDescent="0.25">
      <c r="J54" s="6" t="s">
        <v>182</v>
      </c>
      <c r="K54" s="6" t="s">
        <v>183</v>
      </c>
      <c r="L54" s="6" t="s">
        <v>184</v>
      </c>
    </row>
    <row r="56" spans="9:18" x14ac:dyDescent="0.25">
      <c r="I56" s="6" t="s">
        <v>185</v>
      </c>
      <c r="J56" s="6">
        <v>319405793.08999997</v>
      </c>
    </row>
    <row r="58" spans="9:18" x14ac:dyDescent="0.25">
      <c r="I58" s="6" t="s">
        <v>186</v>
      </c>
      <c r="J58" s="6">
        <v>313050264.35000002</v>
      </c>
      <c r="K58" s="6">
        <v>50088042.309999995</v>
      </c>
    </row>
    <row r="60" spans="9:18" x14ac:dyDescent="0.25">
      <c r="I60" s="6" t="s">
        <v>187</v>
      </c>
      <c r="J60" s="6">
        <v>0</v>
      </c>
      <c r="K60" s="6">
        <v>0</v>
      </c>
      <c r="L60" s="6">
        <v>0</v>
      </c>
    </row>
    <row r="62" spans="9:18" x14ac:dyDescent="0.25">
      <c r="I62" s="6" t="s">
        <v>188</v>
      </c>
      <c r="J62" s="6">
        <v>0</v>
      </c>
      <c r="K62" s="6">
        <v>0</v>
      </c>
    </row>
    <row r="64" spans="9:18" x14ac:dyDescent="0.25">
      <c r="I64" s="6" t="s">
        <v>189</v>
      </c>
      <c r="J64" s="6">
        <v>632456057.44000006</v>
      </c>
      <c r="K64" s="6">
        <v>50088042.309999995</v>
      </c>
      <c r="L64" s="6">
        <v>0</v>
      </c>
    </row>
  </sheetData>
  <sortState ref="A8:S48">
    <sortCondition ref="B8:B48"/>
    <sortCondition ref="S8:S4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FC29-1FE2-4D6C-8224-AA1DB68525A4}">
  <dimension ref="A2:S64"/>
  <sheetViews>
    <sheetView tabSelected="1" topLeftCell="A10" workbookViewId="0">
      <selection activeCell="A31" sqref="A31:S3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710937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190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55</v>
      </c>
      <c r="B8" s="19" t="s">
        <v>23</v>
      </c>
      <c r="C8" s="18" t="s">
        <v>24</v>
      </c>
      <c r="D8" s="18" t="s">
        <v>56</v>
      </c>
      <c r="E8" s="18" t="s">
        <v>26</v>
      </c>
      <c r="F8" s="18" t="s">
        <v>57</v>
      </c>
      <c r="G8" s="18" t="s">
        <v>26</v>
      </c>
      <c r="H8" s="18" t="s">
        <v>58</v>
      </c>
      <c r="I8" s="20" t="s">
        <v>59</v>
      </c>
      <c r="J8" s="20">
        <v>9190800</v>
      </c>
      <c r="K8" s="20">
        <v>9190800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166</v>
      </c>
      <c r="B9" s="19" t="s">
        <v>161</v>
      </c>
      <c r="C9" s="18" t="s">
        <v>24</v>
      </c>
      <c r="D9" s="18" t="s">
        <v>167</v>
      </c>
      <c r="E9" s="18" t="s">
        <v>26</v>
      </c>
      <c r="F9" s="18" t="s">
        <v>168</v>
      </c>
      <c r="G9" s="18" t="s">
        <v>26</v>
      </c>
      <c r="H9" s="18" t="s">
        <v>58</v>
      </c>
      <c r="I9" s="20" t="s">
        <v>59</v>
      </c>
      <c r="J9" s="20">
        <v>2323000</v>
      </c>
      <c r="K9" s="20">
        <v>2323000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160</v>
      </c>
      <c r="B10" s="19" t="s">
        <v>161</v>
      </c>
      <c r="C10" s="18" t="s">
        <v>24</v>
      </c>
      <c r="D10" s="18" t="s">
        <v>162</v>
      </c>
      <c r="E10" s="18" t="s">
        <v>26</v>
      </c>
      <c r="F10" s="18" t="s">
        <v>163</v>
      </c>
      <c r="G10" s="18" t="s">
        <v>26</v>
      </c>
      <c r="H10" s="18" t="s">
        <v>164</v>
      </c>
      <c r="I10" s="20" t="s">
        <v>165</v>
      </c>
      <c r="J10" s="20">
        <v>6808000</v>
      </c>
      <c r="K10" s="20">
        <v>6808000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121</v>
      </c>
      <c r="B11" s="19" t="s">
        <v>111</v>
      </c>
      <c r="C11" s="18" t="s">
        <v>24</v>
      </c>
      <c r="D11" s="18" t="s">
        <v>122</v>
      </c>
      <c r="E11" s="18" t="s">
        <v>26</v>
      </c>
      <c r="F11" s="18" t="s">
        <v>123</v>
      </c>
      <c r="G11" s="18" t="s">
        <v>26</v>
      </c>
      <c r="H11" s="18" t="s">
        <v>124</v>
      </c>
      <c r="I11" s="20" t="s">
        <v>125</v>
      </c>
      <c r="J11" s="20">
        <v>4149917.84</v>
      </c>
      <c r="K11" s="20">
        <v>1313437.6300000004</v>
      </c>
      <c r="L11" s="20">
        <v>2445241.56</v>
      </c>
      <c r="M11" s="20">
        <v>391238.65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148</v>
      </c>
      <c r="B12" s="19" t="s">
        <v>111</v>
      </c>
      <c r="C12" s="18" t="s">
        <v>66</v>
      </c>
      <c r="D12" s="18" t="s">
        <v>26</v>
      </c>
      <c r="E12" s="18" t="s">
        <v>149</v>
      </c>
      <c r="F12" s="18" t="s">
        <v>26</v>
      </c>
      <c r="G12" s="18" t="s">
        <v>122</v>
      </c>
      <c r="H12" s="18" t="s">
        <v>124</v>
      </c>
      <c r="I12" s="20" t="s">
        <v>125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293428.99</v>
      </c>
      <c r="S12" s="18" t="s">
        <v>150</v>
      </c>
    </row>
    <row r="13" spans="1:19" x14ac:dyDescent="0.25">
      <c r="A13" s="18" t="s">
        <v>134</v>
      </c>
      <c r="B13" s="19" t="s">
        <v>111</v>
      </c>
      <c r="C13" s="18" t="s">
        <v>24</v>
      </c>
      <c r="D13" s="18" t="s">
        <v>135</v>
      </c>
      <c r="E13" s="18" t="s">
        <v>26</v>
      </c>
      <c r="F13" s="18" t="s">
        <v>136</v>
      </c>
      <c r="G13" s="18" t="s">
        <v>26</v>
      </c>
      <c r="H13" s="18" t="s">
        <v>137</v>
      </c>
      <c r="I13" s="20" t="s">
        <v>138</v>
      </c>
      <c r="J13" s="20">
        <v>10974743.992000001</v>
      </c>
      <c r="K13" s="20">
        <v>0</v>
      </c>
      <c r="L13" s="20">
        <v>9460986.1999999993</v>
      </c>
      <c r="M13" s="20">
        <v>1513757.79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x14ac:dyDescent="0.25">
      <c r="A14" s="18" t="s">
        <v>139</v>
      </c>
      <c r="B14" s="19" t="s">
        <v>111</v>
      </c>
      <c r="C14" s="18" t="s">
        <v>24</v>
      </c>
      <c r="D14" s="18" t="s">
        <v>140</v>
      </c>
      <c r="E14" s="18" t="s">
        <v>26</v>
      </c>
      <c r="F14" s="18" t="s">
        <v>141</v>
      </c>
      <c r="G14" s="18" t="s">
        <v>26</v>
      </c>
      <c r="H14" s="18" t="s">
        <v>137</v>
      </c>
      <c r="I14" s="20" t="s">
        <v>138</v>
      </c>
      <c r="J14" s="20">
        <v>115182403.29000001</v>
      </c>
      <c r="K14" s="20">
        <v>95687631.600000009</v>
      </c>
      <c r="L14" s="20">
        <v>16805837.66</v>
      </c>
      <c r="M14" s="20">
        <v>2688934.03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18" t="s">
        <v>154</v>
      </c>
      <c r="B15" s="19" t="s">
        <v>111</v>
      </c>
      <c r="C15" s="18" t="s">
        <v>66</v>
      </c>
      <c r="D15" s="18" t="s">
        <v>26</v>
      </c>
      <c r="E15" s="18" t="s">
        <v>155</v>
      </c>
      <c r="F15" s="18" t="s">
        <v>26</v>
      </c>
      <c r="G15" s="18" t="s">
        <v>140</v>
      </c>
      <c r="H15" s="18" t="s">
        <v>137</v>
      </c>
      <c r="I15" s="20" t="s">
        <v>138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2016700.52</v>
      </c>
      <c r="S15" s="18" t="s">
        <v>156</v>
      </c>
    </row>
    <row r="16" spans="1:19" x14ac:dyDescent="0.25">
      <c r="A16" s="18" t="s">
        <v>157</v>
      </c>
      <c r="B16" s="19" t="s">
        <v>111</v>
      </c>
      <c r="C16" s="18" t="s">
        <v>66</v>
      </c>
      <c r="D16" s="18" t="s">
        <v>26</v>
      </c>
      <c r="E16" s="18" t="s">
        <v>158</v>
      </c>
      <c r="F16" s="18" t="s">
        <v>26</v>
      </c>
      <c r="G16" s="18" t="s">
        <v>135</v>
      </c>
      <c r="H16" s="18" t="s">
        <v>137</v>
      </c>
      <c r="I16" s="20" t="s">
        <v>138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1135318.3400000001</v>
      </c>
      <c r="S16" s="18" t="s">
        <v>159</v>
      </c>
    </row>
    <row r="17" spans="1:19" x14ac:dyDescent="0.25">
      <c r="A17" s="18" t="s">
        <v>35</v>
      </c>
      <c r="B17" s="19" t="s">
        <v>23</v>
      </c>
      <c r="C17" s="18" t="s">
        <v>24</v>
      </c>
      <c r="D17" s="18" t="s">
        <v>36</v>
      </c>
      <c r="E17" s="18" t="s">
        <v>26</v>
      </c>
      <c r="F17" s="18" t="s">
        <v>37</v>
      </c>
      <c r="G17" s="18" t="s">
        <v>26</v>
      </c>
      <c r="H17" s="18" t="s">
        <v>38</v>
      </c>
      <c r="I17" s="20" t="s">
        <v>39</v>
      </c>
      <c r="J17" s="20">
        <v>23214600.010000002</v>
      </c>
      <c r="K17" s="20">
        <v>0</v>
      </c>
      <c r="L17" s="20">
        <v>20012586.210000001</v>
      </c>
      <c r="M17" s="20">
        <v>3202013.8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x14ac:dyDescent="0.25">
      <c r="A18" s="18" t="s">
        <v>69</v>
      </c>
      <c r="B18" s="19" t="s">
        <v>23</v>
      </c>
      <c r="C18" s="18" t="s">
        <v>66</v>
      </c>
      <c r="D18" s="18" t="s">
        <v>26</v>
      </c>
      <c r="E18" s="18" t="s">
        <v>67</v>
      </c>
      <c r="F18" s="18" t="s">
        <v>26</v>
      </c>
      <c r="G18" s="18" t="s">
        <v>36</v>
      </c>
      <c r="H18" s="18" t="s">
        <v>38</v>
      </c>
      <c r="I18" s="20" t="s">
        <v>39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2401510.35</v>
      </c>
      <c r="S18" s="18" t="s">
        <v>68</v>
      </c>
    </row>
    <row r="19" spans="1:19" x14ac:dyDescent="0.25">
      <c r="A19" s="18" t="s">
        <v>129</v>
      </c>
      <c r="B19" s="19" t="s">
        <v>111</v>
      </c>
      <c r="C19" s="18" t="s">
        <v>24</v>
      </c>
      <c r="D19" s="18" t="s">
        <v>130</v>
      </c>
      <c r="E19" s="18" t="s">
        <v>26</v>
      </c>
      <c r="F19" s="18" t="s">
        <v>131</v>
      </c>
      <c r="G19" s="18" t="s">
        <v>26</v>
      </c>
      <c r="H19" s="18" t="s">
        <v>132</v>
      </c>
      <c r="I19" s="20" t="s">
        <v>133</v>
      </c>
      <c r="J19" s="20">
        <v>49315609.932400003</v>
      </c>
      <c r="K19" s="20">
        <v>858375</v>
      </c>
      <c r="L19" s="20">
        <v>41773478.390000001</v>
      </c>
      <c r="M19" s="20">
        <v>6683756.54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142</v>
      </c>
      <c r="B20" s="19" t="s">
        <v>111</v>
      </c>
      <c r="C20" s="18" t="s">
        <v>66</v>
      </c>
      <c r="D20" s="18" t="s">
        <v>26</v>
      </c>
      <c r="E20" s="18" t="s">
        <v>143</v>
      </c>
      <c r="F20" s="18" t="s">
        <v>26</v>
      </c>
      <c r="G20" s="18" t="s">
        <v>130</v>
      </c>
      <c r="H20" s="18" t="s">
        <v>132</v>
      </c>
      <c r="I20" s="20" t="s">
        <v>133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5012817.41</v>
      </c>
      <c r="S20" s="18" t="s">
        <v>144</v>
      </c>
    </row>
    <row r="21" spans="1:19" x14ac:dyDescent="0.25">
      <c r="A21" s="18" t="s">
        <v>172</v>
      </c>
      <c r="B21" s="19" t="s">
        <v>161</v>
      </c>
      <c r="C21" s="18" t="s">
        <v>24</v>
      </c>
      <c r="D21" s="18" t="s">
        <v>173</v>
      </c>
      <c r="E21" s="18" t="s">
        <v>26</v>
      </c>
      <c r="F21" s="18" t="s">
        <v>174</v>
      </c>
      <c r="G21" s="18" t="s">
        <v>26</v>
      </c>
      <c r="H21" s="18" t="s">
        <v>132</v>
      </c>
      <c r="I21" s="20" t="s">
        <v>133</v>
      </c>
      <c r="J21" s="20">
        <v>21994529.18</v>
      </c>
      <c r="K21" s="20">
        <v>7149136.0800000019</v>
      </c>
      <c r="L21" s="20">
        <v>12797752.66</v>
      </c>
      <c r="M21" s="20">
        <v>2047640.44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175</v>
      </c>
      <c r="B22" s="19" t="s">
        <v>161</v>
      </c>
      <c r="C22" s="18" t="s">
        <v>66</v>
      </c>
      <c r="D22" s="18" t="s">
        <v>26</v>
      </c>
      <c r="E22" s="18" t="s">
        <v>176</v>
      </c>
      <c r="F22" s="18" t="s">
        <v>26</v>
      </c>
      <c r="G22" s="18" t="s">
        <v>173</v>
      </c>
      <c r="H22" s="18" t="s">
        <v>132</v>
      </c>
      <c r="I22" s="20" t="s">
        <v>133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1535730.33</v>
      </c>
      <c r="S22" s="18" t="s">
        <v>177</v>
      </c>
    </row>
    <row r="23" spans="1:19" x14ac:dyDescent="0.25">
      <c r="A23" s="18" t="s">
        <v>60</v>
      </c>
      <c r="B23" s="19" t="s">
        <v>23</v>
      </c>
      <c r="C23" s="18" t="s">
        <v>24</v>
      </c>
      <c r="D23" s="18" t="s">
        <v>61</v>
      </c>
      <c r="E23" s="18" t="s">
        <v>26</v>
      </c>
      <c r="F23" s="18" t="s">
        <v>62</v>
      </c>
      <c r="G23" s="18" t="s">
        <v>26</v>
      </c>
      <c r="H23" s="18" t="s">
        <v>63</v>
      </c>
      <c r="I23" s="20" t="s">
        <v>64</v>
      </c>
      <c r="J23" s="20">
        <v>42891000</v>
      </c>
      <c r="K23" s="20">
        <v>0</v>
      </c>
      <c r="L23" s="20">
        <v>36975000</v>
      </c>
      <c r="M23" s="20">
        <v>5916000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81</v>
      </c>
      <c r="B24" s="19" t="s">
        <v>23</v>
      </c>
      <c r="C24" s="18" t="s">
        <v>66</v>
      </c>
      <c r="D24" s="18" t="s">
        <v>26</v>
      </c>
      <c r="E24" s="18" t="s">
        <v>79</v>
      </c>
      <c r="F24" s="18" t="s">
        <v>26</v>
      </c>
      <c r="G24" s="18" t="s">
        <v>61</v>
      </c>
      <c r="H24" s="18" t="s">
        <v>63</v>
      </c>
      <c r="I24" s="20" t="s">
        <v>64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4437000</v>
      </c>
      <c r="S24" s="18" t="s">
        <v>80</v>
      </c>
    </row>
    <row r="25" spans="1:19" x14ac:dyDescent="0.25">
      <c r="A25" s="18" t="s">
        <v>30</v>
      </c>
      <c r="B25" s="19" t="s">
        <v>23</v>
      </c>
      <c r="C25" s="18" t="s">
        <v>24</v>
      </c>
      <c r="D25" s="18" t="s">
        <v>31</v>
      </c>
      <c r="E25" s="18" t="s">
        <v>26</v>
      </c>
      <c r="F25" s="18" t="s">
        <v>32</v>
      </c>
      <c r="G25" s="18" t="s">
        <v>26</v>
      </c>
      <c r="H25" s="18" t="s">
        <v>33</v>
      </c>
      <c r="I25" s="20" t="s">
        <v>34</v>
      </c>
      <c r="J25" s="20">
        <v>1142522.99</v>
      </c>
      <c r="K25" s="20">
        <v>0</v>
      </c>
      <c r="L25" s="20">
        <v>984933.61</v>
      </c>
      <c r="M25" s="20">
        <v>157589.38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72</v>
      </c>
      <c r="B26" s="19" t="s">
        <v>23</v>
      </c>
      <c r="C26" s="18" t="s">
        <v>66</v>
      </c>
      <c r="D26" s="18" t="s">
        <v>26</v>
      </c>
      <c r="E26" s="18" t="s">
        <v>70</v>
      </c>
      <c r="F26" s="18" t="s">
        <v>26</v>
      </c>
      <c r="G26" s="18" t="s">
        <v>31</v>
      </c>
      <c r="H26" s="18" t="s">
        <v>33</v>
      </c>
      <c r="I26" s="20" t="s">
        <v>34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118192.04</v>
      </c>
      <c r="S26" s="18" t="s">
        <v>71</v>
      </c>
    </row>
    <row r="27" spans="1:19" x14ac:dyDescent="0.25">
      <c r="A27" s="18" t="s">
        <v>101</v>
      </c>
      <c r="B27" s="19" t="s">
        <v>98</v>
      </c>
      <c r="C27" s="18" t="s">
        <v>24</v>
      </c>
      <c r="D27" s="18" t="s">
        <v>102</v>
      </c>
      <c r="E27" s="18" t="s">
        <v>26</v>
      </c>
      <c r="F27" s="18" t="s">
        <v>103</v>
      </c>
      <c r="G27" s="18" t="s">
        <v>26</v>
      </c>
      <c r="H27" s="18" t="s">
        <v>33</v>
      </c>
      <c r="I27" s="20" t="s">
        <v>34</v>
      </c>
      <c r="J27" s="20">
        <v>13125832.854</v>
      </c>
      <c r="K27" s="20">
        <v>0</v>
      </c>
      <c r="L27" s="20">
        <v>11315373.15</v>
      </c>
      <c r="M27" s="20">
        <v>1810459.7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104</v>
      </c>
      <c r="B28" s="19" t="s">
        <v>98</v>
      </c>
      <c r="C28" s="18" t="s">
        <v>66</v>
      </c>
      <c r="D28" s="18" t="s">
        <v>26</v>
      </c>
      <c r="E28" s="18" t="s">
        <v>105</v>
      </c>
      <c r="F28" s="18" t="s">
        <v>26</v>
      </c>
      <c r="G28" s="18" t="s">
        <v>102</v>
      </c>
      <c r="H28" s="18" t="s">
        <v>33</v>
      </c>
      <c r="I28" s="20" t="s">
        <v>34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1357844.78</v>
      </c>
      <c r="S28" s="18" t="s">
        <v>106</v>
      </c>
    </row>
    <row r="29" spans="1:19" x14ac:dyDescent="0.25">
      <c r="A29" s="15" t="s">
        <v>22</v>
      </c>
      <c r="B29" s="16" t="s">
        <v>23</v>
      </c>
      <c r="C29" s="15" t="s">
        <v>24</v>
      </c>
      <c r="D29" s="15" t="s">
        <v>25</v>
      </c>
      <c r="E29" s="15" t="s">
        <v>26</v>
      </c>
      <c r="F29" s="15" t="s">
        <v>27</v>
      </c>
      <c r="G29" s="15" t="s">
        <v>26</v>
      </c>
      <c r="H29" s="15" t="s">
        <v>28</v>
      </c>
      <c r="I29" s="17" t="s">
        <v>29</v>
      </c>
      <c r="J29" s="17">
        <v>13235000.001600001</v>
      </c>
      <c r="K29" s="17">
        <v>0</v>
      </c>
      <c r="L29" s="17">
        <v>11409482.76</v>
      </c>
      <c r="M29" s="17">
        <v>1825517.24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65</v>
      </c>
      <c r="B30" s="16" t="s">
        <v>23</v>
      </c>
      <c r="C30" s="15" t="s">
        <v>66</v>
      </c>
      <c r="D30" s="15" t="s">
        <v>26</v>
      </c>
      <c r="E30" s="15" t="s">
        <v>82</v>
      </c>
      <c r="F30" s="15" t="s">
        <v>26</v>
      </c>
      <c r="G30" s="15" t="s">
        <v>25</v>
      </c>
      <c r="H30" s="15" t="s">
        <v>28</v>
      </c>
      <c r="I30" s="17" t="s">
        <v>29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1369137.93</v>
      </c>
      <c r="S30" s="15" t="s">
        <v>83</v>
      </c>
    </row>
    <row r="31" spans="1:19" x14ac:dyDescent="0.25">
      <c r="A31" s="18" t="s">
        <v>45</v>
      </c>
      <c r="B31" s="19" t="s">
        <v>23</v>
      </c>
      <c r="C31" s="18" t="s">
        <v>24</v>
      </c>
      <c r="D31" s="18" t="s">
        <v>46</v>
      </c>
      <c r="E31" s="18" t="s">
        <v>26</v>
      </c>
      <c r="F31" s="18" t="s">
        <v>47</v>
      </c>
      <c r="G31" s="18" t="s">
        <v>26</v>
      </c>
      <c r="H31" s="18" t="s">
        <v>48</v>
      </c>
      <c r="I31" s="20" t="s">
        <v>49</v>
      </c>
      <c r="J31" s="20">
        <v>1339800</v>
      </c>
      <c r="K31" s="20">
        <v>0</v>
      </c>
      <c r="L31" s="20">
        <v>1155000</v>
      </c>
      <c r="M31" s="20">
        <v>184800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x14ac:dyDescent="0.25">
      <c r="A32" s="18" t="s">
        <v>75</v>
      </c>
      <c r="B32" s="19" t="s">
        <v>23</v>
      </c>
      <c r="C32" s="18" t="s">
        <v>66</v>
      </c>
      <c r="D32" s="18" t="s">
        <v>26</v>
      </c>
      <c r="E32" s="18" t="s">
        <v>73</v>
      </c>
      <c r="F32" s="18" t="s">
        <v>26</v>
      </c>
      <c r="G32" s="18" t="s">
        <v>46</v>
      </c>
      <c r="H32" s="18" t="s">
        <v>48</v>
      </c>
      <c r="I32" s="20" t="s">
        <v>49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138600</v>
      </c>
      <c r="S32" s="18" t="s">
        <v>74</v>
      </c>
    </row>
    <row r="33" spans="1:19" x14ac:dyDescent="0.25">
      <c r="A33" s="18" t="s">
        <v>97</v>
      </c>
      <c r="B33" s="19" t="s">
        <v>98</v>
      </c>
      <c r="C33" s="18" t="s">
        <v>24</v>
      </c>
      <c r="D33" s="18" t="s">
        <v>99</v>
      </c>
      <c r="E33" s="18" t="s">
        <v>26</v>
      </c>
      <c r="F33" s="18" t="s">
        <v>100</v>
      </c>
      <c r="G33" s="18" t="s">
        <v>26</v>
      </c>
      <c r="H33" s="18" t="s">
        <v>48</v>
      </c>
      <c r="I33" s="20" t="s">
        <v>49</v>
      </c>
      <c r="J33" s="20">
        <v>1467400</v>
      </c>
      <c r="K33" s="20">
        <v>0</v>
      </c>
      <c r="L33" s="20">
        <v>1265000</v>
      </c>
      <c r="M33" s="20">
        <v>202400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x14ac:dyDescent="0.25">
      <c r="A34" s="18" t="s">
        <v>107</v>
      </c>
      <c r="B34" s="19" t="s">
        <v>98</v>
      </c>
      <c r="C34" s="18" t="s">
        <v>66</v>
      </c>
      <c r="D34" s="18" t="s">
        <v>26</v>
      </c>
      <c r="E34" s="18" t="s">
        <v>108</v>
      </c>
      <c r="F34" s="18" t="s">
        <v>26</v>
      </c>
      <c r="G34" s="18" t="s">
        <v>99</v>
      </c>
      <c r="H34" s="18" t="s">
        <v>48</v>
      </c>
      <c r="I34" s="20" t="s">
        <v>49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151800</v>
      </c>
      <c r="S34" s="18" t="s">
        <v>109</v>
      </c>
    </row>
    <row r="35" spans="1:19" x14ac:dyDescent="0.25">
      <c r="A35" s="18" t="s">
        <v>169</v>
      </c>
      <c r="B35" s="19" t="s">
        <v>161</v>
      </c>
      <c r="C35" s="18" t="s">
        <v>24</v>
      </c>
      <c r="D35" s="18" t="s">
        <v>170</v>
      </c>
      <c r="E35" s="18" t="s">
        <v>26</v>
      </c>
      <c r="F35" s="18" t="s">
        <v>171</v>
      </c>
      <c r="G35" s="18" t="s">
        <v>26</v>
      </c>
      <c r="H35" s="18" t="s">
        <v>48</v>
      </c>
      <c r="I35" s="20" t="s">
        <v>49</v>
      </c>
      <c r="J35" s="20">
        <v>1531200</v>
      </c>
      <c r="K35" s="20">
        <v>0</v>
      </c>
      <c r="L35" s="20">
        <v>1320000</v>
      </c>
      <c r="M35" s="20">
        <v>211200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x14ac:dyDescent="0.25">
      <c r="A36" s="18" t="s">
        <v>178</v>
      </c>
      <c r="B36" s="19" t="s">
        <v>161</v>
      </c>
      <c r="C36" s="18" t="s">
        <v>66</v>
      </c>
      <c r="D36" s="18" t="s">
        <v>26</v>
      </c>
      <c r="E36" s="18" t="s">
        <v>179</v>
      </c>
      <c r="F36" s="18" t="s">
        <v>26</v>
      </c>
      <c r="G36" s="18" t="s">
        <v>170</v>
      </c>
      <c r="H36" s="18" t="s">
        <v>48</v>
      </c>
      <c r="I36" s="20" t="s">
        <v>49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158400</v>
      </c>
      <c r="S36" s="18" t="s">
        <v>180</v>
      </c>
    </row>
    <row r="37" spans="1:19" x14ac:dyDescent="0.25">
      <c r="A37" s="18" t="s">
        <v>110</v>
      </c>
      <c r="B37" s="19" t="s">
        <v>111</v>
      </c>
      <c r="C37" s="18" t="s">
        <v>24</v>
      </c>
      <c r="D37" s="18" t="s">
        <v>112</v>
      </c>
      <c r="E37" s="18" t="s">
        <v>26</v>
      </c>
      <c r="F37" s="18" t="s">
        <v>113</v>
      </c>
      <c r="G37" s="18" t="s">
        <v>26</v>
      </c>
      <c r="H37" s="18" t="s">
        <v>114</v>
      </c>
      <c r="I37" s="20" t="s">
        <v>115</v>
      </c>
      <c r="J37" s="20">
        <v>34815300</v>
      </c>
      <c r="K37" s="20">
        <v>34815300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40</v>
      </c>
      <c r="B38" s="19" t="s">
        <v>23</v>
      </c>
      <c r="C38" s="18" t="s">
        <v>24</v>
      </c>
      <c r="D38" s="18" t="s">
        <v>41</v>
      </c>
      <c r="E38" s="18" t="s">
        <v>26</v>
      </c>
      <c r="F38" s="18" t="s">
        <v>42</v>
      </c>
      <c r="G38" s="18" t="s">
        <v>26</v>
      </c>
      <c r="H38" s="18" t="s">
        <v>43</v>
      </c>
      <c r="I38" s="20" t="s">
        <v>44</v>
      </c>
      <c r="J38" s="20">
        <v>7260000</v>
      </c>
      <c r="K38" s="20">
        <v>7260000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x14ac:dyDescent="0.25">
      <c r="A39" s="18" t="s">
        <v>88</v>
      </c>
      <c r="B39" s="19" t="s">
        <v>85</v>
      </c>
      <c r="C39" s="18" t="s">
        <v>24</v>
      </c>
      <c r="D39" s="18" t="s">
        <v>89</v>
      </c>
      <c r="E39" s="18" t="s">
        <v>26</v>
      </c>
      <c r="F39" s="18" t="s">
        <v>90</v>
      </c>
      <c r="G39" s="18" t="s">
        <v>26</v>
      </c>
      <c r="H39" s="18" t="s">
        <v>43</v>
      </c>
      <c r="I39" s="20" t="s">
        <v>44</v>
      </c>
      <c r="J39" s="20">
        <v>137199862.80000001</v>
      </c>
      <c r="K39" s="20">
        <v>137199862.80000001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x14ac:dyDescent="0.25">
      <c r="A40" s="18" t="s">
        <v>91</v>
      </c>
      <c r="B40" s="19" t="s">
        <v>85</v>
      </c>
      <c r="C40" s="18" t="s">
        <v>24</v>
      </c>
      <c r="D40" s="18" t="s">
        <v>92</v>
      </c>
      <c r="E40" s="18" t="s">
        <v>26</v>
      </c>
      <c r="F40" s="18" t="s">
        <v>93</v>
      </c>
      <c r="G40" s="18" t="s">
        <v>26</v>
      </c>
      <c r="H40" s="18" t="s">
        <v>43</v>
      </c>
      <c r="I40" s="20" t="s">
        <v>44</v>
      </c>
      <c r="J40" s="20">
        <v>16800250</v>
      </c>
      <c r="K40" s="20">
        <v>16800250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18" t="s">
        <v>126</v>
      </c>
      <c r="B41" s="19" t="s">
        <v>111</v>
      </c>
      <c r="C41" s="18" t="s">
        <v>24</v>
      </c>
      <c r="D41" s="18" t="s">
        <v>127</v>
      </c>
      <c r="E41" s="18" t="s">
        <v>26</v>
      </c>
      <c r="F41" s="18" t="s">
        <v>128</v>
      </c>
      <c r="G41" s="18" t="s">
        <v>26</v>
      </c>
      <c r="H41" s="18" t="s">
        <v>43</v>
      </c>
      <c r="I41" s="20" t="s">
        <v>44</v>
      </c>
      <c r="J41" s="20">
        <v>1515595.68</v>
      </c>
      <c r="K41" s="20">
        <v>0</v>
      </c>
      <c r="L41" s="20">
        <v>1306548</v>
      </c>
      <c r="M41" s="20">
        <v>209047.67999999999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x14ac:dyDescent="0.25">
      <c r="A42" s="18" t="s">
        <v>145</v>
      </c>
      <c r="B42" s="19" t="s">
        <v>111</v>
      </c>
      <c r="C42" s="18" t="s">
        <v>66</v>
      </c>
      <c r="D42" s="18" t="s">
        <v>26</v>
      </c>
      <c r="E42" s="18" t="s">
        <v>146</v>
      </c>
      <c r="F42" s="18" t="s">
        <v>26</v>
      </c>
      <c r="G42" s="18" t="s">
        <v>127</v>
      </c>
      <c r="H42" s="18" t="s">
        <v>43</v>
      </c>
      <c r="I42" s="20" t="s">
        <v>44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156785.76</v>
      </c>
      <c r="S42" s="18" t="s">
        <v>147</v>
      </c>
    </row>
    <row r="43" spans="1:19" x14ac:dyDescent="0.25">
      <c r="A43" s="15" t="s">
        <v>50</v>
      </c>
      <c r="B43" s="16" t="s">
        <v>23</v>
      </c>
      <c r="C43" s="15" t="s">
        <v>24</v>
      </c>
      <c r="D43" s="15" t="s">
        <v>51</v>
      </c>
      <c r="E43" s="15" t="s">
        <v>26</v>
      </c>
      <c r="F43" s="15" t="s">
        <v>52</v>
      </c>
      <c r="G43" s="15" t="s">
        <v>26</v>
      </c>
      <c r="H43" s="15" t="s">
        <v>53</v>
      </c>
      <c r="I43" s="17" t="s">
        <v>54</v>
      </c>
      <c r="J43" s="17">
        <v>74589793.522400007</v>
      </c>
      <c r="K43" s="17">
        <v>0</v>
      </c>
      <c r="L43" s="17">
        <v>64301546.140000001</v>
      </c>
      <c r="M43" s="17">
        <v>10288247.380000001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78</v>
      </c>
      <c r="B44" s="16" t="s">
        <v>23</v>
      </c>
      <c r="C44" s="15" t="s">
        <v>66</v>
      </c>
      <c r="D44" s="15" t="s">
        <v>26</v>
      </c>
      <c r="E44" s="15" t="s">
        <v>76</v>
      </c>
      <c r="F44" s="15" t="s">
        <v>26</v>
      </c>
      <c r="G44" s="15" t="s">
        <v>51</v>
      </c>
      <c r="H44" s="15" t="s">
        <v>53</v>
      </c>
      <c r="I44" s="17" t="s">
        <v>54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7716185.54</v>
      </c>
      <c r="S44" s="15" t="s">
        <v>77</v>
      </c>
    </row>
    <row r="45" spans="1:19" x14ac:dyDescent="0.25">
      <c r="A45" s="18" t="s">
        <v>84</v>
      </c>
      <c r="B45" s="19" t="s">
        <v>85</v>
      </c>
      <c r="C45" s="18" t="s">
        <v>24</v>
      </c>
      <c r="D45" s="18" t="s">
        <v>86</v>
      </c>
      <c r="E45" s="18" t="s">
        <v>26</v>
      </c>
      <c r="F45" s="18" t="s">
        <v>87</v>
      </c>
      <c r="G45" s="18" t="s">
        <v>26</v>
      </c>
      <c r="H45" s="18" t="s">
        <v>53</v>
      </c>
      <c r="I45" s="20" t="s">
        <v>54</v>
      </c>
      <c r="J45" s="20">
        <v>86391520.390000001</v>
      </c>
      <c r="K45" s="20">
        <v>0</v>
      </c>
      <c r="L45" s="20">
        <v>74475448.609999999</v>
      </c>
      <c r="M45" s="20">
        <v>11916071.779999999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94</v>
      </c>
      <c r="B46" s="19" t="s">
        <v>85</v>
      </c>
      <c r="C46" s="18" t="s">
        <v>66</v>
      </c>
      <c r="D46" s="18" t="s">
        <v>26</v>
      </c>
      <c r="E46" s="18" t="s">
        <v>95</v>
      </c>
      <c r="F46" s="18" t="s">
        <v>26</v>
      </c>
      <c r="G46" s="18" t="s">
        <v>86</v>
      </c>
      <c r="H46" s="18" t="s">
        <v>53</v>
      </c>
      <c r="I46" s="20" t="s">
        <v>54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8937053.8399999999</v>
      </c>
      <c r="S46" s="18" t="s">
        <v>96</v>
      </c>
    </row>
    <row r="47" spans="1:19" x14ac:dyDescent="0.25">
      <c r="A47" s="18" t="s">
        <v>116</v>
      </c>
      <c r="B47" s="19" t="s">
        <v>111</v>
      </c>
      <c r="C47" s="18" t="s">
        <v>24</v>
      </c>
      <c r="D47" s="18" t="s">
        <v>117</v>
      </c>
      <c r="E47" s="18" t="s">
        <v>26</v>
      </c>
      <c r="F47" s="18" t="s">
        <v>118</v>
      </c>
      <c r="G47" s="18" t="s">
        <v>26</v>
      </c>
      <c r="H47" s="18" t="s">
        <v>119</v>
      </c>
      <c r="I47" s="20" t="s">
        <v>120</v>
      </c>
      <c r="J47" s="20">
        <v>6085417.3039999995</v>
      </c>
      <c r="K47" s="20">
        <v>-1.9999999552965164E-2</v>
      </c>
      <c r="L47" s="20">
        <v>5246049.4000000004</v>
      </c>
      <c r="M47" s="20">
        <v>839367.9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151</v>
      </c>
      <c r="B48" s="19" t="s">
        <v>111</v>
      </c>
      <c r="C48" s="18" t="s">
        <v>66</v>
      </c>
      <c r="D48" s="18" t="s">
        <v>26</v>
      </c>
      <c r="E48" s="18" t="s">
        <v>152</v>
      </c>
      <c r="F48" s="18" t="s">
        <v>26</v>
      </c>
      <c r="G48" s="18" t="s">
        <v>117</v>
      </c>
      <c r="H48" s="18" t="s">
        <v>119</v>
      </c>
      <c r="I48" s="20" t="s">
        <v>120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629525.93000000005</v>
      </c>
      <c r="S48" s="18" t="s">
        <v>153</v>
      </c>
    </row>
    <row r="50" spans="9:18" x14ac:dyDescent="0.25">
      <c r="J50" s="7">
        <f t="shared" ref="J50:R50" si="0">SUM(J2:J48)</f>
        <v>682544099.78640008</v>
      </c>
      <c r="K50" s="7">
        <f t="shared" si="0"/>
        <v>319405793.09000003</v>
      </c>
      <c r="L50" s="7">
        <f t="shared" si="0"/>
        <v>313050264.35000002</v>
      </c>
      <c r="M50" s="7">
        <f t="shared" si="0"/>
        <v>50088042.309999995</v>
      </c>
      <c r="N50" s="7">
        <f t="shared" si="0"/>
        <v>0</v>
      </c>
      <c r="O50" s="7">
        <f t="shared" si="0"/>
        <v>0</v>
      </c>
      <c r="P50" s="7">
        <f t="shared" si="0"/>
        <v>0</v>
      </c>
      <c r="Q50" s="7">
        <f t="shared" si="0"/>
        <v>0</v>
      </c>
      <c r="R50" s="7">
        <f t="shared" si="0"/>
        <v>37566031.759999998</v>
      </c>
    </row>
    <row r="52" spans="9:18" x14ac:dyDescent="0.25">
      <c r="J52" s="6" t="s">
        <v>181</v>
      </c>
    </row>
    <row r="54" spans="9:18" x14ac:dyDescent="0.25">
      <c r="J54" s="6" t="s">
        <v>182</v>
      </c>
      <c r="K54" s="6" t="s">
        <v>183</v>
      </c>
      <c r="L54" s="6" t="s">
        <v>184</v>
      </c>
    </row>
    <row r="56" spans="9:18" x14ac:dyDescent="0.25">
      <c r="I56" s="6" t="s">
        <v>185</v>
      </c>
      <c r="J56" s="6">
        <v>319405793.08999997</v>
      </c>
    </row>
    <row r="58" spans="9:18" x14ac:dyDescent="0.25">
      <c r="I58" s="6" t="s">
        <v>186</v>
      </c>
      <c r="J58" s="6">
        <v>313050264.35000002</v>
      </c>
      <c r="K58" s="6">
        <v>50088042.309999995</v>
      </c>
    </row>
    <row r="60" spans="9:18" x14ac:dyDescent="0.25">
      <c r="I60" s="6" t="s">
        <v>187</v>
      </c>
      <c r="J60" s="6">
        <v>0</v>
      </c>
      <c r="K60" s="6">
        <v>0</v>
      </c>
      <c r="L60" s="6">
        <v>0</v>
      </c>
    </row>
    <row r="62" spans="9:18" x14ac:dyDescent="0.25">
      <c r="I62" s="6" t="s">
        <v>188</v>
      </c>
      <c r="J62" s="6">
        <v>0</v>
      </c>
      <c r="K62" s="6">
        <v>0</v>
      </c>
    </row>
    <row r="64" spans="9:18" x14ac:dyDescent="0.25">
      <c r="I64" s="6" t="s">
        <v>189</v>
      </c>
      <c r="J64" s="6">
        <v>632456057.44000006</v>
      </c>
      <c r="K64" s="6">
        <v>50088042.309999995</v>
      </c>
      <c r="L64" s="6">
        <v>0</v>
      </c>
      <c r="M64" s="6">
        <f>J64+K64</f>
        <v>682544099.75</v>
      </c>
    </row>
  </sheetData>
  <sortState ref="A8:S48">
    <sortCondition ref="I8:I4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2020-04-06T15:23:37Z</dcterms:created>
  <dcterms:modified xsi:type="dcterms:W3CDTF">2020-07-23T12:39:19Z</dcterms:modified>
</cp:coreProperties>
</file>