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Z:\EXQUISITECES MODELO, C.A\COMPRAS\COMPRAS 2022\"/>
    </mc:Choice>
  </mc:AlternateContent>
  <xr:revisionPtr revIDLastSave="0" documentId="13_ncr:1_{3FF73C9D-56F2-48F1-B633-05DECFFC5CA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definedNames>
    <definedName name="_xlnm._FilterDatabase" localSheetId="0" hidden="1">Hoja1!$A$7:$S$100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02" i="1" l="1"/>
  <c r="M59" i="1" l="1"/>
  <c r="J59" i="1" s="1"/>
  <c r="L116" i="1" l="1"/>
  <c r="Q102" i="1"/>
  <c r="P102" i="1"/>
  <c r="O102" i="1"/>
  <c r="N102" i="1"/>
  <c r="M102" i="1"/>
  <c r="K110" i="1" s="1"/>
  <c r="K116" i="1" s="1"/>
  <c r="L102" i="1"/>
  <c r="J110" i="1" s="1"/>
  <c r="K102" i="1"/>
  <c r="J108" i="1" s="1"/>
  <c r="J102" i="1"/>
  <c r="J1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I31" authorId="0" shapeId="0" xr:uid="{E8C43C4D-015D-4089-9B21-6B2AE2C3533D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7,1/23</t>
        </r>
      </text>
    </comment>
    <comment ref="I32" authorId="0" shapeId="0" xr:uid="{B618E301-039D-4250-ADEE-AA8A758BA975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7,1/23
</t>
        </r>
      </text>
    </comment>
    <comment ref="I84" authorId="0" shapeId="0" xr:uid="{F7B25584-0596-411D-861D-6DC4AFA558C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7,1/83</t>
        </r>
      </text>
    </comment>
  </commentList>
</comments>
</file>

<file path=xl/sharedStrings.xml><?xml version="1.0" encoding="utf-8"?>
<sst xmlns="http://schemas.openxmlformats.org/spreadsheetml/2006/main" count="962" uniqueCount="393">
  <si>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</si>
  <si>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</si>
  <si>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</si>
  <si>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</si>
  <si>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</si>
  <si>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</si>
  <si>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</si>
  <si>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</si>
  <si>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</si>
  <si>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</si>
  <si>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</si>
  <si>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</si>
  <si>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</si>
  <si>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</si>
  <si>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</si>
  <si>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</si>
  <si>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</si>
  <si>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</si>
  <si>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</si>
  <si>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</si>
  <si>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</si>
  <si>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</si>
  <si>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</si>
  <si>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01/07/2022</t>
  </si>
  <si>
    <t>FC</t>
  </si>
  <si>
    <t/>
  </si>
  <si>
    <t>00-168989</t>
  </si>
  <si>
    <t>J298199121</t>
  </si>
  <si>
    <t>AGRICOLA CAMBANA C.A</t>
  </si>
  <si>
    <t>2</t>
  </si>
  <si>
    <t>11546</t>
  </si>
  <si>
    <t>00-007796</t>
  </si>
  <si>
    <t>J309121774</t>
  </si>
  <si>
    <t>DISTRIBUIDORA JHEANDAN C.A.</t>
  </si>
  <si>
    <t>3</t>
  </si>
  <si>
    <t>J412155989</t>
  </si>
  <si>
    <t>SUPER MERCADO PORTSYRVEN 2019,C.A</t>
  </si>
  <si>
    <t>4</t>
  </si>
  <si>
    <t>03887</t>
  </si>
  <si>
    <t>00-003887</t>
  </si>
  <si>
    <t>J410117605</t>
  </si>
  <si>
    <t>DISTRIBUIDORA MATHYFRED C.A.</t>
  </si>
  <si>
    <t>5</t>
  </si>
  <si>
    <t>V0673540042444</t>
  </si>
  <si>
    <t>08-4323155</t>
  </si>
  <si>
    <t>J301370139</t>
  </si>
  <si>
    <t>PEPSI-COLA VENEZUELA, C.A.</t>
  </si>
  <si>
    <t>6</t>
  </si>
  <si>
    <t xml:space="preserve"> VV493001412</t>
  </si>
  <si>
    <t>00-00024295</t>
  </si>
  <si>
    <t>J409451143</t>
  </si>
  <si>
    <t>MONTALAR DE VENEZUELA, S.A</t>
  </si>
  <si>
    <t>7</t>
  </si>
  <si>
    <t>NC</t>
  </si>
  <si>
    <t>300004802</t>
  </si>
  <si>
    <t>20220700014279</t>
  </si>
  <si>
    <t>8</t>
  </si>
  <si>
    <t>300004803</t>
  </si>
  <si>
    <t>20220700014280</t>
  </si>
  <si>
    <t>9</t>
  </si>
  <si>
    <t>300004806</t>
  </si>
  <si>
    <t>VV493001412</t>
  </si>
  <si>
    <t>10</t>
  </si>
  <si>
    <t>300004804</t>
  </si>
  <si>
    <t>20220700014281</t>
  </si>
  <si>
    <t>11</t>
  </si>
  <si>
    <t>12</t>
  </si>
  <si>
    <t>05/07/2022</t>
  </si>
  <si>
    <t>A245403</t>
  </si>
  <si>
    <t>00-00623303</t>
  </si>
  <si>
    <t>J305882940</t>
  </si>
  <si>
    <t xml:space="preserve">CENTRO DE DISTRIBUCIONES FRANCIS C.A. </t>
  </si>
  <si>
    <t>13</t>
  </si>
  <si>
    <t>11553</t>
  </si>
  <si>
    <t>007803</t>
  </si>
  <si>
    <t>14</t>
  </si>
  <si>
    <t>15</t>
  </si>
  <si>
    <t>10324508</t>
  </si>
  <si>
    <t>00-0426802</t>
  </si>
  <si>
    <t>J300717097</t>
  </si>
  <si>
    <t>GENERAL DE ALIMENTOS NISA, C.A (GENICA)</t>
  </si>
  <si>
    <t>16</t>
  </si>
  <si>
    <t>07072</t>
  </si>
  <si>
    <t>00-014072</t>
  </si>
  <si>
    <t>J402013094</t>
  </si>
  <si>
    <t xml:space="preserve"> INVERSIONES J/L, C.A</t>
  </si>
  <si>
    <t>17</t>
  </si>
  <si>
    <t>000075216</t>
  </si>
  <si>
    <t>00-072521</t>
  </si>
  <si>
    <t>J313553263</t>
  </si>
  <si>
    <t>LACTEOS DAVIMAR 2005,C.A.</t>
  </si>
  <si>
    <t>18</t>
  </si>
  <si>
    <t>000075243</t>
  </si>
  <si>
    <t>19</t>
  </si>
  <si>
    <t>21642</t>
  </si>
  <si>
    <t>00-022087</t>
  </si>
  <si>
    <t>J408949962</t>
  </si>
  <si>
    <t xml:space="preserve"> DISTRIBUIDORA R&amp;L VOLGA, C.A</t>
  </si>
  <si>
    <t>20</t>
  </si>
  <si>
    <t>PV110001252</t>
  </si>
  <si>
    <t>00-00197609</t>
  </si>
  <si>
    <t>J000062730</t>
  </si>
  <si>
    <t xml:space="preserve">CENTRAL EL PALMAR S.A. </t>
  </si>
  <si>
    <t>21</t>
  </si>
  <si>
    <t>436534</t>
  </si>
  <si>
    <t>00-00390034</t>
  </si>
  <si>
    <t>J302180503</t>
  </si>
  <si>
    <t>DISTRIBUIDORA GLASGOW, C.A.</t>
  </si>
  <si>
    <t>22</t>
  </si>
  <si>
    <t>000117</t>
  </si>
  <si>
    <t>00-000117</t>
  </si>
  <si>
    <t>J501657203</t>
  </si>
  <si>
    <t>RADISA ALIMENTOS 1,C.A</t>
  </si>
  <si>
    <t>23</t>
  </si>
  <si>
    <t>1130103</t>
  </si>
  <si>
    <t>00-0119256</t>
  </si>
  <si>
    <t>J305835152</t>
  </si>
  <si>
    <t xml:space="preserve">GRUPO DEPA , C.A. </t>
  </si>
  <si>
    <t>24</t>
  </si>
  <si>
    <t>1584129</t>
  </si>
  <si>
    <t>00-2295328</t>
  </si>
  <si>
    <t>J316405885</t>
  </si>
  <si>
    <t xml:space="preserve">DISTRIBUIDORA DE PRODUCTOS HERMANOS CAMACHO DPROCA,C.A </t>
  </si>
  <si>
    <t>25</t>
  </si>
  <si>
    <t>1584132</t>
  </si>
  <si>
    <t>00-2295331</t>
  </si>
  <si>
    <t>26</t>
  </si>
  <si>
    <t>1584125</t>
  </si>
  <si>
    <t>00-2295324</t>
  </si>
  <si>
    <t>27</t>
  </si>
  <si>
    <t>1356</t>
  </si>
  <si>
    <t>00-001582</t>
  </si>
  <si>
    <t>J408733412</t>
  </si>
  <si>
    <t xml:space="preserve"> HORIZON`S COMPANY DSTM, C.A. (HORIZONTES)</t>
  </si>
  <si>
    <t>28</t>
  </si>
  <si>
    <t>J314695215</t>
  </si>
  <si>
    <t>AGRO BANANERA EL VIGIA C.A.</t>
  </si>
  <si>
    <t>29</t>
  </si>
  <si>
    <t>00-11296030</t>
  </si>
  <si>
    <t>J-30238549-0</t>
  </si>
  <si>
    <t>DUSTRIBUIDORA BIGOTT C.A.</t>
  </si>
  <si>
    <t>30</t>
  </si>
  <si>
    <t>1101500062455</t>
  </si>
  <si>
    <t>00-0210797</t>
  </si>
  <si>
    <t>J000423865</t>
  </si>
  <si>
    <t>QUESOLANDIA, S.A.</t>
  </si>
  <si>
    <t>31</t>
  </si>
  <si>
    <t>298</t>
  </si>
  <si>
    <t>00-0000315</t>
  </si>
  <si>
    <t>J501206708</t>
  </si>
  <si>
    <t xml:space="preserve"> CORPORACION R3, C.A</t>
  </si>
  <si>
    <t>32</t>
  </si>
  <si>
    <t>300004808</t>
  </si>
  <si>
    <t>20220700014284</t>
  </si>
  <si>
    <t>33</t>
  </si>
  <si>
    <t>300004807</t>
  </si>
  <si>
    <t>20220700014283</t>
  </si>
  <si>
    <t>34</t>
  </si>
  <si>
    <t>300004809</t>
  </si>
  <si>
    <t>20220700014285</t>
  </si>
  <si>
    <t>35</t>
  </si>
  <si>
    <t>300004815</t>
  </si>
  <si>
    <t>20220700014291</t>
  </si>
  <si>
    <t>36</t>
  </si>
  <si>
    <t>300004810</t>
  </si>
  <si>
    <t>20220700014286</t>
  </si>
  <si>
    <t>37</t>
  </si>
  <si>
    <t>300004814</t>
  </si>
  <si>
    <t>20220700014290</t>
  </si>
  <si>
    <t>38</t>
  </si>
  <si>
    <t>300004813</t>
  </si>
  <si>
    <t>20220700014289</t>
  </si>
  <si>
    <t>39</t>
  </si>
  <si>
    <t>300004811</t>
  </si>
  <si>
    <t>20220700014287</t>
  </si>
  <si>
    <t>40</t>
  </si>
  <si>
    <t>300004812</t>
  </si>
  <si>
    <t>20220700014288</t>
  </si>
  <si>
    <t>41</t>
  </si>
  <si>
    <t>300004816</t>
  </si>
  <si>
    <t>20220700014292</t>
  </si>
  <si>
    <t>42</t>
  </si>
  <si>
    <t>300004817</t>
  </si>
  <si>
    <t>20220700014293</t>
  </si>
  <si>
    <t>43</t>
  </si>
  <si>
    <t>06/07/2022</t>
  </si>
  <si>
    <t>0068380</t>
  </si>
  <si>
    <t>00-57528</t>
  </si>
  <si>
    <t>J311326650</t>
  </si>
  <si>
    <t>PRODUCTOS COMETIN, C.A</t>
  </si>
  <si>
    <t>44</t>
  </si>
  <si>
    <t>00-099167</t>
  </si>
  <si>
    <t>45</t>
  </si>
  <si>
    <t>03910</t>
  </si>
  <si>
    <t>00-003910</t>
  </si>
  <si>
    <t>46</t>
  </si>
  <si>
    <t>000131</t>
  </si>
  <si>
    <t>00-000133</t>
  </si>
  <si>
    <t>47</t>
  </si>
  <si>
    <t>300004819</t>
  </si>
  <si>
    <t>20220700014295</t>
  </si>
  <si>
    <t>48</t>
  </si>
  <si>
    <t>300004820</t>
  </si>
  <si>
    <t>20220700014296</t>
  </si>
  <si>
    <t>49</t>
  </si>
  <si>
    <t>300004818</t>
  </si>
  <si>
    <t>20220700014294</t>
  </si>
  <si>
    <t>50</t>
  </si>
  <si>
    <t>07/07/2022</t>
  </si>
  <si>
    <t>000617</t>
  </si>
  <si>
    <t>00-000636</t>
  </si>
  <si>
    <t>J500965133</t>
  </si>
  <si>
    <t>IMPORTADORA MERAKI, C.A.</t>
  </si>
  <si>
    <t>51</t>
  </si>
  <si>
    <t>A245836</t>
  </si>
  <si>
    <t>00-00624486</t>
  </si>
  <si>
    <t>52</t>
  </si>
  <si>
    <t>N016514</t>
  </si>
  <si>
    <t>00-169114</t>
  </si>
  <si>
    <t>53</t>
  </si>
  <si>
    <t>300004821</t>
  </si>
  <si>
    <t>20220700014297</t>
  </si>
  <si>
    <t>54</t>
  </si>
  <si>
    <t>20220700014298</t>
  </si>
  <si>
    <t>55</t>
  </si>
  <si>
    <t>08/07/2022</t>
  </si>
  <si>
    <t>00-099171</t>
  </si>
  <si>
    <t>56</t>
  </si>
  <si>
    <t>PV110001501</t>
  </si>
  <si>
    <t>00-00199952</t>
  </si>
  <si>
    <t>57</t>
  </si>
  <si>
    <t>L118080087</t>
  </si>
  <si>
    <t>00-5583345</t>
  </si>
  <si>
    <t>J000193614</t>
  </si>
  <si>
    <t>PLUMROSE LATINOAMERICANA, C.A.</t>
  </si>
  <si>
    <t>58</t>
  </si>
  <si>
    <t>L118080033</t>
  </si>
  <si>
    <t>00-5583297</t>
  </si>
  <si>
    <t>59</t>
  </si>
  <si>
    <t>L118080086</t>
  </si>
  <si>
    <t>00-553344</t>
  </si>
  <si>
    <t>60</t>
  </si>
  <si>
    <t>0032683</t>
  </si>
  <si>
    <t>00-11353795</t>
  </si>
  <si>
    <t>61</t>
  </si>
  <si>
    <t>62</t>
  </si>
  <si>
    <t>300004823</t>
  </si>
  <si>
    <t>20220700014299</t>
  </si>
  <si>
    <t>63</t>
  </si>
  <si>
    <t>300004824</t>
  </si>
  <si>
    <t>20220700014300</t>
  </si>
  <si>
    <t>64</t>
  </si>
  <si>
    <t>65</t>
  </si>
  <si>
    <t>66</t>
  </si>
  <si>
    <t>11/07/2022</t>
  </si>
  <si>
    <t>21349</t>
  </si>
  <si>
    <t>00-019531</t>
  </si>
  <si>
    <t>J311594396</t>
  </si>
  <si>
    <t>INDUSTRIAS LA FAVORITA ANCP, C.A</t>
  </si>
  <si>
    <t>1000204450</t>
  </si>
  <si>
    <t>J297975519</t>
  </si>
  <si>
    <t>DISTRIBUIDORA GASEOSA SAN DIEGO, C.A.</t>
  </si>
  <si>
    <t>68</t>
  </si>
  <si>
    <t>AFAC000001836</t>
  </si>
  <si>
    <t>00-0583162</t>
  </si>
  <si>
    <t>J313445177</t>
  </si>
  <si>
    <t>ALIMENTOS MUNCHY C.A.</t>
  </si>
  <si>
    <t>69</t>
  </si>
  <si>
    <t>A054B1216384429</t>
  </si>
  <si>
    <t>00-33256166</t>
  </si>
  <si>
    <t>J000413126</t>
  </si>
  <si>
    <t>ALIMENTOS POLAR COMERCIAL, C.A.</t>
  </si>
  <si>
    <t>70</t>
  </si>
  <si>
    <t>A054B1216380212</t>
  </si>
  <si>
    <t>00-33251868</t>
  </si>
  <si>
    <t>71</t>
  </si>
  <si>
    <t>A054B1216380213</t>
  </si>
  <si>
    <t>00-33251869</t>
  </si>
  <si>
    <t>72</t>
  </si>
  <si>
    <t>73</t>
  </si>
  <si>
    <t>A054B2048827068</t>
  </si>
  <si>
    <t>00-31053122</t>
  </si>
  <si>
    <t>74</t>
  </si>
  <si>
    <t>300004827</t>
  </si>
  <si>
    <t>20220700014302</t>
  </si>
  <si>
    <t>76</t>
  </si>
  <si>
    <t>300004829</t>
  </si>
  <si>
    <t>20220700014304</t>
  </si>
  <si>
    <t>77</t>
  </si>
  <si>
    <t>300004830</t>
  </si>
  <si>
    <t>20220700014305</t>
  </si>
  <si>
    <t>78</t>
  </si>
  <si>
    <t>300004831</t>
  </si>
  <si>
    <t>20220700014306</t>
  </si>
  <si>
    <t>79</t>
  </si>
  <si>
    <t>81</t>
  </si>
  <si>
    <t>300004834</t>
  </si>
  <si>
    <t>20220700014308</t>
  </si>
  <si>
    <t>82</t>
  </si>
  <si>
    <t>12/07/2022</t>
  </si>
  <si>
    <t>00874</t>
  </si>
  <si>
    <t>00-004374</t>
  </si>
  <si>
    <t>J401521380</t>
  </si>
  <si>
    <t xml:space="preserve"> DISTRIBUIDORA SHICS, C.A </t>
  </si>
  <si>
    <t>83</t>
  </si>
  <si>
    <t>84</t>
  </si>
  <si>
    <t>300004835</t>
  </si>
  <si>
    <t>20220700014309</t>
  </si>
  <si>
    <t>85</t>
  </si>
  <si>
    <t>86</t>
  </si>
  <si>
    <t>13/07/2022</t>
  </si>
  <si>
    <t>87</t>
  </si>
  <si>
    <t>3920</t>
  </si>
  <si>
    <t>00-003920</t>
  </si>
  <si>
    <t>J000303614</t>
  </si>
  <si>
    <t>C.A. SUCESORA DE JOSE PUIG &amp; CIA</t>
  </si>
  <si>
    <t>90</t>
  </si>
  <si>
    <t>1534919</t>
  </si>
  <si>
    <t>00-230032</t>
  </si>
  <si>
    <t>91</t>
  </si>
  <si>
    <t>11566</t>
  </si>
  <si>
    <t>00-007816</t>
  </si>
  <si>
    <t>92</t>
  </si>
  <si>
    <t>019844</t>
  </si>
  <si>
    <t>00-009844</t>
  </si>
  <si>
    <t>J305702918</t>
  </si>
  <si>
    <t>INVERSIONES BUONO GONCALVES, C.A</t>
  </si>
  <si>
    <t>93</t>
  </si>
  <si>
    <t>300004838</t>
  </si>
  <si>
    <t>20220700014312</t>
  </si>
  <si>
    <t>300004843</t>
  </si>
  <si>
    <t>20220700014315</t>
  </si>
  <si>
    <t>300004844</t>
  </si>
  <si>
    <t>20220700014316</t>
  </si>
  <si>
    <t>14/07/2022</t>
  </si>
  <si>
    <t>6727</t>
  </si>
  <si>
    <t>00-006944</t>
  </si>
  <si>
    <t>J405497106</t>
  </si>
  <si>
    <t>INVERSIONES SOLO ALIMENTOS J.A.C.A.,C.A</t>
  </si>
  <si>
    <t>N016590</t>
  </si>
  <si>
    <t>00-169190</t>
  </si>
  <si>
    <t>0469</t>
  </si>
  <si>
    <t>00-000469</t>
  </si>
  <si>
    <t>VE-1800131780</t>
  </si>
  <si>
    <t>00-20095597</t>
  </si>
  <si>
    <t>J000338000</t>
  </si>
  <si>
    <t>PEPSICO ALIMENTOS, S. C.A.</t>
  </si>
  <si>
    <t>00-009843</t>
  </si>
  <si>
    <t>167115</t>
  </si>
  <si>
    <t>1-129865</t>
  </si>
  <si>
    <t>J304689713</t>
  </si>
  <si>
    <t>CORPORACION DIGITEL, C.A.</t>
  </si>
  <si>
    <t>00-0373262</t>
  </si>
  <si>
    <t>000034388</t>
  </si>
  <si>
    <t>00-0042485</t>
  </si>
  <si>
    <t>J411585424</t>
  </si>
  <si>
    <t>DISTRIBUCIONES  ISVAN 2018,C.A</t>
  </si>
  <si>
    <t>300004845</t>
  </si>
  <si>
    <t>20220700014317</t>
  </si>
  <si>
    <t>300004850</t>
  </si>
  <si>
    <t>20220700014320</t>
  </si>
  <si>
    <t>300004851</t>
  </si>
  <si>
    <t>20220700014321</t>
  </si>
  <si>
    <t>300004853</t>
  </si>
  <si>
    <t>20220700014322</t>
  </si>
  <si>
    <t>300004854</t>
  </si>
  <si>
    <t>20220700014323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</si>
  <si>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</si>
  <si>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</si>
  <si>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</si>
  <si>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</si>
  <si>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</si>
  <si>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</si>
  <si>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</si>
  <si>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</si>
  <si>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</si>
  <si>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01 AL 15-07-2022</t>
  </si>
  <si>
    <t>N016389</t>
  </si>
  <si>
    <t>N016446</t>
  </si>
  <si>
    <t>00-169046</t>
  </si>
  <si>
    <t>10000271</t>
  </si>
  <si>
    <t>10000267</t>
  </si>
  <si>
    <t>0032526</t>
  </si>
  <si>
    <t>00-072548</t>
  </si>
  <si>
    <t>019843</t>
  </si>
  <si>
    <t>B204652</t>
  </si>
  <si>
    <t>00-00541152</t>
  </si>
  <si>
    <t>67</t>
  </si>
  <si>
    <t>75</t>
  </si>
  <si>
    <t>80</t>
  </si>
  <si>
    <t>88</t>
  </si>
  <si>
    <t>89</t>
  </si>
  <si>
    <t>20220700014282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</si>
</sst>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16"/>
  <sheetViews>
    <sheetView tabSelected="1" topLeftCell="A28" zoomScaleNormal="100" workbookViewId="0">
      <selection activeCell="A84" sqref="A84"/>
    </sheetView>
  </sheetViews>
  <sheetFormatPr baseColWidth="10" defaultRowHeight="15" x14ac:dyDescent="0.25"/>
  <cols>
    <col min="1" max="1" width="6.28515625" style="9" bestFit="1" customWidth="1"/>
    <col min="2" max="2" width="10.7109375" style="10" bestFit="1" customWidth="1"/>
    <col min="3" max="3" width="9.85546875" style="9" bestFit="1" customWidth="1"/>
    <col min="4" max="5" width="16.5703125" style="9" bestFit="1" customWidth="1"/>
    <col min="6" max="6" width="12.7109375" style="9" bestFit="1" customWidth="1"/>
    <col min="7" max="7" width="16.5703125" style="9" bestFit="1" customWidth="1"/>
    <col min="8" max="8" width="12.140625" style="9" bestFit="1" customWidth="1"/>
    <col min="9" max="9" width="62.42578125" style="11" bestFit="1" customWidth="1"/>
    <col min="10" max="10" width="25.28515625" style="11" bestFit="1" customWidth="1"/>
    <col min="11" max="11" width="12.28515625" style="11" bestFit="1" customWidth="1"/>
    <col min="12" max="12" width="22.85546875" style="11" bestFit="1" customWidth="1"/>
    <col min="13" max="13" width="8.7109375" style="11" customWidth="1"/>
    <col min="14" max="17" width="5.140625" style="11" customWidth="1"/>
    <col min="18" max="18" width="8.7109375" style="11" customWidth="1"/>
    <col min="19" max="19" width="17.42578125" style="9" bestFit="1" customWidth="1"/>
    <col min="20" max="16384" width="11.42578125" style="8"/>
  </cols>
  <sheetData>
    <row r="2" spans="1:19" s="3" customFormat="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17" t="s">
        <v>376</v>
      </c>
      <c r="B4" s="17"/>
      <c r="C4" s="17"/>
      <c r="D4" s="17"/>
      <c r="E4" s="17"/>
      <c r="F4" s="17"/>
      <c r="G4" s="17"/>
      <c r="H4" s="17"/>
      <c r="I4" s="17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16" t="s">
        <v>2</v>
      </c>
      <c r="B5" s="16"/>
      <c r="C5" s="16"/>
      <c r="D5" s="16"/>
      <c r="E5" s="16"/>
      <c r="F5" s="16"/>
      <c r="G5" s="16"/>
      <c r="H5" s="16"/>
      <c r="I5" s="16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x14ac:dyDescent="0.25">
      <c r="A8" s="13" t="s">
        <v>22</v>
      </c>
      <c r="B8" s="14" t="s">
        <v>23</v>
      </c>
      <c r="C8" s="13" t="s">
        <v>24</v>
      </c>
      <c r="D8" s="13" t="s">
        <v>377</v>
      </c>
      <c r="E8" s="13" t="s">
        <v>25</v>
      </c>
      <c r="F8" s="13" t="s">
        <v>26</v>
      </c>
      <c r="G8" s="13" t="s">
        <v>25</v>
      </c>
      <c r="H8" s="13" t="s">
        <v>27</v>
      </c>
      <c r="I8" s="15" t="s">
        <v>28</v>
      </c>
      <c r="J8" s="15">
        <v>45.84</v>
      </c>
      <c r="K8" s="15">
        <v>45.84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25</v>
      </c>
    </row>
    <row r="9" spans="1:19" x14ac:dyDescent="0.25">
      <c r="A9" s="13" t="s">
        <v>29</v>
      </c>
      <c r="B9" s="14" t="s">
        <v>23</v>
      </c>
      <c r="C9" s="13" t="s">
        <v>24</v>
      </c>
      <c r="D9" s="13" t="s">
        <v>30</v>
      </c>
      <c r="E9" s="13" t="s">
        <v>25</v>
      </c>
      <c r="F9" s="13" t="s">
        <v>31</v>
      </c>
      <c r="G9" s="13" t="s">
        <v>25</v>
      </c>
      <c r="H9" s="13" t="s">
        <v>32</v>
      </c>
      <c r="I9" s="15" t="s">
        <v>33</v>
      </c>
      <c r="J9" s="15">
        <v>220.864</v>
      </c>
      <c r="K9" s="15">
        <v>0</v>
      </c>
      <c r="L9" s="15">
        <v>190.4</v>
      </c>
      <c r="M9" s="15">
        <v>30.46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25</v>
      </c>
    </row>
    <row r="10" spans="1:19" x14ac:dyDescent="0.25">
      <c r="A10" s="13" t="s">
        <v>34</v>
      </c>
      <c r="B10" s="14" t="s">
        <v>23</v>
      </c>
      <c r="C10" s="13" t="s">
        <v>24</v>
      </c>
      <c r="D10" s="13" t="s">
        <v>38</v>
      </c>
      <c r="E10" s="13" t="s">
        <v>25</v>
      </c>
      <c r="F10" s="13" t="s">
        <v>39</v>
      </c>
      <c r="G10" s="13" t="s">
        <v>25</v>
      </c>
      <c r="H10" s="13" t="s">
        <v>40</v>
      </c>
      <c r="I10" s="15" t="s">
        <v>41</v>
      </c>
      <c r="J10" s="15">
        <v>297.02960000000002</v>
      </c>
      <c r="K10" s="15">
        <v>0</v>
      </c>
      <c r="L10" s="15">
        <v>256.06</v>
      </c>
      <c r="M10" s="15">
        <v>40.96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25</v>
      </c>
    </row>
    <row r="11" spans="1:19" x14ac:dyDescent="0.25">
      <c r="A11" s="13" t="s">
        <v>37</v>
      </c>
      <c r="B11" s="14" t="s">
        <v>23</v>
      </c>
      <c r="C11" s="13" t="s">
        <v>24</v>
      </c>
      <c r="D11" s="13" t="s">
        <v>43</v>
      </c>
      <c r="E11" s="13" t="s">
        <v>25</v>
      </c>
      <c r="F11" s="13" t="s">
        <v>44</v>
      </c>
      <c r="G11" s="13" t="s">
        <v>25</v>
      </c>
      <c r="H11" s="13" t="s">
        <v>45</v>
      </c>
      <c r="I11" s="15" t="s">
        <v>46</v>
      </c>
      <c r="J11" s="15">
        <v>715.7</v>
      </c>
      <c r="K11" s="15">
        <v>0</v>
      </c>
      <c r="L11" s="15">
        <v>616.98</v>
      </c>
      <c r="M11" s="15">
        <v>98.72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25</v>
      </c>
    </row>
    <row r="12" spans="1:19" x14ac:dyDescent="0.25">
      <c r="A12" s="13" t="s">
        <v>42</v>
      </c>
      <c r="B12" s="14" t="s">
        <v>23</v>
      </c>
      <c r="C12" s="13" t="s">
        <v>24</v>
      </c>
      <c r="D12" s="13" t="s">
        <v>48</v>
      </c>
      <c r="E12" s="13" t="s">
        <v>25</v>
      </c>
      <c r="F12" s="13" t="s">
        <v>49</v>
      </c>
      <c r="G12" s="13" t="s">
        <v>25</v>
      </c>
      <c r="H12" s="13" t="s">
        <v>50</v>
      </c>
      <c r="I12" s="15" t="s">
        <v>51</v>
      </c>
      <c r="J12" s="15">
        <v>215.3424</v>
      </c>
      <c r="K12" s="15">
        <v>0</v>
      </c>
      <c r="L12" s="15">
        <v>185.64</v>
      </c>
      <c r="M12" s="15">
        <v>29.7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25</v>
      </c>
    </row>
    <row r="13" spans="1:19" x14ac:dyDescent="0.25">
      <c r="A13" s="13" t="s">
        <v>47</v>
      </c>
      <c r="B13" s="14" t="s">
        <v>23</v>
      </c>
      <c r="C13" s="13" t="s">
        <v>53</v>
      </c>
      <c r="D13" s="13" t="s">
        <v>25</v>
      </c>
      <c r="E13" s="13" t="s">
        <v>61</v>
      </c>
      <c r="F13" s="13" t="s">
        <v>49</v>
      </c>
      <c r="G13" s="13" t="s">
        <v>61</v>
      </c>
      <c r="H13" s="13" t="s">
        <v>50</v>
      </c>
      <c r="I13" s="15" t="s">
        <v>51</v>
      </c>
      <c r="J13" s="15">
        <v>-185.64</v>
      </c>
      <c r="K13" s="15">
        <v>-185.64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25</v>
      </c>
    </row>
    <row r="14" spans="1:19" x14ac:dyDescent="0.25">
      <c r="A14" s="13" t="s">
        <v>52</v>
      </c>
      <c r="B14" s="14" t="s">
        <v>23</v>
      </c>
      <c r="C14" s="13" t="s">
        <v>53</v>
      </c>
      <c r="D14" s="13" t="s">
        <v>25</v>
      </c>
      <c r="E14" s="13" t="s">
        <v>54</v>
      </c>
      <c r="F14" s="13" t="s">
        <v>25</v>
      </c>
      <c r="G14" s="13" t="s">
        <v>30</v>
      </c>
      <c r="H14" s="13" t="s">
        <v>32</v>
      </c>
      <c r="I14" s="15" t="s">
        <v>33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22.85</v>
      </c>
      <c r="S14" s="13" t="s">
        <v>55</v>
      </c>
    </row>
    <row r="15" spans="1:19" x14ac:dyDescent="0.25">
      <c r="A15" s="13" t="s">
        <v>56</v>
      </c>
      <c r="B15" s="14" t="s">
        <v>23</v>
      </c>
      <c r="C15" s="13" t="s">
        <v>53</v>
      </c>
      <c r="D15" s="13" t="s">
        <v>25</v>
      </c>
      <c r="E15" s="13" t="s">
        <v>57</v>
      </c>
      <c r="F15" s="13" t="s">
        <v>25</v>
      </c>
      <c r="G15" s="13" t="s">
        <v>38</v>
      </c>
      <c r="H15" s="13" t="s">
        <v>40</v>
      </c>
      <c r="I15" s="15" t="s">
        <v>41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30.73</v>
      </c>
      <c r="S15" s="13" t="s">
        <v>58</v>
      </c>
    </row>
    <row r="16" spans="1:19" x14ac:dyDescent="0.25">
      <c r="A16" s="13" t="s">
        <v>59</v>
      </c>
      <c r="B16" s="14" t="s">
        <v>23</v>
      </c>
      <c r="C16" s="13" t="s">
        <v>53</v>
      </c>
      <c r="D16" s="13" t="s">
        <v>25</v>
      </c>
      <c r="E16" s="13" t="s">
        <v>63</v>
      </c>
      <c r="F16" s="13" t="s">
        <v>25</v>
      </c>
      <c r="G16" s="13" t="s">
        <v>43</v>
      </c>
      <c r="H16" s="13" t="s">
        <v>45</v>
      </c>
      <c r="I16" s="15" t="s">
        <v>46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74.040000000000006</v>
      </c>
      <c r="S16" s="13" t="s">
        <v>64</v>
      </c>
    </row>
    <row r="17" spans="1:19" x14ac:dyDescent="0.25">
      <c r="A17" s="13" t="s">
        <v>62</v>
      </c>
      <c r="B17" s="14" t="s">
        <v>23</v>
      </c>
      <c r="C17" s="13" t="s">
        <v>53</v>
      </c>
      <c r="D17" s="13" t="s">
        <v>25</v>
      </c>
      <c r="E17" s="13" t="s">
        <v>60</v>
      </c>
      <c r="F17" s="13" t="s">
        <v>25</v>
      </c>
      <c r="G17" s="13" t="s">
        <v>61</v>
      </c>
      <c r="H17" s="13" t="s">
        <v>50</v>
      </c>
      <c r="I17" s="15" t="s">
        <v>51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22.28</v>
      </c>
      <c r="S17" s="13" t="s">
        <v>392</v>
      </c>
    </row>
    <row r="18" spans="1:19" x14ac:dyDescent="0.25">
      <c r="A18" s="13" t="s">
        <v>65</v>
      </c>
      <c r="B18" s="14" t="s">
        <v>67</v>
      </c>
      <c r="C18" s="13" t="s">
        <v>24</v>
      </c>
      <c r="D18" s="13" t="s">
        <v>68</v>
      </c>
      <c r="E18" s="13" t="s">
        <v>25</v>
      </c>
      <c r="F18" s="13" t="s">
        <v>69</v>
      </c>
      <c r="G18" s="13" t="s">
        <v>25</v>
      </c>
      <c r="H18" s="13" t="s">
        <v>70</v>
      </c>
      <c r="I18" s="15" t="s">
        <v>71</v>
      </c>
      <c r="J18" s="15">
        <v>92.22</v>
      </c>
      <c r="K18" s="15">
        <v>0</v>
      </c>
      <c r="L18" s="15">
        <v>79.5</v>
      </c>
      <c r="M18" s="15">
        <v>12.72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25</v>
      </c>
    </row>
    <row r="19" spans="1:19" x14ac:dyDescent="0.25">
      <c r="A19" s="13" t="s">
        <v>66</v>
      </c>
      <c r="B19" s="14" t="s">
        <v>67</v>
      </c>
      <c r="C19" s="13" t="s">
        <v>24</v>
      </c>
      <c r="D19" s="13" t="s">
        <v>73</v>
      </c>
      <c r="E19" s="13" t="s">
        <v>25</v>
      </c>
      <c r="F19" s="13" t="s">
        <v>74</v>
      </c>
      <c r="G19" s="13" t="s">
        <v>25</v>
      </c>
      <c r="H19" s="13" t="s">
        <v>32</v>
      </c>
      <c r="I19" s="15" t="s">
        <v>33</v>
      </c>
      <c r="J19" s="15">
        <v>168.084</v>
      </c>
      <c r="K19" s="15">
        <v>0</v>
      </c>
      <c r="L19" s="15">
        <v>144.9</v>
      </c>
      <c r="M19" s="15">
        <v>23.18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25</v>
      </c>
    </row>
    <row r="20" spans="1:19" x14ac:dyDescent="0.25">
      <c r="A20" s="13" t="s">
        <v>72</v>
      </c>
      <c r="B20" s="14" t="s">
        <v>67</v>
      </c>
      <c r="C20" s="13" t="s">
        <v>24</v>
      </c>
      <c r="D20" s="13" t="s">
        <v>378</v>
      </c>
      <c r="E20" s="13" t="s">
        <v>25</v>
      </c>
      <c r="F20" s="13" t="s">
        <v>379</v>
      </c>
      <c r="G20" s="13" t="s">
        <v>25</v>
      </c>
      <c r="H20" s="13" t="s">
        <v>27</v>
      </c>
      <c r="I20" s="15" t="s">
        <v>28</v>
      </c>
      <c r="J20" s="15">
        <v>82.04</v>
      </c>
      <c r="K20" s="15">
        <v>82.04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25</v>
      </c>
    </row>
    <row r="21" spans="1:19" x14ac:dyDescent="0.25">
      <c r="A21" s="13" t="s">
        <v>75</v>
      </c>
      <c r="B21" s="14" t="s">
        <v>67</v>
      </c>
      <c r="C21" s="13" t="s">
        <v>24</v>
      </c>
      <c r="D21" s="13" t="s">
        <v>77</v>
      </c>
      <c r="E21" s="13" t="s">
        <v>25</v>
      </c>
      <c r="F21" s="13" t="s">
        <v>78</v>
      </c>
      <c r="G21" s="13" t="s">
        <v>25</v>
      </c>
      <c r="H21" s="13" t="s">
        <v>79</v>
      </c>
      <c r="I21" s="15" t="s">
        <v>80</v>
      </c>
      <c r="J21" s="15">
        <v>742.6</v>
      </c>
      <c r="K21" s="15">
        <v>742.6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25</v>
      </c>
    </row>
    <row r="22" spans="1:19" x14ac:dyDescent="0.25">
      <c r="A22" s="13" t="s">
        <v>76</v>
      </c>
      <c r="B22" s="14" t="s">
        <v>67</v>
      </c>
      <c r="C22" s="13" t="s">
        <v>24</v>
      </c>
      <c r="D22" s="13" t="s">
        <v>82</v>
      </c>
      <c r="E22" s="13" t="s">
        <v>25</v>
      </c>
      <c r="F22" s="13" t="s">
        <v>83</v>
      </c>
      <c r="G22" s="13" t="s">
        <v>25</v>
      </c>
      <c r="H22" s="13" t="s">
        <v>84</v>
      </c>
      <c r="I22" s="15" t="s">
        <v>85</v>
      </c>
      <c r="J22" s="15">
        <v>2259.8200000000002</v>
      </c>
      <c r="K22" s="15">
        <v>2259.8200000000002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25</v>
      </c>
    </row>
    <row r="23" spans="1:19" x14ac:dyDescent="0.25">
      <c r="A23" s="13" t="s">
        <v>81</v>
      </c>
      <c r="B23" s="14" t="s">
        <v>67</v>
      </c>
      <c r="C23" s="13" t="s">
        <v>24</v>
      </c>
      <c r="D23" s="13" t="s">
        <v>87</v>
      </c>
      <c r="E23" s="13" t="s">
        <v>25</v>
      </c>
      <c r="F23" s="13" t="s">
        <v>88</v>
      </c>
      <c r="G23" s="13" t="s">
        <v>25</v>
      </c>
      <c r="H23" s="13" t="s">
        <v>89</v>
      </c>
      <c r="I23" s="15" t="s">
        <v>90</v>
      </c>
      <c r="J23" s="15">
        <v>378.92</v>
      </c>
      <c r="K23" s="15">
        <v>378.92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25</v>
      </c>
    </row>
    <row r="24" spans="1:19" x14ac:dyDescent="0.25">
      <c r="A24" s="13" t="s">
        <v>86</v>
      </c>
      <c r="B24" s="14" t="s">
        <v>67</v>
      </c>
      <c r="C24" s="13" t="s">
        <v>24</v>
      </c>
      <c r="D24" s="13" t="s">
        <v>92</v>
      </c>
      <c r="E24" s="13" t="s">
        <v>25</v>
      </c>
      <c r="F24" s="13" t="s">
        <v>383</v>
      </c>
      <c r="G24" s="13" t="s">
        <v>25</v>
      </c>
      <c r="H24" s="13" t="s">
        <v>89</v>
      </c>
      <c r="I24" s="15" t="s">
        <v>90</v>
      </c>
      <c r="J24" s="15">
        <v>189.46</v>
      </c>
      <c r="K24" s="15">
        <v>189.46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25</v>
      </c>
    </row>
    <row r="25" spans="1:19" x14ac:dyDescent="0.25">
      <c r="A25" s="13" t="s">
        <v>91</v>
      </c>
      <c r="B25" s="14" t="s">
        <v>67</v>
      </c>
      <c r="C25" s="13" t="s">
        <v>24</v>
      </c>
      <c r="D25" s="13" t="s">
        <v>94</v>
      </c>
      <c r="E25" s="13" t="s">
        <v>25</v>
      </c>
      <c r="F25" s="13" t="s">
        <v>95</v>
      </c>
      <c r="G25" s="13" t="s">
        <v>25</v>
      </c>
      <c r="H25" s="13" t="s">
        <v>96</v>
      </c>
      <c r="I25" s="15" t="s">
        <v>97</v>
      </c>
      <c r="J25" s="15">
        <v>74.510000000000005</v>
      </c>
      <c r="K25" s="15">
        <v>0</v>
      </c>
      <c r="L25" s="15">
        <v>64.23</v>
      </c>
      <c r="M25" s="15">
        <v>10.28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25</v>
      </c>
    </row>
    <row r="26" spans="1:19" x14ac:dyDescent="0.25">
      <c r="A26" s="13" t="s">
        <v>93</v>
      </c>
      <c r="B26" s="14" t="s">
        <v>67</v>
      </c>
      <c r="C26" s="13" t="s">
        <v>24</v>
      </c>
      <c r="D26" s="13" t="s">
        <v>99</v>
      </c>
      <c r="E26" s="13" t="s">
        <v>25</v>
      </c>
      <c r="F26" s="13" t="s">
        <v>100</v>
      </c>
      <c r="G26" s="13" t="s">
        <v>25</v>
      </c>
      <c r="H26" s="13" t="s">
        <v>101</v>
      </c>
      <c r="I26" s="15" t="s">
        <v>102</v>
      </c>
      <c r="J26" s="15">
        <v>5480</v>
      </c>
      <c r="K26" s="15">
        <v>5480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25</v>
      </c>
    </row>
    <row r="27" spans="1:19" x14ac:dyDescent="0.25">
      <c r="A27" s="13" t="s">
        <v>98</v>
      </c>
      <c r="B27" s="14" t="s">
        <v>67</v>
      </c>
      <c r="C27" s="13" t="s">
        <v>24</v>
      </c>
      <c r="D27" s="13" t="s">
        <v>104</v>
      </c>
      <c r="E27" s="13" t="s">
        <v>25</v>
      </c>
      <c r="F27" s="13" t="s">
        <v>105</v>
      </c>
      <c r="G27" s="13" t="s">
        <v>25</v>
      </c>
      <c r="H27" s="13" t="s">
        <v>106</v>
      </c>
      <c r="I27" s="15" t="s">
        <v>107</v>
      </c>
      <c r="J27" s="15">
        <v>224.68</v>
      </c>
      <c r="K27" s="15">
        <v>224.68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25</v>
      </c>
    </row>
    <row r="28" spans="1:19" x14ac:dyDescent="0.25">
      <c r="A28" s="13" t="s">
        <v>103</v>
      </c>
      <c r="B28" s="14" t="s">
        <v>67</v>
      </c>
      <c r="C28" s="13" t="s">
        <v>24</v>
      </c>
      <c r="D28" s="13" t="s">
        <v>109</v>
      </c>
      <c r="E28" s="13" t="s">
        <v>25</v>
      </c>
      <c r="F28" s="13" t="s">
        <v>110</v>
      </c>
      <c r="G28" s="13" t="s">
        <v>25</v>
      </c>
      <c r="H28" s="13" t="s">
        <v>111</v>
      </c>
      <c r="I28" s="15" t="s">
        <v>112</v>
      </c>
      <c r="J28" s="15">
        <v>419.92439999999999</v>
      </c>
      <c r="K28" s="15">
        <v>120.25</v>
      </c>
      <c r="L28" s="15">
        <v>258.33999999999997</v>
      </c>
      <c r="M28" s="15">
        <v>41.33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25</v>
      </c>
    </row>
    <row r="29" spans="1:19" x14ac:dyDescent="0.25">
      <c r="A29" s="13" t="s">
        <v>108</v>
      </c>
      <c r="B29" s="14" t="s">
        <v>67</v>
      </c>
      <c r="C29" s="13" t="s">
        <v>24</v>
      </c>
      <c r="D29" s="13" t="s">
        <v>114</v>
      </c>
      <c r="E29" s="13" t="s">
        <v>25</v>
      </c>
      <c r="F29" s="13" t="s">
        <v>115</v>
      </c>
      <c r="G29" s="13" t="s">
        <v>25</v>
      </c>
      <c r="H29" s="13" t="s">
        <v>116</v>
      </c>
      <c r="I29" s="15" t="s">
        <v>117</v>
      </c>
      <c r="J29" s="15">
        <v>3261.9432000000002</v>
      </c>
      <c r="K29" s="15">
        <v>0</v>
      </c>
      <c r="L29" s="15">
        <v>2812.02</v>
      </c>
      <c r="M29" s="15">
        <v>449.92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25</v>
      </c>
    </row>
    <row r="30" spans="1:19" x14ac:dyDescent="0.25">
      <c r="A30" s="13" t="s">
        <v>113</v>
      </c>
      <c r="B30" s="14" t="s">
        <v>67</v>
      </c>
      <c r="C30" s="13" t="s">
        <v>24</v>
      </c>
      <c r="D30" s="13" t="s">
        <v>119</v>
      </c>
      <c r="E30" s="13" t="s">
        <v>25</v>
      </c>
      <c r="F30" s="13" t="s">
        <v>120</v>
      </c>
      <c r="G30" s="13" t="s">
        <v>25</v>
      </c>
      <c r="H30" s="13" t="s">
        <v>121</v>
      </c>
      <c r="I30" s="15" t="s">
        <v>122</v>
      </c>
      <c r="J30" s="15">
        <v>582.27359999999999</v>
      </c>
      <c r="K30" s="15">
        <v>0</v>
      </c>
      <c r="L30" s="15">
        <v>501.96</v>
      </c>
      <c r="M30" s="15">
        <v>80.31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25</v>
      </c>
    </row>
    <row r="31" spans="1:19" x14ac:dyDescent="0.25">
      <c r="A31" s="13" t="s">
        <v>118</v>
      </c>
      <c r="B31" s="14" t="s">
        <v>67</v>
      </c>
      <c r="C31" s="13" t="s">
        <v>24</v>
      </c>
      <c r="D31" s="13" t="s">
        <v>124</v>
      </c>
      <c r="E31" s="13" t="s">
        <v>25</v>
      </c>
      <c r="F31" s="13" t="s">
        <v>125</v>
      </c>
      <c r="G31" s="13" t="s">
        <v>25</v>
      </c>
      <c r="H31" s="13" t="s">
        <v>121</v>
      </c>
      <c r="I31" s="15" t="s">
        <v>122</v>
      </c>
      <c r="J31" s="15">
        <v>609.09280000000001</v>
      </c>
      <c r="K31" s="15">
        <v>0</v>
      </c>
      <c r="L31" s="15">
        <v>525.08000000000004</v>
      </c>
      <c r="M31" s="15">
        <v>84.01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25</v>
      </c>
    </row>
    <row r="32" spans="1:19" x14ac:dyDescent="0.25">
      <c r="A32" s="13" t="s">
        <v>123</v>
      </c>
      <c r="B32" s="14" t="s">
        <v>67</v>
      </c>
      <c r="C32" s="13" t="s">
        <v>24</v>
      </c>
      <c r="D32" s="13" t="s">
        <v>127</v>
      </c>
      <c r="E32" s="13" t="s">
        <v>25</v>
      </c>
      <c r="F32" s="13" t="s">
        <v>128</v>
      </c>
      <c r="G32" s="13" t="s">
        <v>25</v>
      </c>
      <c r="H32" s="13" t="s">
        <v>121</v>
      </c>
      <c r="I32" s="15" t="s">
        <v>122</v>
      </c>
      <c r="J32" s="15">
        <v>359.774</v>
      </c>
      <c r="K32" s="15">
        <v>0</v>
      </c>
      <c r="L32" s="15">
        <v>310.14999999999998</v>
      </c>
      <c r="M32" s="15">
        <v>49.62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25</v>
      </c>
    </row>
    <row r="33" spans="1:19" x14ac:dyDescent="0.25">
      <c r="A33" s="13" t="s">
        <v>126</v>
      </c>
      <c r="B33" s="14" t="s">
        <v>67</v>
      </c>
      <c r="C33" s="13" t="s">
        <v>24</v>
      </c>
      <c r="D33" s="13" t="s">
        <v>130</v>
      </c>
      <c r="E33" s="13" t="s">
        <v>25</v>
      </c>
      <c r="F33" s="13" t="s">
        <v>131</v>
      </c>
      <c r="G33" s="13" t="s">
        <v>25</v>
      </c>
      <c r="H33" s="13" t="s">
        <v>132</v>
      </c>
      <c r="I33" s="15" t="s">
        <v>133</v>
      </c>
      <c r="J33" s="15">
        <v>163.00319999999999</v>
      </c>
      <c r="K33" s="15">
        <v>0</v>
      </c>
      <c r="L33" s="15">
        <v>140.52000000000001</v>
      </c>
      <c r="M33" s="15">
        <v>22.48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25</v>
      </c>
    </row>
    <row r="34" spans="1:19" x14ac:dyDescent="0.25">
      <c r="A34" s="13" t="s">
        <v>129</v>
      </c>
      <c r="B34" s="14" t="s">
        <v>67</v>
      </c>
      <c r="C34" s="13" t="s">
        <v>24</v>
      </c>
      <c r="D34" s="13" t="s">
        <v>382</v>
      </c>
      <c r="E34" s="13" t="s">
        <v>25</v>
      </c>
      <c r="F34" s="13" t="s">
        <v>138</v>
      </c>
      <c r="G34" s="13" t="s">
        <v>25</v>
      </c>
      <c r="H34" s="13" t="s">
        <v>139</v>
      </c>
      <c r="I34" s="15" t="s">
        <v>140</v>
      </c>
      <c r="J34" s="15">
        <v>2255.48</v>
      </c>
      <c r="K34" s="15">
        <v>2255.48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25</v>
      </c>
    </row>
    <row r="35" spans="1:19" x14ac:dyDescent="0.25">
      <c r="A35" s="13" t="s">
        <v>134</v>
      </c>
      <c r="B35" s="14" t="s">
        <v>67</v>
      </c>
      <c r="C35" s="13" t="s">
        <v>24</v>
      </c>
      <c r="D35" s="13" t="s">
        <v>142</v>
      </c>
      <c r="E35" s="13" t="s">
        <v>25</v>
      </c>
      <c r="F35" s="13" t="s">
        <v>143</v>
      </c>
      <c r="G35" s="13" t="s">
        <v>25</v>
      </c>
      <c r="H35" s="13" t="s">
        <v>144</v>
      </c>
      <c r="I35" s="15" t="s">
        <v>145</v>
      </c>
      <c r="J35" s="15">
        <v>142.16999999999999</v>
      </c>
      <c r="K35" s="15">
        <v>0</v>
      </c>
      <c r="L35" s="15">
        <v>122.56</v>
      </c>
      <c r="M35" s="15">
        <v>19.61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25</v>
      </c>
    </row>
    <row r="36" spans="1:19" x14ac:dyDescent="0.25">
      <c r="A36" s="13" t="s">
        <v>137</v>
      </c>
      <c r="B36" s="14" t="s">
        <v>67</v>
      </c>
      <c r="C36" s="13" t="s">
        <v>24</v>
      </c>
      <c r="D36" s="13" t="s">
        <v>147</v>
      </c>
      <c r="E36" s="13" t="s">
        <v>25</v>
      </c>
      <c r="F36" s="13" t="s">
        <v>148</v>
      </c>
      <c r="G36" s="13" t="s">
        <v>25</v>
      </c>
      <c r="H36" s="13" t="s">
        <v>149</v>
      </c>
      <c r="I36" s="15" t="s">
        <v>150</v>
      </c>
      <c r="J36" s="15">
        <v>1293.8699999999999</v>
      </c>
      <c r="K36" s="15">
        <v>1021.9499999999999</v>
      </c>
      <c r="L36" s="15">
        <v>234.41</v>
      </c>
      <c r="M36" s="15">
        <v>37.51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25</v>
      </c>
    </row>
    <row r="37" spans="1:19" x14ac:dyDescent="0.25">
      <c r="A37" s="13" t="s">
        <v>141</v>
      </c>
      <c r="B37" s="14" t="s">
        <v>67</v>
      </c>
      <c r="C37" s="13" t="s">
        <v>53</v>
      </c>
      <c r="D37" s="13" t="s">
        <v>25</v>
      </c>
      <c r="E37" s="13" t="s">
        <v>155</v>
      </c>
      <c r="F37" s="13" t="s">
        <v>25</v>
      </c>
      <c r="G37" s="13" t="s">
        <v>68</v>
      </c>
      <c r="H37" s="13" t="s">
        <v>70</v>
      </c>
      <c r="I37" s="15" t="s">
        <v>71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9.5399999999999991</v>
      </c>
      <c r="S37" s="13" t="s">
        <v>156</v>
      </c>
    </row>
    <row r="38" spans="1:19" x14ac:dyDescent="0.25">
      <c r="A38" s="13" t="s">
        <v>146</v>
      </c>
      <c r="B38" s="14" t="s">
        <v>67</v>
      </c>
      <c r="C38" s="13" t="s">
        <v>53</v>
      </c>
      <c r="D38" s="13" t="s">
        <v>25</v>
      </c>
      <c r="E38" s="13" t="s">
        <v>152</v>
      </c>
      <c r="F38" s="13" t="s">
        <v>25</v>
      </c>
      <c r="G38" s="13" t="s">
        <v>73</v>
      </c>
      <c r="H38" s="13" t="s">
        <v>32</v>
      </c>
      <c r="I38" s="15" t="s">
        <v>33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17.39</v>
      </c>
      <c r="S38" s="13" t="s">
        <v>153</v>
      </c>
    </row>
    <row r="39" spans="1:19" x14ac:dyDescent="0.25">
      <c r="A39" s="13" t="s">
        <v>151</v>
      </c>
      <c r="B39" s="14" t="s">
        <v>67</v>
      </c>
      <c r="C39" s="13" t="s">
        <v>53</v>
      </c>
      <c r="D39" s="13" t="s">
        <v>25</v>
      </c>
      <c r="E39" s="13" t="s">
        <v>158</v>
      </c>
      <c r="F39" s="13" t="s">
        <v>25</v>
      </c>
      <c r="G39" s="13" t="s">
        <v>109</v>
      </c>
      <c r="H39" s="13" t="s">
        <v>111</v>
      </c>
      <c r="I39" s="15" t="s">
        <v>112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41.33</v>
      </c>
      <c r="S39" s="13" t="s">
        <v>159</v>
      </c>
    </row>
    <row r="40" spans="1:19" x14ac:dyDescent="0.25">
      <c r="A40" s="13" t="s">
        <v>154</v>
      </c>
      <c r="B40" s="14" t="s">
        <v>67</v>
      </c>
      <c r="C40" s="13" t="s">
        <v>53</v>
      </c>
      <c r="D40" s="13" t="s">
        <v>25</v>
      </c>
      <c r="E40" s="13" t="s">
        <v>164</v>
      </c>
      <c r="F40" s="13" t="s">
        <v>25</v>
      </c>
      <c r="G40" s="13" t="s">
        <v>114</v>
      </c>
      <c r="H40" s="13" t="s">
        <v>116</v>
      </c>
      <c r="I40" s="15" t="s">
        <v>117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337.44</v>
      </c>
      <c r="S40" s="13" t="s">
        <v>165</v>
      </c>
    </row>
    <row r="41" spans="1:19" x14ac:dyDescent="0.25">
      <c r="A41" s="13" t="s">
        <v>157</v>
      </c>
      <c r="B41" s="14" t="s">
        <v>67</v>
      </c>
      <c r="C41" s="13" t="s">
        <v>53</v>
      </c>
      <c r="D41" s="13" t="s">
        <v>25</v>
      </c>
      <c r="E41" s="13" t="s">
        <v>173</v>
      </c>
      <c r="F41" s="13" t="s">
        <v>25</v>
      </c>
      <c r="G41" s="13" t="s">
        <v>119</v>
      </c>
      <c r="H41" s="13" t="s">
        <v>121</v>
      </c>
      <c r="I41" s="15" t="s">
        <v>122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60.24</v>
      </c>
      <c r="S41" s="13" t="s">
        <v>174</v>
      </c>
    </row>
    <row r="42" spans="1:19" x14ac:dyDescent="0.25">
      <c r="A42" s="13" t="s">
        <v>160</v>
      </c>
      <c r="B42" s="14" t="s">
        <v>67</v>
      </c>
      <c r="C42" s="13" t="s">
        <v>53</v>
      </c>
      <c r="D42" s="13" t="s">
        <v>25</v>
      </c>
      <c r="E42" s="13" t="s">
        <v>176</v>
      </c>
      <c r="F42" s="13" t="s">
        <v>25</v>
      </c>
      <c r="G42" s="13" t="s">
        <v>124</v>
      </c>
      <c r="H42" s="13" t="s">
        <v>121</v>
      </c>
      <c r="I42" s="15" t="s">
        <v>122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63.01</v>
      </c>
      <c r="S42" s="13" t="s">
        <v>177</v>
      </c>
    </row>
    <row r="43" spans="1:19" x14ac:dyDescent="0.25">
      <c r="A43" s="13" t="s">
        <v>163</v>
      </c>
      <c r="B43" s="14" t="s">
        <v>67</v>
      </c>
      <c r="C43" s="13" t="s">
        <v>53</v>
      </c>
      <c r="D43" s="13" t="s">
        <v>25</v>
      </c>
      <c r="E43" s="13" t="s">
        <v>170</v>
      </c>
      <c r="F43" s="13" t="s">
        <v>25</v>
      </c>
      <c r="G43" s="13" t="s">
        <v>127</v>
      </c>
      <c r="H43" s="13" t="s">
        <v>121</v>
      </c>
      <c r="I43" s="15" t="s">
        <v>122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37.22</v>
      </c>
      <c r="S43" s="13" t="s">
        <v>171</v>
      </c>
    </row>
    <row r="44" spans="1:19" x14ac:dyDescent="0.25">
      <c r="A44" s="13" t="s">
        <v>166</v>
      </c>
      <c r="B44" s="14" t="s">
        <v>67</v>
      </c>
      <c r="C44" s="13" t="s">
        <v>53</v>
      </c>
      <c r="D44" s="13" t="s">
        <v>25</v>
      </c>
      <c r="E44" s="13" t="s">
        <v>167</v>
      </c>
      <c r="F44" s="13" t="s">
        <v>25</v>
      </c>
      <c r="G44" s="13" t="s">
        <v>130</v>
      </c>
      <c r="H44" s="13" t="s">
        <v>132</v>
      </c>
      <c r="I44" s="15" t="s">
        <v>133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16.86</v>
      </c>
      <c r="S44" s="13" t="s">
        <v>168</v>
      </c>
    </row>
    <row r="45" spans="1:19" x14ac:dyDescent="0.25">
      <c r="A45" s="13" t="s">
        <v>169</v>
      </c>
      <c r="B45" s="14" t="s">
        <v>67</v>
      </c>
      <c r="C45" s="13" t="s">
        <v>53</v>
      </c>
      <c r="D45" s="13" t="s">
        <v>25</v>
      </c>
      <c r="E45" s="13" t="s">
        <v>161</v>
      </c>
      <c r="F45" s="13" t="s">
        <v>25</v>
      </c>
      <c r="G45" s="13" t="s">
        <v>142</v>
      </c>
      <c r="H45" s="13" t="s">
        <v>144</v>
      </c>
      <c r="I45" s="15" t="s">
        <v>145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14.71</v>
      </c>
      <c r="S45" s="13" t="s">
        <v>162</v>
      </c>
    </row>
    <row r="46" spans="1:19" x14ac:dyDescent="0.25">
      <c r="A46" s="13" t="s">
        <v>172</v>
      </c>
      <c r="B46" s="14" t="s">
        <v>67</v>
      </c>
      <c r="C46" s="13" t="s">
        <v>53</v>
      </c>
      <c r="D46" s="13" t="s">
        <v>25</v>
      </c>
      <c r="E46" s="13" t="s">
        <v>179</v>
      </c>
      <c r="F46" s="13" t="s">
        <v>25</v>
      </c>
      <c r="G46" s="13" t="s">
        <v>94</v>
      </c>
      <c r="H46" s="13" t="s">
        <v>96</v>
      </c>
      <c r="I46" s="15" t="s">
        <v>97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7.71</v>
      </c>
      <c r="S46" s="13" t="s">
        <v>180</v>
      </c>
    </row>
    <row r="47" spans="1:19" x14ac:dyDescent="0.25">
      <c r="A47" s="13" t="s">
        <v>175</v>
      </c>
      <c r="B47" s="14" t="s">
        <v>67</v>
      </c>
      <c r="C47" s="13" t="s">
        <v>53</v>
      </c>
      <c r="D47" s="13" t="s">
        <v>25</v>
      </c>
      <c r="E47" s="13" t="s">
        <v>182</v>
      </c>
      <c r="F47" s="13" t="s">
        <v>25</v>
      </c>
      <c r="G47" s="13" t="s">
        <v>147</v>
      </c>
      <c r="H47" s="13" t="s">
        <v>149</v>
      </c>
      <c r="I47" s="15" t="s">
        <v>150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28.13</v>
      </c>
      <c r="S47" s="13" t="s">
        <v>183</v>
      </c>
    </row>
    <row r="48" spans="1:19" x14ac:dyDescent="0.25">
      <c r="A48" s="13" t="s">
        <v>178</v>
      </c>
      <c r="B48" s="14" t="s">
        <v>185</v>
      </c>
      <c r="C48" s="13" t="s">
        <v>24</v>
      </c>
      <c r="D48" s="13" t="s">
        <v>186</v>
      </c>
      <c r="E48" s="13" t="s">
        <v>25</v>
      </c>
      <c r="F48" s="13" t="s">
        <v>187</v>
      </c>
      <c r="G48" s="13" t="s">
        <v>25</v>
      </c>
      <c r="H48" s="13" t="s">
        <v>188</v>
      </c>
      <c r="I48" s="15" t="s">
        <v>189</v>
      </c>
      <c r="J48" s="15">
        <v>1548.9712</v>
      </c>
      <c r="K48" s="15">
        <v>0</v>
      </c>
      <c r="L48" s="15">
        <v>1335.32</v>
      </c>
      <c r="M48" s="15">
        <v>213.65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25</v>
      </c>
    </row>
    <row r="49" spans="1:19" x14ac:dyDescent="0.25">
      <c r="A49" s="13" t="s">
        <v>181</v>
      </c>
      <c r="B49" s="14" t="s">
        <v>185</v>
      </c>
      <c r="C49" s="13" t="s">
        <v>24</v>
      </c>
      <c r="D49" s="13" t="s">
        <v>381</v>
      </c>
      <c r="E49" s="13" t="s">
        <v>25</v>
      </c>
      <c r="F49" s="13" t="s">
        <v>191</v>
      </c>
      <c r="G49" s="13" t="s">
        <v>25</v>
      </c>
      <c r="H49" s="13" t="s">
        <v>135</v>
      </c>
      <c r="I49" s="15" t="s">
        <v>136</v>
      </c>
      <c r="J49" s="15">
        <v>398.4</v>
      </c>
      <c r="K49" s="15">
        <v>398.4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3" t="s">
        <v>25</v>
      </c>
    </row>
    <row r="50" spans="1:19" x14ac:dyDescent="0.25">
      <c r="A50" s="13" t="s">
        <v>184</v>
      </c>
      <c r="B50" s="14" t="s">
        <v>185</v>
      </c>
      <c r="C50" s="13" t="s">
        <v>24</v>
      </c>
      <c r="D50" s="13" t="s">
        <v>193</v>
      </c>
      <c r="E50" s="13" t="s">
        <v>25</v>
      </c>
      <c r="F50" s="13" t="s">
        <v>194</v>
      </c>
      <c r="G50" s="13" t="s">
        <v>25</v>
      </c>
      <c r="H50" s="13" t="s">
        <v>40</v>
      </c>
      <c r="I50" s="15" t="s">
        <v>41</v>
      </c>
      <c r="J50" s="15">
        <v>386.048</v>
      </c>
      <c r="K50" s="15">
        <v>0</v>
      </c>
      <c r="L50" s="15">
        <v>332.8</v>
      </c>
      <c r="M50" s="15">
        <v>53.24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25</v>
      </c>
    </row>
    <row r="51" spans="1:19" x14ac:dyDescent="0.25">
      <c r="A51" s="13" t="s">
        <v>190</v>
      </c>
      <c r="B51" s="14" t="s">
        <v>185</v>
      </c>
      <c r="C51" s="13" t="s">
        <v>24</v>
      </c>
      <c r="D51" s="13" t="s">
        <v>196</v>
      </c>
      <c r="E51" s="13" t="s">
        <v>25</v>
      </c>
      <c r="F51" s="13" t="s">
        <v>197</v>
      </c>
      <c r="G51" s="13" t="s">
        <v>25</v>
      </c>
      <c r="H51" s="13" t="s">
        <v>111</v>
      </c>
      <c r="I51" s="15" t="s">
        <v>112</v>
      </c>
      <c r="J51" s="15">
        <v>270.69</v>
      </c>
      <c r="K51" s="15">
        <v>0</v>
      </c>
      <c r="L51" s="15">
        <v>233.34</v>
      </c>
      <c r="M51" s="15">
        <v>37.35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25</v>
      </c>
    </row>
    <row r="52" spans="1:19" x14ac:dyDescent="0.25">
      <c r="A52" s="13" t="s">
        <v>192</v>
      </c>
      <c r="B52" s="14" t="s">
        <v>185</v>
      </c>
      <c r="C52" s="13" t="s">
        <v>53</v>
      </c>
      <c r="D52" s="13" t="s">
        <v>25</v>
      </c>
      <c r="E52" s="13" t="s">
        <v>205</v>
      </c>
      <c r="F52" s="13" t="s">
        <v>25</v>
      </c>
      <c r="G52" s="13" t="s">
        <v>193</v>
      </c>
      <c r="H52" s="13" t="s">
        <v>40</v>
      </c>
      <c r="I52" s="15" t="s">
        <v>41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39.936</v>
      </c>
      <c r="S52" s="13" t="s">
        <v>206</v>
      </c>
    </row>
    <row r="53" spans="1:19" x14ac:dyDescent="0.25">
      <c r="A53" s="13" t="s">
        <v>195</v>
      </c>
      <c r="B53" s="14" t="s">
        <v>185</v>
      </c>
      <c r="C53" s="13" t="s">
        <v>53</v>
      </c>
      <c r="D53" s="13" t="s">
        <v>25</v>
      </c>
      <c r="E53" s="13" t="s">
        <v>199</v>
      </c>
      <c r="F53" s="13" t="s">
        <v>25</v>
      </c>
      <c r="G53" s="13" t="s">
        <v>196</v>
      </c>
      <c r="H53" s="13" t="s">
        <v>111</v>
      </c>
      <c r="I53" s="15" t="s">
        <v>112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37.35</v>
      </c>
      <c r="S53" s="13" t="s">
        <v>200</v>
      </c>
    </row>
    <row r="54" spans="1:19" x14ac:dyDescent="0.25">
      <c r="A54" s="13" t="s">
        <v>198</v>
      </c>
      <c r="B54" s="14" t="s">
        <v>185</v>
      </c>
      <c r="C54" s="13" t="s">
        <v>53</v>
      </c>
      <c r="D54" s="13" t="s">
        <v>25</v>
      </c>
      <c r="E54" s="13" t="s">
        <v>202</v>
      </c>
      <c r="F54" s="13" t="s">
        <v>25</v>
      </c>
      <c r="G54" s="13" t="s">
        <v>186</v>
      </c>
      <c r="H54" s="13" t="s">
        <v>188</v>
      </c>
      <c r="I54" s="15" t="s">
        <v>189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160.23840000000001</v>
      </c>
      <c r="S54" s="13" t="s">
        <v>203</v>
      </c>
    </row>
    <row r="55" spans="1:19" x14ac:dyDescent="0.25">
      <c r="A55" s="13" t="s">
        <v>201</v>
      </c>
      <c r="B55" s="14" t="s">
        <v>208</v>
      </c>
      <c r="C55" s="13" t="s">
        <v>24</v>
      </c>
      <c r="D55" s="13" t="s">
        <v>209</v>
      </c>
      <c r="E55" s="13" t="s">
        <v>25</v>
      </c>
      <c r="F55" s="13" t="s">
        <v>210</v>
      </c>
      <c r="G55" s="13" t="s">
        <v>25</v>
      </c>
      <c r="H55" s="13" t="s">
        <v>211</v>
      </c>
      <c r="I55" s="15" t="s">
        <v>212</v>
      </c>
      <c r="J55" s="15">
        <v>10545</v>
      </c>
      <c r="K55" s="15">
        <v>10545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25</v>
      </c>
    </row>
    <row r="56" spans="1:19" x14ac:dyDescent="0.25">
      <c r="A56" s="13" t="s">
        <v>204</v>
      </c>
      <c r="B56" s="14" t="s">
        <v>208</v>
      </c>
      <c r="C56" s="13" t="s">
        <v>24</v>
      </c>
      <c r="D56" s="13" t="s">
        <v>214</v>
      </c>
      <c r="E56" s="13" t="s">
        <v>25</v>
      </c>
      <c r="F56" s="13" t="s">
        <v>215</v>
      </c>
      <c r="G56" s="13" t="s">
        <v>25</v>
      </c>
      <c r="H56" s="13" t="s">
        <v>70</v>
      </c>
      <c r="I56" s="15" t="s">
        <v>71</v>
      </c>
      <c r="J56" s="15">
        <v>228.81000000000009</v>
      </c>
      <c r="K56" s="15">
        <v>0</v>
      </c>
      <c r="L56" s="15">
        <v>197.25000000000006</v>
      </c>
      <c r="M56" s="15">
        <v>31.56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25</v>
      </c>
    </row>
    <row r="57" spans="1:19" x14ac:dyDescent="0.25">
      <c r="A57" s="13" t="s">
        <v>207</v>
      </c>
      <c r="B57" s="14" t="s">
        <v>208</v>
      </c>
      <c r="C57" s="13" t="s">
        <v>24</v>
      </c>
      <c r="D57" s="13" t="s">
        <v>217</v>
      </c>
      <c r="E57" s="13" t="s">
        <v>25</v>
      </c>
      <c r="F57" s="13" t="s">
        <v>218</v>
      </c>
      <c r="G57" s="13" t="s">
        <v>25</v>
      </c>
      <c r="H57" s="13" t="s">
        <v>27</v>
      </c>
      <c r="I57" s="15" t="s">
        <v>28</v>
      </c>
      <c r="J57" s="15">
        <v>127.65</v>
      </c>
      <c r="K57" s="15">
        <v>127.65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3" t="s">
        <v>25</v>
      </c>
    </row>
    <row r="58" spans="1:19" x14ac:dyDescent="0.25">
      <c r="A58" s="13" t="s">
        <v>213</v>
      </c>
      <c r="B58" s="14" t="s">
        <v>208</v>
      </c>
      <c r="C58" s="13" t="s">
        <v>53</v>
      </c>
      <c r="D58" s="13" t="s">
        <v>25</v>
      </c>
      <c r="E58" s="13" t="s">
        <v>220</v>
      </c>
      <c r="F58" s="13" t="s">
        <v>25</v>
      </c>
      <c r="G58" s="13" t="s">
        <v>214</v>
      </c>
      <c r="H58" s="13" t="s">
        <v>70</v>
      </c>
      <c r="I58" s="15" t="s">
        <v>71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23.670000000000009</v>
      </c>
      <c r="S58" s="13" t="s">
        <v>221</v>
      </c>
    </row>
    <row r="59" spans="1:19" x14ac:dyDescent="0.25">
      <c r="A59" s="13" t="s">
        <v>216</v>
      </c>
      <c r="B59" s="14" t="s">
        <v>208</v>
      </c>
      <c r="C59" s="13" t="s">
        <v>53</v>
      </c>
      <c r="D59" s="13" t="s">
        <v>25</v>
      </c>
      <c r="E59" s="13" t="s">
        <v>385</v>
      </c>
      <c r="F59" s="13" t="s">
        <v>386</v>
      </c>
      <c r="G59" s="13" t="s">
        <v>68</v>
      </c>
      <c r="H59" s="13" t="s">
        <v>70</v>
      </c>
      <c r="I59" s="15" t="s">
        <v>71</v>
      </c>
      <c r="J59" s="15">
        <f>+L59+M59</f>
        <v>-20.787200000000002</v>
      </c>
      <c r="K59" s="15">
        <v>0</v>
      </c>
      <c r="L59" s="15">
        <v>-17.920000000000002</v>
      </c>
      <c r="M59" s="15">
        <f>+L59*16%</f>
        <v>-2.8672000000000004</v>
      </c>
      <c r="N59" s="15">
        <v>0</v>
      </c>
      <c r="O59" s="15">
        <v>0</v>
      </c>
      <c r="P59" s="15">
        <v>0</v>
      </c>
      <c r="Q59" s="15">
        <v>0</v>
      </c>
      <c r="R59" s="15">
        <v>-2.1524999999999999</v>
      </c>
      <c r="S59" s="13" t="s">
        <v>223</v>
      </c>
    </row>
    <row r="60" spans="1:19" x14ac:dyDescent="0.25">
      <c r="A60" s="13" t="s">
        <v>219</v>
      </c>
      <c r="B60" s="14" t="s">
        <v>225</v>
      </c>
      <c r="C60" s="13" t="s">
        <v>24</v>
      </c>
      <c r="D60" s="13" t="s">
        <v>380</v>
      </c>
      <c r="E60" s="13" t="s">
        <v>25</v>
      </c>
      <c r="F60" s="13" t="s">
        <v>226</v>
      </c>
      <c r="G60" s="13" t="s">
        <v>25</v>
      </c>
      <c r="H60" s="13" t="s">
        <v>135</v>
      </c>
      <c r="I60" s="15" t="s">
        <v>136</v>
      </c>
      <c r="J60" s="15">
        <v>199.2</v>
      </c>
      <c r="K60" s="15">
        <v>199.2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25</v>
      </c>
    </row>
    <row r="61" spans="1:19" x14ac:dyDescent="0.25">
      <c r="A61" s="13" t="s">
        <v>222</v>
      </c>
      <c r="B61" s="14" t="s">
        <v>225</v>
      </c>
      <c r="C61" s="13" t="s">
        <v>24</v>
      </c>
      <c r="D61" s="13" t="s">
        <v>228</v>
      </c>
      <c r="E61" s="13" t="s">
        <v>25</v>
      </c>
      <c r="F61" s="13" t="s">
        <v>229</v>
      </c>
      <c r="G61" s="13" t="s">
        <v>25</v>
      </c>
      <c r="H61" s="13" t="s">
        <v>101</v>
      </c>
      <c r="I61" s="15" t="s">
        <v>102</v>
      </c>
      <c r="J61" s="15">
        <v>5540</v>
      </c>
      <c r="K61" s="15">
        <v>5540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3" t="s">
        <v>25</v>
      </c>
    </row>
    <row r="62" spans="1:19" x14ac:dyDescent="0.25">
      <c r="A62" s="13" t="s">
        <v>224</v>
      </c>
      <c r="B62" s="14" t="s">
        <v>225</v>
      </c>
      <c r="C62" s="13" t="s">
        <v>24</v>
      </c>
      <c r="D62" s="13" t="s">
        <v>231</v>
      </c>
      <c r="E62" s="13" t="s">
        <v>25</v>
      </c>
      <c r="F62" s="13" t="s">
        <v>232</v>
      </c>
      <c r="G62" s="13" t="s">
        <v>25</v>
      </c>
      <c r="H62" s="13" t="s">
        <v>233</v>
      </c>
      <c r="I62" s="15" t="s">
        <v>234</v>
      </c>
      <c r="J62" s="15">
        <v>854.29</v>
      </c>
      <c r="K62" s="15">
        <v>854.29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3" t="s">
        <v>25</v>
      </c>
    </row>
    <row r="63" spans="1:19" x14ac:dyDescent="0.25">
      <c r="A63" s="13" t="s">
        <v>227</v>
      </c>
      <c r="B63" s="14" t="s">
        <v>225</v>
      </c>
      <c r="C63" s="13" t="s">
        <v>24</v>
      </c>
      <c r="D63" s="13" t="s">
        <v>236</v>
      </c>
      <c r="E63" s="13" t="s">
        <v>25</v>
      </c>
      <c r="F63" s="13" t="s">
        <v>237</v>
      </c>
      <c r="G63" s="13" t="s">
        <v>25</v>
      </c>
      <c r="H63" s="13" t="s">
        <v>233</v>
      </c>
      <c r="I63" s="15" t="s">
        <v>234</v>
      </c>
      <c r="J63" s="15">
        <v>545.95399999999995</v>
      </c>
      <c r="K63" s="15">
        <v>0</v>
      </c>
      <c r="L63" s="15">
        <v>470.65</v>
      </c>
      <c r="M63" s="15">
        <v>75.3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3" t="s">
        <v>25</v>
      </c>
    </row>
    <row r="64" spans="1:19" x14ac:dyDescent="0.25">
      <c r="A64" s="13" t="s">
        <v>230</v>
      </c>
      <c r="B64" s="14" t="s">
        <v>225</v>
      </c>
      <c r="C64" s="13" t="s">
        <v>24</v>
      </c>
      <c r="D64" s="13" t="s">
        <v>239</v>
      </c>
      <c r="E64" s="13" t="s">
        <v>25</v>
      </c>
      <c r="F64" s="13" t="s">
        <v>240</v>
      </c>
      <c r="G64" s="13" t="s">
        <v>25</v>
      </c>
      <c r="H64" s="13" t="s">
        <v>233</v>
      </c>
      <c r="I64" s="15" t="s">
        <v>234</v>
      </c>
      <c r="J64" s="15">
        <v>14681.4936</v>
      </c>
      <c r="K64" s="15">
        <v>0</v>
      </c>
      <c r="L64" s="15">
        <v>12656.46</v>
      </c>
      <c r="M64" s="15">
        <v>2025.03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3" t="s">
        <v>25</v>
      </c>
    </row>
    <row r="65" spans="1:19" x14ac:dyDescent="0.25">
      <c r="A65" s="13" t="s">
        <v>235</v>
      </c>
      <c r="B65" s="14" t="s">
        <v>225</v>
      </c>
      <c r="C65" s="13" t="s">
        <v>24</v>
      </c>
      <c r="D65" s="13" t="s">
        <v>242</v>
      </c>
      <c r="E65" s="13" t="s">
        <v>25</v>
      </c>
      <c r="F65" s="13" t="s">
        <v>243</v>
      </c>
      <c r="G65" s="13" t="s">
        <v>25</v>
      </c>
      <c r="H65" s="13" t="s">
        <v>139</v>
      </c>
      <c r="I65" s="15" t="s">
        <v>140</v>
      </c>
      <c r="J65" s="15">
        <v>3636.74</v>
      </c>
      <c r="K65" s="15">
        <v>3636.74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3" t="s">
        <v>25</v>
      </c>
    </row>
    <row r="66" spans="1:19" x14ac:dyDescent="0.25">
      <c r="A66" s="13" t="s">
        <v>238</v>
      </c>
      <c r="B66" s="14" t="s">
        <v>225</v>
      </c>
      <c r="C66" s="13" t="s">
        <v>53</v>
      </c>
      <c r="D66" s="13" t="s">
        <v>25</v>
      </c>
      <c r="E66" s="13" t="s">
        <v>246</v>
      </c>
      <c r="F66" s="13" t="s">
        <v>25</v>
      </c>
      <c r="G66" s="13" t="s">
        <v>236</v>
      </c>
      <c r="H66" s="13" t="s">
        <v>233</v>
      </c>
      <c r="I66" s="15" t="s">
        <v>234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56.478000000000002</v>
      </c>
      <c r="S66" s="13" t="s">
        <v>247</v>
      </c>
    </row>
    <row r="67" spans="1:19" x14ac:dyDescent="0.25">
      <c r="A67" s="13" t="s">
        <v>241</v>
      </c>
      <c r="B67" s="14" t="s">
        <v>225</v>
      </c>
      <c r="C67" s="13" t="s">
        <v>53</v>
      </c>
      <c r="D67" s="13" t="s">
        <v>25</v>
      </c>
      <c r="E67" s="13" t="s">
        <v>249</v>
      </c>
      <c r="F67" s="13" t="s">
        <v>25</v>
      </c>
      <c r="G67" s="13" t="s">
        <v>239</v>
      </c>
      <c r="H67" s="13" t="s">
        <v>233</v>
      </c>
      <c r="I67" s="15" t="s">
        <v>234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1518.7752</v>
      </c>
      <c r="S67" s="13" t="s">
        <v>250</v>
      </c>
    </row>
    <row r="68" spans="1:19" x14ac:dyDescent="0.25">
      <c r="A68" s="13" t="s">
        <v>244</v>
      </c>
      <c r="B68" s="14" t="s">
        <v>254</v>
      </c>
      <c r="C68" s="13" t="s">
        <v>24</v>
      </c>
      <c r="D68" s="13" t="s">
        <v>255</v>
      </c>
      <c r="E68" s="13" t="s">
        <v>25</v>
      </c>
      <c r="F68" s="13" t="s">
        <v>256</v>
      </c>
      <c r="G68" s="13" t="s">
        <v>25</v>
      </c>
      <c r="H68" s="13" t="s">
        <v>257</v>
      </c>
      <c r="I68" s="15" t="s">
        <v>258</v>
      </c>
      <c r="J68" s="15">
        <v>589.29160000000002</v>
      </c>
      <c r="K68" s="15">
        <v>0</v>
      </c>
      <c r="L68" s="15">
        <v>508.01</v>
      </c>
      <c r="M68" s="15">
        <v>81.28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3" t="s">
        <v>25</v>
      </c>
    </row>
    <row r="69" spans="1:19" x14ac:dyDescent="0.25">
      <c r="A69" s="13" t="s">
        <v>245</v>
      </c>
      <c r="B69" s="14" t="s">
        <v>254</v>
      </c>
      <c r="C69" s="13" t="s">
        <v>24</v>
      </c>
      <c r="D69" s="13" t="s">
        <v>263</v>
      </c>
      <c r="E69" s="13" t="s">
        <v>25</v>
      </c>
      <c r="F69" s="13" t="s">
        <v>264</v>
      </c>
      <c r="G69" s="13" t="s">
        <v>25</v>
      </c>
      <c r="H69" s="13" t="s">
        <v>265</v>
      </c>
      <c r="I69" s="15" t="s">
        <v>266</v>
      </c>
      <c r="J69" s="15">
        <v>821.49</v>
      </c>
      <c r="K69" s="15">
        <v>0</v>
      </c>
      <c r="L69" s="15">
        <v>708.18</v>
      </c>
      <c r="M69" s="15">
        <v>113.31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3" t="s">
        <v>25</v>
      </c>
    </row>
    <row r="70" spans="1:19" x14ac:dyDescent="0.25">
      <c r="A70" s="13" t="s">
        <v>248</v>
      </c>
      <c r="B70" s="14" t="s">
        <v>254</v>
      </c>
      <c r="C70" s="13" t="s">
        <v>24</v>
      </c>
      <c r="D70" s="13" t="s">
        <v>268</v>
      </c>
      <c r="E70" s="13" t="s">
        <v>25</v>
      </c>
      <c r="F70" s="13" t="s">
        <v>269</v>
      </c>
      <c r="G70" s="13" t="s">
        <v>25</v>
      </c>
      <c r="H70" s="13" t="s">
        <v>270</v>
      </c>
      <c r="I70" s="15" t="s">
        <v>271</v>
      </c>
      <c r="J70" s="15">
        <v>1564.2231999999999</v>
      </c>
      <c r="K70" s="15">
        <v>811.06999999999994</v>
      </c>
      <c r="L70" s="15">
        <v>649.27</v>
      </c>
      <c r="M70" s="15">
        <v>103.88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3" t="s">
        <v>25</v>
      </c>
    </row>
    <row r="71" spans="1:19" x14ac:dyDescent="0.25">
      <c r="A71" s="13" t="s">
        <v>251</v>
      </c>
      <c r="B71" s="14" t="s">
        <v>254</v>
      </c>
      <c r="C71" s="13" t="s">
        <v>24</v>
      </c>
      <c r="D71" s="13" t="s">
        <v>273</v>
      </c>
      <c r="E71" s="13" t="s">
        <v>25</v>
      </c>
      <c r="F71" s="13" t="s">
        <v>274</v>
      </c>
      <c r="G71" s="13" t="s">
        <v>25</v>
      </c>
      <c r="H71" s="13" t="s">
        <v>270</v>
      </c>
      <c r="I71" s="15" t="s">
        <v>271</v>
      </c>
      <c r="J71" s="15">
        <v>151.09</v>
      </c>
      <c r="K71" s="15">
        <v>151.09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3" t="s">
        <v>25</v>
      </c>
    </row>
    <row r="72" spans="1:19" x14ac:dyDescent="0.25">
      <c r="A72" s="13" t="s">
        <v>252</v>
      </c>
      <c r="B72" s="14" t="s">
        <v>254</v>
      </c>
      <c r="C72" s="13" t="s">
        <v>24</v>
      </c>
      <c r="D72" s="13" t="s">
        <v>276</v>
      </c>
      <c r="E72" s="13" t="s">
        <v>25</v>
      </c>
      <c r="F72" s="13" t="s">
        <v>277</v>
      </c>
      <c r="G72" s="13" t="s">
        <v>25</v>
      </c>
      <c r="H72" s="13" t="s">
        <v>270</v>
      </c>
      <c r="I72" s="15" t="s">
        <v>271</v>
      </c>
      <c r="J72" s="15">
        <v>1254.1035999999999</v>
      </c>
      <c r="K72" s="15">
        <v>577</v>
      </c>
      <c r="L72" s="15">
        <v>583.71</v>
      </c>
      <c r="M72" s="15">
        <v>93.39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3" t="s">
        <v>25</v>
      </c>
    </row>
    <row r="73" spans="1:19" x14ac:dyDescent="0.25">
      <c r="A73" s="13" t="s">
        <v>253</v>
      </c>
      <c r="B73" s="14" t="s">
        <v>254</v>
      </c>
      <c r="C73" s="13" t="s">
        <v>24</v>
      </c>
      <c r="D73" s="13" t="s">
        <v>280</v>
      </c>
      <c r="E73" s="13" t="s">
        <v>25</v>
      </c>
      <c r="F73" s="13" t="s">
        <v>281</v>
      </c>
      <c r="G73" s="13" t="s">
        <v>25</v>
      </c>
      <c r="H73" s="13" t="s">
        <v>270</v>
      </c>
      <c r="I73" s="15" t="s">
        <v>271</v>
      </c>
      <c r="J73" s="15">
        <v>42.8932</v>
      </c>
      <c r="K73" s="15">
        <v>34.17</v>
      </c>
      <c r="L73" s="15">
        <v>7.52</v>
      </c>
      <c r="M73" s="15">
        <v>1.2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3" t="s">
        <v>25</v>
      </c>
    </row>
    <row r="74" spans="1:19" x14ac:dyDescent="0.25">
      <c r="A74" s="13" t="s">
        <v>387</v>
      </c>
      <c r="B74" s="14" t="s">
        <v>254</v>
      </c>
      <c r="C74" s="13" t="s">
        <v>53</v>
      </c>
      <c r="D74" s="13" t="s">
        <v>25</v>
      </c>
      <c r="E74" s="13" t="s">
        <v>283</v>
      </c>
      <c r="F74" s="13" t="s">
        <v>25</v>
      </c>
      <c r="G74" s="13" t="s">
        <v>255</v>
      </c>
      <c r="H74" s="13" t="s">
        <v>257</v>
      </c>
      <c r="I74" s="15" t="s">
        <v>258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60.961199999999998</v>
      </c>
      <c r="S74" s="13" t="s">
        <v>284</v>
      </c>
    </row>
    <row r="75" spans="1:19" x14ac:dyDescent="0.25">
      <c r="A75" s="13" t="s">
        <v>262</v>
      </c>
      <c r="B75" s="14" t="s">
        <v>254</v>
      </c>
      <c r="C75" s="13" t="s">
        <v>53</v>
      </c>
      <c r="D75" s="13" t="s">
        <v>25</v>
      </c>
      <c r="E75" s="13" t="s">
        <v>286</v>
      </c>
      <c r="F75" s="13" t="s">
        <v>25</v>
      </c>
      <c r="G75" s="13" t="s">
        <v>263</v>
      </c>
      <c r="H75" s="13" t="s">
        <v>265</v>
      </c>
      <c r="I75" s="15" t="s">
        <v>266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84.982500000000002</v>
      </c>
      <c r="S75" s="13" t="s">
        <v>287</v>
      </c>
    </row>
    <row r="76" spans="1:19" x14ac:dyDescent="0.25">
      <c r="A76" s="13" t="s">
        <v>267</v>
      </c>
      <c r="B76" s="14" t="s">
        <v>254</v>
      </c>
      <c r="C76" s="13" t="s">
        <v>53</v>
      </c>
      <c r="D76" s="13" t="s">
        <v>25</v>
      </c>
      <c r="E76" s="13" t="s">
        <v>289</v>
      </c>
      <c r="F76" s="13" t="s">
        <v>25</v>
      </c>
      <c r="G76" s="13" t="s">
        <v>268</v>
      </c>
      <c r="H76" s="13" t="s">
        <v>270</v>
      </c>
      <c r="I76" s="15" t="s">
        <v>271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77.912400000000005</v>
      </c>
      <c r="S76" s="13" t="s">
        <v>290</v>
      </c>
    </row>
    <row r="77" spans="1:19" x14ac:dyDescent="0.25">
      <c r="A77" s="13" t="s">
        <v>272</v>
      </c>
      <c r="B77" s="14" t="s">
        <v>254</v>
      </c>
      <c r="C77" s="13" t="s">
        <v>53</v>
      </c>
      <c r="D77" s="13" t="s">
        <v>25</v>
      </c>
      <c r="E77" s="13" t="s">
        <v>292</v>
      </c>
      <c r="F77" s="13" t="s">
        <v>25</v>
      </c>
      <c r="G77" s="13" t="s">
        <v>276</v>
      </c>
      <c r="H77" s="13" t="s">
        <v>270</v>
      </c>
      <c r="I77" s="15" t="s">
        <v>271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70.045199999999994</v>
      </c>
      <c r="S77" s="13" t="s">
        <v>293</v>
      </c>
    </row>
    <row r="78" spans="1:19" x14ac:dyDescent="0.25">
      <c r="A78" s="13" t="s">
        <v>275</v>
      </c>
      <c r="B78" s="14" t="s">
        <v>254</v>
      </c>
      <c r="C78" s="13" t="s">
        <v>53</v>
      </c>
      <c r="D78" s="13" t="s">
        <v>25</v>
      </c>
      <c r="E78" s="13" t="s">
        <v>296</v>
      </c>
      <c r="F78" s="13" t="s">
        <v>25</v>
      </c>
      <c r="G78" s="13" t="s">
        <v>280</v>
      </c>
      <c r="H78" s="13" t="s">
        <v>270</v>
      </c>
      <c r="I78" s="15" t="s">
        <v>271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0.90239999999999998</v>
      </c>
      <c r="S78" s="13" t="s">
        <v>297</v>
      </c>
    </row>
    <row r="79" spans="1:19" x14ac:dyDescent="0.25">
      <c r="A79" s="13" t="s">
        <v>278</v>
      </c>
      <c r="B79" s="14" t="s">
        <v>299</v>
      </c>
      <c r="C79" s="13" t="s">
        <v>24</v>
      </c>
      <c r="D79" s="13" t="s">
        <v>300</v>
      </c>
      <c r="E79" s="13" t="s">
        <v>25</v>
      </c>
      <c r="F79" s="13" t="s">
        <v>301</v>
      </c>
      <c r="G79" s="13" t="s">
        <v>25</v>
      </c>
      <c r="H79" s="13" t="s">
        <v>302</v>
      </c>
      <c r="I79" s="15" t="s">
        <v>303</v>
      </c>
      <c r="J79" s="15">
        <v>745.41600000000005</v>
      </c>
      <c r="K79" s="15">
        <v>0</v>
      </c>
      <c r="L79" s="15">
        <v>642.6</v>
      </c>
      <c r="M79" s="15">
        <v>102.81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3" t="s">
        <v>25</v>
      </c>
    </row>
    <row r="80" spans="1:19" x14ac:dyDescent="0.25">
      <c r="A80" s="13" t="s">
        <v>279</v>
      </c>
      <c r="B80" s="14" t="s">
        <v>299</v>
      </c>
      <c r="C80" s="13" t="s">
        <v>53</v>
      </c>
      <c r="D80" s="13" t="s">
        <v>25</v>
      </c>
      <c r="E80" s="13" t="s">
        <v>306</v>
      </c>
      <c r="F80" s="13" t="s">
        <v>25</v>
      </c>
      <c r="G80" s="13" t="s">
        <v>300</v>
      </c>
      <c r="H80" s="13" t="s">
        <v>302</v>
      </c>
      <c r="I80" s="15" t="s">
        <v>303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77.111999999999995</v>
      </c>
      <c r="S80" s="13" t="s">
        <v>307</v>
      </c>
    </row>
    <row r="81" spans="1:19" x14ac:dyDescent="0.25">
      <c r="A81" s="13" t="s">
        <v>282</v>
      </c>
      <c r="B81" s="14" t="s">
        <v>310</v>
      </c>
      <c r="C81" s="13" t="s">
        <v>24</v>
      </c>
      <c r="D81" s="13" t="s">
        <v>312</v>
      </c>
      <c r="E81" s="13" t="s">
        <v>25</v>
      </c>
      <c r="F81" s="13" t="s">
        <v>313</v>
      </c>
      <c r="G81" s="13" t="s">
        <v>25</v>
      </c>
      <c r="H81" s="13" t="s">
        <v>40</v>
      </c>
      <c r="I81" s="15" t="s">
        <v>41</v>
      </c>
      <c r="J81" s="15">
        <v>302.42360000000002</v>
      </c>
      <c r="K81" s="15">
        <v>0</v>
      </c>
      <c r="L81" s="15">
        <v>260.70999999999998</v>
      </c>
      <c r="M81" s="15">
        <v>41.71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3" t="s">
        <v>25</v>
      </c>
    </row>
    <row r="82" spans="1:19" x14ac:dyDescent="0.25">
      <c r="A82" s="13" t="s">
        <v>388</v>
      </c>
      <c r="B82" s="14" t="s">
        <v>310</v>
      </c>
      <c r="C82" s="13" t="s">
        <v>24</v>
      </c>
      <c r="D82" s="13" t="s">
        <v>317</v>
      </c>
      <c r="E82" s="13" t="s">
        <v>25</v>
      </c>
      <c r="F82" s="13" t="s">
        <v>318</v>
      </c>
      <c r="G82" s="13" t="s">
        <v>25</v>
      </c>
      <c r="H82" s="13" t="s">
        <v>314</v>
      </c>
      <c r="I82" s="15" t="s">
        <v>315</v>
      </c>
      <c r="J82" s="15">
        <v>1630.83</v>
      </c>
      <c r="K82" s="15">
        <v>0</v>
      </c>
      <c r="L82" s="15">
        <v>1405.91</v>
      </c>
      <c r="M82" s="15">
        <v>224.92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3" t="s">
        <v>25</v>
      </c>
    </row>
    <row r="83" spans="1:19" x14ac:dyDescent="0.25">
      <c r="A83" s="13" t="s">
        <v>285</v>
      </c>
      <c r="B83" s="14" t="s">
        <v>310</v>
      </c>
      <c r="C83" s="13" t="s">
        <v>24</v>
      </c>
      <c r="D83" s="13" t="s">
        <v>320</v>
      </c>
      <c r="E83" s="13" t="s">
        <v>25</v>
      </c>
      <c r="F83" s="13" t="s">
        <v>321</v>
      </c>
      <c r="G83" s="13" t="s">
        <v>25</v>
      </c>
      <c r="H83" s="13" t="s">
        <v>32</v>
      </c>
      <c r="I83" s="15" t="s">
        <v>33</v>
      </c>
      <c r="J83" s="15">
        <v>234.32</v>
      </c>
      <c r="K83" s="15">
        <v>0</v>
      </c>
      <c r="L83" s="15">
        <v>202</v>
      </c>
      <c r="M83" s="15">
        <v>32.32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3" t="s">
        <v>25</v>
      </c>
    </row>
    <row r="84" spans="1:19" x14ac:dyDescent="0.25">
      <c r="A84" s="18" t="s">
        <v>288</v>
      </c>
      <c r="B84" s="14" t="s">
        <v>310</v>
      </c>
      <c r="C84" s="13" t="s">
        <v>24</v>
      </c>
      <c r="D84" s="13" t="s">
        <v>323</v>
      </c>
      <c r="E84" s="13" t="s">
        <v>25</v>
      </c>
      <c r="F84" s="13" t="s">
        <v>324</v>
      </c>
      <c r="G84" s="13" t="s">
        <v>25</v>
      </c>
      <c r="H84" s="13" t="s">
        <v>325</v>
      </c>
      <c r="I84" s="15" t="s">
        <v>326</v>
      </c>
      <c r="J84" s="15">
        <v>854.96</v>
      </c>
      <c r="K84" s="15">
        <v>854.96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3" t="s">
        <v>25</v>
      </c>
    </row>
    <row r="85" spans="1:19" x14ac:dyDescent="0.25">
      <c r="A85" s="13" t="s">
        <v>291</v>
      </c>
      <c r="B85" s="14" t="s">
        <v>310</v>
      </c>
      <c r="C85" s="13" t="s">
        <v>53</v>
      </c>
      <c r="D85" s="13" t="s">
        <v>25</v>
      </c>
      <c r="E85" s="13" t="s">
        <v>328</v>
      </c>
      <c r="F85" s="13" t="s">
        <v>25</v>
      </c>
      <c r="G85" s="13" t="s">
        <v>312</v>
      </c>
      <c r="H85" s="13" t="s">
        <v>40</v>
      </c>
      <c r="I85" s="15" t="s">
        <v>41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31.2852</v>
      </c>
      <c r="S85" s="13" t="s">
        <v>329</v>
      </c>
    </row>
    <row r="86" spans="1:19" x14ac:dyDescent="0.25">
      <c r="A86" s="13" t="s">
        <v>294</v>
      </c>
      <c r="B86" s="14" t="s">
        <v>310</v>
      </c>
      <c r="C86" s="13" t="s">
        <v>53</v>
      </c>
      <c r="D86" s="13" t="s">
        <v>25</v>
      </c>
      <c r="E86" s="13" t="s">
        <v>330</v>
      </c>
      <c r="F86" s="13" t="s">
        <v>25</v>
      </c>
      <c r="G86" s="13" t="s">
        <v>317</v>
      </c>
      <c r="H86" s="13" t="s">
        <v>314</v>
      </c>
      <c r="I86" s="15" t="s">
        <v>315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168.69</v>
      </c>
      <c r="S86" s="13" t="s">
        <v>331</v>
      </c>
    </row>
    <row r="87" spans="1:19" x14ac:dyDescent="0.25">
      <c r="A87" s="13" t="s">
        <v>389</v>
      </c>
      <c r="B87" s="14" t="s">
        <v>310</v>
      </c>
      <c r="C87" s="13" t="s">
        <v>53</v>
      </c>
      <c r="D87" s="13" t="s">
        <v>25</v>
      </c>
      <c r="E87" s="13" t="s">
        <v>332</v>
      </c>
      <c r="F87" s="13" t="s">
        <v>25</v>
      </c>
      <c r="G87" s="13" t="s">
        <v>320</v>
      </c>
      <c r="H87" s="13" t="s">
        <v>32</v>
      </c>
      <c r="I87" s="15" t="s">
        <v>33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24.24</v>
      </c>
      <c r="S87" s="13" t="s">
        <v>333</v>
      </c>
    </row>
    <row r="88" spans="1:19" x14ac:dyDescent="0.25">
      <c r="A88" s="13" t="s">
        <v>295</v>
      </c>
      <c r="B88" s="14" t="s">
        <v>334</v>
      </c>
      <c r="C88" s="13" t="s">
        <v>24</v>
      </c>
      <c r="D88" s="13" t="s">
        <v>335</v>
      </c>
      <c r="E88" s="13" t="s">
        <v>25</v>
      </c>
      <c r="F88" s="13" t="s">
        <v>336</v>
      </c>
      <c r="G88" s="13" t="s">
        <v>25</v>
      </c>
      <c r="H88" s="13" t="s">
        <v>337</v>
      </c>
      <c r="I88" s="15" t="s">
        <v>338</v>
      </c>
      <c r="J88" s="15">
        <v>1326.2</v>
      </c>
      <c r="K88" s="15">
        <v>1326.2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3" t="s">
        <v>25</v>
      </c>
    </row>
    <row r="89" spans="1:19" x14ac:dyDescent="0.25">
      <c r="A89" s="13" t="s">
        <v>298</v>
      </c>
      <c r="B89" s="14" t="s">
        <v>334</v>
      </c>
      <c r="C89" s="13" t="s">
        <v>24</v>
      </c>
      <c r="D89" s="13" t="s">
        <v>339</v>
      </c>
      <c r="E89" s="13" t="s">
        <v>25</v>
      </c>
      <c r="F89" s="13" t="s">
        <v>340</v>
      </c>
      <c r="G89" s="13" t="s">
        <v>25</v>
      </c>
      <c r="H89" s="13" t="s">
        <v>27</v>
      </c>
      <c r="I89" s="15" t="s">
        <v>28</v>
      </c>
      <c r="J89" s="15">
        <v>106.62</v>
      </c>
      <c r="K89" s="15">
        <v>106.62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3" t="s">
        <v>25</v>
      </c>
    </row>
    <row r="90" spans="1:19" x14ac:dyDescent="0.25">
      <c r="A90" s="13" t="s">
        <v>304</v>
      </c>
      <c r="B90" s="14" t="s">
        <v>334</v>
      </c>
      <c r="C90" s="13" t="s">
        <v>24</v>
      </c>
      <c r="D90" s="13" t="s">
        <v>341</v>
      </c>
      <c r="E90" s="13" t="s">
        <v>25</v>
      </c>
      <c r="F90" s="13" t="s">
        <v>342</v>
      </c>
      <c r="G90" s="13" t="s">
        <v>25</v>
      </c>
      <c r="H90" s="13" t="s">
        <v>35</v>
      </c>
      <c r="I90" s="15" t="s">
        <v>36</v>
      </c>
      <c r="J90" s="15">
        <v>79.239999999999995</v>
      </c>
      <c r="K90" s="15">
        <v>79.239999999999995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3" t="s">
        <v>25</v>
      </c>
    </row>
    <row r="91" spans="1:19" x14ac:dyDescent="0.25">
      <c r="A91" s="13" t="s">
        <v>305</v>
      </c>
      <c r="B91" s="14" t="s">
        <v>334</v>
      </c>
      <c r="C91" s="13" t="s">
        <v>24</v>
      </c>
      <c r="D91" s="13" t="s">
        <v>343</v>
      </c>
      <c r="E91" s="13" t="s">
        <v>25</v>
      </c>
      <c r="F91" s="13" t="s">
        <v>344</v>
      </c>
      <c r="G91" s="13" t="s">
        <v>25</v>
      </c>
      <c r="H91" s="13" t="s">
        <v>345</v>
      </c>
      <c r="I91" s="15" t="s">
        <v>346</v>
      </c>
      <c r="J91" s="15">
        <v>17304.0448</v>
      </c>
      <c r="K91" s="15">
        <v>0</v>
      </c>
      <c r="L91" s="15">
        <v>14917.28</v>
      </c>
      <c r="M91" s="15">
        <v>2386.7600000000002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3" t="s">
        <v>25</v>
      </c>
    </row>
    <row r="92" spans="1:19" x14ac:dyDescent="0.25">
      <c r="A92" s="13" t="s">
        <v>308</v>
      </c>
      <c r="B92" s="14" t="s">
        <v>334</v>
      </c>
      <c r="C92" s="13" t="s">
        <v>24</v>
      </c>
      <c r="D92" s="13" t="s">
        <v>384</v>
      </c>
      <c r="E92" s="13" t="s">
        <v>25</v>
      </c>
      <c r="F92" s="13" t="s">
        <v>347</v>
      </c>
      <c r="G92" s="13" t="s">
        <v>25</v>
      </c>
      <c r="H92" s="13" t="s">
        <v>325</v>
      </c>
      <c r="I92" s="15" t="s">
        <v>326</v>
      </c>
      <c r="J92" s="15">
        <v>38.140799999999999</v>
      </c>
      <c r="K92" s="15">
        <v>0</v>
      </c>
      <c r="L92" s="15">
        <v>32.880000000000003</v>
      </c>
      <c r="M92" s="15">
        <v>5.26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3" t="s">
        <v>25</v>
      </c>
    </row>
    <row r="93" spans="1:19" x14ac:dyDescent="0.25">
      <c r="A93" s="13" t="s">
        <v>309</v>
      </c>
      <c r="B93" s="14" t="s">
        <v>334</v>
      </c>
      <c r="C93" s="13" t="s">
        <v>24</v>
      </c>
      <c r="D93" s="13" t="s">
        <v>348</v>
      </c>
      <c r="E93" s="13" t="s">
        <v>25</v>
      </c>
      <c r="F93" s="13" t="s">
        <v>349</v>
      </c>
      <c r="G93" s="13" t="s">
        <v>25</v>
      </c>
      <c r="H93" s="13" t="s">
        <v>350</v>
      </c>
      <c r="I93" s="15" t="s">
        <v>351</v>
      </c>
      <c r="J93" s="15">
        <v>950.00519999999995</v>
      </c>
      <c r="K93" s="15">
        <v>0</v>
      </c>
      <c r="L93" s="15">
        <v>818.97</v>
      </c>
      <c r="M93" s="15">
        <v>131.03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3" t="s">
        <v>25</v>
      </c>
    </row>
    <row r="94" spans="1:19" x14ac:dyDescent="0.25">
      <c r="A94" s="13" t="s">
        <v>311</v>
      </c>
      <c r="B94" s="14" t="s">
        <v>334</v>
      </c>
      <c r="C94" s="13" t="s">
        <v>24</v>
      </c>
      <c r="D94" s="13" t="s">
        <v>259</v>
      </c>
      <c r="E94" s="13" t="s">
        <v>25</v>
      </c>
      <c r="F94" s="13" t="s">
        <v>352</v>
      </c>
      <c r="G94" s="13" t="s">
        <v>25</v>
      </c>
      <c r="H94" s="13" t="s">
        <v>260</v>
      </c>
      <c r="I94" s="15" t="s">
        <v>261</v>
      </c>
      <c r="J94" s="15">
        <v>560.70000000000005</v>
      </c>
      <c r="K94" s="15">
        <v>0</v>
      </c>
      <c r="L94" s="15">
        <v>483.36</v>
      </c>
      <c r="M94" s="15">
        <v>77.34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3" t="s">
        <v>25</v>
      </c>
    </row>
    <row r="95" spans="1:19" x14ac:dyDescent="0.25">
      <c r="A95" s="13" t="s">
        <v>390</v>
      </c>
      <c r="B95" s="14" t="s">
        <v>334</v>
      </c>
      <c r="C95" s="13" t="s">
        <v>24</v>
      </c>
      <c r="D95" s="13" t="s">
        <v>353</v>
      </c>
      <c r="E95" s="13" t="s">
        <v>25</v>
      </c>
      <c r="F95" s="13" t="s">
        <v>354</v>
      </c>
      <c r="G95" s="13" t="s">
        <v>25</v>
      </c>
      <c r="H95" s="13" t="s">
        <v>355</v>
      </c>
      <c r="I95" s="15" t="s">
        <v>356</v>
      </c>
      <c r="J95" s="15">
        <v>578.24</v>
      </c>
      <c r="K95" s="15">
        <v>0</v>
      </c>
      <c r="L95" s="15">
        <v>498.48</v>
      </c>
      <c r="M95" s="15">
        <v>79.760000000000005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3" t="s">
        <v>25</v>
      </c>
    </row>
    <row r="96" spans="1:19" x14ac:dyDescent="0.25">
      <c r="A96" s="13" t="s">
        <v>391</v>
      </c>
      <c r="B96" s="14" t="s">
        <v>334</v>
      </c>
      <c r="C96" s="13" t="s">
        <v>53</v>
      </c>
      <c r="D96" s="13" t="s">
        <v>25</v>
      </c>
      <c r="E96" s="13" t="s">
        <v>357</v>
      </c>
      <c r="F96" s="13" t="s">
        <v>25</v>
      </c>
      <c r="G96" s="13" t="s">
        <v>343</v>
      </c>
      <c r="H96" s="13" t="s">
        <v>345</v>
      </c>
      <c r="I96" s="15" t="s">
        <v>346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1790.0735999999999</v>
      </c>
      <c r="S96" s="13" t="s">
        <v>358</v>
      </c>
    </row>
    <row r="97" spans="1:19" x14ac:dyDescent="0.25">
      <c r="A97" s="13" t="s">
        <v>316</v>
      </c>
      <c r="B97" s="14" t="s">
        <v>334</v>
      </c>
      <c r="C97" s="13" t="s">
        <v>53</v>
      </c>
      <c r="D97" s="13" t="s">
        <v>25</v>
      </c>
      <c r="E97" s="13" t="s">
        <v>359</v>
      </c>
      <c r="F97" s="13" t="s">
        <v>25</v>
      </c>
      <c r="G97" s="13" t="s">
        <v>384</v>
      </c>
      <c r="H97" s="13" t="s">
        <v>325</v>
      </c>
      <c r="I97" s="15" t="s">
        <v>326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3.9456000000000002</v>
      </c>
      <c r="S97" s="13" t="s">
        <v>360</v>
      </c>
    </row>
    <row r="98" spans="1:19" x14ac:dyDescent="0.25">
      <c r="A98" s="13" t="s">
        <v>319</v>
      </c>
      <c r="B98" s="14" t="s">
        <v>334</v>
      </c>
      <c r="C98" s="13" t="s">
        <v>53</v>
      </c>
      <c r="D98" s="13" t="s">
        <v>25</v>
      </c>
      <c r="E98" s="13" t="s">
        <v>361</v>
      </c>
      <c r="F98" s="13" t="s">
        <v>25</v>
      </c>
      <c r="G98" s="13" t="s">
        <v>348</v>
      </c>
      <c r="H98" s="13" t="s">
        <v>350</v>
      </c>
      <c r="I98" s="15" t="s">
        <v>351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98.276399999999995</v>
      </c>
      <c r="S98" s="13" t="s">
        <v>362</v>
      </c>
    </row>
    <row r="99" spans="1:19" x14ac:dyDescent="0.25">
      <c r="A99" s="13" t="s">
        <v>322</v>
      </c>
      <c r="B99" s="14" t="s">
        <v>334</v>
      </c>
      <c r="C99" s="13" t="s">
        <v>53</v>
      </c>
      <c r="D99" s="13" t="s">
        <v>25</v>
      </c>
      <c r="E99" s="13" t="s">
        <v>363</v>
      </c>
      <c r="F99" s="13" t="s">
        <v>25</v>
      </c>
      <c r="G99" s="13" t="s">
        <v>259</v>
      </c>
      <c r="H99" s="13" t="s">
        <v>260</v>
      </c>
      <c r="I99" s="15" t="s">
        <v>261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58.005000000000003</v>
      </c>
      <c r="S99" s="13" t="s">
        <v>364</v>
      </c>
    </row>
    <row r="100" spans="1:19" x14ac:dyDescent="0.25">
      <c r="A100" s="13" t="s">
        <v>327</v>
      </c>
      <c r="B100" s="14" t="s">
        <v>334</v>
      </c>
      <c r="C100" s="13" t="s">
        <v>53</v>
      </c>
      <c r="D100" s="13" t="s">
        <v>25</v>
      </c>
      <c r="E100" s="13" t="s">
        <v>365</v>
      </c>
      <c r="F100" s="13" t="s">
        <v>25</v>
      </c>
      <c r="G100" s="13" t="s">
        <v>353</v>
      </c>
      <c r="H100" s="13" t="s">
        <v>355</v>
      </c>
      <c r="I100" s="15" t="s">
        <v>356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79.760000000000005</v>
      </c>
      <c r="S100" s="13" t="s">
        <v>366</v>
      </c>
    </row>
    <row r="102" spans="1:19" x14ac:dyDescent="0.25">
      <c r="J102" s="12">
        <f t="shared" ref="J102:Q102" si="0">SUM(J2:J100)</f>
        <v>88165.69279999999</v>
      </c>
      <c r="K102" s="12">
        <f t="shared" si="0"/>
        <v>37857.03</v>
      </c>
      <c r="L102" s="12">
        <f t="shared" si="0"/>
        <v>43369.53</v>
      </c>
      <c r="M102" s="12">
        <f t="shared" si="0"/>
        <v>6939.0428000000002</v>
      </c>
      <c r="N102" s="12">
        <f t="shared" si="0"/>
        <v>0</v>
      </c>
      <c r="O102" s="12">
        <f t="shared" si="0"/>
        <v>0</v>
      </c>
      <c r="P102" s="12">
        <f t="shared" si="0"/>
        <v>0</v>
      </c>
      <c r="Q102" s="12">
        <f t="shared" si="0"/>
        <v>0</v>
      </c>
      <c r="R102" s="12">
        <f>SUM(R2:R100)</f>
        <v>5243.9666000000007</v>
      </c>
    </row>
    <row r="104" spans="1:19" x14ac:dyDescent="0.25">
      <c r="J104" s="11" t="s">
        <v>367</v>
      </c>
    </row>
    <row r="106" spans="1:19" x14ac:dyDescent="0.25">
      <c r="J106" s="11" t="s">
        <v>368</v>
      </c>
      <c r="K106" s="11" t="s">
        <v>369</v>
      </c>
      <c r="L106" s="11" t="s">
        <v>370</v>
      </c>
    </row>
    <row r="108" spans="1:19" x14ac:dyDescent="0.25">
      <c r="I108" s="11" t="s">
        <v>371</v>
      </c>
      <c r="J108" s="11">
        <f>+K102</f>
        <v>37857.03</v>
      </c>
    </row>
    <row r="110" spans="1:19" x14ac:dyDescent="0.25">
      <c r="I110" s="11" t="s">
        <v>372</v>
      </c>
      <c r="J110" s="11">
        <f>+L102</f>
        <v>43369.53</v>
      </c>
      <c r="K110" s="11">
        <f>+M102</f>
        <v>6939.0428000000002</v>
      </c>
    </row>
    <row r="112" spans="1:19" x14ac:dyDescent="0.25">
      <c r="I112" s="11" t="s">
        <v>373</v>
      </c>
      <c r="J112" s="11">
        <v>0</v>
      </c>
      <c r="K112" s="11">
        <v>0</v>
      </c>
    </row>
    <row r="114" spans="9:12" x14ac:dyDescent="0.25">
      <c r="I114" s="11" t="s">
        <v>374</v>
      </c>
      <c r="J114" s="11">
        <v>0</v>
      </c>
      <c r="K114" s="11">
        <v>0</v>
      </c>
    </row>
    <row r="116" spans="9:12" x14ac:dyDescent="0.25">
      <c r="I116" s="11" t="s">
        <v>375</v>
      </c>
      <c r="J116" s="11">
        <f>+J108+J110</f>
        <v>81226.559999999998</v>
      </c>
      <c r="K116" s="11">
        <f>+K110</f>
        <v>6939.0428000000002</v>
      </c>
      <c r="L116" s="11">
        <f>+R102</f>
        <v>5243.9666000000007</v>
      </c>
    </row>
  </sheetData>
  <autoFilter ref="A7:S100" xr:uid="{00000000-0009-0000-0000-000000000000}"/>
  <sortState ref="A8:S100">
    <sortCondition ref="B8:B100"/>
    <sortCondition ref="S8:S10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scale="43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CONTABILIDAD-01</dc:creator>
  <cp:lastModifiedBy>Cont_AUX_2</cp:lastModifiedBy>
  <cp:lastPrinted>2022-07-20T16:59:43Z</cp:lastPrinted>
  <dcterms:created xsi:type="dcterms:W3CDTF">2022-07-19T17:40:20Z</dcterms:created>
  <dcterms:modified xsi:type="dcterms:W3CDTF">2022-08-26T16:21:05Z</dcterms:modified>
</cp:coreProperties>
</file>