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14" i="1" l="1"/>
  <c r="Q67" i="1" l="1"/>
  <c r="Q78" i="1"/>
  <c r="Q43" i="1"/>
  <c r="Q14" i="1"/>
  <c r="Q94" i="1" l="1"/>
  <c r="S104" i="1"/>
  <c r="AK104" i="1"/>
  <c r="AL104" i="1"/>
  <c r="AI104" i="1"/>
  <c r="R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Q10" i="1"/>
  <c r="Q11" i="1"/>
  <c r="Q12" i="1"/>
  <c r="Q13" i="1"/>
  <c r="Q24" i="1"/>
  <c r="Q25" i="1"/>
  <c r="Q26" i="1"/>
  <c r="Q40" i="1"/>
  <c r="Q41" i="1"/>
  <c r="Q42" i="1"/>
  <c r="Q52" i="1"/>
  <c r="Q53" i="1"/>
  <c r="Q54" i="1"/>
  <c r="Q55" i="1"/>
  <c r="Q56" i="1"/>
  <c r="Q68" i="1"/>
  <c r="Q69" i="1"/>
  <c r="Q70" i="1"/>
  <c r="Q76" i="1"/>
  <c r="Q77" i="1"/>
  <c r="Q93" i="1"/>
  <c r="Q15" i="1"/>
  <c r="Q16" i="1"/>
  <c r="Q17" i="1"/>
  <c r="Q18" i="1"/>
  <c r="Q19" i="1"/>
  <c r="Q27" i="1"/>
  <c r="Q28" i="1"/>
  <c r="Q29" i="1"/>
  <c r="Q30" i="1"/>
  <c r="Q44" i="1"/>
  <c r="Q57" i="1"/>
  <c r="Q58" i="1"/>
  <c r="Q59" i="1"/>
  <c r="Q60" i="1"/>
  <c r="Q61" i="1"/>
  <c r="Q71" i="1"/>
  <c r="Q79" i="1"/>
  <c r="Q80" i="1"/>
  <c r="Q81" i="1"/>
  <c r="Q82" i="1"/>
  <c r="Q95" i="1"/>
  <c r="Q96" i="1"/>
  <c r="Q97" i="1"/>
  <c r="Q20" i="1"/>
  <c r="Q21" i="1"/>
  <c r="Q22" i="1"/>
  <c r="Q31" i="1"/>
  <c r="Q32" i="1"/>
  <c r="Q33" i="1"/>
  <c r="Q34" i="1"/>
  <c r="Q35" i="1"/>
  <c r="Q36" i="1"/>
  <c r="Q45" i="1"/>
  <c r="Q46" i="1"/>
  <c r="Q47" i="1"/>
  <c r="Q48" i="1"/>
  <c r="Q49" i="1"/>
  <c r="Q50" i="1"/>
  <c r="Q62" i="1"/>
  <c r="Q63" i="1"/>
  <c r="Q64" i="1"/>
  <c r="Q65" i="1"/>
  <c r="Q66" i="1"/>
  <c r="Q72" i="1"/>
  <c r="Q73" i="1"/>
  <c r="Q74" i="1"/>
  <c r="Q83" i="1"/>
  <c r="Q84" i="1"/>
  <c r="Q85" i="1"/>
  <c r="Q86" i="1"/>
  <c r="Q87" i="1"/>
  <c r="Q88" i="1"/>
  <c r="Q89" i="1"/>
  <c r="Q90" i="1"/>
  <c r="Q91" i="1"/>
  <c r="Q98" i="1"/>
  <c r="Q99" i="1"/>
  <c r="Q100" i="1"/>
  <c r="Q101" i="1"/>
  <c r="Q23" i="1"/>
  <c r="Q37" i="1"/>
  <c r="Q38" i="1"/>
  <c r="Q39" i="1"/>
  <c r="Q51" i="1"/>
  <c r="Q75" i="1"/>
  <c r="Q92" i="1"/>
  <c r="Q102" i="1"/>
  <c r="Q9" i="1"/>
  <c r="Q8" i="1"/>
  <c r="J114" i="1" l="1"/>
  <c r="K112" i="1"/>
  <c r="J112" i="1"/>
  <c r="Q104" i="1"/>
  <c r="K118" i="1"/>
  <c r="L118" i="1"/>
  <c r="J110" i="1"/>
  <c r="J118" i="1" s="1"/>
</calcChain>
</file>

<file path=xl/sharedStrings.xml><?xml version="1.0" encoding="utf-8"?>
<sst xmlns="http://schemas.openxmlformats.org/spreadsheetml/2006/main" count="2426" uniqueCount="374">
  <si>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</si>
  <si>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</si>
  <si>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</si>
  <si>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</si>
  <si>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</si>
  <si>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</si>
  <si>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</si>
  <si>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</si>
  <si>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</si>
  <si>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</si>
  <si>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</si>
  <si>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</si>
  <si>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</si>
  <si>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</si>
  <si>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</si>
  <si>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</si>
  <si>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</si>
  <si>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</si>
  <si>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</si>
  <si>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</si>
  <si>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</si>
  <si>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</si>
  <si>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</si>
  <si>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</si>
  <si>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</si>
  <si>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</si>
  <si>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</si>
  <si>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</si>
  <si>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</si>
  <si>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</si>
  <si>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</si>
  <si>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</si>
  <si>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</si>
  <si>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</si>
  <si>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</si>
  <si>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</si>
  <si>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</si>
  <si>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</si>
  <si>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</si>
  <si>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</si>
  <si>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</si>
  <si>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</si>
  <si>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</si>
  <si>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</si>
  <si>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</si>
  <si>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</si>
  <si>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20-05-2019</t>
  </si>
  <si>
    <t>0301</t>
  </si>
  <si>
    <t>001</t>
  </si>
  <si>
    <t>Z1B8026797</t>
  </si>
  <si>
    <t/>
  </si>
  <si>
    <t>FC</t>
  </si>
  <si>
    <t>00033291-00033377</t>
  </si>
  <si>
    <t>VENTAS NO CONTRIBUYENTES</t>
  </si>
  <si>
    <t>-</t>
  </si>
  <si>
    <t>2</t>
  </si>
  <si>
    <t>00033378</t>
  </si>
  <si>
    <t>PROSESADORA DE ALIMENTOS POLLOS RANCHERO</t>
  </si>
  <si>
    <t>J-30743021-4</t>
  </si>
  <si>
    <t>16</t>
  </si>
  <si>
    <t>3</t>
  </si>
  <si>
    <t>00033379-00033395</t>
  </si>
  <si>
    <t>4</t>
  </si>
  <si>
    <t>00033396</t>
  </si>
  <si>
    <t>SINDICATO PDVSA GAS</t>
  </si>
  <si>
    <t>J-31008363-0</t>
  </si>
  <si>
    <t>5</t>
  </si>
  <si>
    <t>00033397-00033523</t>
  </si>
  <si>
    <t>8</t>
  </si>
  <si>
    <t>6</t>
  </si>
  <si>
    <t>NC</t>
  </si>
  <si>
    <t>00000062</t>
  </si>
  <si>
    <t>00033486</t>
  </si>
  <si>
    <t>VEN</t>
  </si>
  <si>
    <t>MARIBEL GOMEZ</t>
  </si>
  <si>
    <t>V16148481</t>
  </si>
  <si>
    <t>7</t>
  </si>
  <si>
    <t>003</t>
  </si>
  <si>
    <t>Z1B8027648</t>
  </si>
  <si>
    <t>00192501-00192619</t>
  </si>
  <si>
    <t>00192620</t>
  </si>
  <si>
    <t>REINALDO IBARRA</t>
  </si>
  <si>
    <t>V127302716</t>
  </si>
  <si>
    <t>9</t>
  </si>
  <si>
    <t>00192621-00192639</t>
  </si>
  <si>
    <t>10</t>
  </si>
  <si>
    <t>00192640</t>
  </si>
  <si>
    <t>MONICA ROSALES</t>
  </si>
  <si>
    <t>V153689822</t>
  </si>
  <si>
    <t>11</t>
  </si>
  <si>
    <t>00192641-00192664</t>
  </si>
  <si>
    <t>12</t>
  </si>
  <si>
    <t>004</t>
  </si>
  <si>
    <t>Z1B8026803</t>
  </si>
  <si>
    <t>00031700-00031772</t>
  </si>
  <si>
    <t>13</t>
  </si>
  <si>
    <t>00031773</t>
  </si>
  <si>
    <t>DENYS BARBOZA</t>
  </si>
  <si>
    <t>V10547727</t>
  </si>
  <si>
    <t>14</t>
  </si>
  <si>
    <t>00031774-00031873</t>
  </si>
  <si>
    <t>15</t>
  </si>
  <si>
    <t>005</t>
  </si>
  <si>
    <t>Z1B8026520</t>
  </si>
  <si>
    <t>00075231-00075307</t>
  </si>
  <si>
    <t>21-05-2019</t>
  </si>
  <si>
    <t>00033524-00033693</t>
  </si>
  <si>
    <t>17</t>
  </si>
  <si>
    <t>00000063</t>
  </si>
  <si>
    <t>00033646</t>
  </si>
  <si>
    <t>JOSE PAREDES</t>
  </si>
  <si>
    <t>V13727541</t>
  </si>
  <si>
    <t>18</t>
  </si>
  <si>
    <t>00000064</t>
  </si>
  <si>
    <t>00033219</t>
  </si>
  <si>
    <t>19-05-2019</t>
  </si>
  <si>
    <t>JULIA UBERTIN</t>
  </si>
  <si>
    <t>V3587732</t>
  </si>
  <si>
    <t>19</t>
  </si>
  <si>
    <t>00192665-00192714</t>
  </si>
  <si>
    <t>20</t>
  </si>
  <si>
    <t>00192715</t>
  </si>
  <si>
    <t>LAEN ELECTRIC CA.</t>
  </si>
  <si>
    <t>J311242368</t>
  </si>
  <si>
    <t>21</t>
  </si>
  <si>
    <t>00192716-00192827</t>
  </si>
  <si>
    <t>22</t>
  </si>
  <si>
    <t>00000084</t>
  </si>
  <si>
    <t>00192556</t>
  </si>
  <si>
    <t>ARMANDO ROJAS</t>
  </si>
  <si>
    <t>V11048387</t>
  </si>
  <si>
    <t>23</t>
  </si>
  <si>
    <t>00031874-00031938</t>
  </si>
  <si>
    <t>24</t>
  </si>
  <si>
    <t>00031939</t>
  </si>
  <si>
    <t>25</t>
  </si>
  <si>
    <t>00031940-00032014</t>
  </si>
  <si>
    <t>26</t>
  </si>
  <si>
    <t>00032015</t>
  </si>
  <si>
    <t>IVER. Y TRANSPORTE ITFS</t>
  </si>
  <si>
    <t>V406020680</t>
  </si>
  <si>
    <t>27</t>
  </si>
  <si>
    <t>00032016-00032040</t>
  </si>
  <si>
    <t>28</t>
  </si>
  <si>
    <t>00000065</t>
  </si>
  <si>
    <t>00031875</t>
  </si>
  <si>
    <t>YUSMARI GARCIAS</t>
  </si>
  <si>
    <t>V14216733</t>
  </si>
  <si>
    <t>29</t>
  </si>
  <si>
    <t>00075308-00075334</t>
  </si>
  <si>
    <t>30</t>
  </si>
  <si>
    <t>00075335</t>
  </si>
  <si>
    <t>ALIMENTOS PRODALVA. C.A.</t>
  </si>
  <si>
    <t>J-29590457-6</t>
  </si>
  <si>
    <t>31</t>
  </si>
  <si>
    <t>00075336-00075365</t>
  </si>
  <si>
    <t>32</t>
  </si>
  <si>
    <t>22-05-2019</t>
  </si>
  <si>
    <t>00033694-00033701</t>
  </si>
  <si>
    <t>33</t>
  </si>
  <si>
    <t>00033702</t>
  </si>
  <si>
    <t>FUNERARIA LA QUINTAS</t>
  </si>
  <si>
    <t>J-29413307-0</t>
  </si>
  <si>
    <t>34</t>
  </si>
  <si>
    <t>00033703-00033914</t>
  </si>
  <si>
    <t>35</t>
  </si>
  <si>
    <t>00192828-00192950</t>
  </si>
  <si>
    <t>36</t>
  </si>
  <si>
    <t>00032041-00032154</t>
  </si>
  <si>
    <t>37</t>
  </si>
  <si>
    <t>00032155</t>
  </si>
  <si>
    <t>38</t>
  </si>
  <si>
    <t>00032156-00032182</t>
  </si>
  <si>
    <t>39</t>
  </si>
  <si>
    <t>00032183</t>
  </si>
  <si>
    <t>INVERSIONES SAN -LOP C.A</t>
  </si>
  <si>
    <t>J-40155897-6</t>
  </si>
  <si>
    <t>40</t>
  </si>
  <si>
    <t>00032184-00032273</t>
  </si>
  <si>
    <t>41</t>
  </si>
  <si>
    <t>00000066</t>
  </si>
  <si>
    <t>00032266</t>
  </si>
  <si>
    <t>CARMEN POLANCO</t>
  </si>
  <si>
    <t>V9265533</t>
  </si>
  <si>
    <t>42</t>
  </si>
  <si>
    <t>00075366</t>
  </si>
  <si>
    <t>43</t>
  </si>
  <si>
    <t>23-05-2019</t>
  </si>
  <si>
    <t>00033915-00033919</t>
  </si>
  <si>
    <t>44</t>
  </si>
  <si>
    <t>00033920</t>
  </si>
  <si>
    <t>FARUECA C.A</t>
  </si>
  <si>
    <t>J-307901640</t>
  </si>
  <si>
    <t>45</t>
  </si>
  <si>
    <t>00033921-00033966</t>
  </si>
  <si>
    <t>46</t>
  </si>
  <si>
    <t>00033967</t>
  </si>
  <si>
    <t>47</t>
  </si>
  <si>
    <t>00033968-00034100</t>
  </si>
  <si>
    <t>48</t>
  </si>
  <si>
    <t>00192951-00192965</t>
  </si>
  <si>
    <t>49</t>
  </si>
  <si>
    <t>00192966</t>
  </si>
  <si>
    <t>DARSY GONZALEZ</t>
  </si>
  <si>
    <t>V123110677</t>
  </si>
  <si>
    <t>50</t>
  </si>
  <si>
    <t>00192967-00192975</t>
  </si>
  <si>
    <t>51</t>
  </si>
  <si>
    <t>00192976</t>
  </si>
  <si>
    <t>ALEJANDRO ASUAJE</t>
  </si>
  <si>
    <t>V188646312</t>
  </si>
  <si>
    <t>52</t>
  </si>
  <si>
    <t>00192977-00193093</t>
  </si>
  <si>
    <t>53</t>
  </si>
  <si>
    <t>00032274-00032335</t>
  </si>
  <si>
    <t>54</t>
  </si>
  <si>
    <t>00032336</t>
  </si>
  <si>
    <t>DOUGLAS PEÑA</t>
  </si>
  <si>
    <t>V151601274</t>
  </si>
  <si>
    <t>55</t>
  </si>
  <si>
    <t>00032337-00032369</t>
  </si>
  <si>
    <t>56</t>
  </si>
  <si>
    <t>00032370</t>
  </si>
  <si>
    <t>VERONICA GOLCALVES</t>
  </si>
  <si>
    <t>V259482613</t>
  </si>
  <si>
    <t>57</t>
  </si>
  <si>
    <t>00032371-00032480</t>
  </si>
  <si>
    <t>58</t>
  </si>
  <si>
    <t>24-05-2019</t>
  </si>
  <si>
    <t>00034101-00034173</t>
  </si>
  <si>
    <t>59</t>
  </si>
  <si>
    <t>00034174</t>
  </si>
  <si>
    <t>DISTRIBUIDORA MONTOVEJ 2012 C.A</t>
  </si>
  <si>
    <t>J-40786379-7</t>
  </si>
  <si>
    <t>60</t>
  </si>
  <si>
    <t>00034175-00034299</t>
  </si>
  <si>
    <t>61</t>
  </si>
  <si>
    <t>00193094-00193180</t>
  </si>
  <si>
    <t>62</t>
  </si>
  <si>
    <t>00032481-00032599</t>
  </si>
  <si>
    <t>63</t>
  </si>
  <si>
    <t>00032600</t>
  </si>
  <si>
    <t>PAELLAS ENVIVO</t>
  </si>
  <si>
    <t>J-40721760-7</t>
  </si>
  <si>
    <t>64</t>
  </si>
  <si>
    <t>00032601-00032659</t>
  </si>
  <si>
    <t>65</t>
  </si>
  <si>
    <t>00075367-00075444</t>
  </si>
  <si>
    <t>66</t>
  </si>
  <si>
    <t>25-05-2019</t>
  </si>
  <si>
    <t>00034300-00034452</t>
  </si>
  <si>
    <t>67</t>
  </si>
  <si>
    <t>00034243</t>
  </si>
  <si>
    <t>DEYSI CAMEJO</t>
  </si>
  <si>
    <t>V17978723</t>
  </si>
  <si>
    <t>68</t>
  </si>
  <si>
    <t>00193181-00193272</t>
  </si>
  <si>
    <t>69</t>
  </si>
  <si>
    <t>00193273</t>
  </si>
  <si>
    <t>INVERSIONES JOSE CANISALES</t>
  </si>
  <si>
    <t>V110410898</t>
  </si>
  <si>
    <t>70</t>
  </si>
  <si>
    <t>00193274-00193319</t>
  </si>
  <si>
    <t>71</t>
  </si>
  <si>
    <t>00000085</t>
  </si>
  <si>
    <t>00193259</t>
  </si>
  <si>
    <t>GISVEL LOPEZ</t>
  </si>
  <si>
    <t>V21470666</t>
  </si>
  <si>
    <t>72</t>
  </si>
  <si>
    <t>00032660-00032673</t>
  </si>
  <si>
    <t>73</t>
  </si>
  <si>
    <t>00032674</t>
  </si>
  <si>
    <t>PERES</t>
  </si>
  <si>
    <t>V110389347</t>
  </si>
  <si>
    <t>74</t>
  </si>
  <si>
    <t>00032675-00032772</t>
  </si>
  <si>
    <t>75</t>
  </si>
  <si>
    <t>00032773</t>
  </si>
  <si>
    <t>PAELLAS EN VIVOS C.A</t>
  </si>
  <si>
    <t>J40721760-7</t>
  </si>
  <si>
    <t>76</t>
  </si>
  <si>
    <t>00032774-00032844</t>
  </si>
  <si>
    <t>77</t>
  </si>
  <si>
    <t>00032845</t>
  </si>
  <si>
    <t>TODO QUESO SIGLO XXI C.A CARRIZAL</t>
  </si>
  <si>
    <t>J315775514</t>
  </si>
  <si>
    <t>78</t>
  </si>
  <si>
    <t>00032846-00032923</t>
  </si>
  <si>
    <t>79</t>
  </si>
  <si>
    <t>00000067</t>
  </si>
  <si>
    <t>00032800</t>
  </si>
  <si>
    <t>OMAR CHAPARRO</t>
  </si>
  <si>
    <t>V2129122</t>
  </si>
  <si>
    <t>80</t>
  </si>
  <si>
    <t>00000068</t>
  </si>
  <si>
    <t>00032836</t>
  </si>
  <si>
    <t>JOSE ZAPATA</t>
  </si>
  <si>
    <t>V6293486</t>
  </si>
  <si>
    <t>81</t>
  </si>
  <si>
    <t>00075445-00075483</t>
  </si>
  <si>
    <t>82</t>
  </si>
  <si>
    <t>26-05-2019</t>
  </si>
  <si>
    <t>83</t>
  </si>
  <si>
    <t>00193320-00193469</t>
  </si>
  <si>
    <t>84</t>
  </si>
  <si>
    <t>00193470</t>
  </si>
  <si>
    <t>GRUPO JS82,C.A</t>
  </si>
  <si>
    <t>J317535456</t>
  </si>
  <si>
    <t>85</t>
  </si>
  <si>
    <t>00193471-00193501</t>
  </si>
  <si>
    <t>86</t>
  </si>
  <si>
    <t>00032924-00033041</t>
  </si>
  <si>
    <t>87</t>
  </si>
  <si>
    <t>00033042</t>
  </si>
  <si>
    <t>DULCEGLOBAL C.A</t>
  </si>
  <si>
    <t>J404008926</t>
  </si>
  <si>
    <t>88</t>
  </si>
  <si>
    <t>00033043-00033067</t>
  </si>
  <si>
    <t>89</t>
  </si>
  <si>
    <t>00000069</t>
  </si>
  <si>
    <t>00032971</t>
  </si>
  <si>
    <t>MASSIEL PEREIRA</t>
  </si>
  <si>
    <t>V10277605</t>
  </si>
  <si>
    <t>90</t>
  </si>
  <si>
    <t>00075484-00075545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</si>
  <si>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</si>
  <si>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</si>
  <si>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</si>
  <si>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</si>
  <si>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</si>
  <si>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</si>
  <si>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</si>
  <si>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</si>
  <si>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</si>
  <si>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20 AL 26-05-2019</t>
  </si>
  <si>
    <t>0244</t>
  </si>
  <si>
    <t>0245</t>
  </si>
  <si>
    <t>0246</t>
  </si>
  <si>
    <t>0247</t>
  </si>
  <si>
    <t>0248</t>
  </si>
  <si>
    <t>0249</t>
  </si>
  <si>
    <t>0250</t>
  </si>
  <si>
    <t>0251</t>
  </si>
  <si>
    <t>00034453-00034625</t>
  </si>
  <si>
    <t>00034626-00034628</t>
  </si>
  <si>
    <t>Z1B8026622</t>
  </si>
  <si>
    <t>1376</t>
  </si>
  <si>
    <t>1377</t>
  </si>
  <si>
    <t>1378</t>
  </si>
  <si>
    <t>00241474</t>
  </si>
  <si>
    <t>SIN MOVIMIENTO EN CAJA</t>
  </si>
  <si>
    <t>002</t>
  </si>
  <si>
    <t>1315</t>
  </si>
  <si>
    <t>1316</t>
  </si>
  <si>
    <t>1317</t>
  </si>
  <si>
    <t>1318</t>
  </si>
  <si>
    <t>1319</t>
  </si>
  <si>
    <t>1320</t>
  </si>
  <si>
    <t>1321</t>
  </si>
  <si>
    <t>0241</t>
  </si>
  <si>
    <t>0242</t>
  </si>
  <si>
    <t>0243</t>
  </si>
  <si>
    <t>1117</t>
  </si>
  <si>
    <t>1118</t>
  </si>
  <si>
    <t>1119</t>
  </si>
  <si>
    <t>1120</t>
  </si>
  <si>
    <t>1121</t>
  </si>
  <si>
    <t>1122</t>
  </si>
  <si>
    <t>1123</t>
  </si>
  <si>
    <t>91</t>
  </si>
  <si>
    <t>92</t>
  </si>
  <si>
    <t>93</t>
  </si>
  <si>
    <t>94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</si>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</sst>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1" applyFont="1" applyFill="1"/>
    <xf numFmtId="166" fontId="0" fillId="0" borderId="0" xfId="0" applyNumberFormat="1" applyFont="1" applyFill="1"/>
    <xf numFmtId="165" fontId="0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FFCC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9"/>
  <sheetViews>
    <sheetView tabSelected="1" workbookViewId="0">
      <pane ySplit="7" topLeftCell="A89" activePane="bottomLeft" state="frozen"/>
      <selection pane="bottomLeft" activeCell="E91" sqref="E91"/>
    </sheetView>
  </sheetViews>
  <sheetFormatPr baseColWidth="10" defaultRowHeight="15" x14ac:dyDescent="0.25"/>
  <cols>
    <col min="1" max="1" width="6.28515625" style="17" bestFit="1" customWidth="1"/>
    <col min="2" max="2" width="10.4257812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7109375" style="19" customWidth="1"/>
    <col min="10" max="10" width="23.7109375" style="19" customWidth="1"/>
    <col min="11" max="11" width="20.7109375" style="19" customWidth="1"/>
    <col min="12" max="12" width="22.42578125" style="18" customWidth="1"/>
    <col min="13" max="13" width="23.28515625" style="19" customWidth="1"/>
    <col min="14" max="14" width="18.140625" style="17" customWidth="1"/>
    <col min="15" max="15" width="33.28515625" style="17" customWidth="1"/>
    <col min="16" max="16" width="12.140625" style="17" customWidth="1"/>
    <col min="17" max="17" width="14.28515625" style="19" bestFit="1" customWidth="1"/>
    <col min="18" max="18" width="5.140625" style="19" customWidth="1"/>
    <col min="19" max="19" width="13.28515625" style="19" bestFit="1" customWidth="1"/>
    <col min="20" max="20" width="10.7109375" style="19" customWidth="1"/>
    <col min="21" max="21" width="17" style="17" customWidth="1"/>
    <col min="22" max="22" width="9.7109375" style="19" customWidth="1"/>
    <col min="23" max="23" width="13.28515625" style="19" customWidth="1"/>
    <col min="24" max="24" width="20" style="17" customWidth="1"/>
    <col min="25" max="25" width="12.28515625" style="19" customWidth="1"/>
    <col min="26" max="26" width="8.7109375" style="19" customWidth="1"/>
    <col min="27" max="27" width="18.140625" style="17" customWidth="1"/>
    <col min="28" max="28" width="7.140625" style="19" customWidth="1"/>
    <col min="29" max="29" width="10.7109375" style="19" customWidth="1"/>
    <col min="30" max="30" width="21.140625" style="17" customWidth="1"/>
    <col min="31" max="31" width="9.7109375" style="19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customWidth="1"/>
    <col min="36" max="36" width="21.5703125" style="17" bestFit="1" customWidth="1"/>
    <col min="37" max="38" width="5.140625" style="19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334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335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5" t="s">
        <v>50</v>
      </c>
      <c r="M8" s="14">
        <v>0</v>
      </c>
      <c r="N8" s="13" t="s">
        <v>50</v>
      </c>
      <c r="O8" s="13" t="s">
        <v>53</v>
      </c>
      <c r="P8" s="13" t="s">
        <v>50</v>
      </c>
      <c r="Q8" s="14">
        <f>SUM(S8:AE8)</f>
        <v>1977252.2399999998</v>
      </c>
      <c r="R8" s="14">
        <v>0</v>
      </c>
      <c r="S8" s="14">
        <v>1674393.44</v>
      </c>
      <c r="T8" s="14">
        <v>0</v>
      </c>
      <c r="U8" s="13" t="s">
        <v>54</v>
      </c>
      <c r="V8" s="14">
        <v>0</v>
      </c>
      <c r="W8" s="14">
        <v>261085.17</v>
      </c>
      <c r="X8" s="13" t="s">
        <v>54</v>
      </c>
      <c r="Y8" s="14">
        <v>41773.629999999997</v>
      </c>
      <c r="Z8" s="14">
        <v>0</v>
      </c>
      <c r="AA8" s="13" t="s">
        <v>54</v>
      </c>
      <c r="AB8" s="14">
        <v>0</v>
      </c>
      <c r="AC8" s="14">
        <v>0</v>
      </c>
      <c r="AD8" s="13" t="s">
        <v>54</v>
      </c>
      <c r="AE8" s="14">
        <v>0</v>
      </c>
      <c r="AF8" s="13">
        <v>0</v>
      </c>
      <c r="AG8" s="13" t="s">
        <v>54</v>
      </c>
      <c r="AH8" s="14">
        <v>0</v>
      </c>
      <c r="AI8" s="14">
        <v>0</v>
      </c>
      <c r="AJ8" s="13" t="s">
        <v>54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335</v>
      </c>
      <c r="G9" s="11" t="s">
        <v>51</v>
      </c>
      <c r="H9" s="13" t="s">
        <v>56</v>
      </c>
      <c r="I9" s="14" t="s">
        <v>50</v>
      </c>
      <c r="J9" s="14" t="s">
        <v>50</v>
      </c>
      <c r="K9" s="14" t="s">
        <v>50</v>
      </c>
      <c r="L9" s="15" t="s">
        <v>50</v>
      </c>
      <c r="M9" s="14">
        <v>0</v>
      </c>
      <c r="N9" s="13" t="s">
        <v>50</v>
      </c>
      <c r="O9" s="13" t="s">
        <v>57</v>
      </c>
      <c r="P9" s="13" t="s">
        <v>58</v>
      </c>
      <c r="Q9" s="14">
        <f>SUM(S9:AE9)</f>
        <v>26995</v>
      </c>
      <c r="R9" s="14">
        <v>0</v>
      </c>
      <c r="S9" s="14">
        <v>10500</v>
      </c>
      <c r="T9" s="14">
        <v>14219.83</v>
      </c>
      <c r="U9" s="13" t="s">
        <v>59</v>
      </c>
      <c r="V9" s="14">
        <v>2275.17</v>
      </c>
      <c r="W9" s="14">
        <v>0</v>
      </c>
      <c r="X9" s="13" t="s">
        <v>54</v>
      </c>
      <c r="Y9" s="14">
        <v>0</v>
      </c>
      <c r="Z9" s="14">
        <v>0</v>
      </c>
      <c r="AA9" s="13" t="s">
        <v>54</v>
      </c>
      <c r="AB9" s="14">
        <v>0</v>
      </c>
      <c r="AC9" s="14">
        <v>0</v>
      </c>
      <c r="AD9" s="13" t="s">
        <v>54</v>
      </c>
      <c r="AE9" s="14">
        <v>0</v>
      </c>
      <c r="AF9" s="13">
        <v>0</v>
      </c>
      <c r="AG9" s="13" t="s">
        <v>54</v>
      </c>
      <c r="AH9" s="14">
        <v>0</v>
      </c>
      <c r="AI9" s="14">
        <v>0</v>
      </c>
      <c r="AJ9" s="13" t="s">
        <v>54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335</v>
      </c>
      <c r="G10" s="11" t="s">
        <v>51</v>
      </c>
      <c r="H10" s="13" t="s">
        <v>61</v>
      </c>
      <c r="I10" s="14" t="s">
        <v>50</v>
      </c>
      <c r="J10" s="14" t="s">
        <v>50</v>
      </c>
      <c r="K10" s="14" t="s">
        <v>50</v>
      </c>
      <c r="L10" s="15" t="s">
        <v>50</v>
      </c>
      <c r="M10" s="14">
        <v>0</v>
      </c>
      <c r="N10" s="13" t="s">
        <v>50</v>
      </c>
      <c r="O10" s="13" t="s">
        <v>53</v>
      </c>
      <c r="P10" s="13" t="s">
        <v>50</v>
      </c>
      <c r="Q10" s="14">
        <f>SUM(S10:AE10)</f>
        <v>289199.73</v>
      </c>
      <c r="R10" s="14">
        <v>0</v>
      </c>
      <c r="S10" s="14">
        <v>262390.48</v>
      </c>
      <c r="T10" s="14">
        <v>0</v>
      </c>
      <c r="U10" s="13" t="s">
        <v>54</v>
      </c>
      <c r="V10" s="14">
        <v>0</v>
      </c>
      <c r="W10" s="14">
        <v>23111.42</v>
      </c>
      <c r="X10" s="13" t="s">
        <v>54</v>
      </c>
      <c r="Y10" s="14">
        <v>3697.83</v>
      </c>
      <c r="Z10" s="14">
        <v>0</v>
      </c>
      <c r="AA10" s="13" t="s">
        <v>54</v>
      </c>
      <c r="AB10" s="14">
        <v>0</v>
      </c>
      <c r="AC10" s="14">
        <v>0</v>
      </c>
      <c r="AD10" s="13" t="s">
        <v>54</v>
      </c>
      <c r="AE10" s="14">
        <v>0</v>
      </c>
      <c r="AF10" s="13">
        <v>0</v>
      </c>
      <c r="AG10" s="13" t="s">
        <v>54</v>
      </c>
      <c r="AH10" s="14">
        <v>0</v>
      </c>
      <c r="AI10" s="14">
        <v>0</v>
      </c>
      <c r="AJ10" s="13" t="s">
        <v>54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335</v>
      </c>
      <c r="G11" s="11" t="s">
        <v>51</v>
      </c>
      <c r="H11" s="13" t="s">
        <v>63</v>
      </c>
      <c r="I11" s="14" t="s">
        <v>50</v>
      </c>
      <c r="J11" s="14" t="s">
        <v>50</v>
      </c>
      <c r="K11" s="14" t="s">
        <v>50</v>
      </c>
      <c r="L11" s="15" t="s">
        <v>50</v>
      </c>
      <c r="M11" s="14">
        <v>0</v>
      </c>
      <c r="N11" s="13" t="s">
        <v>50</v>
      </c>
      <c r="O11" s="13" t="s">
        <v>64</v>
      </c>
      <c r="P11" s="13" t="s">
        <v>65</v>
      </c>
      <c r="Q11" s="14">
        <f>SUM(S11:AE11)</f>
        <v>47391.98</v>
      </c>
      <c r="R11" s="14">
        <v>0</v>
      </c>
      <c r="S11" s="14">
        <v>47091.98</v>
      </c>
      <c r="T11" s="14">
        <v>258.62</v>
      </c>
      <c r="U11" s="13" t="s">
        <v>59</v>
      </c>
      <c r="V11" s="14">
        <v>41.38</v>
      </c>
      <c r="W11" s="14">
        <v>0</v>
      </c>
      <c r="X11" s="13" t="s">
        <v>54</v>
      </c>
      <c r="Y11" s="14">
        <v>0</v>
      </c>
      <c r="Z11" s="14">
        <v>0</v>
      </c>
      <c r="AA11" s="13" t="s">
        <v>54</v>
      </c>
      <c r="AB11" s="14">
        <v>0</v>
      </c>
      <c r="AC11" s="14">
        <v>0</v>
      </c>
      <c r="AD11" s="13" t="s">
        <v>54</v>
      </c>
      <c r="AE11" s="14">
        <v>0</v>
      </c>
      <c r="AF11" s="13">
        <v>0</v>
      </c>
      <c r="AG11" s="13" t="s">
        <v>54</v>
      </c>
      <c r="AH11" s="14">
        <v>0</v>
      </c>
      <c r="AI11" s="14">
        <v>0</v>
      </c>
      <c r="AJ11" s="13" t="s">
        <v>54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335</v>
      </c>
      <c r="G12" s="11" t="s">
        <v>51</v>
      </c>
      <c r="H12" s="13" t="s">
        <v>67</v>
      </c>
      <c r="I12" s="14" t="s">
        <v>50</v>
      </c>
      <c r="J12" s="14" t="s">
        <v>50</v>
      </c>
      <c r="K12" s="14" t="s">
        <v>50</v>
      </c>
      <c r="L12" s="15" t="s">
        <v>50</v>
      </c>
      <c r="M12" s="14">
        <v>0</v>
      </c>
      <c r="N12" s="13" t="s">
        <v>50</v>
      </c>
      <c r="O12" s="13" t="s">
        <v>53</v>
      </c>
      <c r="P12" s="13" t="s">
        <v>50</v>
      </c>
      <c r="Q12" s="14">
        <f>SUM(S12:AE12)</f>
        <v>3603098.39</v>
      </c>
      <c r="R12" s="14">
        <v>0</v>
      </c>
      <c r="S12" s="14">
        <v>3209113.27</v>
      </c>
      <c r="T12" s="14">
        <v>0</v>
      </c>
      <c r="U12" s="13" t="s">
        <v>54</v>
      </c>
      <c r="V12" s="14">
        <v>0</v>
      </c>
      <c r="W12" s="14">
        <v>323163.01</v>
      </c>
      <c r="X12" s="13" t="s">
        <v>59</v>
      </c>
      <c r="Y12" s="14">
        <v>51706.080000000002</v>
      </c>
      <c r="Z12" s="14">
        <v>0</v>
      </c>
      <c r="AA12" s="13" t="s">
        <v>54</v>
      </c>
      <c r="AB12" s="14">
        <v>0</v>
      </c>
      <c r="AC12" s="14">
        <v>17700.03</v>
      </c>
      <c r="AD12" s="13" t="s">
        <v>68</v>
      </c>
      <c r="AE12" s="14">
        <v>1416</v>
      </c>
      <c r="AF12" s="13">
        <v>0</v>
      </c>
      <c r="AG12" s="13" t="s">
        <v>54</v>
      </c>
      <c r="AH12" s="14">
        <v>0</v>
      </c>
      <c r="AI12" s="14">
        <v>0</v>
      </c>
      <c r="AJ12" s="13" t="s">
        <v>54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69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335</v>
      </c>
      <c r="G13" s="11" t="s">
        <v>70</v>
      </c>
      <c r="H13" s="13" t="s">
        <v>50</v>
      </c>
      <c r="I13" s="14" t="s">
        <v>71</v>
      </c>
      <c r="J13" s="14" t="s">
        <v>50</v>
      </c>
      <c r="K13" s="14" t="s">
        <v>72</v>
      </c>
      <c r="L13" s="15" t="s">
        <v>46</v>
      </c>
      <c r="M13" s="14">
        <v>24395.1</v>
      </c>
      <c r="N13" s="13" t="s">
        <v>73</v>
      </c>
      <c r="O13" s="13" t="s">
        <v>74</v>
      </c>
      <c r="P13" s="13" t="s">
        <v>75</v>
      </c>
      <c r="Q13" s="14">
        <f>SUM(S13:AE13)</f>
        <v>-1295.0999999999999</v>
      </c>
      <c r="R13" s="14">
        <v>0</v>
      </c>
      <c r="S13" s="14">
        <v>-1295.0999999999999</v>
      </c>
      <c r="T13" s="14">
        <v>0</v>
      </c>
      <c r="U13" s="13" t="s">
        <v>54</v>
      </c>
      <c r="V13" s="14">
        <v>0</v>
      </c>
      <c r="W13" s="14">
        <v>0</v>
      </c>
      <c r="X13" s="13" t="s">
        <v>54</v>
      </c>
      <c r="Y13" s="14">
        <v>0</v>
      </c>
      <c r="Z13" s="14">
        <v>0</v>
      </c>
      <c r="AA13" s="13" t="s">
        <v>54</v>
      </c>
      <c r="AB13" s="14">
        <v>0</v>
      </c>
      <c r="AC13" s="14">
        <v>0</v>
      </c>
      <c r="AD13" s="13" t="s">
        <v>54</v>
      </c>
      <c r="AE13" s="14">
        <v>0</v>
      </c>
      <c r="AF13" s="13">
        <v>0</v>
      </c>
      <c r="AG13" s="13" t="s">
        <v>54</v>
      </c>
      <c r="AH13" s="14">
        <v>0</v>
      </c>
      <c r="AI13" s="14">
        <v>0</v>
      </c>
      <c r="AJ13" s="13" t="s">
        <v>54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76</v>
      </c>
      <c r="B14" s="12">
        <v>43605</v>
      </c>
      <c r="C14" s="11" t="s">
        <v>47</v>
      </c>
      <c r="D14" s="11" t="s">
        <v>351</v>
      </c>
      <c r="E14" s="11" t="s">
        <v>345</v>
      </c>
      <c r="F14" s="11" t="s">
        <v>346</v>
      </c>
      <c r="G14" s="11" t="s">
        <v>51</v>
      </c>
      <c r="H14" s="13" t="s">
        <v>349</v>
      </c>
      <c r="I14" s="14" t="s">
        <v>50</v>
      </c>
      <c r="J14" s="14" t="s">
        <v>50</v>
      </c>
      <c r="K14" s="14" t="s">
        <v>50</v>
      </c>
      <c r="L14" s="15" t="s">
        <v>50</v>
      </c>
      <c r="M14" s="14">
        <v>0</v>
      </c>
      <c r="N14" s="13" t="s">
        <v>50</v>
      </c>
      <c r="O14" s="13" t="s">
        <v>350</v>
      </c>
      <c r="P14" s="13" t="s">
        <v>50</v>
      </c>
      <c r="Q14" s="14">
        <f>SUM(S14:AE14)</f>
        <v>0</v>
      </c>
      <c r="R14" s="14">
        <v>0</v>
      </c>
      <c r="S14" s="14">
        <v>0</v>
      </c>
      <c r="T14" s="14">
        <v>0</v>
      </c>
      <c r="U14" s="13" t="s">
        <v>54</v>
      </c>
      <c r="V14" s="14">
        <v>0</v>
      </c>
      <c r="W14" s="14">
        <v>0</v>
      </c>
      <c r="X14" s="13" t="s">
        <v>54</v>
      </c>
      <c r="Y14" s="14">
        <v>0</v>
      </c>
      <c r="Z14" s="14">
        <v>0</v>
      </c>
      <c r="AA14" s="13" t="s">
        <v>54</v>
      </c>
      <c r="AB14" s="14">
        <v>0</v>
      </c>
      <c r="AC14" s="14">
        <v>0</v>
      </c>
      <c r="AD14" s="13" t="s">
        <v>54</v>
      </c>
      <c r="AE14" s="14">
        <v>0</v>
      </c>
      <c r="AF14" s="13">
        <v>0</v>
      </c>
      <c r="AG14" s="13" t="s">
        <v>54</v>
      </c>
      <c r="AH14" s="14">
        <v>0</v>
      </c>
      <c r="AI14" s="14">
        <v>0</v>
      </c>
      <c r="AJ14" s="13" t="s">
        <v>54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68</v>
      </c>
      <c r="B15" s="12" t="s">
        <v>46</v>
      </c>
      <c r="C15" s="11" t="s">
        <v>47</v>
      </c>
      <c r="D15" s="11" t="s">
        <v>77</v>
      </c>
      <c r="E15" s="11" t="s">
        <v>78</v>
      </c>
      <c r="F15" s="11" t="s">
        <v>352</v>
      </c>
      <c r="G15" s="11" t="s">
        <v>51</v>
      </c>
      <c r="H15" s="13" t="s">
        <v>79</v>
      </c>
      <c r="I15" s="14" t="s">
        <v>50</v>
      </c>
      <c r="J15" s="14" t="s">
        <v>50</v>
      </c>
      <c r="K15" s="14" t="s">
        <v>50</v>
      </c>
      <c r="L15" s="15" t="s">
        <v>50</v>
      </c>
      <c r="M15" s="14">
        <v>0</v>
      </c>
      <c r="N15" s="13" t="s">
        <v>50</v>
      </c>
      <c r="O15" s="13" t="s">
        <v>53</v>
      </c>
      <c r="P15" s="13" t="s">
        <v>50</v>
      </c>
      <c r="Q15" s="14">
        <f>SUM(S15:AE15)</f>
        <v>2429950.8699999996</v>
      </c>
      <c r="R15" s="14">
        <v>0</v>
      </c>
      <c r="S15" s="14">
        <v>2113532.86</v>
      </c>
      <c r="T15" s="14">
        <v>0</v>
      </c>
      <c r="U15" s="13" t="s">
        <v>54</v>
      </c>
      <c r="V15" s="14">
        <v>0</v>
      </c>
      <c r="W15" s="14">
        <v>272774.15000000002</v>
      </c>
      <c r="X15" s="13" t="s">
        <v>54</v>
      </c>
      <c r="Y15" s="14">
        <v>43643.86</v>
      </c>
      <c r="Z15" s="14">
        <v>0</v>
      </c>
      <c r="AA15" s="13" t="s">
        <v>54</v>
      </c>
      <c r="AB15" s="14">
        <v>0</v>
      </c>
      <c r="AC15" s="14">
        <v>0</v>
      </c>
      <c r="AD15" s="13" t="s">
        <v>54</v>
      </c>
      <c r="AE15" s="14">
        <v>0</v>
      </c>
      <c r="AF15" s="13">
        <v>0</v>
      </c>
      <c r="AG15" s="13" t="s">
        <v>54</v>
      </c>
      <c r="AH15" s="14">
        <v>0</v>
      </c>
      <c r="AI15" s="14">
        <v>0</v>
      </c>
      <c r="AJ15" s="13" t="s">
        <v>54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83</v>
      </c>
      <c r="B16" s="12" t="s">
        <v>46</v>
      </c>
      <c r="C16" s="11" t="s">
        <v>47</v>
      </c>
      <c r="D16" s="11" t="s">
        <v>77</v>
      </c>
      <c r="E16" s="11" t="s">
        <v>78</v>
      </c>
      <c r="F16" s="11" t="s">
        <v>352</v>
      </c>
      <c r="G16" s="11" t="s">
        <v>51</v>
      </c>
      <c r="H16" s="13" t="s">
        <v>80</v>
      </c>
      <c r="I16" s="14" t="s">
        <v>50</v>
      </c>
      <c r="J16" s="14" t="s">
        <v>50</v>
      </c>
      <c r="K16" s="14" t="s">
        <v>50</v>
      </c>
      <c r="L16" s="15" t="s">
        <v>50</v>
      </c>
      <c r="M16" s="14">
        <v>0</v>
      </c>
      <c r="N16" s="13" t="s">
        <v>50</v>
      </c>
      <c r="O16" s="13" t="s">
        <v>81</v>
      </c>
      <c r="P16" s="13" t="s">
        <v>82</v>
      </c>
      <c r="Q16" s="14">
        <f>SUM(S16:AE16)</f>
        <v>12300</v>
      </c>
      <c r="R16" s="14">
        <v>0</v>
      </c>
      <c r="S16" s="14">
        <v>12300</v>
      </c>
      <c r="T16" s="14">
        <v>0</v>
      </c>
      <c r="U16" s="13" t="s">
        <v>54</v>
      </c>
      <c r="V16" s="14">
        <v>0</v>
      </c>
      <c r="W16" s="14">
        <v>0</v>
      </c>
      <c r="X16" s="13" t="s">
        <v>54</v>
      </c>
      <c r="Y16" s="14">
        <v>0</v>
      </c>
      <c r="Z16" s="14">
        <v>0</v>
      </c>
      <c r="AA16" s="13" t="s">
        <v>54</v>
      </c>
      <c r="AB16" s="14">
        <v>0</v>
      </c>
      <c r="AC16" s="14">
        <v>0</v>
      </c>
      <c r="AD16" s="13" t="s">
        <v>54</v>
      </c>
      <c r="AE16" s="14">
        <v>0</v>
      </c>
      <c r="AF16" s="13">
        <v>0</v>
      </c>
      <c r="AG16" s="13" t="s">
        <v>54</v>
      </c>
      <c r="AH16" s="14">
        <v>0</v>
      </c>
      <c r="AI16" s="14">
        <v>0</v>
      </c>
      <c r="AJ16" s="13" t="s">
        <v>54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85</v>
      </c>
      <c r="B17" s="12" t="s">
        <v>46</v>
      </c>
      <c r="C17" s="11" t="s">
        <v>47</v>
      </c>
      <c r="D17" s="11" t="s">
        <v>77</v>
      </c>
      <c r="E17" s="11" t="s">
        <v>78</v>
      </c>
      <c r="F17" s="11" t="s">
        <v>352</v>
      </c>
      <c r="G17" s="11" t="s">
        <v>51</v>
      </c>
      <c r="H17" s="13" t="s">
        <v>84</v>
      </c>
      <c r="I17" s="14" t="s">
        <v>50</v>
      </c>
      <c r="J17" s="14" t="s">
        <v>50</v>
      </c>
      <c r="K17" s="14" t="s">
        <v>50</v>
      </c>
      <c r="L17" s="15" t="s">
        <v>50</v>
      </c>
      <c r="M17" s="14">
        <v>0</v>
      </c>
      <c r="N17" s="13" t="s">
        <v>50</v>
      </c>
      <c r="O17" s="13" t="s">
        <v>53</v>
      </c>
      <c r="P17" s="13" t="s">
        <v>50</v>
      </c>
      <c r="Q17" s="14">
        <f>SUM(S17:AE17)</f>
        <v>580891.11</v>
      </c>
      <c r="R17" s="14">
        <v>0</v>
      </c>
      <c r="S17" s="14">
        <v>541290.78</v>
      </c>
      <c r="T17" s="14">
        <v>0</v>
      </c>
      <c r="U17" s="13" t="s">
        <v>54</v>
      </c>
      <c r="V17" s="14">
        <v>0</v>
      </c>
      <c r="W17" s="14">
        <v>28645.1</v>
      </c>
      <c r="X17" s="13" t="s">
        <v>54</v>
      </c>
      <c r="Y17" s="14">
        <v>4583.22</v>
      </c>
      <c r="Z17" s="14">
        <v>0</v>
      </c>
      <c r="AA17" s="13" t="s">
        <v>54</v>
      </c>
      <c r="AB17" s="14">
        <v>0</v>
      </c>
      <c r="AC17" s="14">
        <v>5900.01</v>
      </c>
      <c r="AD17" s="13" t="s">
        <v>68</v>
      </c>
      <c r="AE17" s="14">
        <v>472</v>
      </c>
      <c r="AF17" s="13">
        <v>0</v>
      </c>
      <c r="AG17" s="13" t="s">
        <v>54</v>
      </c>
      <c r="AH17" s="14">
        <v>0</v>
      </c>
      <c r="AI17" s="14">
        <v>0</v>
      </c>
      <c r="AJ17" s="13" t="s">
        <v>54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89</v>
      </c>
      <c r="B18" s="12" t="s">
        <v>46</v>
      </c>
      <c r="C18" s="11" t="s">
        <v>47</v>
      </c>
      <c r="D18" s="11" t="s">
        <v>77</v>
      </c>
      <c r="E18" s="11" t="s">
        <v>78</v>
      </c>
      <c r="F18" s="11" t="s">
        <v>352</v>
      </c>
      <c r="G18" s="11" t="s">
        <v>51</v>
      </c>
      <c r="H18" s="13" t="s">
        <v>86</v>
      </c>
      <c r="I18" s="14" t="s">
        <v>50</v>
      </c>
      <c r="J18" s="14" t="s">
        <v>50</v>
      </c>
      <c r="K18" s="14" t="s">
        <v>50</v>
      </c>
      <c r="L18" s="15" t="s">
        <v>50</v>
      </c>
      <c r="M18" s="14">
        <v>0</v>
      </c>
      <c r="N18" s="13" t="s">
        <v>50</v>
      </c>
      <c r="O18" s="13" t="s">
        <v>87</v>
      </c>
      <c r="P18" s="13" t="s">
        <v>88</v>
      </c>
      <c r="Q18" s="14">
        <f>SUM(S18:AE18)</f>
        <v>12300</v>
      </c>
      <c r="R18" s="14">
        <v>0</v>
      </c>
      <c r="S18" s="14">
        <v>12300</v>
      </c>
      <c r="T18" s="14">
        <v>0</v>
      </c>
      <c r="U18" s="13" t="s">
        <v>54</v>
      </c>
      <c r="V18" s="14">
        <v>0</v>
      </c>
      <c r="W18" s="14">
        <v>0</v>
      </c>
      <c r="X18" s="13" t="s">
        <v>54</v>
      </c>
      <c r="Y18" s="14">
        <v>0</v>
      </c>
      <c r="Z18" s="14">
        <v>0</v>
      </c>
      <c r="AA18" s="13" t="s">
        <v>54</v>
      </c>
      <c r="AB18" s="14">
        <v>0</v>
      </c>
      <c r="AC18" s="14">
        <v>0</v>
      </c>
      <c r="AD18" s="13" t="s">
        <v>54</v>
      </c>
      <c r="AE18" s="14">
        <v>0</v>
      </c>
      <c r="AF18" s="13">
        <v>0</v>
      </c>
      <c r="AG18" s="13" t="s">
        <v>54</v>
      </c>
      <c r="AH18" s="14">
        <v>0</v>
      </c>
      <c r="AI18" s="14">
        <v>0</v>
      </c>
      <c r="AJ18" s="13" t="s">
        <v>54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91</v>
      </c>
      <c r="B19" s="12" t="s">
        <v>46</v>
      </c>
      <c r="C19" s="11" t="s">
        <v>47</v>
      </c>
      <c r="D19" s="11" t="s">
        <v>77</v>
      </c>
      <c r="E19" s="11" t="s">
        <v>78</v>
      </c>
      <c r="F19" s="11" t="s">
        <v>352</v>
      </c>
      <c r="G19" s="11" t="s">
        <v>51</v>
      </c>
      <c r="H19" s="13" t="s">
        <v>90</v>
      </c>
      <c r="I19" s="14" t="s">
        <v>50</v>
      </c>
      <c r="J19" s="14" t="s">
        <v>50</v>
      </c>
      <c r="K19" s="14" t="s">
        <v>50</v>
      </c>
      <c r="L19" s="15" t="s">
        <v>50</v>
      </c>
      <c r="M19" s="14">
        <v>0</v>
      </c>
      <c r="N19" s="13" t="s">
        <v>50</v>
      </c>
      <c r="O19" s="13" t="s">
        <v>53</v>
      </c>
      <c r="P19" s="13" t="s">
        <v>50</v>
      </c>
      <c r="Q19" s="14">
        <f>SUM(S19:AE19)</f>
        <v>961613.74</v>
      </c>
      <c r="R19" s="14">
        <v>0</v>
      </c>
      <c r="S19" s="14">
        <v>826439.24</v>
      </c>
      <c r="T19" s="14">
        <v>0</v>
      </c>
      <c r="U19" s="13" t="s">
        <v>54</v>
      </c>
      <c r="V19" s="14">
        <v>0</v>
      </c>
      <c r="W19" s="14">
        <v>111036.63</v>
      </c>
      <c r="X19" s="13" t="s">
        <v>59</v>
      </c>
      <c r="Y19" s="14">
        <v>17765.86</v>
      </c>
      <c r="Z19" s="14">
        <v>0</v>
      </c>
      <c r="AA19" s="13" t="s">
        <v>54</v>
      </c>
      <c r="AB19" s="14">
        <v>0</v>
      </c>
      <c r="AC19" s="14">
        <v>5900.01</v>
      </c>
      <c r="AD19" s="13" t="s">
        <v>68</v>
      </c>
      <c r="AE19" s="14">
        <v>472</v>
      </c>
      <c r="AF19" s="13">
        <v>0</v>
      </c>
      <c r="AG19" s="13" t="s">
        <v>54</v>
      </c>
      <c r="AH19" s="14">
        <v>0</v>
      </c>
      <c r="AI19" s="14">
        <v>0</v>
      </c>
      <c r="AJ19" s="13" t="s">
        <v>54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95</v>
      </c>
      <c r="B20" s="12" t="s">
        <v>46</v>
      </c>
      <c r="C20" s="11" t="s">
        <v>47</v>
      </c>
      <c r="D20" s="11" t="s">
        <v>92</v>
      </c>
      <c r="E20" s="11" t="s">
        <v>93</v>
      </c>
      <c r="F20" s="11" t="s">
        <v>359</v>
      </c>
      <c r="G20" s="11" t="s">
        <v>51</v>
      </c>
      <c r="H20" s="13" t="s">
        <v>94</v>
      </c>
      <c r="I20" s="14" t="s">
        <v>50</v>
      </c>
      <c r="J20" s="14" t="s">
        <v>50</v>
      </c>
      <c r="K20" s="14" t="s">
        <v>50</v>
      </c>
      <c r="L20" s="15" t="s">
        <v>50</v>
      </c>
      <c r="M20" s="14">
        <v>0</v>
      </c>
      <c r="N20" s="13" t="s">
        <v>50</v>
      </c>
      <c r="O20" s="13" t="s">
        <v>53</v>
      </c>
      <c r="P20" s="13" t="s">
        <v>50</v>
      </c>
      <c r="Q20" s="14">
        <f>SUM(S20:AE20)</f>
        <v>1414874.0000000002</v>
      </c>
      <c r="R20" s="14">
        <v>0</v>
      </c>
      <c r="S20" s="14">
        <v>1294916.8400000001</v>
      </c>
      <c r="T20" s="14">
        <v>0</v>
      </c>
      <c r="U20" s="13" t="s">
        <v>54</v>
      </c>
      <c r="V20" s="14">
        <v>0</v>
      </c>
      <c r="W20" s="14">
        <v>103411.34</v>
      </c>
      <c r="X20" s="13" t="s">
        <v>54</v>
      </c>
      <c r="Y20" s="14">
        <v>16545.82</v>
      </c>
      <c r="Z20" s="14">
        <v>0</v>
      </c>
      <c r="AA20" s="13" t="s">
        <v>54</v>
      </c>
      <c r="AB20" s="14">
        <v>0</v>
      </c>
      <c r="AC20" s="14">
        <v>0</v>
      </c>
      <c r="AD20" s="13" t="s">
        <v>54</v>
      </c>
      <c r="AE20" s="14">
        <v>0</v>
      </c>
      <c r="AF20" s="13">
        <v>0</v>
      </c>
      <c r="AG20" s="13" t="s">
        <v>54</v>
      </c>
      <c r="AH20" s="14">
        <v>0</v>
      </c>
      <c r="AI20" s="14">
        <v>0</v>
      </c>
      <c r="AJ20" s="13" t="s">
        <v>54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99</v>
      </c>
      <c r="B21" s="12" t="s">
        <v>46</v>
      </c>
      <c r="C21" s="11" t="s">
        <v>47</v>
      </c>
      <c r="D21" s="11" t="s">
        <v>92</v>
      </c>
      <c r="E21" s="11" t="s">
        <v>93</v>
      </c>
      <c r="F21" s="11" t="s">
        <v>359</v>
      </c>
      <c r="G21" s="11" t="s">
        <v>51</v>
      </c>
      <c r="H21" s="13" t="s">
        <v>96</v>
      </c>
      <c r="I21" s="14" t="s">
        <v>50</v>
      </c>
      <c r="J21" s="14" t="s">
        <v>50</v>
      </c>
      <c r="K21" s="14" t="s">
        <v>50</v>
      </c>
      <c r="L21" s="15" t="s">
        <v>50</v>
      </c>
      <c r="M21" s="14">
        <v>0</v>
      </c>
      <c r="N21" s="13" t="s">
        <v>50</v>
      </c>
      <c r="O21" s="13" t="s">
        <v>97</v>
      </c>
      <c r="P21" s="13" t="s">
        <v>98</v>
      </c>
      <c r="Q21" s="14">
        <f>SUM(S21:AE21)</f>
        <v>15908.91</v>
      </c>
      <c r="R21" s="14">
        <v>0</v>
      </c>
      <c r="S21" s="14">
        <v>0</v>
      </c>
      <c r="T21" s="14">
        <v>13714.58</v>
      </c>
      <c r="U21" s="13" t="s">
        <v>59</v>
      </c>
      <c r="V21" s="14">
        <v>2194.33</v>
      </c>
      <c r="W21" s="14">
        <v>0</v>
      </c>
      <c r="X21" s="13" t="s">
        <v>54</v>
      </c>
      <c r="Y21" s="14">
        <v>0</v>
      </c>
      <c r="Z21" s="14">
        <v>0</v>
      </c>
      <c r="AA21" s="13" t="s">
        <v>54</v>
      </c>
      <c r="AB21" s="14">
        <v>0</v>
      </c>
      <c r="AC21" s="14">
        <v>0</v>
      </c>
      <c r="AD21" s="13" t="s">
        <v>54</v>
      </c>
      <c r="AE21" s="14">
        <v>0</v>
      </c>
      <c r="AF21" s="13">
        <v>0</v>
      </c>
      <c r="AG21" s="13" t="s">
        <v>54</v>
      </c>
      <c r="AH21" s="14">
        <v>0</v>
      </c>
      <c r="AI21" s="14">
        <v>0</v>
      </c>
      <c r="AJ21" s="13" t="s">
        <v>54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101</v>
      </c>
      <c r="B22" s="12" t="s">
        <v>46</v>
      </c>
      <c r="C22" s="11" t="s">
        <v>47</v>
      </c>
      <c r="D22" s="11" t="s">
        <v>92</v>
      </c>
      <c r="E22" s="11" t="s">
        <v>93</v>
      </c>
      <c r="F22" s="11" t="s">
        <v>359</v>
      </c>
      <c r="G22" s="11" t="s">
        <v>51</v>
      </c>
      <c r="H22" s="13" t="s">
        <v>100</v>
      </c>
      <c r="I22" s="14" t="s">
        <v>50</v>
      </c>
      <c r="J22" s="14" t="s">
        <v>50</v>
      </c>
      <c r="K22" s="14" t="s">
        <v>50</v>
      </c>
      <c r="L22" s="15" t="s">
        <v>50</v>
      </c>
      <c r="M22" s="14">
        <v>0</v>
      </c>
      <c r="N22" s="13" t="s">
        <v>50</v>
      </c>
      <c r="O22" s="13" t="s">
        <v>53</v>
      </c>
      <c r="P22" s="13" t="s">
        <v>50</v>
      </c>
      <c r="Q22" s="14">
        <f>SUM(S22:AE22)</f>
        <v>3024595.45</v>
      </c>
      <c r="R22" s="14">
        <v>0</v>
      </c>
      <c r="S22" s="14">
        <v>2647444.12</v>
      </c>
      <c r="T22" s="14">
        <v>0</v>
      </c>
      <c r="U22" s="13" t="s">
        <v>54</v>
      </c>
      <c r="V22" s="14">
        <v>0</v>
      </c>
      <c r="W22" s="14">
        <v>308651.12</v>
      </c>
      <c r="X22" s="13" t="s">
        <v>54</v>
      </c>
      <c r="Y22" s="14">
        <v>49384.18</v>
      </c>
      <c r="Z22" s="14">
        <v>0</v>
      </c>
      <c r="AA22" s="13" t="s">
        <v>54</v>
      </c>
      <c r="AB22" s="14">
        <v>0</v>
      </c>
      <c r="AC22" s="14">
        <v>17700.03</v>
      </c>
      <c r="AD22" s="13" t="s">
        <v>68</v>
      </c>
      <c r="AE22" s="14">
        <v>1416</v>
      </c>
      <c r="AF22" s="13">
        <v>0</v>
      </c>
      <c r="AG22" s="13" t="s">
        <v>54</v>
      </c>
      <c r="AH22" s="14">
        <v>0</v>
      </c>
      <c r="AI22" s="14">
        <v>0</v>
      </c>
      <c r="AJ22" s="13" t="s">
        <v>54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59</v>
      </c>
      <c r="B23" s="12" t="s">
        <v>46</v>
      </c>
      <c r="C23" s="11" t="s">
        <v>47</v>
      </c>
      <c r="D23" s="11" t="s">
        <v>102</v>
      </c>
      <c r="E23" s="11" t="s">
        <v>103</v>
      </c>
      <c r="F23" s="11" t="s">
        <v>362</v>
      </c>
      <c r="G23" s="11" t="s">
        <v>51</v>
      </c>
      <c r="H23" s="13" t="s">
        <v>104</v>
      </c>
      <c r="I23" s="14" t="s">
        <v>50</v>
      </c>
      <c r="J23" s="14" t="s">
        <v>50</v>
      </c>
      <c r="K23" s="14" t="s">
        <v>50</v>
      </c>
      <c r="L23" s="15" t="s">
        <v>50</v>
      </c>
      <c r="M23" s="14">
        <v>0</v>
      </c>
      <c r="N23" s="13" t="s">
        <v>50</v>
      </c>
      <c r="O23" s="13" t="s">
        <v>53</v>
      </c>
      <c r="P23" s="13" t="s">
        <v>50</v>
      </c>
      <c r="Q23" s="14">
        <f>SUM(S23:AE23)</f>
        <v>1269323.99</v>
      </c>
      <c r="R23" s="14">
        <v>0</v>
      </c>
      <c r="S23" s="14">
        <v>1065517.19</v>
      </c>
      <c r="T23" s="14">
        <v>0</v>
      </c>
      <c r="U23" s="13" t="s">
        <v>54</v>
      </c>
      <c r="V23" s="14">
        <v>0</v>
      </c>
      <c r="W23" s="14">
        <v>175695.52</v>
      </c>
      <c r="X23" s="13" t="s">
        <v>59</v>
      </c>
      <c r="Y23" s="14">
        <v>28111.279999999999</v>
      </c>
      <c r="Z23" s="14">
        <v>0</v>
      </c>
      <c r="AA23" s="13" t="s">
        <v>54</v>
      </c>
      <c r="AB23" s="14">
        <v>0</v>
      </c>
      <c r="AC23" s="14">
        <v>0</v>
      </c>
      <c r="AD23" s="13" t="s">
        <v>54</v>
      </c>
      <c r="AE23" s="14">
        <v>0</v>
      </c>
      <c r="AF23" s="13">
        <v>0</v>
      </c>
      <c r="AG23" s="13" t="s">
        <v>54</v>
      </c>
      <c r="AH23" s="14">
        <v>0</v>
      </c>
      <c r="AI23" s="14">
        <v>0</v>
      </c>
      <c r="AJ23" s="13" t="s">
        <v>54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107</v>
      </c>
      <c r="B24" s="12" t="s">
        <v>105</v>
      </c>
      <c r="C24" s="11" t="s">
        <v>47</v>
      </c>
      <c r="D24" s="11" t="s">
        <v>48</v>
      </c>
      <c r="E24" s="11" t="s">
        <v>49</v>
      </c>
      <c r="F24" s="11" t="s">
        <v>336</v>
      </c>
      <c r="G24" s="11" t="s">
        <v>51</v>
      </c>
      <c r="H24" s="13" t="s">
        <v>106</v>
      </c>
      <c r="I24" s="14" t="s">
        <v>50</v>
      </c>
      <c r="J24" s="14" t="s">
        <v>50</v>
      </c>
      <c r="K24" s="14" t="s">
        <v>50</v>
      </c>
      <c r="L24" s="15" t="s">
        <v>50</v>
      </c>
      <c r="M24" s="14">
        <v>0</v>
      </c>
      <c r="N24" s="13" t="s">
        <v>50</v>
      </c>
      <c r="O24" s="13" t="s">
        <v>53</v>
      </c>
      <c r="P24" s="13" t="s">
        <v>50</v>
      </c>
      <c r="Q24" s="14">
        <f>SUM(S24:AE24)</f>
        <v>5674556.1099999994</v>
      </c>
      <c r="R24" s="14">
        <v>0</v>
      </c>
      <c r="S24" s="14">
        <v>4674710.3099999996</v>
      </c>
      <c r="T24" s="14">
        <v>0</v>
      </c>
      <c r="U24" s="13" t="s">
        <v>54</v>
      </c>
      <c r="V24" s="14">
        <v>0</v>
      </c>
      <c r="W24" s="14">
        <v>856442.92</v>
      </c>
      <c r="X24" s="13" t="s">
        <v>59</v>
      </c>
      <c r="Y24" s="14">
        <v>137030.87</v>
      </c>
      <c r="Z24" s="14">
        <v>0</v>
      </c>
      <c r="AA24" s="13" t="s">
        <v>54</v>
      </c>
      <c r="AB24" s="14">
        <v>0</v>
      </c>
      <c r="AC24" s="14">
        <v>5900.01</v>
      </c>
      <c r="AD24" s="13" t="s">
        <v>68</v>
      </c>
      <c r="AE24" s="14">
        <v>472</v>
      </c>
      <c r="AF24" s="13">
        <v>0</v>
      </c>
      <c r="AG24" s="13" t="s">
        <v>54</v>
      </c>
      <c r="AH24" s="14">
        <v>0</v>
      </c>
      <c r="AI24" s="14">
        <v>0</v>
      </c>
      <c r="AJ24" s="13" t="s">
        <v>54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112</v>
      </c>
      <c r="B25" s="12" t="s">
        <v>105</v>
      </c>
      <c r="C25" s="11" t="s">
        <v>47</v>
      </c>
      <c r="D25" s="11" t="s">
        <v>48</v>
      </c>
      <c r="E25" s="11" t="s">
        <v>49</v>
      </c>
      <c r="F25" s="11" t="s">
        <v>336</v>
      </c>
      <c r="G25" s="11" t="s">
        <v>70</v>
      </c>
      <c r="H25" s="13" t="s">
        <v>50</v>
      </c>
      <c r="I25" s="14" t="s">
        <v>108</v>
      </c>
      <c r="J25" s="14" t="s">
        <v>50</v>
      </c>
      <c r="K25" s="14" t="s">
        <v>109</v>
      </c>
      <c r="L25" s="15" t="s">
        <v>105</v>
      </c>
      <c r="M25" s="14">
        <v>9350.14</v>
      </c>
      <c r="N25" s="13" t="s">
        <v>73</v>
      </c>
      <c r="O25" s="13" t="s">
        <v>110</v>
      </c>
      <c r="P25" s="13" t="s">
        <v>111</v>
      </c>
      <c r="Q25" s="14">
        <f>SUM(S25:AE25)</f>
        <v>-9350.14</v>
      </c>
      <c r="R25" s="14">
        <v>0</v>
      </c>
      <c r="S25" s="14">
        <v>-9350.14</v>
      </c>
      <c r="T25" s="14">
        <v>0</v>
      </c>
      <c r="U25" s="13" t="s">
        <v>54</v>
      </c>
      <c r="V25" s="14">
        <v>0</v>
      </c>
      <c r="W25" s="14">
        <v>0</v>
      </c>
      <c r="X25" s="13" t="s">
        <v>54</v>
      </c>
      <c r="Y25" s="14">
        <v>0</v>
      </c>
      <c r="Z25" s="14">
        <v>0</v>
      </c>
      <c r="AA25" s="13" t="s">
        <v>54</v>
      </c>
      <c r="AB25" s="14">
        <v>0</v>
      </c>
      <c r="AC25" s="14">
        <v>0</v>
      </c>
      <c r="AD25" s="13" t="s">
        <v>54</v>
      </c>
      <c r="AE25" s="14">
        <v>0</v>
      </c>
      <c r="AF25" s="13">
        <v>0</v>
      </c>
      <c r="AG25" s="13" t="s">
        <v>54</v>
      </c>
      <c r="AH25" s="14">
        <v>0</v>
      </c>
      <c r="AI25" s="14">
        <v>0</v>
      </c>
      <c r="AJ25" s="13" t="s">
        <v>54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118</v>
      </c>
      <c r="B26" s="12" t="s">
        <v>105</v>
      </c>
      <c r="C26" s="11" t="s">
        <v>47</v>
      </c>
      <c r="D26" s="11" t="s">
        <v>48</v>
      </c>
      <c r="E26" s="11" t="s">
        <v>49</v>
      </c>
      <c r="F26" s="11" t="s">
        <v>336</v>
      </c>
      <c r="G26" s="11" t="s">
        <v>70</v>
      </c>
      <c r="H26" s="13" t="s">
        <v>50</v>
      </c>
      <c r="I26" s="14" t="s">
        <v>113</v>
      </c>
      <c r="J26" s="14" t="s">
        <v>50</v>
      </c>
      <c r="K26" s="14" t="s">
        <v>114</v>
      </c>
      <c r="L26" s="15" t="s">
        <v>115</v>
      </c>
      <c r="M26" s="14">
        <v>27882.33</v>
      </c>
      <c r="N26" s="13" t="s">
        <v>73</v>
      </c>
      <c r="O26" s="13" t="s">
        <v>116</v>
      </c>
      <c r="P26" s="13" t="s">
        <v>117</v>
      </c>
      <c r="Q26" s="14">
        <f>SUM(S26:AE26)</f>
        <v>-7269.64</v>
      </c>
      <c r="R26" s="14">
        <v>0</v>
      </c>
      <c r="S26" s="14">
        <v>-7269.64</v>
      </c>
      <c r="T26" s="14">
        <v>0</v>
      </c>
      <c r="U26" s="13" t="s">
        <v>54</v>
      </c>
      <c r="V26" s="14">
        <v>0</v>
      </c>
      <c r="W26" s="14">
        <v>0</v>
      </c>
      <c r="X26" s="13" t="s">
        <v>54</v>
      </c>
      <c r="Y26" s="14">
        <v>0</v>
      </c>
      <c r="Z26" s="14">
        <v>0</v>
      </c>
      <c r="AA26" s="13" t="s">
        <v>54</v>
      </c>
      <c r="AB26" s="14">
        <v>0</v>
      </c>
      <c r="AC26" s="14">
        <v>0</v>
      </c>
      <c r="AD26" s="13" t="s">
        <v>54</v>
      </c>
      <c r="AE26" s="14">
        <v>0</v>
      </c>
      <c r="AF26" s="13">
        <v>0</v>
      </c>
      <c r="AG26" s="13" t="s">
        <v>54</v>
      </c>
      <c r="AH26" s="14">
        <v>0</v>
      </c>
      <c r="AI26" s="14">
        <v>0</v>
      </c>
      <c r="AJ26" s="13" t="s">
        <v>54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120</v>
      </c>
      <c r="B27" s="12" t="s">
        <v>105</v>
      </c>
      <c r="C27" s="11" t="s">
        <v>47</v>
      </c>
      <c r="D27" s="11" t="s">
        <v>77</v>
      </c>
      <c r="E27" s="11" t="s">
        <v>78</v>
      </c>
      <c r="F27" s="11" t="s">
        <v>353</v>
      </c>
      <c r="G27" s="11" t="s">
        <v>51</v>
      </c>
      <c r="H27" s="13" t="s">
        <v>119</v>
      </c>
      <c r="I27" s="14" t="s">
        <v>50</v>
      </c>
      <c r="J27" s="14" t="s">
        <v>50</v>
      </c>
      <c r="K27" s="14" t="s">
        <v>50</v>
      </c>
      <c r="L27" s="15" t="s">
        <v>50</v>
      </c>
      <c r="M27" s="14">
        <v>0</v>
      </c>
      <c r="N27" s="13" t="s">
        <v>50</v>
      </c>
      <c r="O27" s="13" t="s">
        <v>53</v>
      </c>
      <c r="P27" s="13" t="s">
        <v>50</v>
      </c>
      <c r="Q27" s="14">
        <f>SUM(S27:AE27)</f>
        <v>1169309.9500000002</v>
      </c>
      <c r="R27" s="14">
        <v>0</v>
      </c>
      <c r="S27" s="14">
        <v>1075842.25</v>
      </c>
      <c r="T27" s="14">
        <v>0</v>
      </c>
      <c r="U27" s="13" t="s">
        <v>54</v>
      </c>
      <c r="V27" s="14">
        <v>0</v>
      </c>
      <c r="W27" s="14">
        <v>80575.600000000006</v>
      </c>
      <c r="X27" s="13" t="s">
        <v>54</v>
      </c>
      <c r="Y27" s="14">
        <v>12892.1</v>
      </c>
      <c r="Z27" s="14">
        <v>0</v>
      </c>
      <c r="AA27" s="13" t="s">
        <v>54</v>
      </c>
      <c r="AB27" s="14">
        <v>0</v>
      </c>
      <c r="AC27" s="14">
        <v>0</v>
      </c>
      <c r="AD27" s="13" t="s">
        <v>54</v>
      </c>
      <c r="AE27" s="14">
        <v>0</v>
      </c>
      <c r="AF27" s="13">
        <v>0</v>
      </c>
      <c r="AG27" s="13" t="s">
        <v>54</v>
      </c>
      <c r="AH27" s="14">
        <v>0</v>
      </c>
      <c r="AI27" s="14">
        <v>0</v>
      </c>
      <c r="AJ27" s="13" t="s">
        <v>54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124</v>
      </c>
      <c r="B28" s="12" t="s">
        <v>105</v>
      </c>
      <c r="C28" s="11" t="s">
        <v>47</v>
      </c>
      <c r="D28" s="11" t="s">
        <v>77</v>
      </c>
      <c r="E28" s="11" t="s">
        <v>78</v>
      </c>
      <c r="F28" s="11" t="s">
        <v>353</v>
      </c>
      <c r="G28" s="11" t="s">
        <v>51</v>
      </c>
      <c r="H28" s="13" t="s">
        <v>121</v>
      </c>
      <c r="I28" s="14" t="s">
        <v>50</v>
      </c>
      <c r="J28" s="14" t="s">
        <v>50</v>
      </c>
      <c r="K28" s="14" t="s">
        <v>50</v>
      </c>
      <c r="L28" s="15" t="s">
        <v>50</v>
      </c>
      <c r="M28" s="14">
        <v>0</v>
      </c>
      <c r="N28" s="13" t="s">
        <v>50</v>
      </c>
      <c r="O28" s="13" t="s">
        <v>122</v>
      </c>
      <c r="P28" s="13" t="s">
        <v>123</v>
      </c>
      <c r="Q28" s="14">
        <f>SUM(S28:AE28)</f>
        <v>29191.379999999997</v>
      </c>
      <c r="R28" s="14">
        <v>0</v>
      </c>
      <c r="S28" s="14">
        <v>18739.509999999998</v>
      </c>
      <c r="T28" s="14">
        <v>9010.23</v>
      </c>
      <c r="U28" s="13" t="s">
        <v>59</v>
      </c>
      <c r="V28" s="14">
        <v>1441.64</v>
      </c>
      <c r="W28" s="14">
        <v>0</v>
      </c>
      <c r="X28" s="13" t="s">
        <v>54</v>
      </c>
      <c r="Y28" s="14">
        <v>0</v>
      </c>
      <c r="Z28" s="14">
        <v>0</v>
      </c>
      <c r="AA28" s="13" t="s">
        <v>54</v>
      </c>
      <c r="AB28" s="14">
        <v>0</v>
      </c>
      <c r="AC28" s="14">
        <v>0</v>
      </c>
      <c r="AD28" s="13" t="s">
        <v>54</v>
      </c>
      <c r="AE28" s="14">
        <v>0</v>
      </c>
      <c r="AF28" s="13">
        <v>0</v>
      </c>
      <c r="AG28" s="13" t="s">
        <v>54</v>
      </c>
      <c r="AH28" s="14">
        <v>0</v>
      </c>
      <c r="AI28" s="14">
        <v>0</v>
      </c>
      <c r="AJ28" s="13" t="s">
        <v>54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126</v>
      </c>
      <c r="B29" s="12" t="s">
        <v>105</v>
      </c>
      <c r="C29" s="11" t="s">
        <v>47</v>
      </c>
      <c r="D29" s="11" t="s">
        <v>77</v>
      </c>
      <c r="E29" s="11" t="s">
        <v>78</v>
      </c>
      <c r="F29" s="11" t="s">
        <v>353</v>
      </c>
      <c r="G29" s="11" t="s">
        <v>51</v>
      </c>
      <c r="H29" s="13" t="s">
        <v>125</v>
      </c>
      <c r="I29" s="14" t="s">
        <v>50</v>
      </c>
      <c r="J29" s="14" t="s">
        <v>50</v>
      </c>
      <c r="K29" s="14" t="s">
        <v>50</v>
      </c>
      <c r="L29" s="15" t="s">
        <v>50</v>
      </c>
      <c r="M29" s="14">
        <v>0</v>
      </c>
      <c r="N29" s="13" t="s">
        <v>50</v>
      </c>
      <c r="O29" s="13" t="s">
        <v>53</v>
      </c>
      <c r="P29" s="13" t="s">
        <v>50</v>
      </c>
      <c r="Q29" s="14">
        <f>SUM(S29:AE29)</f>
        <v>3431190.3499999996</v>
      </c>
      <c r="R29" s="14">
        <v>0</v>
      </c>
      <c r="S29" s="14">
        <v>2785679.97</v>
      </c>
      <c r="T29" s="14">
        <v>0</v>
      </c>
      <c r="U29" s="13" t="s">
        <v>54</v>
      </c>
      <c r="V29" s="14">
        <v>0</v>
      </c>
      <c r="W29" s="14">
        <v>550981.36</v>
      </c>
      <c r="X29" s="13" t="s">
        <v>54</v>
      </c>
      <c r="Y29" s="14">
        <v>88157.01</v>
      </c>
      <c r="Z29" s="14">
        <v>0</v>
      </c>
      <c r="AA29" s="13" t="s">
        <v>54</v>
      </c>
      <c r="AB29" s="14">
        <v>0</v>
      </c>
      <c r="AC29" s="14">
        <v>5900.01</v>
      </c>
      <c r="AD29" s="13" t="s">
        <v>68</v>
      </c>
      <c r="AE29" s="14">
        <v>472</v>
      </c>
      <c r="AF29" s="13">
        <v>0</v>
      </c>
      <c r="AG29" s="13" t="s">
        <v>54</v>
      </c>
      <c r="AH29" s="14">
        <v>0</v>
      </c>
      <c r="AI29" s="14">
        <v>0</v>
      </c>
      <c r="AJ29" s="13" t="s">
        <v>54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131</v>
      </c>
      <c r="B30" s="12" t="s">
        <v>105</v>
      </c>
      <c r="C30" s="11" t="s">
        <v>47</v>
      </c>
      <c r="D30" s="11" t="s">
        <v>77</v>
      </c>
      <c r="E30" s="11" t="s">
        <v>78</v>
      </c>
      <c r="F30" s="11" t="s">
        <v>353</v>
      </c>
      <c r="G30" s="11" t="s">
        <v>70</v>
      </c>
      <c r="H30" s="13" t="s">
        <v>50</v>
      </c>
      <c r="I30" s="14" t="s">
        <v>127</v>
      </c>
      <c r="J30" s="14" t="s">
        <v>50</v>
      </c>
      <c r="K30" s="14" t="s">
        <v>128</v>
      </c>
      <c r="L30" s="15" t="s">
        <v>46</v>
      </c>
      <c r="M30" s="14">
        <v>10953.53</v>
      </c>
      <c r="N30" s="13" t="s">
        <v>73</v>
      </c>
      <c r="O30" s="13" t="s">
        <v>129</v>
      </c>
      <c r="P30" s="13" t="s">
        <v>130</v>
      </c>
      <c r="Q30" s="14">
        <f>SUM(S30:AE30)</f>
        <v>-5502.48</v>
      </c>
      <c r="R30" s="14">
        <v>0</v>
      </c>
      <c r="S30" s="14">
        <v>-5502.48</v>
      </c>
      <c r="T30" s="14">
        <v>0</v>
      </c>
      <c r="U30" s="13" t="s">
        <v>54</v>
      </c>
      <c r="V30" s="14">
        <v>0</v>
      </c>
      <c r="W30" s="14">
        <v>0</v>
      </c>
      <c r="X30" s="13" t="s">
        <v>54</v>
      </c>
      <c r="Y30" s="14">
        <v>0</v>
      </c>
      <c r="Z30" s="14">
        <v>0</v>
      </c>
      <c r="AA30" s="13" t="s">
        <v>54</v>
      </c>
      <c r="AB30" s="14">
        <v>0</v>
      </c>
      <c r="AC30" s="14">
        <v>0</v>
      </c>
      <c r="AD30" s="13" t="s">
        <v>54</v>
      </c>
      <c r="AE30" s="14">
        <v>0</v>
      </c>
      <c r="AF30" s="13">
        <v>0</v>
      </c>
      <c r="AG30" s="13" t="s">
        <v>54</v>
      </c>
      <c r="AH30" s="14">
        <v>0</v>
      </c>
      <c r="AI30" s="14">
        <v>0</v>
      </c>
      <c r="AJ30" s="13" t="s">
        <v>54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133</v>
      </c>
      <c r="B31" s="12" t="s">
        <v>105</v>
      </c>
      <c r="C31" s="11" t="s">
        <v>47</v>
      </c>
      <c r="D31" s="11" t="s">
        <v>92</v>
      </c>
      <c r="E31" s="11" t="s">
        <v>93</v>
      </c>
      <c r="F31" s="11" t="s">
        <v>360</v>
      </c>
      <c r="G31" s="11" t="s">
        <v>51</v>
      </c>
      <c r="H31" s="13" t="s">
        <v>132</v>
      </c>
      <c r="I31" s="14" t="s">
        <v>50</v>
      </c>
      <c r="J31" s="14" t="s">
        <v>50</v>
      </c>
      <c r="K31" s="14" t="s">
        <v>50</v>
      </c>
      <c r="L31" s="15" t="s">
        <v>50</v>
      </c>
      <c r="M31" s="14">
        <v>0</v>
      </c>
      <c r="N31" s="13" t="s">
        <v>50</v>
      </c>
      <c r="O31" s="13" t="s">
        <v>53</v>
      </c>
      <c r="P31" s="13" t="s">
        <v>50</v>
      </c>
      <c r="Q31" s="14">
        <f>SUM(S31:AE31)</f>
        <v>1805448.66</v>
      </c>
      <c r="R31" s="14">
        <v>0</v>
      </c>
      <c r="S31" s="14">
        <v>1473322.01</v>
      </c>
      <c r="T31" s="14">
        <v>0</v>
      </c>
      <c r="U31" s="13" t="s">
        <v>54</v>
      </c>
      <c r="V31" s="14">
        <v>0</v>
      </c>
      <c r="W31" s="14">
        <v>280822.96999999997</v>
      </c>
      <c r="X31" s="13" t="s">
        <v>54</v>
      </c>
      <c r="Y31" s="14">
        <v>44931.67</v>
      </c>
      <c r="Z31" s="14">
        <v>0</v>
      </c>
      <c r="AA31" s="13" t="s">
        <v>54</v>
      </c>
      <c r="AB31" s="14">
        <v>0</v>
      </c>
      <c r="AC31" s="14">
        <v>5900.01</v>
      </c>
      <c r="AD31" s="13" t="s">
        <v>68</v>
      </c>
      <c r="AE31" s="14">
        <v>472</v>
      </c>
      <c r="AF31" s="13">
        <v>0</v>
      </c>
      <c r="AG31" s="13" t="s">
        <v>54</v>
      </c>
      <c r="AH31" s="14">
        <v>0</v>
      </c>
      <c r="AI31" s="14">
        <v>0</v>
      </c>
      <c r="AJ31" s="13" t="s">
        <v>54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135</v>
      </c>
      <c r="B32" s="12" t="s">
        <v>105</v>
      </c>
      <c r="C32" s="11" t="s">
        <v>47</v>
      </c>
      <c r="D32" s="11" t="s">
        <v>92</v>
      </c>
      <c r="E32" s="11" t="s">
        <v>93</v>
      </c>
      <c r="F32" s="11" t="s">
        <v>360</v>
      </c>
      <c r="G32" s="11" t="s">
        <v>51</v>
      </c>
      <c r="H32" s="13" t="s">
        <v>134</v>
      </c>
      <c r="I32" s="14" t="s">
        <v>50</v>
      </c>
      <c r="J32" s="14" t="s">
        <v>50</v>
      </c>
      <c r="K32" s="14" t="s">
        <v>50</v>
      </c>
      <c r="L32" s="15" t="s">
        <v>50</v>
      </c>
      <c r="M32" s="14">
        <v>0</v>
      </c>
      <c r="N32" s="13" t="s">
        <v>50</v>
      </c>
      <c r="O32" s="13" t="s">
        <v>97</v>
      </c>
      <c r="P32" s="13" t="s">
        <v>98</v>
      </c>
      <c r="Q32" s="14">
        <f>SUM(S32:AE32)</f>
        <v>21998</v>
      </c>
      <c r="R32" s="14">
        <v>0</v>
      </c>
      <c r="S32" s="14">
        <v>21998</v>
      </c>
      <c r="T32" s="14">
        <v>0</v>
      </c>
      <c r="U32" s="13" t="s">
        <v>54</v>
      </c>
      <c r="V32" s="14">
        <v>0</v>
      </c>
      <c r="W32" s="14">
        <v>0</v>
      </c>
      <c r="X32" s="13" t="s">
        <v>54</v>
      </c>
      <c r="Y32" s="14">
        <v>0</v>
      </c>
      <c r="Z32" s="14">
        <v>0</v>
      </c>
      <c r="AA32" s="13" t="s">
        <v>54</v>
      </c>
      <c r="AB32" s="14">
        <v>0</v>
      </c>
      <c r="AC32" s="14">
        <v>0</v>
      </c>
      <c r="AD32" s="13" t="s">
        <v>54</v>
      </c>
      <c r="AE32" s="14">
        <v>0</v>
      </c>
      <c r="AF32" s="13">
        <v>0</v>
      </c>
      <c r="AG32" s="13" t="s">
        <v>54</v>
      </c>
      <c r="AH32" s="14">
        <v>0</v>
      </c>
      <c r="AI32" s="14">
        <v>0</v>
      </c>
      <c r="AJ32" s="13" t="s">
        <v>54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137</v>
      </c>
      <c r="B33" s="12" t="s">
        <v>105</v>
      </c>
      <c r="C33" s="11" t="s">
        <v>47</v>
      </c>
      <c r="D33" s="11" t="s">
        <v>92</v>
      </c>
      <c r="E33" s="11" t="s">
        <v>93</v>
      </c>
      <c r="F33" s="11" t="s">
        <v>360</v>
      </c>
      <c r="G33" s="11" t="s">
        <v>51</v>
      </c>
      <c r="H33" s="13" t="s">
        <v>136</v>
      </c>
      <c r="I33" s="14" t="s">
        <v>50</v>
      </c>
      <c r="J33" s="14" t="s">
        <v>50</v>
      </c>
      <c r="K33" s="14" t="s">
        <v>50</v>
      </c>
      <c r="L33" s="15" t="s">
        <v>50</v>
      </c>
      <c r="M33" s="14">
        <v>0</v>
      </c>
      <c r="N33" s="13" t="s">
        <v>50</v>
      </c>
      <c r="O33" s="13" t="s">
        <v>53</v>
      </c>
      <c r="P33" s="13" t="s">
        <v>50</v>
      </c>
      <c r="Q33" s="14">
        <f>SUM(S33:AE33)</f>
        <v>2065967.86</v>
      </c>
      <c r="R33" s="14">
        <v>0</v>
      </c>
      <c r="S33" s="14">
        <v>1726516.45</v>
      </c>
      <c r="T33" s="14">
        <v>0</v>
      </c>
      <c r="U33" s="13" t="s">
        <v>54</v>
      </c>
      <c r="V33" s="14">
        <v>0</v>
      </c>
      <c r="W33" s="14">
        <v>281644.3</v>
      </c>
      <c r="X33" s="13" t="s">
        <v>54</v>
      </c>
      <c r="Y33" s="14">
        <v>45063.09</v>
      </c>
      <c r="Z33" s="14">
        <v>0</v>
      </c>
      <c r="AA33" s="13" t="s">
        <v>54</v>
      </c>
      <c r="AB33" s="14">
        <v>0</v>
      </c>
      <c r="AC33" s="14">
        <v>11800.02</v>
      </c>
      <c r="AD33" s="13" t="s">
        <v>68</v>
      </c>
      <c r="AE33" s="14">
        <v>944</v>
      </c>
      <c r="AF33" s="13">
        <v>0</v>
      </c>
      <c r="AG33" s="13" t="s">
        <v>54</v>
      </c>
      <c r="AH33" s="14">
        <v>0</v>
      </c>
      <c r="AI33" s="14">
        <v>0</v>
      </c>
      <c r="AJ33" s="13" t="s">
        <v>54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141</v>
      </c>
      <c r="B34" s="12" t="s">
        <v>105</v>
      </c>
      <c r="C34" s="11" t="s">
        <v>47</v>
      </c>
      <c r="D34" s="11" t="s">
        <v>92</v>
      </c>
      <c r="E34" s="11" t="s">
        <v>93</v>
      </c>
      <c r="F34" s="11" t="s">
        <v>360</v>
      </c>
      <c r="G34" s="11" t="s">
        <v>51</v>
      </c>
      <c r="H34" s="13" t="s">
        <v>138</v>
      </c>
      <c r="I34" s="14" t="s">
        <v>50</v>
      </c>
      <c r="J34" s="14" t="s">
        <v>50</v>
      </c>
      <c r="K34" s="14" t="s">
        <v>50</v>
      </c>
      <c r="L34" s="15" t="s">
        <v>50</v>
      </c>
      <c r="M34" s="14">
        <v>0</v>
      </c>
      <c r="N34" s="13" t="s">
        <v>50</v>
      </c>
      <c r="O34" s="13" t="s">
        <v>139</v>
      </c>
      <c r="P34" s="13" t="s">
        <v>140</v>
      </c>
      <c r="Q34" s="14">
        <f>SUM(S34:AE34)</f>
        <v>50470.5</v>
      </c>
      <c r="R34" s="14">
        <v>0</v>
      </c>
      <c r="S34" s="14">
        <v>38290.5</v>
      </c>
      <c r="T34" s="14">
        <v>10500</v>
      </c>
      <c r="U34" s="13" t="s">
        <v>59</v>
      </c>
      <c r="V34" s="14">
        <v>1680</v>
      </c>
      <c r="W34" s="14">
        <v>0</v>
      </c>
      <c r="X34" s="13" t="s">
        <v>54</v>
      </c>
      <c r="Y34" s="14">
        <v>0</v>
      </c>
      <c r="Z34" s="14">
        <v>0</v>
      </c>
      <c r="AA34" s="13" t="s">
        <v>54</v>
      </c>
      <c r="AB34" s="14">
        <v>0</v>
      </c>
      <c r="AC34" s="14">
        <v>0</v>
      </c>
      <c r="AD34" s="13" t="s">
        <v>54</v>
      </c>
      <c r="AE34" s="14">
        <v>0</v>
      </c>
      <c r="AF34" s="13">
        <v>0</v>
      </c>
      <c r="AG34" s="13" t="s">
        <v>54</v>
      </c>
      <c r="AH34" s="14">
        <v>0</v>
      </c>
      <c r="AI34" s="14">
        <v>0</v>
      </c>
      <c r="AJ34" s="13" t="s">
        <v>54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143</v>
      </c>
      <c r="B35" s="12" t="s">
        <v>105</v>
      </c>
      <c r="C35" s="11" t="s">
        <v>47</v>
      </c>
      <c r="D35" s="11" t="s">
        <v>92</v>
      </c>
      <c r="E35" s="11" t="s">
        <v>93</v>
      </c>
      <c r="F35" s="11" t="s">
        <v>360</v>
      </c>
      <c r="G35" s="11" t="s">
        <v>51</v>
      </c>
      <c r="H35" s="13" t="s">
        <v>142</v>
      </c>
      <c r="I35" s="14" t="s">
        <v>50</v>
      </c>
      <c r="J35" s="14" t="s">
        <v>50</v>
      </c>
      <c r="K35" s="14" t="s">
        <v>50</v>
      </c>
      <c r="L35" s="15" t="s">
        <v>50</v>
      </c>
      <c r="M35" s="14">
        <v>0</v>
      </c>
      <c r="N35" s="13" t="s">
        <v>50</v>
      </c>
      <c r="O35" s="13" t="s">
        <v>53</v>
      </c>
      <c r="P35" s="13" t="s">
        <v>50</v>
      </c>
      <c r="Q35" s="14">
        <f>SUM(S35:AE35)</f>
        <v>825458.63</v>
      </c>
      <c r="R35" s="14">
        <v>0</v>
      </c>
      <c r="S35" s="14">
        <v>785171.27</v>
      </c>
      <c r="T35" s="14">
        <v>0</v>
      </c>
      <c r="U35" s="13" t="s">
        <v>54</v>
      </c>
      <c r="V35" s="14">
        <v>0</v>
      </c>
      <c r="W35" s="14">
        <v>34730.480000000003</v>
      </c>
      <c r="X35" s="13" t="s">
        <v>54</v>
      </c>
      <c r="Y35" s="14">
        <v>5556.88</v>
      </c>
      <c r="Z35" s="14">
        <v>0</v>
      </c>
      <c r="AA35" s="13" t="s">
        <v>54</v>
      </c>
      <c r="AB35" s="14">
        <v>0</v>
      </c>
      <c r="AC35" s="14">
        <v>0</v>
      </c>
      <c r="AD35" s="13" t="s">
        <v>54</v>
      </c>
      <c r="AE35" s="14">
        <v>0</v>
      </c>
      <c r="AF35" s="13">
        <v>0</v>
      </c>
      <c r="AG35" s="13" t="s">
        <v>54</v>
      </c>
      <c r="AH35" s="14">
        <v>0</v>
      </c>
      <c r="AI35" s="14">
        <v>0</v>
      </c>
      <c r="AJ35" s="13" t="s">
        <v>54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148</v>
      </c>
      <c r="B36" s="12" t="s">
        <v>105</v>
      </c>
      <c r="C36" s="11" t="s">
        <v>47</v>
      </c>
      <c r="D36" s="11" t="s">
        <v>92</v>
      </c>
      <c r="E36" s="11" t="s">
        <v>93</v>
      </c>
      <c r="F36" s="11" t="s">
        <v>360</v>
      </c>
      <c r="G36" s="11" t="s">
        <v>70</v>
      </c>
      <c r="H36" s="13" t="s">
        <v>50</v>
      </c>
      <c r="I36" s="14" t="s">
        <v>144</v>
      </c>
      <c r="J36" s="14" t="s">
        <v>50</v>
      </c>
      <c r="K36" s="14" t="s">
        <v>145</v>
      </c>
      <c r="L36" s="15" t="s">
        <v>105</v>
      </c>
      <c r="M36" s="14">
        <v>50449</v>
      </c>
      <c r="N36" s="13" t="s">
        <v>73</v>
      </c>
      <c r="O36" s="13" t="s">
        <v>146</v>
      </c>
      <c r="P36" s="13" t="s">
        <v>147</v>
      </c>
      <c r="Q36" s="14">
        <f>SUM(S36:AE36)</f>
        <v>-10800</v>
      </c>
      <c r="R36" s="14">
        <v>0</v>
      </c>
      <c r="S36" s="14">
        <v>-10800</v>
      </c>
      <c r="T36" s="14">
        <v>0</v>
      </c>
      <c r="U36" s="13" t="s">
        <v>54</v>
      </c>
      <c r="V36" s="14">
        <v>0</v>
      </c>
      <c r="W36" s="14">
        <v>0</v>
      </c>
      <c r="X36" s="13" t="s">
        <v>54</v>
      </c>
      <c r="Y36" s="14">
        <v>0</v>
      </c>
      <c r="Z36" s="14">
        <v>0</v>
      </c>
      <c r="AA36" s="13" t="s">
        <v>54</v>
      </c>
      <c r="AB36" s="14">
        <v>0</v>
      </c>
      <c r="AC36" s="14">
        <v>0</v>
      </c>
      <c r="AD36" s="13" t="s">
        <v>54</v>
      </c>
      <c r="AE36" s="14">
        <v>0</v>
      </c>
      <c r="AF36" s="13">
        <v>0</v>
      </c>
      <c r="AG36" s="13" t="s">
        <v>54</v>
      </c>
      <c r="AH36" s="14">
        <v>0</v>
      </c>
      <c r="AI36" s="14">
        <v>0</v>
      </c>
      <c r="AJ36" s="13" t="s">
        <v>54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150</v>
      </c>
      <c r="B37" s="12" t="s">
        <v>105</v>
      </c>
      <c r="C37" s="11" t="s">
        <v>47</v>
      </c>
      <c r="D37" s="11" t="s">
        <v>102</v>
      </c>
      <c r="E37" s="11" t="s">
        <v>103</v>
      </c>
      <c r="F37" s="11" t="s">
        <v>363</v>
      </c>
      <c r="G37" s="11" t="s">
        <v>51</v>
      </c>
      <c r="H37" s="13" t="s">
        <v>149</v>
      </c>
      <c r="I37" s="14" t="s">
        <v>50</v>
      </c>
      <c r="J37" s="14" t="s">
        <v>50</v>
      </c>
      <c r="K37" s="14" t="s">
        <v>50</v>
      </c>
      <c r="L37" s="15" t="s">
        <v>50</v>
      </c>
      <c r="M37" s="14">
        <v>0</v>
      </c>
      <c r="N37" s="13" t="s">
        <v>50</v>
      </c>
      <c r="O37" s="13" t="s">
        <v>53</v>
      </c>
      <c r="P37" s="13" t="s">
        <v>50</v>
      </c>
      <c r="Q37" s="14">
        <f>SUM(S37:AE37)</f>
        <v>721472.8</v>
      </c>
      <c r="R37" s="14">
        <v>0</v>
      </c>
      <c r="S37" s="14">
        <v>608312.87</v>
      </c>
      <c r="T37" s="14">
        <v>0</v>
      </c>
      <c r="U37" s="13" t="s">
        <v>54</v>
      </c>
      <c r="V37" s="14">
        <v>0</v>
      </c>
      <c r="W37" s="14">
        <v>97551.66</v>
      </c>
      <c r="X37" s="13" t="s">
        <v>54</v>
      </c>
      <c r="Y37" s="14">
        <v>15608.27</v>
      </c>
      <c r="Z37" s="14">
        <v>0</v>
      </c>
      <c r="AA37" s="13" t="s">
        <v>54</v>
      </c>
      <c r="AB37" s="14">
        <v>0</v>
      </c>
      <c r="AC37" s="14">
        <v>0</v>
      </c>
      <c r="AD37" s="13" t="s">
        <v>54</v>
      </c>
      <c r="AE37" s="14">
        <v>0</v>
      </c>
      <c r="AF37" s="13">
        <v>0</v>
      </c>
      <c r="AG37" s="13" t="s">
        <v>54</v>
      </c>
      <c r="AH37" s="14">
        <v>0</v>
      </c>
      <c r="AI37" s="14">
        <v>0</v>
      </c>
      <c r="AJ37" s="13" t="s">
        <v>54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154</v>
      </c>
      <c r="B38" s="12" t="s">
        <v>105</v>
      </c>
      <c r="C38" s="11" t="s">
        <v>47</v>
      </c>
      <c r="D38" s="11" t="s">
        <v>102</v>
      </c>
      <c r="E38" s="11" t="s">
        <v>103</v>
      </c>
      <c r="F38" s="11" t="s">
        <v>363</v>
      </c>
      <c r="G38" s="11" t="s">
        <v>51</v>
      </c>
      <c r="H38" s="13" t="s">
        <v>151</v>
      </c>
      <c r="I38" s="14" t="s">
        <v>50</v>
      </c>
      <c r="J38" s="14" t="s">
        <v>50</v>
      </c>
      <c r="K38" s="14" t="s">
        <v>50</v>
      </c>
      <c r="L38" s="15" t="s">
        <v>50</v>
      </c>
      <c r="M38" s="14">
        <v>0</v>
      </c>
      <c r="N38" s="13" t="s">
        <v>50</v>
      </c>
      <c r="O38" s="13" t="s">
        <v>152</v>
      </c>
      <c r="P38" s="13" t="s">
        <v>153</v>
      </c>
      <c r="Q38" s="14">
        <f>SUM(S38:AE38)</f>
        <v>51520.100000000006</v>
      </c>
      <c r="R38" s="14">
        <v>0</v>
      </c>
      <c r="S38" s="14">
        <v>35651.300000000003</v>
      </c>
      <c r="T38" s="14">
        <v>13680</v>
      </c>
      <c r="U38" s="13" t="s">
        <v>59</v>
      </c>
      <c r="V38" s="14">
        <v>2188.8000000000002</v>
      </c>
      <c r="W38" s="14">
        <v>0</v>
      </c>
      <c r="X38" s="13" t="s">
        <v>54</v>
      </c>
      <c r="Y38" s="14">
        <v>0</v>
      </c>
      <c r="Z38" s="14">
        <v>0</v>
      </c>
      <c r="AA38" s="13" t="s">
        <v>54</v>
      </c>
      <c r="AB38" s="14">
        <v>0</v>
      </c>
      <c r="AC38" s="14">
        <v>0</v>
      </c>
      <c r="AD38" s="13" t="s">
        <v>54</v>
      </c>
      <c r="AE38" s="14">
        <v>0</v>
      </c>
      <c r="AF38" s="13">
        <v>0</v>
      </c>
      <c r="AG38" s="13" t="s">
        <v>54</v>
      </c>
      <c r="AH38" s="14">
        <v>0</v>
      </c>
      <c r="AI38" s="14">
        <v>0</v>
      </c>
      <c r="AJ38" s="13" t="s">
        <v>54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156</v>
      </c>
      <c r="B39" s="12" t="s">
        <v>105</v>
      </c>
      <c r="C39" s="11" t="s">
        <v>47</v>
      </c>
      <c r="D39" s="11" t="s">
        <v>102</v>
      </c>
      <c r="E39" s="11" t="s">
        <v>103</v>
      </c>
      <c r="F39" s="11" t="s">
        <v>363</v>
      </c>
      <c r="G39" s="11" t="s">
        <v>51</v>
      </c>
      <c r="H39" s="13" t="s">
        <v>155</v>
      </c>
      <c r="I39" s="14" t="s">
        <v>50</v>
      </c>
      <c r="J39" s="14" t="s">
        <v>50</v>
      </c>
      <c r="K39" s="14" t="s">
        <v>50</v>
      </c>
      <c r="L39" s="15" t="s">
        <v>50</v>
      </c>
      <c r="M39" s="14">
        <v>0</v>
      </c>
      <c r="N39" s="13" t="s">
        <v>50</v>
      </c>
      <c r="O39" s="13" t="s">
        <v>53</v>
      </c>
      <c r="P39" s="13" t="s">
        <v>50</v>
      </c>
      <c r="Q39" s="14">
        <f>SUM(S39:AE39)</f>
        <v>892384.85</v>
      </c>
      <c r="R39" s="14">
        <v>0</v>
      </c>
      <c r="S39" s="14">
        <v>760168.62</v>
      </c>
      <c r="T39" s="14">
        <v>0</v>
      </c>
      <c r="U39" s="13" t="s">
        <v>54</v>
      </c>
      <c r="V39" s="14">
        <v>0</v>
      </c>
      <c r="W39" s="14">
        <v>113979.51</v>
      </c>
      <c r="X39" s="13" t="s">
        <v>54</v>
      </c>
      <c r="Y39" s="14">
        <v>18236.72</v>
      </c>
      <c r="Z39" s="14">
        <v>0</v>
      </c>
      <c r="AA39" s="13" t="s">
        <v>54</v>
      </c>
      <c r="AB39" s="14">
        <v>0</v>
      </c>
      <c r="AC39" s="14">
        <v>0</v>
      </c>
      <c r="AD39" s="13" t="s">
        <v>54</v>
      </c>
      <c r="AE39" s="14">
        <v>0</v>
      </c>
      <c r="AF39" s="13">
        <v>0</v>
      </c>
      <c r="AG39" s="13" t="s">
        <v>54</v>
      </c>
      <c r="AH39" s="14">
        <v>0</v>
      </c>
      <c r="AI39" s="14">
        <v>0</v>
      </c>
      <c r="AJ39" s="13" t="s">
        <v>54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159</v>
      </c>
      <c r="B40" s="12" t="s">
        <v>157</v>
      </c>
      <c r="C40" s="11" t="s">
        <v>47</v>
      </c>
      <c r="D40" s="11" t="s">
        <v>48</v>
      </c>
      <c r="E40" s="11" t="s">
        <v>49</v>
      </c>
      <c r="F40" s="11" t="s">
        <v>337</v>
      </c>
      <c r="G40" s="11" t="s">
        <v>51</v>
      </c>
      <c r="H40" s="13" t="s">
        <v>158</v>
      </c>
      <c r="I40" s="14" t="s">
        <v>50</v>
      </c>
      <c r="J40" s="14" t="s">
        <v>50</v>
      </c>
      <c r="K40" s="14" t="s">
        <v>50</v>
      </c>
      <c r="L40" s="15" t="s">
        <v>50</v>
      </c>
      <c r="M40" s="14">
        <v>0</v>
      </c>
      <c r="N40" s="13" t="s">
        <v>50</v>
      </c>
      <c r="O40" s="13" t="s">
        <v>53</v>
      </c>
      <c r="P40" s="13" t="s">
        <v>50</v>
      </c>
      <c r="Q40" s="14">
        <f>SUM(S40:AE40)</f>
        <v>150217.03</v>
      </c>
      <c r="R40" s="14">
        <v>0</v>
      </c>
      <c r="S40" s="14">
        <v>135073.69</v>
      </c>
      <c r="T40" s="14">
        <v>0</v>
      </c>
      <c r="U40" s="13" t="s">
        <v>54</v>
      </c>
      <c r="V40" s="14">
        <v>0</v>
      </c>
      <c r="W40" s="14">
        <v>13054.6</v>
      </c>
      <c r="X40" s="13" t="s">
        <v>54</v>
      </c>
      <c r="Y40" s="14">
        <v>2088.7399999999998</v>
      </c>
      <c r="Z40" s="14">
        <v>0</v>
      </c>
      <c r="AA40" s="13" t="s">
        <v>54</v>
      </c>
      <c r="AB40" s="14">
        <v>0</v>
      </c>
      <c r="AC40" s="14">
        <v>0</v>
      </c>
      <c r="AD40" s="13" t="s">
        <v>54</v>
      </c>
      <c r="AE40" s="14">
        <v>0</v>
      </c>
      <c r="AF40" s="13">
        <v>0</v>
      </c>
      <c r="AG40" s="13" t="s">
        <v>54</v>
      </c>
      <c r="AH40" s="14">
        <v>0</v>
      </c>
      <c r="AI40" s="14">
        <v>0</v>
      </c>
      <c r="AJ40" s="13" t="s">
        <v>54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163</v>
      </c>
      <c r="B41" s="12" t="s">
        <v>157</v>
      </c>
      <c r="C41" s="11" t="s">
        <v>47</v>
      </c>
      <c r="D41" s="11" t="s">
        <v>48</v>
      </c>
      <c r="E41" s="11" t="s">
        <v>49</v>
      </c>
      <c r="F41" s="11" t="s">
        <v>337</v>
      </c>
      <c r="G41" s="11" t="s">
        <v>51</v>
      </c>
      <c r="H41" s="13" t="s">
        <v>160</v>
      </c>
      <c r="I41" s="14" t="s">
        <v>50</v>
      </c>
      <c r="J41" s="14" t="s">
        <v>50</v>
      </c>
      <c r="K41" s="14" t="s">
        <v>50</v>
      </c>
      <c r="L41" s="15" t="s">
        <v>50</v>
      </c>
      <c r="M41" s="14">
        <v>0</v>
      </c>
      <c r="N41" s="13" t="s">
        <v>50</v>
      </c>
      <c r="O41" s="13" t="s">
        <v>161</v>
      </c>
      <c r="P41" s="13" t="s">
        <v>162</v>
      </c>
      <c r="Q41" s="14">
        <f>SUM(S41:AE41)</f>
        <v>25000</v>
      </c>
      <c r="R41" s="14">
        <v>0</v>
      </c>
      <c r="S41" s="14">
        <v>25000</v>
      </c>
      <c r="T41" s="14">
        <v>0</v>
      </c>
      <c r="U41" s="13" t="s">
        <v>54</v>
      </c>
      <c r="V41" s="14">
        <v>0</v>
      </c>
      <c r="W41" s="14">
        <v>0</v>
      </c>
      <c r="X41" s="13" t="s">
        <v>54</v>
      </c>
      <c r="Y41" s="14">
        <v>0</v>
      </c>
      <c r="Z41" s="14">
        <v>0</v>
      </c>
      <c r="AA41" s="13" t="s">
        <v>54</v>
      </c>
      <c r="AB41" s="14">
        <v>0</v>
      </c>
      <c r="AC41" s="14">
        <v>0</v>
      </c>
      <c r="AD41" s="13" t="s">
        <v>54</v>
      </c>
      <c r="AE41" s="14">
        <v>0</v>
      </c>
      <c r="AF41" s="13">
        <v>0</v>
      </c>
      <c r="AG41" s="13" t="s">
        <v>54</v>
      </c>
      <c r="AH41" s="14">
        <v>0</v>
      </c>
      <c r="AI41" s="14">
        <v>0</v>
      </c>
      <c r="AJ41" s="13" t="s">
        <v>54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165</v>
      </c>
      <c r="B42" s="12" t="s">
        <v>157</v>
      </c>
      <c r="C42" s="11" t="s">
        <v>47</v>
      </c>
      <c r="D42" s="11" t="s">
        <v>48</v>
      </c>
      <c r="E42" s="11" t="s">
        <v>49</v>
      </c>
      <c r="F42" s="11" t="s">
        <v>337</v>
      </c>
      <c r="G42" s="11" t="s">
        <v>51</v>
      </c>
      <c r="H42" s="13" t="s">
        <v>164</v>
      </c>
      <c r="I42" s="14" t="s">
        <v>50</v>
      </c>
      <c r="J42" s="14" t="s">
        <v>50</v>
      </c>
      <c r="K42" s="14" t="s">
        <v>50</v>
      </c>
      <c r="L42" s="15" t="s">
        <v>50</v>
      </c>
      <c r="M42" s="14">
        <v>0</v>
      </c>
      <c r="N42" s="13" t="s">
        <v>50</v>
      </c>
      <c r="O42" s="13" t="s">
        <v>53</v>
      </c>
      <c r="P42" s="13" t="s">
        <v>50</v>
      </c>
      <c r="Q42" s="14">
        <f>SUM(S42:AE42)</f>
        <v>5865944.4100000011</v>
      </c>
      <c r="R42" s="14">
        <v>0</v>
      </c>
      <c r="S42" s="14">
        <v>4704892.9800000004</v>
      </c>
      <c r="T42" s="14">
        <v>0</v>
      </c>
      <c r="U42" s="13" t="s">
        <v>54</v>
      </c>
      <c r="V42" s="14">
        <v>0</v>
      </c>
      <c r="W42" s="14">
        <v>984427.07</v>
      </c>
      <c r="X42" s="13" t="s">
        <v>54</v>
      </c>
      <c r="Y42" s="14">
        <v>157508.32999999999</v>
      </c>
      <c r="Z42" s="14">
        <v>0</v>
      </c>
      <c r="AA42" s="13" t="s">
        <v>54</v>
      </c>
      <c r="AB42" s="14">
        <v>0</v>
      </c>
      <c r="AC42" s="14">
        <v>17700.03</v>
      </c>
      <c r="AD42" s="13" t="s">
        <v>68</v>
      </c>
      <c r="AE42" s="14">
        <v>1416</v>
      </c>
      <c r="AF42" s="13">
        <v>0</v>
      </c>
      <c r="AG42" s="13" t="s">
        <v>54</v>
      </c>
      <c r="AH42" s="14">
        <v>0</v>
      </c>
      <c r="AI42" s="14">
        <v>0</v>
      </c>
      <c r="AJ42" s="13" t="s">
        <v>54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167</v>
      </c>
      <c r="B43" s="12">
        <v>43607</v>
      </c>
      <c r="C43" s="11" t="s">
        <v>47</v>
      </c>
      <c r="D43" s="11" t="s">
        <v>351</v>
      </c>
      <c r="E43" s="11" t="s">
        <v>345</v>
      </c>
      <c r="F43" s="11" t="s">
        <v>347</v>
      </c>
      <c r="G43" s="11" t="s">
        <v>51</v>
      </c>
      <c r="H43" s="13" t="s">
        <v>349</v>
      </c>
      <c r="I43" s="14" t="s">
        <v>50</v>
      </c>
      <c r="J43" s="14" t="s">
        <v>50</v>
      </c>
      <c r="K43" s="14" t="s">
        <v>50</v>
      </c>
      <c r="L43" s="15" t="s">
        <v>50</v>
      </c>
      <c r="M43" s="14">
        <v>0</v>
      </c>
      <c r="N43" s="13" t="s">
        <v>50</v>
      </c>
      <c r="O43" s="13" t="s">
        <v>350</v>
      </c>
      <c r="P43" s="13" t="s">
        <v>50</v>
      </c>
      <c r="Q43" s="14">
        <f>SUM(S43:AE43)</f>
        <v>0</v>
      </c>
      <c r="R43" s="14">
        <v>0</v>
      </c>
      <c r="S43" s="14">
        <v>0</v>
      </c>
      <c r="T43" s="14">
        <v>0</v>
      </c>
      <c r="U43" s="13" t="s">
        <v>54</v>
      </c>
      <c r="V43" s="14">
        <v>0</v>
      </c>
      <c r="W43" s="14">
        <v>0</v>
      </c>
      <c r="X43" s="13" t="s">
        <v>54</v>
      </c>
      <c r="Y43" s="14">
        <v>0</v>
      </c>
      <c r="Z43" s="14">
        <v>0</v>
      </c>
      <c r="AA43" s="13" t="s">
        <v>54</v>
      </c>
      <c r="AB43" s="14">
        <v>0</v>
      </c>
      <c r="AC43" s="14">
        <v>0</v>
      </c>
      <c r="AD43" s="13" t="s">
        <v>54</v>
      </c>
      <c r="AE43" s="14">
        <v>0</v>
      </c>
      <c r="AF43" s="13">
        <v>0</v>
      </c>
      <c r="AG43" s="13" t="s">
        <v>54</v>
      </c>
      <c r="AH43" s="14">
        <v>0</v>
      </c>
      <c r="AI43" s="14">
        <v>0</v>
      </c>
      <c r="AJ43" s="13" t="s">
        <v>54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169</v>
      </c>
      <c r="B44" s="12" t="s">
        <v>157</v>
      </c>
      <c r="C44" s="11" t="s">
        <v>47</v>
      </c>
      <c r="D44" s="11" t="s">
        <v>77</v>
      </c>
      <c r="E44" s="11" t="s">
        <v>78</v>
      </c>
      <c r="F44" s="11" t="s">
        <v>354</v>
      </c>
      <c r="G44" s="11" t="s">
        <v>51</v>
      </c>
      <c r="H44" s="13" t="s">
        <v>166</v>
      </c>
      <c r="I44" s="14" t="s">
        <v>50</v>
      </c>
      <c r="J44" s="14" t="s">
        <v>50</v>
      </c>
      <c r="K44" s="14" t="s">
        <v>50</v>
      </c>
      <c r="L44" s="15" t="s">
        <v>50</v>
      </c>
      <c r="M44" s="14">
        <v>0</v>
      </c>
      <c r="N44" s="13" t="s">
        <v>50</v>
      </c>
      <c r="O44" s="13" t="s">
        <v>53</v>
      </c>
      <c r="P44" s="13" t="s">
        <v>50</v>
      </c>
      <c r="Q44" s="14">
        <f>SUM(S44:AE44)</f>
        <v>2953720.28</v>
      </c>
      <c r="R44" s="14">
        <v>0</v>
      </c>
      <c r="S44" s="14">
        <v>2506919.41</v>
      </c>
      <c r="T44" s="14">
        <v>0</v>
      </c>
      <c r="U44" s="13" t="s">
        <v>54</v>
      </c>
      <c r="V44" s="14">
        <v>0</v>
      </c>
      <c r="W44" s="14">
        <v>379680.05</v>
      </c>
      <c r="X44" s="13" t="s">
        <v>54</v>
      </c>
      <c r="Y44" s="14">
        <v>60748.81</v>
      </c>
      <c r="Z44" s="14">
        <v>0</v>
      </c>
      <c r="AA44" s="13" t="s">
        <v>54</v>
      </c>
      <c r="AB44" s="14">
        <v>0</v>
      </c>
      <c r="AC44" s="14">
        <v>5900.01</v>
      </c>
      <c r="AD44" s="13" t="s">
        <v>68</v>
      </c>
      <c r="AE44" s="14">
        <v>472</v>
      </c>
      <c r="AF44" s="13">
        <v>0</v>
      </c>
      <c r="AG44" s="13" t="s">
        <v>54</v>
      </c>
      <c r="AH44" s="14">
        <v>0</v>
      </c>
      <c r="AI44" s="14">
        <v>0</v>
      </c>
      <c r="AJ44" s="13" t="s">
        <v>54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171</v>
      </c>
      <c r="B45" s="12" t="s">
        <v>157</v>
      </c>
      <c r="C45" s="11" t="s">
        <v>47</v>
      </c>
      <c r="D45" s="11" t="s">
        <v>92</v>
      </c>
      <c r="E45" s="11" t="s">
        <v>93</v>
      </c>
      <c r="F45" s="11" t="s">
        <v>361</v>
      </c>
      <c r="G45" s="11" t="s">
        <v>51</v>
      </c>
      <c r="H45" s="13" t="s">
        <v>168</v>
      </c>
      <c r="I45" s="14" t="s">
        <v>50</v>
      </c>
      <c r="J45" s="14" t="s">
        <v>50</v>
      </c>
      <c r="K45" s="14" t="s">
        <v>50</v>
      </c>
      <c r="L45" s="15" t="s">
        <v>50</v>
      </c>
      <c r="M45" s="14">
        <v>0</v>
      </c>
      <c r="N45" s="13" t="s">
        <v>50</v>
      </c>
      <c r="O45" s="13" t="s">
        <v>53</v>
      </c>
      <c r="P45" s="13" t="s">
        <v>50</v>
      </c>
      <c r="Q45" s="14">
        <f>SUM(S45:AE45)</f>
        <v>3161205.45</v>
      </c>
      <c r="R45" s="14">
        <v>0</v>
      </c>
      <c r="S45" s="14">
        <v>2723223.35</v>
      </c>
      <c r="T45" s="14">
        <v>0</v>
      </c>
      <c r="U45" s="13" t="s">
        <v>54</v>
      </c>
      <c r="V45" s="14">
        <v>0</v>
      </c>
      <c r="W45" s="14">
        <v>355598.33</v>
      </c>
      <c r="X45" s="13" t="s">
        <v>54</v>
      </c>
      <c r="Y45" s="14">
        <v>56895.73</v>
      </c>
      <c r="Z45" s="14">
        <v>0</v>
      </c>
      <c r="AA45" s="13" t="s">
        <v>54</v>
      </c>
      <c r="AB45" s="14">
        <v>0</v>
      </c>
      <c r="AC45" s="14">
        <v>23600.04</v>
      </c>
      <c r="AD45" s="13" t="s">
        <v>68</v>
      </c>
      <c r="AE45" s="14">
        <v>1888</v>
      </c>
      <c r="AF45" s="13">
        <v>0</v>
      </c>
      <c r="AG45" s="13" t="s">
        <v>54</v>
      </c>
      <c r="AH45" s="14">
        <v>0</v>
      </c>
      <c r="AI45" s="14">
        <v>0</v>
      </c>
      <c r="AJ45" s="13" t="s">
        <v>54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173</v>
      </c>
      <c r="B46" s="12" t="s">
        <v>157</v>
      </c>
      <c r="C46" s="11" t="s">
        <v>47</v>
      </c>
      <c r="D46" s="11" t="s">
        <v>92</v>
      </c>
      <c r="E46" s="11" t="s">
        <v>93</v>
      </c>
      <c r="F46" s="11" t="s">
        <v>361</v>
      </c>
      <c r="G46" s="11" t="s">
        <v>51</v>
      </c>
      <c r="H46" s="13" t="s">
        <v>170</v>
      </c>
      <c r="I46" s="14" t="s">
        <v>50</v>
      </c>
      <c r="J46" s="14" t="s">
        <v>50</v>
      </c>
      <c r="K46" s="14" t="s">
        <v>50</v>
      </c>
      <c r="L46" s="15" t="s">
        <v>50</v>
      </c>
      <c r="M46" s="14">
        <v>0</v>
      </c>
      <c r="N46" s="13" t="s">
        <v>50</v>
      </c>
      <c r="O46" s="13" t="s">
        <v>122</v>
      </c>
      <c r="P46" s="13" t="s">
        <v>123</v>
      </c>
      <c r="Q46" s="14">
        <f>SUM(S46:AE46)</f>
        <v>56535</v>
      </c>
      <c r="R46" s="14">
        <v>0</v>
      </c>
      <c r="S46" s="14">
        <v>17822.05</v>
      </c>
      <c r="T46" s="14">
        <v>33373.230000000003</v>
      </c>
      <c r="U46" s="13" t="s">
        <v>59</v>
      </c>
      <c r="V46" s="14">
        <v>5339.72</v>
      </c>
      <c r="W46" s="14">
        <v>0</v>
      </c>
      <c r="X46" s="13" t="s">
        <v>54</v>
      </c>
      <c r="Y46" s="14">
        <v>0</v>
      </c>
      <c r="Z46" s="14">
        <v>0</v>
      </c>
      <c r="AA46" s="13" t="s">
        <v>54</v>
      </c>
      <c r="AB46" s="14">
        <v>0</v>
      </c>
      <c r="AC46" s="14">
        <v>0</v>
      </c>
      <c r="AD46" s="13" t="s">
        <v>54</v>
      </c>
      <c r="AE46" s="14">
        <v>0</v>
      </c>
      <c r="AF46" s="13">
        <v>0</v>
      </c>
      <c r="AG46" s="13" t="s">
        <v>54</v>
      </c>
      <c r="AH46" s="14">
        <v>0</v>
      </c>
      <c r="AI46" s="14">
        <v>0</v>
      </c>
      <c r="AJ46" s="13" t="s">
        <v>54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177</v>
      </c>
      <c r="B47" s="12" t="s">
        <v>157</v>
      </c>
      <c r="C47" s="11" t="s">
        <v>47</v>
      </c>
      <c r="D47" s="11" t="s">
        <v>92</v>
      </c>
      <c r="E47" s="11" t="s">
        <v>93</v>
      </c>
      <c r="F47" s="11" t="s">
        <v>361</v>
      </c>
      <c r="G47" s="11" t="s">
        <v>51</v>
      </c>
      <c r="H47" s="13" t="s">
        <v>172</v>
      </c>
      <c r="I47" s="14" t="s">
        <v>50</v>
      </c>
      <c r="J47" s="14" t="s">
        <v>50</v>
      </c>
      <c r="K47" s="14" t="s">
        <v>50</v>
      </c>
      <c r="L47" s="15" t="s">
        <v>50</v>
      </c>
      <c r="M47" s="14">
        <v>0</v>
      </c>
      <c r="N47" s="13" t="s">
        <v>50</v>
      </c>
      <c r="O47" s="13" t="s">
        <v>53</v>
      </c>
      <c r="P47" s="13" t="s">
        <v>50</v>
      </c>
      <c r="Q47" s="14">
        <f>SUM(S47:AE47)</f>
        <v>936085.98</v>
      </c>
      <c r="R47" s="14">
        <v>0</v>
      </c>
      <c r="S47" s="14">
        <v>819832.23</v>
      </c>
      <c r="T47" s="14">
        <v>0</v>
      </c>
      <c r="U47" s="13" t="s">
        <v>54</v>
      </c>
      <c r="V47" s="14">
        <v>0</v>
      </c>
      <c r="W47" s="14">
        <v>100218.75</v>
      </c>
      <c r="X47" s="13" t="s">
        <v>54</v>
      </c>
      <c r="Y47" s="14">
        <v>16035</v>
      </c>
      <c r="Z47" s="14">
        <v>0</v>
      </c>
      <c r="AA47" s="13" t="s">
        <v>54</v>
      </c>
      <c r="AB47" s="14">
        <v>0</v>
      </c>
      <c r="AC47" s="14">
        <v>0</v>
      </c>
      <c r="AD47" s="13" t="s">
        <v>54</v>
      </c>
      <c r="AE47" s="14">
        <v>0</v>
      </c>
      <c r="AF47" s="13">
        <v>0</v>
      </c>
      <c r="AG47" s="13" t="s">
        <v>54</v>
      </c>
      <c r="AH47" s="14">
        <v>0</v>
      </c>
      <c r="AI47" s="14">
        <v>0</v>
      </c>
      <c r="AJ47" s="13" t="s">
        <v>54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179</v>
      </c>
      <c r="B48" s="12" t="s">
        <v>157</v>
      </c>
      <c r="C48" s="11" t="s">
        <v>47</v>
      </c>
      <c r="D48" s="11" t="s">
        <v>92</v>
      </c>
      <c r="E48" s="11" t="s">
        <v>93</v>
      </c>
      <c r="F48" s="11" t="s">
        <v>361</v>
      </c>
      <c r="G48" s="11" t="s">
        <v>51</v>
      </c>
      <c r="H48" s="13" t="s">
        <v>174</v>
      </c>
      <c r="I48" s="14" t="s">
        <v>50</v>
      </c>
      <c r="J48" s="14" t="s">
        <v>50</v>
      </c>
      <c r="K48" s="14" t="s">
        <v>50</v>
      </c>
      <c r="L48" s="15" t="s">
        <v>50</v>
      </c>
      <c r="M48" s="14">
        <v>0</v>
      </c>
      <c r="N48" s="13" t="s">
        <v>50</v>
      </c>
      <c r="O48" s="13" t="s">
        <v>175</v>
      </c>
      <c r="P48" s="13" t="s">
        <v>176</v>
      </c>
      <c r="Q48" s="14">
        <f>SUM(S48:AE48)</f>
        <v>43200</v>
      </c>
      <c r="R48" s="14">
        <v>0</v>
      </c>
      <c r="S48" s="14">
        <v>43200</v>
      </c>
      <c r="T48" s="14">
        <v>0</v>
      </c>
      <c r="U48" s="13" t="s">
        <v>54</v>
      </c>
      <c r="V48" s="14">
        <v>0</v>
      </c>
      <c r="W48" s="14">
        <v>0</v>
      </c>
      <c r="X48" s="13" t="s">
        <v>54</v>
      </c>
      <c r="Y48" s="14">
        <v>0</v>
      </c>
      <c r="Z48" s="14">
        <v>0</v>
      </c>
      <c r="AA48" s="13" t="s">
        <v>54</v>
      </c>
      <c r="AB48" s="14">
        <v>0</v>
      </c>
      <c r="AC48" s="14">
        <v>0</v>
      </c>
      <c r="AD48" s="13" t="s">
        <v>54</v>
      </c>
      <c r="AE48" s="14">
        <v>0</v>
      </c>
      <c r="AF48" s="13">
        <v>0</v>
      </c>
      <c r="AG48" s="13" t="s">
        <v>54</v>
      </c>
      <c r="AH48" s="14">
        <v>0</v>
      </c>
      <c r="AI48" s="14">
        <v>0</v>
      </c>
      <c r="AJ48" s="13" t="s">
        <v>54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184</v>
      </c>
      <c r="B49" s="12" t="s">
        <v>157</v>
      </c>
      <c r="C49" s="11" t="s">
        <v>47</v>
      </c>
      <c r="D49" s="11" t="s">
        <v>92</v>
      </c>
      <c r="E49" s="11" t="s">
        <v>93</v>
      </c>
      <c r="F49" s="11" t="s">
        <v>361</v>
      </c>
      <c r="G49" s="11" t="s">
        <v>51</v>
      </c>
      <c r="H49" s="13" t="s">
        <v>178</v>
      </c>
      <c r="I49" s="14" t="s">
        <v>50</v>
      </c>
      <c r="J49" s="14" t="s">
        <v>50</v>
      </c>
      <c r="K49" s="14" t="s">
        <v>50</v>
      </c>
      <c r="L49" s="15" t="s">
        <v>50</v>
      </c>
      <c r="M49" s="14">
        <v>0</v>
      </c>
      <c r="N49" s="13" t="s">
        <v>50</v>
      </c>
      <c r="O49" s="13" t="s">
        <v>53</v>
      </c>
      <c r="P49" s="13" t="s">
        <v>50</v>
      </c>
      <c r="Q49" s="14">
        <f>SUM(S49:AE49)</f>
        <v>2340889.19</v>
      </c>
      <c r="R49" s="14">
        <v>0</v>
      </c>
      <c r="S49" s="14">
        <v>2014421.56</v>
      </c>
      <c r="T49" s="14">
        <v>0</v>
      </c>
      <c r="U49" s="13" t="s">
        <v>54</v>
      </c>
      <c r="V49" s="14">
        <v>0</v>
      </c>
      <c r="W49" s="14">
        <v>281437.61</v>
      </c>
      <c r="X49" s="13" t="s">
        <v>59</v>
      </c>
      <c r="Y49" s="14">
        <v>45030.02</v>
      </c>
      <c r="Z49" s="14">
        <v>0</v>
      </c>
      <c r="AA49" s="13" t="s">
        <v>54</v>
      </c>
      <c r="AB49" s="14">
        <v>0</v>
      </c>
      <c r="AC49" s="14">
        <v>0</v>
      </c>
      <c r="AD49" s="13" t="s">
        <v>54</v>
      </c>
      <c r="AE49" s="14">
        <v>0</v>
      </c>
      <c r="AF49" s="13">
        <v>0</v>
      </c>
      <c r="AG49" s="13" t="s">
        <v>54</v>
      </c>
      <c r="AH49" s="14">
        <v>0</v>
      </c>
      <c r="AI49" s="14">
        <v>0</v>
      </c>
      <c r="AJ49" s="13" t="s">
        <v>54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186</v>
      </c>
      <c r="B50" s="12" t="s">
        <v>157</v>
      </c>
      <c r="C50" s="11" t="s">
        <v>47</v>
      </c>
      <c r="D50" s="11" t="s">
        <v>92</v>
      </c>
      <c r="E50" s="11" t="s">
        <v>93</v>
      </c>
      <c r="F50" s="11" t="s">
        <v>361</v>
      </c>
      <c r="G50" s="11" t="s">
        <v>70</v>
      </c>
      <c r="H50" s="13" t="s">
        <v>50</v>
      </c>
      <c r="I50" s="14" t="s">
        <v>180</v>
      </c>
      <c r="J50" s="14" t="s">
        <v>50</v>
      </c>
      <c r="K50" s="14" t="s">
        <v>181</v>
      </c>
      <c r="L50" s="15" t="s">
        <v>157</v>
      </c>
      <c r="M50" s="14">
        <v>24431.14</v>
      </c>
      <c r="N50" s="13" t="s">
        <v>73</v>
      </c>
      <c r="O50" s="13" t="s">
        <v>182</v>
      </c>
      <c r="P50" s="13" t="s">
        <v>183</v>
      </c>
      <c r="Q50" s="14">
        <f>SUM(S50:AE50)</f>
        <v>-13432.14</v>
      </c>
      <c r="R50" s="14">
        <v>0</v>
      </c>
      <c r="S50" s="14">
        <v>-13432.14</v>
      </c>
      <c r="T50" s="14">
        <v>0</v>
      </c>
      <c r="U50" s="13" t="s">
        <v>54</v>
      </c>
      <c r="V50" s="14">
        <v>0</v>
      </c>
      <c r="W50" s="14">
        <v>0</v>
      </c>
      <c r="X50" s="13" t="s">
        <v>54</v>
      </c>
      <c r="Y50" s="14">
        <v>0</v>
      </c>
      <c r="Z50" s="14">
        <v>0</v>
      </c>
      <c r="AA50" s="13" t="s">
        <v>54</v>
      </c>
      <c r="AB50" s="14">
        <v>0</v>
      </c>
      <c r="AC50" s="14">
        <v>0</v>
      </c>
      <c r="AD50" s="13" t="s">
        <v>54</v>
      </c>
      <c r="AE50" s="14">
        <v>0</v>
      </c>
      <c r="AF50" s="13">
        <v>0</v>
      </c>
      <c r="AG50" s="13" t="s">
        <v>54</v>
      </c>
      <c r="AH50" s="14">
        <v>0</v>
      </c>
      <c r="AI50" s="14">
        <v>0</v>
      </c>
      <c r="AJ50" s="13" t="s">
        <v>54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189</v>
      </c>
      <c r="B51" s="12" t="s">
        <v>157</v>
      </c>
      <c r="C51" s="11" t="s">
        <v>47</v>
      </c>
      <c r="D51" s="11" t="s">
        <v>102</v>
      </c>
      <c r="E51" s="11" t="s">
        <v>103</v>
      </c>
      <c r="F51" s="11" t="s">
        <v>364</v>
      </c>
      <c r="G51" s="11" t="s">
        <v>51</v>
      </c>
      <c r="H51" s="13" t="s">
        <v>185</v>
      </c>
      <c r="I51" s="14" t="s">
        <v>50</v>
      </c>
      <c r="J51" s="14" t="s">
        <v>50</v>
      </c>
      <c r="K51" s="14" t="s">
        <v>50</v>
      </c>
      <c r="L51" s="15" t="s">
        <v>50</v>
      </c>
      <c r="M51" s="14">
        <v>0</v>
      </c>
      <c r="N51" s="13" t="s">
        <v>50</v>
      </c>
      <c r="O51" s="13" t="s">
        <v>97</v>
      </c>
      <c r="P51" s="13" t="s">
        <v>98</v>
      </c>
      <c r="Q51" s="14">
        <f>SUM(S51:AE51)</f>
        <v>13029.4</v>
      </c>
      <c r="R51" s="14">
        <v>0</v>
      </c>
      <c r="S51" s="14">
        <v>0</v>
      </c>
      <c r="T51" s="14">
        <v>11232.24</v>
      </c>
      <c r="U51" s="13" t="s">
        <v>59</v>
      </c>
      <c r="V51" s="14">
        <v>1797.16</v>
      </c>
      <c r="W51" s="14">
        <v>0</v>
      </c>
      <c r="X51" s="13" t="s">
        <v>54</v>
      </c>
      <c r="Y51" s="14">
        <v>0</v>
      </c>
      <c r="Z51" s="14">
        <v>0</v>
      </c>
      <c r="AA51" s="13" t="s">
        <v>54</v>
      </c>
      <c r="AB51" s="14">
        <v>0</v>
      </c>
      <c r="AC51" s="14">
        <v>0</v>
      </c>
      <c r="AD51" s="13" t="s">
        <v>54</v>
      </c>
      <c r="AE51" s="14">
        <v>0</v>
      </c>
      <c r="AF51" s="13">
        <v>0</v>
      </c>
      <c r="AG51" s="13" t="s">
        <v>54</v>
      </c>
      <c r="AH51" s="14">
        <v>0</v>
      </c>
      <c r="AI51" s="14">
        <v>0</v>
      </c>
      <c r="AJ51" s="13" t="s">
        <v>54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193</v>
      </c>
      <c r="B52" s="12" t="s">
        <v>187</v>
      </c>
      <c r="C52" s="11" t="s">
        <v>47</v>
      </c>
      <c r="D52" s="11" t="s">
        <v>48</v>
      </c>
      <c r="E52" s="11" t="s">
        <v>49</v>
      </c>
      <c r="F52" s="11" t="s">
        <v>338</v>
      </c>
      <c r="G52" s="11" t="s">
        <v>51</v>
      </c>
      <c r="H52" s="13" t="s">
        <v>188</v>
      </c>
      <c r="I52" s="14" t="s">
        <v>50</v>
      </c>
      <c r="J52" s="14" t="s">
        <v>50</v>
      </c>
      <c r="K52" s="14" t="s">
        <v>50</v>
      </c>
      <c r="L52" s="15" t="s">
        <v>50</v>
      </c>
      <c r="M52" s="14">
        <v>0</v>
      </c>
      <c r="N52" s="13" t="s">
        <v>50</v>
      </c>
      <c r="O52" s="13" t="s">
        <v>53</v>
      </c>
      <c r="P52" s="13" t="s">
        <v>50</v>
      </c>
      <c r="Q52" s="14">
        <f>SUM(S52:AE52)</f>
        <v>94441</v>
      </c>
      <c r="R52" s="14">
        <v>0</v>
      </c>
      <c r="S52" s="14">
        <v>94441</v>
      </c>
      <c r="T52" s="14">
        <v>0</v>
      </c>
      <c r="U52" s="13" t="s">
        <v>54</v>
      </c>
      <c r="V52" s="14">
        <v>0</v>
      </c>
      <c r="W52" s="14">
        <v>0</v>
      </c>
      <c r="X52" s="13" t="s">
        <v>54</v>
      </c>
      <c r="Y52" s="14">
        <v>0</v>
      </c>
      <c r="Z52" s="14">
        <v>0</v>
      </c>
      <c r="AA52" s="13" t="s">
        <v>54</v>
      </c>
      <c r="AB52" s="14">
        <v>0</v>
      </c>
      <c r="AC52" s="14">
        <v>0</v>
      </c>
      <c r="AD52" s="13" t="s">
        <v>54</v>
      </c>
      <c r="AE52" s="14">
        <v>0</v>
      </c>
      <c r="AF52" s="13">
        <v>0</v>
      </c>
      <c r="AG52" s="13" t="s">
        <v>54</v>
      </c>
      <c r="AH52" s="14">
        <v>0</v>
      </c>
      <c r="AI52" s="14">
        <v>0</v>
      </c>
      <c r="AJ52" s="13" t="s">
        <v>54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195</v>
      </c>
      <c r="B53" s="12" t="s">
        <v>187</v>
      </c>
      <c r="C53" s="11" t="s">
        <v>47</v>
      </c>
      <c r="D53" s="11" t="s">
        <v>48</v>
      </c>
      <c r="E53" s="11" t="s">
        <v>49</v>
      </c>
      <c r="F53" s="11" t="s">
        <v>338</v>
      </c>
      <c r="G53" s="11" t="s">
        <v>51</v>
      </c>
      <c r="H53" s="13" t="s">
        <v>190</v>
      </c>
      <c r="I53" s="14" t="s">
        <v>50</v>
      </c>
      <c r="J53" s="14" t="s">
        <v>50</v>
      </c>
      <c r="K53" s="14" t="s">
        <v>50</v>
      </c>
      <c r="L53" s="15" t="s">
        <v>50</v>
      </c>
      <c r="M53" s="14">
        <v>0</v>
      </c>
      <c r="N53" s="13" t="s">
        <v>50</v>
      </c>
      <c r="O53" s="13" t="s">
        <v>191</v>
      </c>
      <c r="P53" s="13" t="s">
        <v>192</v>
      </c>
      <c r="Q53" s="14">
        <f>SUM(S53:AE53)</f>
        <v>33158.990000000005</v>
      </c>
      <c r="R53" s="14">
        <v>0</v>
      </c>
      <c r="S53" s="14">
        <v>21700</v>
      </c>
      <c r="T53" s="14">
        <v>9878.44</v>
      </c>
      <c r="U53" s="13" t="s">
        <v>59</v>
      </c>
      <c r="V53" s="14">
        <v>1580.55</v>
      </c>
      <c r="W53" s="14">
        <v>0</v>
      </c>
      <c r="X53" s="13" t="s">
        <v>54</v>
      </c>
      <c r="Y53" s="14">
        <v>0</v>
      </c>
      <c r="Z53" s="14">
        <v>0</v>
      </c>
      <c r="AA53" s="13" t="s">
        <v>54</v>
      </c>
      <c r="AB53" s="14">
        <v>0</v>
      </c>
      <c r="AC53" s="14">
        <v>0</v>
      </c>
      <c r="AD53" s="13" t="s">
        <v>54</v>
      </c>
      <c r="AE53" s="14">
        <v>0</v>
      </c>
      <c r="AF53" s="13">
        <v>0</v>
      </c>
      <c r="AG53" s="13" t="s">
        <v>54</v>
      </c>
      <c r="AH53" s="14">
        <v>0</v>
      </c>
      <c r="AI53" s="14">
        <v>0</v>
      </c>
      <c r="AJ53" s="13" t="s">
        <v>54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197</v>
      </c>
      <c r="B54" s="12" t="s">
        <v>187</v>
      </c>
      <c r="C54" s="11" t="s">
        <v>47</v>
      </c>
      <c r="D54" s="11" t="s">
        <v>48</v>
      </c>
      <c r="E54" s="11" t="s">
        <v>49</v>
      </c>
      <c r="F54" s="11" t="s">
        <v>338</v>
      </c>
      <c r="G54" s="11" t="s">
        <v>51</v>
      </c>
      <c r="H54" s="13" t="s">
        <v>194</v>
      </c>
      <c r="I54" s="14" t="s">
        <v>50</v>
      </c>
      <c r="J54" s="14" t="s">
        <v>50</v>
      </c>
      <c r="K54" s="14" t="s">
        <v>50</v>
      </c>
      <c r="L54" s="15" t="s">
        <v>50</v>
      </c>
      <c r="M54" s="14">
        <v>0</v>
      </c>
      <c r="N54" s="13" t="s">
        <v>50</v>
      </c>
      <c r="O54" s="13" t="s">
        <v>53</v>
      </c>
      <c r="P54" s="13" t="s">
        <v>50</v>
      </c>
      <c r="Q54" s="14">
        <f>SUM(S54:AE54)</f>
        <v>1443536.6700000002</v>
      </c>
      <c r="R54" s="14">
        <v>0</v>
      </c>
      <c r="S54" s="14">
        <v>1041473.7</v>
      </c>
      <c r="T54" s="14">
        <v>0</v>
      </c>
      <c r="U54" s="13" t="s">
        <v>54</v>
      </c>
      <c r="V54" s="14">
        <v>0</v>
      </c>
      <c r="W54" s="14">
        <v>341112.9</v>
      </c>
      <c r="X54" s="13" t="s">
        <v>59</v>
      </c>
      <c r="Y54" s="14">
        <v>54578.06</v>
      </c>
      <c r="Z54" s="14">
        <v>0</v>
      </c>
      <c r="AA54" s="13" t="s">
        <v>54</v>
      </c>
      <c r="AB54" s="14">
        <v>0</v>
      </c>
      <c r="AC54" s="14">
        <v>5900.01</v>
      </c>
      <c r="AD54" s="13" t="s">
        <v>68</v>
      </c>
      <c r="AE54" s="14">
        <v>472</v>
      </c>
      <c r="AF54" s="13">
        <v>0</v>
      </c>
      <c r="AG54" s="13" t="s">
        <v>54</v>
      </c>
      <c r="AH54" s="14">
        <v>0</v>
      </c>
      <c r="AI54" s="14">
        <v>0</v>
      </c>
      <c r="AJ54" s="13" t="s">
        <v>54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199</v>
      </c>
      <c r="B55" s="12" t="s">
        <v>187</v>
      </c>
      <c r="C55" s="11" t="s">
        <v>47</v>
      </c>
      <c r="D55" s="11" t="s">
        <v>48</v>
      </c>
      <c r="E55" s="11" t="s">
        <v>49</v>
      </c>
      <c r="F55" s="11" t="s">
        <v>338</v>
      </c>
      <c r="G55" s="11" t="s">
        <v>51</v>
      </c>
      <c r="H55" s="13" t="s">
        <v>196</v>
      </c>
      <c r="I55" s="14" t="s">
        <v>50</v>
      </c>
      <c r="J55" s="14" t="s">
        <v>50</v>
      </c>
      <c r="K55" s="14" t="s">
        <v>50</v>
      </c>
      <c r="L55" s="15" t="s">
        <v>50</v>
      </c>
      <c r="M55" s="14">
        <v>0</v>
      </c>
      <c r="N55" s="13" t="s">
        <v>50</v>
      </c>
      <c r="O55" s="13" t="s">
        <v>175</v>
      </c>
      <c r="P55" s="13" t="s">
        <v>176</v>
      </c>
      <c r="Q55" s="14">
        <f>SUM(S55:AE55)</f>
        <v>18926.21</v>
      </c>
      <c r="R55" s="14">
        <v>0</v>
      </c>
      <c r="S55" s="14">
        <v>18926.21</v>
      </c>
      <c r="T55" s="14">
        <v>0</v>
      </c>
      <c r="U55" s="13" t="s">
        <v>54</v>
      </c>
      <c r="V55" s="14">
        <v>0</v>
      </c>
      <c r="W55" s="14">
        <v>0</v>
      </c>
      <c r="X55" s="13" t="s">
        <v>54</v>
      </c>
      <c r="Y55" s="14">
        <v>0</v>
      </c>
      <c r="Z55" s="14">
        <v>0</v>
      </c>
      <c r="AA55" s="13" t="s">
        <v>54</v>
      </c>
      <c r="AB55" s="14">
        <v>0</v>
      </c>
      <c r="AC55" s="14">
        <v>0</v>
      </c>
      <c r="AD55" s="13" t="s">
        <v>54</v>
      </c>
      <c r="AE55" s="14">
        <v>0</v>
      </c>
      <c r="AF55" s="13">
        <v>0</v>
      </c>
      <c r="AG55" s="13" t="s">
        <v>54</v>
      </c>
      <c r="AH55" s="14">
        <v>0</v>
      </c>
      <c r="AI55" s="14">
        <v>0</v>
      </c>
      <c r="AJ55" s="13" t="s">
        <v>54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201</v>
      </c>
      <c r="B56" s="12" t="s">
        <v>187</v>
      </c>
      <c r="C56" s="11" t="s">
        <v>47</v>
      </c>
      <c r="D56" s="11" t="s">
        <v>48</v>
      </c>
      <c r="E56" s="11" t="s">
        <v>49</v>
      </c>
      <c r="F56" s="11" t="s">
        <v>338</v>
      </c>
      <c r="G56" s="11" t="s">
        <v>51</v>
      </c>
      <c r="H56" s="13" t="s">
        <v>198</v>
      </c>
      <c r="I56" s="14" t="s">
        <v>50</v>
      </c>
      <c r="J56" s="14" t="s">
        <v>50</v>
      </c>
      <c r="K56" s="14" t="s">
        <v>50</v>
      </c>
      <c r="L56" s="15" t="s">
        <v>50</v>
      </c>
      <c r="M56" s="14">
        <v>0</v>
      </c>
      <c r="N56" s="13" t="s">
        <v>50</v>
      </c>
      <c r="O56" s="13" t="s">
        <v>53</v>
      </c>
      <c r="P56" s="13" t="s">
        <v>50</v>
      </c>
      <c r="Q56" s="14">
        <f>SUM(S56:AE56)</f>
        <v>3531525.3</v>
      </c>
      <c r="R56" s="14">
        <v>0</v>
      </c>
      <c r="S56" s="14">
        <v>2835416.28</v>
      </c>
      <c r="T56" s="14">
        <v>0</v>
      </c>
      <c r="U56" s="13" t="s">
        <v>54</v>
      </c>
      <c r="V56" s="14">
        <v>0</v>
      </c>
      <c r="W56" s="14">
        <v>600093.98</v>
      </c>
      <c r="X56" s="13" t="s">
        <v>54</v>
      </c>
      <c r="Y56" s="14">
        <v>96015.039999999994</v>
      </c>
      <c r="Z56" s="14">
        <v>0</v>
      </c>
      <c r="AA56" s="13" t="s">
        <v>54</v>
      </c>
      <c r="AB56" s="14">
        <v>0</v>
      </c>
      <c r="AC56" s="14">
        <v>0</v>
      </c>
      <c r="AD56" s="13" t="s">
        <v>54</v>
      </c>
      <c r="AE56" s="14">
        <v>0</v>
      </c>
      <c r="AF56" s="13">
        <v>0</v>
      </c>
      <c r="AG56" s="13" t="s">
        <v>54</v>
      </c>
      <c r="AH56" s="14">
        <v>0</v>
      </c>
      <c r="AI56" s="14">
        <v>0</v>
      </c>
      <c r="AJ56" s="13" t="s">
        <v>54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205</v>
      </c>
      <c r="B57" s="12" t="s">
        <v>187</v>
      </c>
      <c r="C57" s="11" t="s">
        <v>47</v>
      </c>
      <c r="D57" s="11" t="s">
        <v>77</v>
      </c>
      <c r="E57" s="11" t="s">
        <v>78</v>
      </c>
      <c r="F57" s="11" t="s">
        <v>355</v>
      </c>
      <c r="G57" s="11" t="s">
        <v>51</v>
      </c>
      <c r="H57" s="13" t="s">
        <v>200</v>
      </c>
      <c r="I57" s="14" t="s">
        <v>50</v>
      </c>
      <c r="J57" s="14" t="s">
        <v>50</v>
      </c>
      <c r="K57" s="14" t="s">
        <v>50</v>
      </c>
      <c r="L57" s="15" t="s">
        <v>50</v>
      </c>
      <c r="M57" s="14">
        <v>0</v>
      </c>
      <c r="N57" s="13" t="s">
        <v>50</v>
      </c>
      <c r="O57" s="13" t="s">
        <v>53</v>
      </c>
      <c r="P57" s="13" t="s">
        <v>50</v>
      </c>
      <c r="Q57" s="14">
        <f>SUM(S57:AE57)</f>
        <v>275809.95</v>
      </c>
      <c r="R57" s="14">
        <v>0</v>
      </c>
      <c r="S57" s="14">
        <v>267219.94</v>
      </c>
      <c r="T57" s="14">
        <v>0</v>
      </c>
      <c r="U57" s="13" t="s">
        <v>54</v>
      </c>
      <c r="V57" s="14">
        <v>0</v>
      </c>
      <c r="W57" s="14">
        <v>7405.18</v>
      </c>
      <c r="X57" s="13" t="s">
        <v>54</v>
      </c>
      <c r="Y57" s="14">
        <v>1184.83</v>
      </c>
      <c r="Z57" s="14">
        <v>0</v>
      </c>
      <c r="AA57" s="13" t="s">
        <v>54</v>
      </c>
      <c r="AB57" s="14">
        <v>0</v>
      </c>
      <c r="AC57" s="14">
        <v>0</v>
      </c>
      <c r="AD57" s="13" t="s">
        <v>54</v>
      </c>
      <c r="AE57" s="14">
        <v>0</v>
      </c>
      <c r="AF57" s="13">
        <v>0</v>
      </c>
      <c r="AG57" s="13" t="s">
        <v>54</v>
      </c>
      <c r="AH57" s="14">
        <v>0</v>
      </c>
      <c r="AI57" s="14">
        <v>0</v>
      </c>
      <c r="AJ57" s="13" t="s">
        <v>54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207</v>
      </c>
      <c r="B58" s="12" t="s">
        <v>187</v>
      </c>
      <c r="C58" s="11" t="s">
        <v>47</v>
      </c>
      <c r="D58" s="11" t="s">
        <v>77</v>
      </c>
      <c r="E58" s="11" t="s">
        <v>78</v>
      </c>
      <c r="F58" s="11" t="s">
        <v>355</v>
      </c>
      <c r="G58" s="11" t="s">
        <v>51</v>
      </c>
      <c r="H58" s="13" t="s">
        <v>202</v>
      </c>
      <c r="I58" s="14" t="s">
        <v>50</v>
      </c>
      <c r="J58" s="14" t="s">
        <v>50</v>
      </c>
      <c r="K58" s="14" t="s">
        <v>50</v>
      </c>
      <c r="L58" s="15" t="s">
        <v>50</v>
      </c>
      <c r="M58" s="14">
        <v>0</v>
      </c>
      <c r="N58" s="13" t="s">
        <v>50</v>
      </c>
      <c r="O58" s="13" t="s">
        <v>203</v>
      </c>
      <c r="P58" s="13" t="s">
        <v>204</v>
      </c>
      <c r="Q58" s="14">
        <f>SUM(S58:AE58)</f>
        <v>13627.63</v>
      </c>
      <c r="R58" s="14">
        <v>0</v>
      </c>
      <c r="S58" s="14">
        <v>13627.63</v>
      </c>
      <c r="T58" s="14">
        <v>0</v>
      </c>
      <c r="U58" s="13" t="s">
        <v>54</v>
      </c>
      <c r="V58" s="14">
        <v>0</v>
      </c>
      <c r="W58" s="14">
        <v>0</v>
      </c>
      <c r="X58" s="13" t="s">
        <v>54</v>
      </c>
      <c r="Y58" s="14">
        <v>0</v>
      </c>
      <c r="Z58" s="14">
        <v>0</v>
      </c>
      <c r="AA58" s="13" t="s">
        <v>54</v>
      </c>
      <c r="AB58" s="14">
        <v>0</v>
      </c>
      <c r="AC58" s="14">
        <v>0</v>
      </c>
      <c r="AD58" s="13" t="s">
        <v>54</v>
      </c>
      <c r="AE58" s="14">
        <v>0</v>
      </c>
      <c r="AF58" s="13">
        <v>0</v>
      </c>
      <c r="AG58" s="13" t="s">
        <v>54</v>
      </c>
      <c r="AH58" s="14">
        <v>0</v>
      </c>
      <c r="AI58" s="14">
        <v>0</v>
      </c>
      <c r="AJ58" s="13" t="s">
        <v>54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211</v>
      </c>
      <c r="B59" s="12" t="s">
        <v>187</v>
      </c>
      <c r="C59" s="11" t="s">
        <v>47</v>
      </c>
      <c r="D59" s="11" t="s">
        <v>77</v>
      </c>
      <c r="E59" s="11" t="s">
        <v>78</v>
      </c>
      <c r="F59" s="11" t="s">
        <v>355</v>
      </c>
      <c r="G59" s="11" t="s">
        <v>51</v>
      </c>
      <c r="H59" s="13" t="s">
        <v>206</v>
      </c>
      <c r="I59" s="14" t="s">
        <v>50</v>
      </c>
      <c r="J59" s="14" t="s">
        <v>50</v>
      </c>
      <c r="K59" s="14" t="s">
        <v>50</v>
      </c>
      <c r="L59" s="15" t="s">
        <v>50</v>
      </c>
      <c r="M59" s="14">
        <v>0</v>
      </c>
      <c r="N59" s="13" t="s">
        <v>50</v>
      </c>
      <c r="O59" s="13" t="s">
        <v>53</v>
      </c>
      <c r="P59" s="13" t="s">
        <v>50</v>
      </c>
      <c r="Q59" s="14">
        <f>SUM(S59:AE59)</f>
        <v>251686.24</v>
      </c>
      <c r="R59" s="14">
        <v>0</v>
      </c>
      <c r="S59" s="14">
        <v>192744.37</v>
      </c>
      <c r="T59" s="14">
        <v>0</v>
      </c>
      <c r="U59" s="13" t="s">
        <v>54</v>
      </c>
      <c r="V59" s="14">
        <v>0</v>
      </c>
      <c r="W59" s="14">
        <v>50811.96</v>
      </c>
      <c r="X59" s="13" t="s">
        <v>54</v>
      </c>
      <c r="Y59" s="14">
        <v>8129.91</v>
      </c>
      <c r="Z59" s="14">
        <v>0</v>
      </c>
      <c r="AA59" s="13" t="s">
        <v>54</v>
      </c>
      <c r="AB59" s="14">
        <v>0</v>
      </c>
      <c r="AC59" s="14">
        <v>0</v>
      </c>
      <c r="AD59" s="13" t="s">
        <v>54</v>
      </c>
      <c r="AE59" s="14">
        <v>0</v>
      </c>
      <c r="AF59" s="13">
        <v>0</v>
      </c>
      <c r="AG59" s="13" t="s">
        <v>54</v>
      </c>
      <c r="AH59" s="14">
        <v>0</v>
      </c>
      <c r="AI59" s="14">
        <v>0</v>
      </c>
      <c r="AJ59" s="13" t="s">
        <v>54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213</v>
      </c>
      <c r="B60" s="12" t="s">
        <v>187</v>
      </c>
      <c r="C60" s="11" t="s">
        <v>47</v>
      </c>
      <c r="D60" s="11" t="s">
        <v>77</v>
      </c>
      <c r="E60" s="11" t="s">
        <v>78</v>
      </c>
      <c r="F60" s="11" t="s">
        <v>355</v>
      </c>
      <c r="G60" s="11" t="s">
        <v>51</v>
      </c>
      <c r="H60" s="13" t="s">
        <v>208</v>
      </c>
      <c r="I60" s="14" t="s">
        <v>50</v>
      </c>
      <c r="J60" s="14" t="s">
        <v>50</v>
      </c>
      <c r="K60" s="14" t="s">
        <v>50</v>
      </c>
      <c r="L60" s="15" t="s">
        <v>50</v>
      </c>
      <c r="M60" s="14">
        <v>0</v>
      </c>
      <c r="N60" s="13" t="s">
        <v>50</v>
      </c>
      <c r="O60" s="13" t="s">
        <v>209</v>
      </c>
      <c r="P60" s="13" t="s">
        <v>210</v>
      </c>
      <c r="Q60" s="14">
        <f>SUM(S60:AE60)</f>
        <v>82422.36</v>
      </c>
      <c r="R60" s="14">
        <v>0</v>
      </c>
      <c r="S60" s="14">
        <v>81972.36</v>
      </c>
      <c r="T60" s="14">
        <v>387.93</v>
      </c>
      <c r="U60" s="13" t="s">
        <v>59</v>
      </c>
      <c r="V60" s="14">
        <v>62.07</v>
      </c>
      <c r="W60" s="14">
        <v>0</v>
      </c>
      <c r="X60" s="13" t="s">
        <v>54</v>
      </c>
      <c r="Y60" s="14">
        <v>0</v>
      </c>
      <c r="Z60" s="14">
        <v>0</v>
      </c>
      <c r="AA60" s="13" t="s">
        <v>54</v>
      </c>
      <c r="AB60" s="14">
        <v>0</v>
      </c>
      <c r="AC60" s="14">
        <v>0</v>
      </c>
      <c r="AD60" s="13" t="s">
        <v>54</v>
      </c>
      <c r="AE60" s="14">
        <v>0</v>
      </c>
      <c r="AF60" s="13">
        <v>0</v>
      </c>
      <c r="AG60" s="13" t="s">
        <v>54</v>
      </c>
      <c r="AH60" s="14">
        <v>0</v>
      </c>
      <c r="AI60" s="14">
        <v>0</v>
      </c>
      <c r="AJ60" s="13" t="s">
        <v>54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215</v>
      </c>
      <c r="B61" s="12" t="s">
        <v>187</v>
      </c>
      <c r="C61" s="11" t="s">
        <v>47</v>
      </c>
      <c r="D61" s="11" t="s">
        <v>77</v>
      </c>
      <c r="E61" s="11" t="s">
        <v>78</v>
      </c>
      <c r="F61" s="11" t="s">
        <v>355</v>
      </c>
      <c r="G61" s="11" t="s">
        <v>51</v>
      </c>
      <c r="H61" s="13" t="s">
        <v>212</v>
      </c>
      <c r="I61" s="14" t="s">
        <v>50</v>
      </c>
      <c r="J61" s="14" t="s">
        <v>50</v>
      </c>
      <c r="K61" s="14" t="s">
        <v>50</v>
      </c>
      <c r="L61" s="15" t="s">
        <v>50</v>
      </c>
      <c r="M61" s="14">
        <v>0</v>
      </c>
      <c r="N61" s="13" t="s">
        <v>50</v>
      </c>
      <c r="O61" s="13" t="s">
        <v>53</v>
      </c>
      <c r="P61" s="13" t="s">
        <v>50</v>
      </c>
      <c r="Q61" s="14">
        <f>SUM(S61:AE61)</f>
        <v>3555176.9299999997</v>
      </c>
      <c r="R61" s="14">
        <v>0</v>
      </c>
      <c r="S61" s="14">
        <v>3107338.21</v>
      </c>
      <c r="T61" s="14">
        <v>0</v>
      </c>
      <c r="U61" s="13" t="s">
        <v>54</v>
      </c>
      <c r="V61" s="14">
        <v>0</v>
      </c>
      <c r="W61" s="14">
        <v>380574.75</v>
      </c>
      <c r="X61" s="13" t="s">
        <v>54</v>
      </c>
      <c r="Y61" s="14">
        <v>60891.96</v>
      </c>
      <c r="Z61" s="14">
        <v>0</v>
      </c>
      <c r="AA61" s="13" t="s">
        <v>54</v>
      </c>
      <c r="AB61" s="14">
        <v>0</v>
      </c>
      <c r="AC61" s="14">
        <v>5900.01</v>
      </c>
      <c r="AD61" s="13" t="s">
        <v>68</v>
      </c>
      <c r="AE61" s="14">
        <v>472</v>
      </c>
      <c r="AF61" s="13">
        <v>0</v>
      </c>
      <c r="AG61" s="13" t="s">
        <v>54</v>
      </c>
      <c r="AH61" s="14">
        <v>0</v>
      </c>
      <c r="AI61" s="14">
        <v>0</v>
      </c>
      <c r="AJ61" s="13" t="s">
        <v>54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219</v>
      </c>
      <c r="B62" s="12" t="s">
        <v>187</v>
      </c>
      <c r="C62" s="11" t="s">
        <v>47</v>
      </c>
      <c r="D62" s="11" t="s">
        <v>92</v>
      </c>
      <c r="E62" s="11" t="s">
        <v>93</v>
      </c>
      <c r="F62" s="11" t="s">
        <v>335</v>
      </c>
      <c r="G62" s="11" t="s">
        <v>51</v>
      </c>
      <c r="H62" s="13" t="s">
        <v>214</v>
      </c>
      <c r="I62" s="14" t="s">
        <v>50</v>
      </c>
      <c r="J62" s="14" t="s">
        <v>50</v>
      </c>
      <c r="K62" s="14" t="s">
        <v>50</v>
      </c>
      <c r="L62" s="15" t="s">
        <v>50</v>
      </c>
      <c r="M62" s="14">
        <v>0</v>
      </c>
      <c r="N62" s="13" t="s">
        <v>50</v>
      </c>
      <c r="O62" s="13" t="s">
        <v>53</v>
      </c>
      <c r="P62" s="13" t="s">
        <v>50</v>
      </c>
      <c r="Q62" s="14">
        <f>SUM(S62:AE62)</f>
        <v>1622498.11</v>
      </c>
      <c r="R62" s="14">
        <v>0</v>
      </c>
      <c r="S62" s="14">
        <v>1413479.96</v>
      </c>
      <c r="T62" s="14">
        <v>0</v>
      </c>
      <c r="U62" s="13" t="s">
        <v>54</v>
      </c>
      <c r="V62" s="14">
        <v>0</v>
      </c>
      <c r="W62" s="14">
        <v>169201.84</v>
      </c>
      <c r="X62" s="13" t="s">
        <v>59</v>
      </c>
      <c r="Y62" s="14">
        <v>27072.29</v>
      </c>
      <c r="Z62" s="14">
        <v>0</v>
      </c>
      <c r="AA62" s="13" t="s">
        <v>54</v>
      </c>
      <c r="AB62" s="14">
        <v>0</v>
      </c>
      <c r="AC62" s="14">
        <v>11800.02</v>
      </c>
      <c r="AD62" s="13" t="s">
        <v>68</v>
      </c>
      <c r="AE62" s="14">
        <v>944</v>
      </c>
      <c r="AF62" s="13">
        <v>0</v>
      </c>
      <c r="AG62" s="13" t="s">
        <v>54</v>
      </c>
      <c r="AH62" s="14">
        <v>0</v>
      </c>
      <c r="AI62" s="14">
        <v>0</v>
      </c>
      <c r="AJ62" s="13" t="s">
        <v>54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221</v>
      </c>
      <c r="B63" s="12" t="s">
        <v>187</v>
      </c>
      <c r="C63" s="11" t="s">
        <v>47</v>
      </c>
      <c r="D63" s="11" t="s">
        <v>92</v>
      </c>
      <c r="E63" s="11" t="s">
        <v>93</v>
      </c>
      <c r="F63" s="11" t="s">
        <v>335</v>
      </c>
      <c r="G63" s="11" t="s">
        <v>51</v>
      </c>
      <c r="H63" s="13" t="s">
        <v>216</v>
      </c>
      <c r="I63" s="14" t="s">
        <v>50</v>
      </c>
      <c r="J63" s="14" t="s">
        <v>50</v>
      </c>
      <c r="K63" s="14" t="s">
        <v>50</v>
      </c>
      <c r="L63" s="15" t="s">
        <v>50</v>
      </c>
      <c r="M63" s="14">
        <v>0</v>
      </c>
      <c r="N63" s="13" t="s">
        <v>50</v>
      </c>
      <c r="O63" s="13" t="s">
        <v>217</v>
      </c>
      <c r="P63" s="13" t="s">
        <v>218</v>
      </c>
      <c r="Q63" s="14">
        <f>SUM(S63:AE63)</f>
        <v>53926.840000000004</v>
      </c>
      <c r="R63" s="14">
        <v>0</v>
      </c>
      <c r="S63" s="14">
        <v>50027</v>
      </c>
      <c r="T63" s="14">
        <v>3361.93</v>
      </c>
      <c r="U63" s="13" t="s">
        <v>59</v>
      </c>
      <c r="V63" s="14">
        <v>537.91</v>
      </c>
      <c r="W63" s="14">
        <v>0</v>
      </c>
      <c r="X63" s="13" t="s">
        <v>54</v>
      </c>
      <c r="Y63" s="14">
        <v>0</v>
      </c>
      <c r="Z63" s="14">
        <v>0</v>
      </c>
      <c r="AA63" s="13" t="s">
        <v>54</v>
      </c>
      <c r="AB63" s="14">
        <v>0</v>
      </c>
      <c r="AC63" s="14">
        <v>0</v>
      </c>
      <c r="AD63" s="13" t="s">
        <v>54</v>
      </c>
      <c r="AE63" s="14">
        <v>0</v>
      </c>
      <c r="AF63" s="13">
        <v>0</v>
      </c>
      <c r="AG63" s="13" t="s">
        <v>54</v>
      </c>
      <c r="AH63" s="14">
        <v>0</v>
      </c>
      <c r="AI63" s="14">
        <v>0</v>
      </c>
      <c r="AJ63" s="13" t="s">
        <v>54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225</v>
      </c>
      <c r="B64" s="12" t="s">
        <v>187</v>
      </c>
      <c r="C64" s="11" t="s">
        <v>47</v>
      </c>
      <c r="D64" s="11" t="s">
        <v>92</v>
      </c>
      <c r="E64" s="11" t="s">
        <v>93</v>
      </c>
      <c r="F64" s="11" t="s">
        <v>335</v>
      </c>
      <c r="G64" s="11" t="s">
        <v>51</v>
      </c>
      <c r="H64" s="13" t="s">
        <v>220</v>
      </c>
      <c r="I64" s="14" t="s">
        <v>50</v>
      </c>
      <c r="J64" s="14" t="s">
        <v>50</v>
      </c>
      <c r="K64" s="14" t="s">
        <v>50</v>
      </c>
      <c r="L64" s="15" t="s">
        <v>50</v>
      </c>
      <c r="M64" s="14">
        <v>0</v>
      </c>
      <c r="N64" s="13" t="s">
        <v>50</v>
      </c>
      <c r="O64" s="13" t="s">
        <v>53</v>
      </c>
      <c r="P64" s="13" t="s">
        <v>50</v>
      </c>
      <c r="Q64" s="14">
        <f>SUM(S64:AE64)</f>
        <v>709535.96</v>
      </c>
      <c r="R64" s="14">
        <v>0</v>
      </c>
      <c r="S64" s="14">
        <v>567365.47</v>
      </c>
      <c r="T64" s="14">
        <v>0</v>
      </c>
      <c r="U64" s="13" t="s">
        <v>54</v>
      </c>
      <c r="V64" s="14">
        <v>0</v>
      </c>
      <c r="W64" s="14">
        <v>106081.43</v>
      </c>
      <c r="X64" s="13" t="s">
        <v>59</v>
      </c>
      <c r="Y64" s="14">
        <v>16973.03</v>
      </c>
      <c r="Z64" s="14">
        <v>0</v>
      </c>
      <c r="AA64" s="13" t="s">
        <v>54</v>
      </c>
      <c r="AB64" s="14">
        <v>0</v>
      </c>
      <c r="AC64" s="14">
        <v>17700.03</v>
      </c>
      <c r="AD64" s="13" t="s">
        <v>68</v>
      </c>
      <c r="AE64" s="14">
        <v>1416</v>
      </c>
      <c r="AF64" s="13">
        <v>0</v>
      </c>
      <c r="AG64" s="13" t="s">
        <v>54</v>
      </c>
      <c r="AH64" s="14">
        <v>0</v>
      </c>
      <c r="AI64" s="14">
        <v>0</v>
      </c>
      <c r="AJ64" s="13" t="s">
        <v>54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227</v>
      </c>
      <c r="B65" s="12" t="s">
        <v>187</v>
      </c>
      <c r="C65" s="11" t="s">
        <v>47</v>
      </c>
      <c r="D65" s="11" t="s">
        <v>92</v>
      </c>
      <c r="E65" s="11" t="s">
        <v>93</v>
      </c>
      <c r="F65" s="11" t="s">
        <v>335</v>
      </c>
      <c r="G65" s="11" t="s">
        <v>51</v>
      </c>
      <c r="H65" s="13" t="s">
        <v>222</v>
      </c>
      <c r="I65" s="14" t="s">
        <v>50</v>
      </c>
      <c r="J65" s="14" t="s">
        <v>50</v>
      </c>
      <c r="K65" s="14" t="s">
        <v>50</v>
      </c>
      <c r="L65" s="15" t="s">
        <v>50</v>
      </c>
      <c r="M65" s="14">
        <v>0</v>
      </c>
      <c r="N65" s="13" t="s">
        <v>50</v>
      </c>
      <c r="O65" s="13" t="s">
        <v>223</v>
      </c>
      <c r="P65" s="13" t="s">
        <v>224</v>
      </c>
      <c r="Q65" s="14">
        <f>SUM(S65:AE65)</f>
        <v>21800</v>
      </c>
      <c r="R65" s="14">
        <v>0</v>
      </c>
      <c r="S65" s="14">
        <v>21800</v>
      </c>
      <c r="T65" s="14">
        <v>0</v>
      </c>
      <c r="U65" s="13" t="s">
        <v>54</v>
      </c>
      <c r="V65" s="14">
        <v>0</v>
      </c>
      <c r="W65" s="14">
        <v>0</v>
      </c>
      <c r="X65" s="13" t="s">
        <v>54</v>
      </c>
      <c r="Y65" s="14">
        <v>0</v>
      </c>
      <c r="Z65" s="14">
        <v>0</v>
      </c>
      <c r="AA65" s="13" t="s">
        <v>54</v>
      </c>
      <c r="AB65" s="14">
        <v>0</v>
      </c>
      <c r="AC65" s="14">
        <v>0</v>
      </c>
      <c r="AD65" s="13" t="s">
        <v>54</v>
      </c>
      <c r="AE65" s="14">
        <v>0</v>
      </c>
      <c r="AF65" s="13">
        <v>0</v>
      </c>
      <c r="AG65" s="13" t="s">
        <v>54</v>
      </c>
      <c r="AH65" s="14">
        <v>0</v>
      </c>
      <c r="AI65" s="14">
        <v>0</v>
      </c>
      <c r="AJ65" s="13" t="s">
        <v>54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230</v>
      </c>
      <c r="B66" s="12" t="s">
        <v>187</v>
      </c>
      <c r="C66" s="11" t="s">
        <v>47</v>
      </c>
      <c r="D66" s="11" t="s">
        <v>92</v>
      </c>
      <c r="E66" s="11" t="s">
        <v>93</v>
      </c>
      <c r="F66" s="11" t="s">
        <v>335</v>
      </c>
      <c r="G66" s="11" t="s">
        <v>51</v>
      </c>
      <c r="H66" s="13" t="s">
        <v>226</v>
      </c>
      <c r="I66" s="14" t="s">
        <v>50</v>
      </c>
      <c r="J66" s="14" t="s">
        <v>50</v>
      </c>
      <c r="K66" s="14" t="s">
        <v>50</v>
      </c>
      <c r="L66" s="15" t="s">
        <v>50</v>
      </c>
      <c r="M66" s="14">
        <v>0</v>
      </c>
      <c r="N66" s="13" t="s">
        <v>50</v>
      </c>
      <c r="O66" s="13" t="s">
        <v>53</v>
      </c>
      <c r="P66" s="13" t="s">
        <v>50</v>
      </c>
      <c r="Q66" s="14">
        <f>SUM(S66:AE66)</f>
        <v>3378291.54</v>
      </c>
      <c r="R66" s="14">
        <v>0</v>
      </c>
      <c r="S66" s="14">
        <v>2738974.97</v>
      </c>
      <c r="T66" s="14">
        <v>0</v>
      </c>
      <c r="U66" s="13" t="s">
        <v>54</v>
      </c>
      <c r="V66" s="14">
        <v>0</v>
      </c>
      <c r="W66" s="14">
        <v>523669.41</v>
      </c>
      <c r="X66" s="13" t="s">
        <v>54</v>
      </c>
      <c r="Y66" s="14">
        <v>83787.11</v>
      </c>
      <c r="Z66" s="14">
        <v>0</v>
      </c>
      <c r="AA66" s="13" t="s">
        <v>54</v>
      </c>
      <c r="AB66" s="14">
        <v>0</v>
      </c>
      <c r="AC66" s="14">
        <v>29500.05</v>
      </c>
      <c r="AD66" s="13" t="s">
        <v>68</v>
      </c>
      <c r="AE66" s="14">
        <v>2360</v>
      </c>
      <c r="AF66" s="13">
        <v>0</v>
      </c>
      <c r="AG66" s="13" t="s">
        <v>54</v>
      </c>
      <c r="AH66" s="14">
        <v>0</v>
      </c>
      <c r="AI66" s="14">
        <v>0</v>
      </c>
      <c r="AJ66" s="13" t="s">
        <v>54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234</v>
      </c>
      <c r="B67" s="12">
        <v>43608</v>
      </c>
      <c r="C67" s="11" t="s">
        <v>47</v>
      </c>
      <c r="D67" s="11" t="s">
        <v>102</v>
      </c>
      <c r="E67" s="11" t="s">
        <v>103</v>
      </c>
      <c r="F67" s="11" t="s">
        <v>365</v>
      </c>
      <c r="G67" s="11" t="s">
        <v>51</v>
      </c>
      <c r="H67" s="13" t="s">
        <v>185</v>
      </c>
      <c r="I67" s="14" t="s">
        <v>50</v>
      </c>
      <c r="J67" s="14" t="s">
        <v>50</v>
      </c>
      <c r="K67" s="14" t="s">
        <v>50</v>
      </c>
      <c r="L67" s="15" t="s">
        <v>50</v>
      </c>
      <c r="M67" s="14">
        <v>0</v>
      </c>
      <c r="N67" s="13" t="s">
        <v>50</v>
      </c>
      <c r="O67" s="13" t="s">
        <v>350</v>
      </c>
      <c r="P67" s="13" t="s">
        <v>50</v>
      </c>
      <c r="Q67" s="14">
        <f>SUM(S67:AE67)</f>
        <v>0</v>
      </c>
      <c r="R67" s="14">
        <v>0</v>
      </c>
      <c r="S67" s="14">
        <v>0</v>
      </c>
      <c r="T67" s="14">
        <v>0</v>
      </c>
      <c r="U67" s="13" t="s">
        <v>54</v>
      </c>
      <c r="V67" s="14">
        <v>0</v>
      </c>
      <c r="W67" s="14">
        <v>0</v>
      </c>
      <c r="X67" s="13" t="s">
        <v>59</v>
      </c>
      <c r="Y67" s="14">
        <v>0</v>
      </c>
      <c r="Z67" s="14">
        <v>0</v>
      </c>
      <c r="AA67" s="13" t="s">
        <v>54</v>
      </c>
      <c r="AB67" s="14">
        <v>0</v>
      </c>
      <c r="AC67" s="14">
        <v>0</v>
      </c>
      <c r="AD67" s="13" t="s">
        <v>54</v>
      </c>
      <c r="AE67" s="14">
        <v>0</v>
      </c>
      <c r="AF67" s="13">
        <v>0</v>
      </c>
      <c r="AG67" s="13" t="s">
        <v>54</v>
      </c>
      <c r="AH67" s="14">
        <v>0</v>
      </c>
      <c r="AI67" s="14">
        <v>0</v>
      </c>
      <c r="AJ67" s="13" t="s">
        <v>54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236</v>
      </c>
      <c r="B68" s="12" t="s">
        <v>228</v>
      </c>
      <c r="C68" s="11" t="s">
        <v>47</v>
      </c>
      <c r="D68" s="11" t="s">
        <v>48</v>
      </c>
      <c r="E68" s="11" t="s">
        <v>49</v>
      </c>
      <c r="F68" s="11" t="s">
        <v>339</v>
      </c>
      <c r="G68" s="11" t="s">
        <v>51</v>
      </c>
      <c r="H68" s="13" t="s">
        <v>229</v>
      </c>
      <c r="I68" s="14" t="s">
        <v>50</v>
      </c>
      <c r="J68" s="14" t="s">
        <v>50</v>
      </c>
      <c r="K68" s="14" t="s">
        <v>50</v>
      </c>
      <c r="L68" s="15" t="s">
        <v>50</v>
      </c>
      <c r="M68" s="14">
        <v>0</v>
      </c>
      <c r="N68" s="13" t="s">
        <v>50</v>
      </c>
      <c r="O68" s="13" t="s">
        <v>53</v>
      </c>
      <c r="P68" s="13" t="s">
        <v>50</v>
      </c>
      <c r="Q68" s="14">
        <f>SUM(S68:AE68)</f>
        <v>2185311.0499999998</v>
      </c>
      <c r="R68" s="14">
        <v>0</v>
      </c>
      <c r="S68" s="14">
        <v>1752723.42</v>
      </c>
      <c r="T68" s="14">
        <v>0</v>
      </c>
      <c r="U68" s="13" t="s">
        <v>54</v>
      </c>
      <c r="V68" s="14">
        <v>0</v>
      </c>
      <c r="W68" s="14">
        <v>356441.03</v>
      </c>
      <c r="X68" s="13" t="s">
        <v>54</v>
      </c>
      <c r="Y68" s="14">
        <v>57030.57</v>
      </c>
      <c r="Z68" s="14">
        <v>0</v>
      </c>
      <c r="AA68" s="13" t="s">
        <v>54</v>
      </c>
      <c r="AB68" s="14">
        <v>0</v>
      </c>
      <c r="AC68" s="14">
        <v>17700.03</v>
      </c>
      <c r="AD68" s="13" t="s">
        <v>68</v>
      </c>
      <c r="AE68" s="14">
        <v>1416</v>
      </c>
      <c r="AF68" s="13">
        <v>0</v>
      </c>
      <c r="AG68" s="13" t="s">
        <v>54</v>
      </c>
      <c r="AH68" s="14">
        <v>0</v>
      </c>
      <c r="AI68" s="14">
        <v>0</v>
      </c>
      <c r="AJ68" s="13" t="s">
        <v>54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238</v>
      </c>
      <c r="B69" s="12" t="s">
        <v>228</v>
      </c>
      <c r="C69" s="11" t="s">
        <v>47</v>
      </c>
      <c r="D69" s="11" t="s">
        <v>48</v>
      </c>
      <c r="E69" s="11" t="s">
        <v>49</v>
      </c>
      <c r="F69" s="11" t="s">
        <v>339</v>
      </c>
      <c r="G69" s="11" t="s">
        <v>51</v>
      </c>
      <c r="H69" s="13" t="s">
        <v>231</v>
      </c>
      <c r="I69" s="14" t="s">
        <v>50</v>
      </c>
      <c r="J69" s="14" t="s">
        <v>50</v>
      </c>
      <c r="K69" s="14" t="s">
        <v>50</v>
      </c>
      <c r="L69" s="15" t="s">
        <v>50</v>
      </c>
      <c r="M69" s="14">
        <v>0</v>
      </c>
      <c r="N69" s="13" t="s">
        <v>50</v>
      </c>
      <c r="O69" s="13" t="s">
        <v>232</v>
      </c>
      <c r="P69" s="13" t="s">
        <v>233</v>
      </c>
      <c r="Q69" s="14">
        <f>SUM(S69:AE69)</f>
        <v>13847.01</v>
      </c>
      <c r="R69" s="14">
        <v>0</v>
      </c>
      <c r="S69" s="14">
        <v>7475</v>
      </c>
      <c r="T69" s="14">
        <v>0</v>
      </c>
      <c r="U69" s="13" t="s">
        <v>54</v>
      </c>
      <c r="V69" s="14">
        <v>0</v>
      </c>
      <c r="W69" s="14">
        <v>0</v>
      </c>
      <c r="X69" s="13" t="s">
        <v>54</v>
      </c>
      <c r="Y69" s="14">
        <v>0</v>
      </c>
      <c r="Z69" s="14">
        <v>5900.01</v>
      </c>
      <c r="AA69" s="13" t="s">
        <v>68</v>
      </c>
      <c r="AB69" s="14">
        <v>472</v>
      </c>
      <c r="AC69" s="14">
        <v>0</v>
      </c>
      <c r="AD69" s="13" t="s">
        <v>54</v>
      </c>
      <c r="AE69" s="14">
        <v>0</v>
      </c>
      <c r="AF69" s="13">
        <v>0</v>
      </c>
      <c r="AG69" s="13" t="s">
        <v>54</v>
      </c>
      <c r="AH69" s="14">
        <v>0</v>
      </c>
      <c r="AI69" s="14">
        <v>0</v>
      </c>
      <c r="AJ69" s="13" t="s">
        <v>54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240</v>
      </c>
      <c r="B70" s="12" t="s">
        <v>228</v>
      </c>
      <c r="C70" s="11" t="s">
        <v>47</v>
      </c>
      <c r="D70" s="11" t="s">
        <v>48</v>
      </c>
      <c r="E70" s="11" t="s">
        <v>49</v>
      </c>
      <c r="F70" s="11" t="s">
        <v>339</v>
      </c>
      <c r="G70" s="11" t="s">
        <v>51</v>
      </c>
      <c r="H70" s="13" t="s">
        <v>235</v>
      </c>
      <c r="I70" s="14" t="s">
        <v>50</v>
      </c>
      <c r="J70" s="14" t="s">
        <v>50</v>
      </c>
      <c r="K70" s="14" t="s">
        <v>50</v>
      </c>
      <c r="L70" s="15" t="s">
        <v>50</v>
      </c>
      <c r="M70" s="14">
        <v>0</v>
      </c>
      <c r="N70" s="13" t="s">
        <v>50</v>
      </c>
      <c r="O70" s="13" t="s">
        <v>53</v>
      </c>
      <c r="P70" s="13" t="s">
        <v>50</v>
      </c>
      <c r="Q70" s="14">
        <f>SUM(S70:AE70)</f>
        <v>3481879.35</v>
      </c>
      <c r="R70" s="14">
        <v>0</v>
      </c>
      <c r="S70" s="14">
        <v>2574232.4700000002</v>
      </c>
      <c r="T70" s="14">
        <v>0</v>
      </c>
      <c r="U70" s="13" t="s">
        <v>54</v>
      </c>
      <c r="V70" s="14">
        <v>0</v>
      </c>
      <c r="W70" s="14">
        <v>782454.21</v>
      </c>
      <c r="X70" s="13" t="s">
        <v>59</v>
      </c>
      <c r="Y70" s="14">
        <v>125192.67</v>
      </c>
      <c r="Z70" s="14">
        <v>0</v>
      </c>
      <c r="AA70" s="13" t="s">
        <v>54</v>
      </c>
      <c r="AB70" s="14">
        <v>0</v>
      </c>
      <c r="AC70" s="14">
        <v>0</v>
      </c>
      <c r="AD70" s="13" t="s">
        <v>54</v>
      </c>
      <c r="AE70" s="14">
        <v>0</v>
      </c>
      <c r="AF70" s="13">
        <v>0</v>
      </c>
      <c r="AG70" s="13" t="s">
        <v>54</v>
      </c>
      <c r="AH70" s="14">
        <v>0</v>
      </c>
      <c r="AI70" s="14">
        <v>0</v>
      </c>
      <c r="AJ70" s="13" t="s">
        <v>54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244</v>
      </c>
      <c r="B71" s="12" t="s">
        <v>228</v>
      </c>
      <c r="C71" s="11" t="s">
        <v>47</v>
      </c>
      <c r="D71" s="11" t="s">
        <v>77</v>
      </c>
      <c r="E71" s="11" t="s">
        <v>78</v>
      </c>
      <c r="F71" s="11" t="s">
        <v>356</v>
      </c>
      <c r="G71" s="11" t="s">
        <v>51</v>
      </c>
      <c r="H71" s="13" t="s">
        <v>237</v>
      </c>
      <c r="I71" s="14" t="s">
        <v>50</v>
      </c>
      <c r="J71" s="14" t="s">
        <v>50</v>
      </c>
      <c r="K71" s="14" t="s">
        <v>50</v>
      </c>
      <c r="L71" s="15" t="s">
        <v>50</v>
      </c>
      <c r="M71" s="14">
        <v>0</v>
      </c>
      <c r="N71" s="13" t="s">
        <v>50</v>
      </c>
      <c r="O71" s="13" t="s">
        <v>53</v>
      </c>
      <c r="P71" s="13" t="s">
        <v>50</v>
      </c>
      <c r="Q71" s="14">
        <f>SUM(S71:AE71)</f>
        <v>2658344.2199999997</v>
      </c>
      <c r="R71" s="14">
        <v>0</v>
      </c>
      <c r="S71" s="14">
        <v>1883358.43</v>
      </c>
      <c r="T71" s="14">
        <v>0</v>
      </c>
      <c r="U71" s="13" t="s">
        <v>54</v>
      </c>
      <c r="V71" s="14">
        <v>0</v>
      </c>
      <c r="W71" s="14">
        <v>646118.75</v>
      </c>
      <c r="X71" s="13" t="s">
        <v>54</v>
      </c>
      <c r="Y71" s="14">
        <v>103379</v>
      </c>
      <c r="Z71" s="14">
        <v>0</v>
      </c>
      <c r="AA71" s="13" t="s">
        <v>54</v>
      </c>
      <c r="AB71" s="14">
        <v>0</v>
      </c>
      <c r="AC71" s="14">
        <v>23600.04</v>
      </c>
      <c r="AD71" s="13" t="s">
        <v>68</v>
      </c>
      <c r="AE71" s="14">
        <v>1888</v>
      </c>
      <c r="AF71" s="13">
        <v>0</v>
      </c>
      <c r="AG71" s="13" t="s">
        <v>54</v>
      </c>
      <c r="AH71" s="14">
        <v>0</v>
      </c>
      <c r="AI71" s="14">
        <v>0</v>
      </c>
      <c r="AJ71" s="13" t="s">
        <v>54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246</v>
      </c>
      <c r="B72" s="12" t="s">
        <v>228</v>
      </c>
      <c r="C72" s="11" t="s">
        <v>47</v>
      </c>
      <c r="D72" s="11" t="s">
        <v>92</v>
      </c>
      <c r="E72" s="11" t="s">
        <v>93</v>
      </c>
      <c r="F72" s="11" t="s">
        <v>336</v>
      </c>
      <c r="G72" s="11" t="s">
        <v>51</v>
      </c>
      <c r="H72" s="13" t="s">
        <v>239</v>
      </c>
      <c r="I72" s="14" t="s">
        <v>50</v>
      </c>
      <c r="J72" s="14" t="s">
        <v>50</v>
      </c>
      <c r="K72" s="14" t="s">
        <v>50</v>
      </c>
      <c r="L72" s="15" t="s">
        <v>50</v>
      </c>
      <c r="M72" s="14">
        <v>0</v>
      </c>
      <c r="N72" s="13" t="s">
        <v>50</v>
      </c>
      <c r="O72" s="13" t="s">
        <v>53</v>
      </c>
      <c r="P72" s="13" t="s">
        <v>50</v>
      </c>
      <c r="Q72" s="14">
        <f>SUM(S72:AE72)</f>
        <v>3350460.8</v>
      </c>
      <c r="R72" s="14">
        <v>0</v>
      </c>
      <c r="S72" s="14">
        <v>3049565.11</v>
      </c>
      <c r="T72" s="14">
        <v>0</v>
      </c>
      <c r="U72" s="13" t="s">
        <v>54</v>
      </c>
      <c r="V72" s="14">
        <v>0</v>
      </c>
      <c r="W72" s="14">
        <v>259392.84</v>
      </c>
      <c r="X72" s="13" t="s">
        <v>59</v>
      </c>
      <c r="Y72" s="14">
        <v>41502.85</v>
      </c>
      <c r="Z72" s="14">
        <v>0</v>
      </c>
      <c r="AA72" s="13" t="s">
        <v>54</v>
      </c>
      <c r="AB72" s="14">
        <v>0</v>
      </c>
      <c r="AC72" s="14">
        <v>0</v>
      </c>
      <c r="AD72" s="13" t="s">
        <v>54</v>
      </c>
      <c r="AE72" s="14">
        <v>0</v>
      </c>
      <c r="AF72" s="13">
        <v>0</v>
      </c>
      <c r="AG72" s="13" t="s">
        <v>54</v>
      </c>
      <c r="AH72" s="14">
        <v>0</v>
      </c>
      <c r="AI72" s="14">
        <v>0</v>
      </c>
      <c r="AJ72" s="13" t="s">
        <v>54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248</v>
      </c>
      <c r="B73" s="12" t="s">
        <v>228</v>
      </c>
      <c r="C73" s="11" t="s">
        <v>47</v>
      </c>
      <c r="D73" s="11" t="s">
        <v>92</v>
      </c>
      <c r="E73" s="11" t="s">
        <v>93</v>
      </c>
      <c r="F73" s="11" t="s">
        <v>336</v>
      </c>
      <c r="G73" s="11" t="s">
        <v>51</v>
      </c>
      <c r="H73" s="13" t="s">
        <v>241</v>
      </c>
      <c r="I73" s="14" t="s">
        <v>50</v>
      </c>
      <c r="J73" s="14" t="s">
        <v>50</v>
      </c>
      <c r="K73" s="14" t="s">
        <v>50</v>
      </c>
      <c r="L73" s="15" t="s">
        <v>50</v>
      </c>
      <c r="M73" s="14">
        <v>0</v>
      </c>
      <c r="N73" s="13" t="s">
        <v>50</v>
      </c>
      <c r="O73" s="13" t="s">
        <v>242</v>
      </c>
      <c r="P73" s="13" t="s">
        <v>243</v>
      </c>
      <c r="Q73" s="14">
        <f>SUM(S73:AE73)</f>
        <v>15247.53</v>
      </c>
      <c r="R73" s="14">
        <v>0</v>
      </c>
      <c r="S73" s="14">
        <v>15247.53</v>
      </c>
      <c r="T73" s="14">
        <v>0</v>
      </c>
      <c r="U73" s="13" t="s">
        <v>54</v>
      </c>
      <c r="V73" s="14">
        <v>0</v>
      </c>
      <c r="W73" s="14">
        <v>0</v>
      </c>
      <c r="X73" s="13" t="s">
        <v>54</v>
      </c>
      <c r="Y73" s="14">
        <v>0</v>
      </c>
      <c r="Z73" s="14">
        <v>0</v>
      </c>
      <c r="AA73" s="13" t="s">
        <v>54</v>
      </c>
      <c r="AB73" s="14">
        <v>0</v>
      </c>
      <c r="AC73" s="14">
        <v>0</v>
      </c>
      <c r="AD73" s="13" t="s">
        <v>54</v>
      </c>
      <c r="AE73" s="14">
        <v>0</v>
      </c>
      <c r="AF73" s="13">
        <v>0</v>
      </c>
      <c r="AG73" s="13" t="s">
        <v>54</v>
      </c>
      <c r="AH73" s="14">
        <v>0</v>
      </c>
      <c r="AI73" s="14">
        <v>0</v>
      </c>
      <c r="AJ73" s="13" t="s">
        <v>54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251</v>
      </c>
      <c r="B74" s="12" t="s">
        <v>228</v>
      </c>
      <c r="C74" s="11" t="s">
        <v>47</v>
      </c>
      <c r="D74" s="11" t="s">
        <v>92</v>
      </c>
      <c r="E74" s="11" t="s">
        <v>93</v>
      </c>
      <c r="F74" s="11" t="s">
        <v>336</v>
      </c>
      <c r="G74" s="11" t="s">
        <v>51</v>
      </c>
      <c r="H74" s="13" t="s">
        <v>245</v>
      </c>
      <c r="I74" s="14" t="s">
        <v>50</v>
      </c>
      <c r="J74" s="14" t="s">
        <v>50</v>
      </c>
      <c r="K74" s="14" t="s">
        <v>50</v>
      </c>
      <c r="L74" s="15" t="s">
        <v>50</v>
      </c>
      <c r="M74" s="14">
        <v>0</v>
      </c>
      <c r="N74" s="13" t="s">
        <v>50</v>
      </c>
      <c r="O74" s="13" t="s">
        <v>53</v>
      </c>
      <c r="P74" s="13" t="s">
        <v>50</v>
      </c>
      <c r="Q74" s="14">
        <f>SUM(S74:AE74)</f>
        <v>2285697.37</v>
      </c>
      <c r="R74" s="14">
        <v>0</v>
      </c>
      <c r="S74" s="14">
        <v>1640434.99</v>
      </c>
      <c r="T74" s="14">
        <v>0</v>
      </c>
      <c r="U74" s="13" t="s">
        <v>54</v>
      </c>
      <c r="V74" s="14">
        <v>0</v>
      </c>
      <c r="W74" s="14">
        <v>556260.67000000004</v>
      </c>
      <c r="X74" s="13" t="s">
        <v>59</v>
      </c>
      <c r="Y74" s="14">
        <v>89001.71</v>
      </c>
      <c r="Z74" s="14">
        <v>0</v>
      </c>
      <c r="AA74" s="13" t="s">
        <v>54</v>
      </c>
      <c r="AB74" s="14">
        <v>0</v>
      </c>
      <c r="AC74" s="14">
        <v>0</v>
      </c>
      <c r="AD74" s="13" t="s">
        <v>54</v>
      </c>
      <c r="AE74" s="14">
        <v>0</v>
      </c>
      <c r="AF74" s="13">
        <v>0</v>
      </c>
      <c r="AG74" s="13" t="s">
        <v>54</v>
      </c>
      <c r="AH74" s="14">
        <v>0</v>
      </c>
      <c r="AI74" s="14">
        <v>0</v>
      </c>
      <c r="AJ74" s="13" t="s">
        <v>54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255</v>
      </c>
      <c r="B75" s="12" t="s">
        <v>228</v>
      </c>
      <c r="C75" s="11" t="s">
        <v>47</v>
      </c>
      <c r="D75" s="11" t="s">
        <v>102</v>
      </c>
      <c r="E75" s="11" t="s">
        <v>103</v>
      </c>
      <c r="F75" s="11" t="s">
        <v>366</v>
      </c>
      <c r="G75" s="11" t="s">
        <v>51</v>
      </c>
      <c r="H75" s="13" t="s">
        <v>247</v>
      </c>
      <c r="I75" s="14" t="s">
        <v>50</v>
      </c>
      <c r="J75" s="14" t="s">
        <v>50</v>
      </c>
      <c r="K75" s="14" t="s">
        <v>50</v>
      </c>
      <c r="L75" s="15" t="s">
        <v>50</v>
      </c>
      <c r="M75" s="14">
        <v>0</v>
      </c>
      <c r="N75" s="13" t="s">
        <v>50</v>
      </c>
      <c r="O75" s="13" t="s">
        <v>53</v>
      </c>
      <c r="P75" s="13" t="s">
        <v>50</v>
      </c>
      <c r="Q75" s="14">
        <f>SUM(S75:AE75)</f>
        <v>2800789.17</v>
      </c>
      <c r="R75" s="14">
        <v>0</v>
      </c>
      <c r="S75" s="14">
        <v>2360710.35</v>
      </c>
      <c r="T75" s="14">
        <v>0</v>
      </c>
      <c r="U75" s="13" t="s">
        <v>54</v>
      </c>
      <c r="V75" s="14">
        <v>0</v>
      </c>
      <c r="W75" s="14">
        <v>379378.29</v>
      </c>
      <c r="X75" s="13" t="s">
        <v>59</v>
      </c>
      <c r="Y75" s="14">
        <v>60700.53</v>
      </c>
      <c r="Z75" s="14">
        <v>0</v>
      </c>
      <c r="AA75" s="13" t="s">
        <v>54</v>
      </c>
      <c r="AB75" s="14">
        <v>0</v>
      </c>
      <c r="AC75" s="14">
        <v>0</v>
      </c>
      <c r="AD75" s="13" t="s">
        <v>54</v>
      </c>
      <c r="AE75" s="14">
        <v>0</v>
      </c>
      <c r="AF75" s="13">
        <v>0</v>
      </c>
      <c r="AG75" s="13" t="s">
        <v>54</v>
      </c>
      <c r="AH75" s="14">
        <v>0</v>
      </c>
      <c r="AI75" s="14">
        <v>0</v>
      </c>
      <c r="AJ75" s="13" t="s">
        <v>54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257</v>
      </c>
      <c r="B76" s="12" t="s">
        <v>249</v>
      </c>
      <c r="C76" s="11" t="s">
        <v>47</v>
      </c>
      <c r="D76" s="11" t="s">
        <v>48</v>
      </c>
      <c r="E76" s="11" t="s">
        <v>49</v>
      </c>
      <c r="F76" s="11" t="s">
        <v>340</v>
      </c>
      <c r="G76" s="11" t="s">
        <v>51</v>
      </c>
      <c r="H76" s="13" t="s">
        <v>250</v>
      </c>
      <c r="I76" s="14" t="s">
        <v>50</v>
      </c>
      <c r="J76" s="14" t="s">
        <v>50</v>
      </c>
      <c r="K76" s="14" t="s">
        <v>50</v>
      </c>
      <c r="L76" s="15" t="s">
        <v>50</v>
      </c>
      <c r="M76" s="14">
        <v>0</v>
      </c>
      <c r="N76" s="13" t="s">
        <v>50</v>
      </c>
      <c r="O76" s="13" t="s">
        <v>53</v>
      </c>
      <c r="P76" s="13" t="s">
        <v>50</v>
      </c>
      <c r="Q76" s="14">
        <f>SUM(S76:AE76)</f>
        <v>4280557.4399999995</v>
      </c>
      <c r="R76" s="14">
        <v>0</v>
      </c>
      <c r="S76" s="14">
        <v>3060559.37</v>
      </c>
      <c r="T76" s="14">
        <v>0</v>
      </c>
      <c r="U76" s="13" t="s">
        <v>54</v>
      </c>
      <c r="V76" s="14">
        <v>0</v>
      </c>
      <c r="W76" s="14">
        <v>1046229.36</v>
      </c>
      <c r="X76" s="13" t="s">
        <v>54</v>
      </c>
      <c r="Y76" s="14">
        <v>167396.70000000001</v>
      </c>
      <c r="Z76" s="14">
        <v>0</v>
      </c>
      <c r="AA76" s="13" t="s">
        <v>54</v>
      </c>
      <c r="AB76" s="14">
        <v>0</v>
      </c>
      <c r="AC76" s="14">
        <v>5900.01</v>
      </c>
      <c r="AD76" s="13" t="s">
        <v>68</v>
      </c>
      <c r="AE76" s="14">
        <v>472</v>
      </c>
      <c r="AF76" s="13">
        <v>0</v>
      </c>
      <c r="AG76" s="13" t="s">
        <v>54</v>
      </c>
      <c r="AH76" s="14">
        <v>0</v>
      </c>
      <c r="AI76" s="14">
        <v>0</v>
      </c>
      <c r="AJ76" s="13" t="s">
        <v>54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261</v>
      </c>
      <c r="B77" s="12" t="s">
        <v>249</v>
      </c>
      <c r="C77" s="11" t="s">
        <v>47</v>
      </c>
      <c r="D77" s="11" t="s">
        <v>48</v>
      </c>
      <c r="E77" s="11" t="s">
        <v>49</v>
      </c>
      <c r="F77" s="11" t="s">
        <v>340</v>
      </c>
      <c r="G77" s="11" t="s">
        <v>70</v>
      </c>
      <c r="H77" s="13" t="s">
        <v>50</v>
      </c>
      <c r="I77" s="14" t="s">
        <v>144</v>
      </c>
      <c r="J77" s="14" t="s">
        <v>50</v>
      </c>
      <c r="K77" s="14" t="s">
        <v>252</v>
      </c>
      <c r="L77" s="15" t="s">
        <v>228</v>
      </c>
      <c r="M77" s="14">
        <v>30991.1</v>
      </c>
      <c r="N77" s="13" t="s">
        <v>73</v>
      </c>
      <c r="O77" s="13" t="s">
        <v>253</v>
      </c>
      <c r="P77" s="13" t="s">
        <v>254</v>
      </c>
      <c r="Q77" s="14">
        <f>SUM(S77:AE77)</f>
        <v>-18669.099999999999</v>
      </c>
      <c r="R77" s="14">
        <v>0</v>
      </c>
      <c r="S77" s="14">
        <v>-18669.099999999999</v>
      </c>
      <c r="T77" s="14">
        <v>0</v>
      </c>
      <c r="U77" s="13" t="s">
        <v>54</v>
      </c>
      <c r="V77" s="14">
        <v>0</v>
      </c>
      <c r="W77" s="14">
        <v>0</v>
      </c>
      <c r="X77" s="13" t="s">
        <v>54</v>
      </c>
      <c r="Y77" s="14">
        <v>0</v>
      </c>
      <c r="Z77" s="14">
        <v>0</v>
      </c>
      <c r="AA77" s="13" t="s">
        <v>54</v>
      </c>
      <c r="AB77" s="14">
        <v>0</v>
      </c>
      <c r="AC77" s="14">
        <v>0</v>
      </c>
      <c r="AD77" s="13" t="s">
        <v>54</v>
      </c>
      <c r="AE77" s="14">
        <v>0</v>
      </c>
      <c r="AF77" s="13">
        <v>0</v>
      </c>
      <c r="AG77" s="13" t="s">
        <v>54</v>
      </c>
      <c r="AH77" s="14">
        <v>0</v>
      </c>
      <c r="AI77" s="14">
        <v>0</v>
      </c>
      <c r="AJ77" s="13" t="s">
        <v>54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263</v>
      </c>
      <c r="B78" s="12">
        <v>43610</v>
      </c>
      <c r="C78" s="11" t="s">
        <v>47</v>
      </c>
      <c r="D78" s="11" t="s">
        <v>351</v>
      </c>
      <c r="E78" s="11" t="s">
        <v>345</v>
      </c>
      <c r="F78" s="11" t="s">
        <v>348</v>
      </c>
      <c r="G78" s="11" t="s">
        <v>51</v>
      </c>
      <c r="H78" s="13" t="s">
        <v>349</v>
      </c>
      <c r="I78" s="14" t="s">
        <v>50</v>
      </c>
      <c r="J78" s="14" t="s">
        <v>50</v>
      </c>
      <c r="K78" s="14" t="s">
        <v>50</v>
      </c>
      <c r="L78" s="15" t="s">
        <v>50</v>
      </c>
      <c r="M78" s="14">
        <v>0</v>
      </c>
      <c r="N78" s="13" t="s">
        <v>50</v>
      </c>
      <c r="O78" s="13" t="s">
        <v>350</v>
      </c>
      <c r="P78" s="13" t="s">
        <v>50</v>
      </c>
      <c r="Q78" s="14">
        <f>SUM(S78:AE78)</f>
        <v>0</v>
      </c>
      <c r="R78" s="14">
        <v>0</v>
      </c>
      <c r="S78" s="14">
        <v>0</v>
      </c>
      <c r="T78" s="14">
        <v>0</v>
      </c>
      <c r="U78" s="13" t="s">
        <v>54</v>
      </c>
      <c r="V78" s="14">
        <v>0</v>
      </c>
      <c r="W78" s="14">
        <v>0</v>
      </c>
      <c r="X78" s="13" t="s">
        <v>54</v>
      </c>
      <c r="Y78" s="14">
        <v>0</v>
      </c>
      <c r="Z78" s="14">
        <v>0</v>
      </c>
      <c r="AA78" s="13" t="s">
        <v>54</v>
      </c>
      <c r="AB78" s="14">
        <v>0</v>
      </c>
      <c r="AC78" s="14">
        <v>0</v>
      </c>
      <c r="AD78" s="13" t="s">
        <v>54</v>
      </c>
      <c r="AE78" s="14">
        <v>0</v>
      </c>
      <c r="AF78" s="13">
        <v>0</v>
      </c>
      <c r="AG78" s="13" t="s">
        <v>54</v>
      </c>
      <c r="AH78" s="14">
        <v>0</v>
      </c>
      <c r="AI78" s="14">
        <v>0</v>
      </c>
      <c r="AJ78" s="13" t="s">
        <v>54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268</v>
      </c>
      <c r="B79" s="12" t="s">
        <v>249</v>
      </c>
      <c r="C79" s="11" t="s">
        <v>47</v>
      </c>
      <c r="D79" s="11" t="s">
        <v>77</v>
      </c>
      <c r="E79" s="11" t="s">
        <v>78</v>
      </c>
      <c r="F79" s="11" t="s">
        <v>357</v>
      </c>
      <c r="G79" s="11" t="s">
        <v>51</v>
      </c>
      <c r="H79" s="13" t="s">
        <v>256</v>
      </c>
      <c r="I79" s="14" t="s">
        <v>50</v>
      </c>
      <c r="J79" s="14" t="s">
        <v>50</v>
      </c>
      <c r="K79" s="14" t="s">
        <v>50</v>
      </c>
      <c r="L79" s="15" t="s">
        <v>50</v>
      </c>
      <c r="M79" s="14">
        <v>0</v>
      </c>
      <c r="N79" s="13" t="s">
        <v>50</v>
      </c>
      <c r="O79" s="13" t="s">
        <v>53</v>
      </c>
      <c r="P79" s="13" t="s">
        <v>50</v>
      </c>
      <c r="Q79" s="14">
        <f>SUM(S79:AE79)</f>
        <v>3203153.0900000003</v>
      </c>
      <c r="R79" s="14">
        <v>0</v>
      </c>
      <c r="S79" s="14">
        <v>2252923.87</v>
      </c>
      <c r="T79" s="14">
        <v>0</v>
      </c>
      <c r="U79" s="13" t="s">
        <v>54</v>
      </c>
      <c r="V79" s="14">
        <v>0</v>
      </c>
      <c r="W79" s="14">
        <v>819163.12</v>
      </c>
      <c r="X79" s="13" t="s">
        <v>59</v>
      </c>
      <c r="Y79" s="14">
        <v>131066.1</v>
      </c>
      <c r="Z79" s="14">
        <v>0</v>
      </c>
      <c r="AA79" s="13" t="s">
        <v>54</v>
      </c>
      <c r="AB79" s="14">
        <v>0</v>
      </c>
      <c r="AC79" s="14">
        <v>0</v>
      </c>
      <c r="AD79" s="13" t="s">
        <v>54</v>
      </c>
      <c r="AE79" s="14">
        <v>0</v>
      </c>
      <c r="AF79" s="13">
        <v>0</v>
      </c>
      <c r="AG79" s="13" t="s">
        <v>54</v>
      </c>
      <c r="AH79" s="14">
        <v>0</v>
      </c>
      <c r="AI79" s="14">
        <v>0</v>
      </c>
      <c r="AJ79" s="13" t="s">
        <v>54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270</v>
      </c>
      <c r="B80" s="12" t="s">
        <v>249</v>
      </c>
      <c r="C80" s="11" t="s">
        <v>47</v>
      </c>
      <c r="D80" s="11" t="s">
        <v>77</v>
      </c>
      <c r="E80" s="11" t="s">
        <v>78</v>
      </c>
      <c r="F80" s="11" t="s">
        <v>357</v>
      </c>
      <c r="G80" s="11" t="s">
        <v>51</v>
      </c>
      <c r="H80" s="13" t="s">
        <v>258</v>
      </c>
      <c r="I80" s="14" t="s">
        <v>50</v>
      </c>
      <c r="J80" s="14" t="s">
        <v>50</v>
      </c>
      <c r="K80" s="14" t="s">
        <v>50</v>
      </c>
      <c r="L80" s="15" t="s">
        <v>50</v>
      </c>
      <c r="M80" s="14">
        <v>0</v>
      </c>
      <c r="N80" s="13" t="s">
        <v>50</v>
      </c>
      <c r="O80" s="13" t="s">
        <v>259</v>
      </c>
      <c r="P80" s="13" t="s">
        <v>260</v>
      </c>
      <c r="Q80" s="14">
        <f>SUM(S80:AE80)</f>
        <v>34640.01</v>
      </c>
      <c r="R80" s="14">
        <v>0</v>
      </c>
      <c r="S80" s="14">
        <v>0</v>
      </c>
      <c r="T80" s="14">
        <v>29862.080000000002</v>
      </c>
      <c r="U80" s="13" t="s">
        <v>59</v>
      </c>
      <c r="V80" s="14">
        <v>4777.93</v>
      </c>
      <c r="W80" s="14">
        <v>0</v>
      </c>
      <c r="X80" s="13" t="s">
        <v>54</v>
      </c>
      <c r="Y80" s="14">
        <v>0</v>
      </c>
      <c r="Z80" s="14">
        <v>0</v>
      </c>
      <c r="AA80" s="13" t="s">
        <v>54</v>
      </c>
      <c r="AB80" s="14">
        <v>0</v>
      </c>
      <c r="AC80" s="14">
        <v>0</v>
      </c>
      <c r="AD80" s="13" t="s">
        <v>54</v>
      </c>
      <c r="AE80" s="14">
        <v>0</v>
      </c>
      <c r="AF80" s="13">
        <v>0</v>
      </c>
      <c r="AG80" s="13" t="s">
        <v>54</v>
      </c>
      <c r="AH80" s="14">
        <v>0</v>
      </c>
      <c r="AI80" s="14">
        <v>0</v>
      </c>
      <c r="AJ80" s="13" t="s">
        <v>54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274</v>
      </c>
      <c r="B81" s="12" t="s">
        <v>249</v>
      </c>
      <c r="C81" s="11" t="s">
        <v>47</v>
      </c>
      <c r="D81" s="11" t="s">
        <v>77</v>
      </c>
      <c r="E81" s="11" t="s">
        <v>78</v>
      </c>
      <c r="F81" s="11" t="s">
        <v>357</v>
      </c>
      <c r="G81" s="11" t="s">
        <v>51</v>
      </c>
      <c r="H81" s="13" t="s">
        <v>262</v>
      </c>
      <c r="I81" s="14" t="s">
        <v>50</v>
      </c>
      <c r="J81" s="14" t="s">
        <v>50</v>
      </c>
      <c r="K81" s="14" t="s">
        <v>50</v>
      </c>
      <c r="L81" s="15" t="s">
        <v>50</v>
      </c>
      <c r="M81" s="14">
        <v>0</v>
      </c>
      <c r="N81" s="13" t="s">
        <v>50</v>
      </c>
      <c r="O81" s="13" t="s">
        <v>53</v>
      </c>
      <c r="P81" s="13" t="s">
        <v>50</v>
      </c>
      <c r="Q81" s="14">
        <f>SUM(S81:AE81)</f>
        <v>2065161.8499999999</v>
      </c>
      <c r="R81" s="14">
        <v>0</v>
      </c>
      <c r="S81" s="14">
        <v>1309573.42</v>
      </c>
      <c r="T81" s="14">
        <v>0</v>
      </c>
      <c r="U81" s="13" t="s">
        <v>54</v>
      </c>
      <c r="V81" s="14">
        <v>0</v>
      </c>
      <c r="W81" s="14">
        <v>645876.22</v>
      </c>
      <c r="X81" s="13" t="s">
        <v>54</v>
      </c>
      <c r="Y81" s="14">
        <v>103340.2</v>
      </c>
      <c r="Z81" s="14">
        <v>0</v>
      </c>
      <c r="AA81" s="13" t="s">
        <v>54</v>
      </c>
      <c r="AB81" s="14">
        <v>0</v>
      </c>
      <c r="AC81" s="14">
        <v>5900.01</v>
      </c>
      <c r="AD81" s="13" t="s">
        <v>68</v>
      </c>
      <c r="AE81" s="14">
        <v>472</v>
      </c>
      <c r="AF81" s="13">
        <v>0</v>
      </c>
      <c r="AG81" s="13" t="s">
        <v>54</v>
      </c>
      <c r="AH81" s="14">
        <v>0</v>
      </c>
      <c r="AI81" s="14">
        <v>0</v>
      </c>
      <c r="AJ81" s="13" t="s">
        <v>54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276</v>
      </c>
      <c r="B82" s="12" t="s">
        <v>249</v>
      </c>
      <c r="C82" s="11" t="s">
        <v>47</v>
      </c>
      <c r="D82" s="11" t="s">
        <v>77</v>
      </c>
      <c r="E82" s="11" t="s">
        <v>78</v>
      </c>
      <c r="F82" s="11" t="s">
        <v>357</v>
      </c>
      <c r="G82" s="11" t="s">
        <v>70</v>
      </c>
      <c r="H82" s="13" t="s">
        <v>50</v>
      </c>
      <c r="I82" s="14" t="s">
        <v>264</v>
      </c>
      <c r="J82" s="14" t="s">
        <v>50</v>
      </c>
      <c r="K82" s="14" t="s">
        <v>265</v>
      </c>
      <c r="L82" s="15" t="s">
        <v>249</v>
      </c>
      <c r="M82" s="14">
        <v>46272.3</v>
      </c>
      <c r="N82" s="13" t="s">
        <v>73</v>
      </c>
      <c r="O82" s="13" t="s">
        <v>266</v>
      </c>
      <c r="P82" s="13" t="s">
        <v>267</v>
      </c>
      <c r="Q82" s="14">
        <f>SUM(S82:AE82)</f>
        <v>-2577.7999999999997</v>
      </c>
      <c r="R82" s="14">
        <v>0</v>
      </c>
      <c r="S82" s="14">
        <v>0</v>
      </c>
      <c r="T82" s="14">
        <v>0</v>
      </c>
      <c r="U82" s="13" t="s">
        <v>54</v>
      </c>
      <c r="V82" s="14">
        <v>0</v>
      </c>
      <c r="W82" s="14">
        <v>-2222.2399999999998</v>
      </c>
      <c r="X82" s="13" t="s">
        <v>59</v>
      </c>
      <c r="Y82" s="14">
        <v>-355.56</v>
      </c>
      <c r="Z82" s="14">
        <v>0</v>
      </c>
      <c r="AA82" s="13" t="s">
        <v>54</v>
      </c>
      <c r="AB82" s="14">
        <v>0</v>
      </c>
      <c r="AC82" s="14">
        <v>0</v>
      </c>
      <c r="AD82" s="13" t="s">
        <v>54</v>
      </c>
      <c r="AE82" s="14">
        <v>0</v>
      </c>
      <c r="AF82" s="13">
        <v>0</v>
      </c>
      <c r="AG82" s="13" t="s">
        <v>54</v>
      </c>
      <c r="AH82" s="14">
        <v>0</v>
      </c>
      <c r="AI82" s="14">
        <v>0</v>
      </c>
      <c r="AJ82" s="13" t="s">
        <v>54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280</v>
      </c>
      <c r="B83" s="12" t="s">
        <v>249</v>
      </c>
      <c r="C83" s="11" t="s">
        <v>47</v>
      </c>
      <c r="D83" s="11" t="s">
        <v>92</v>
      </c>
      <c r="E83" s="11" t="s">
        <v>93</v>
      </c>
      <c r="F83" s="11" t="s">
        <v>337</v>
      </c>
      <c r="G83" s="11" t="s">
        <v>51</v>
      </c>
      <c r="H83" s="13" t="s">
        <v>269</v>
      </c>
      <c r="I83" s="14" t="s">
        <v>50</v>
      </c>
      <c r="J83" s="14" t="s">
        <v>50</v>
      </c>
      <c r="K83" s="14" t="s">
        <v>50</v>
      </c>
      <c r="L83" s="15" t="s">
        <v>50</v>
      </c>
      <c r="M83" s="14">
        <v>0</v>
      </c>
      <c r="N83" s="13" t="s">
        <v>50</v>
      </c>
      <c r="O83" s="13" t="s">
        <v>53</v>
      </c>
      <c r="P83" s="13" t="s">
        <v>50</v>
      </c>
      <c r="Q83" s="14">
        <f>SUM(S83:AE83)</f>
        <v>557000.71</v>
      </c>
      <c r="R83" s="14">
        <v>0</v>
      </c>
      <c r="S83" s="14">
        <v>413928.54</v>
      </c>
      <c r="T83" s="14">
        <v>0</v>
      </c>
      <c r="U83" s="13" t="s">
        <v>54</v>
      </c>
      <c r="V83" s="14">
        <v>0</v>
      </c>
      <c r="W83" s="14">
        <v>123338.08</v>
      </c>
      <c r="X83" s="13" t="s">
        <v>54</v>
      </c>
      <c r="Y83" s="14">
        <v>19734.09</v>
      </c>
      <c r="Z83" s="14">
        <v>0</v>
      </c>
      <c r="AA83" s="13" t="s">
        <v>54</v>
      </c>
      <c r="AB83" s="14">
        <v>0</v>
      </c>
      <c r="AC83" s="14">
        <v>0</v>
      </c>
      <c r="AD83" s="13" t="s">
        <v>54</v>
      </c>
      <c r="AE83" s="14">
        <v>0</v>
      </c>
      <c r="AF83" s="13">
        <v>0</v>
      </c>
      <c r="AG83" s="13" t="s">
        <v>54</v>
      </c>
      <c r="AH83" s="14">
        <v>0</v>
      </c>
      <c r="AI83" s="14">
        <v>0</v>
      </c>
      <c r="AJ83" s="13" t="s">
        <v>54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282</v>
      </c>
      <c r="B84" s="12" t="s">
        <v>249</v>
      </c>
      <c r="C84" s="11" t="s">
        <v>47</v>
      </c>
      <c r="D84" s="11" t="s">
        <v>92</v>
      </c>
      <c r="E84" s="11" t="s">
        <v>93</v>
      </c>
      <c r="F84" s="11" t="s">
        <v>337</v>
      </c>
      <c r="G84" s="11" t="s">
        <v>51</v>
      </c>
      <c r="H84" s="13" t="s">
        <v>271</v>
      </c>
      <c r="I84" s="14" t="s">
        <v>50</v>
      </c>
      <c r="J84" s="14" t="s">
        <v>50</v>
      </c>
      <c r="K84" s="14" t="s">
        <v>50</v>
      </c>
      <c r="L84" s="15" t="s">
        <v>50</v>
      </c>
      <c r="M84" s="14">
        <v>0</v>
      </c>
      <c r="N84" s="13" t="s">
        <v>50</v>
      </c>
      <c r="O84" s="13" t="s">
        <v>272</v>
      </c>
      <c r="P84" s="13" t="s">
        <v>273</v>
      </c>
      <c r="Q84" s="14">
        <f>SUM(S84:AE84)</f>
        <v>16582</v>
      </c>
      <c r="R84" s="14">
        <v>0</v>
      </c>
      <c r="S84" s="14">
        <v>16582</v>
      </c>
      <c r="T84" s="14">
        <v>0</v>
      </c>
      <c r="U84" s="13" t="s">
        <v>54</v>
      </c>
      <c r="V84" s="14">
        <v>0</v>
      </c>
      <c r="W84" s="14">
        <v>0</v>
      </c>
      <c r="X84" s="13" t="s">
        <v>54</v>
      </c>
      <c r="Y84" s="14">
        <v>0</v>
      </c>
      <c r="Z84" s="14">
        <v>0</v>
      </c>
      <c r="AA84" s="13" t="s">
        <v>54</v>
      </c>
      <c r="AB84" s="14">
        <v>0</v>
      </c>
      <c r="AC84" s="14">
        <v>0</v>
      </c>
      <c r="AD84" s="13" t="s">
        <v>54</v>
      </c>
      <c r="AE84" s="14">
        <v>0</v>
      </c>
      <c r="AF84" s="13">
        <v>0</v>
      </c>
      <c r="AG84" s="13" t="s">
        <v>54</v>
      </c>
      <c r="AH84" s="14">
        <v>0</v>
      </c>
      <c r="AI84" s="14">
        <v>0</v>
      </c>
      <c r="AJ84" s="13" t="s">
        <v>54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286</v>
      </c>
      <c r="B85" s="12" t="s">
        <v>249</v>
      </c>
      <c r="C85" s="11" t="s">
        <v>47</v>
      </c>
      <c r="D85" s="11" t="s">
        <v>92</v>
      </c>
      <c r="E85" s="11" t="s">
        <v>93</v>
      </c>
      <c r="F85" s="11" t="s">
        <v>337</v>
      </c>
      <c r="G85" s="11" t="s">
        <v>51</v>
      </c>
      <c r="H85" s="13" t="s">
        <v>275</v>
      </c>
      <c r="I85" s="14" t="s">
        <v>50</v>
      </c>
      <c r="J85" s="14" t="s">
        <v>50</v>
      </c>
      <c r="K85" s="14" t="s">
        <v>50</v>
      </c>
      <c r="L85" s="15" t="s">
        <v>50</v>
      </c>
      <c r="M85" s="14">
        <v>0</v>
      </c>
      <c r="N85" s="13" t="s">
        <v>50</v>
      </c>
      <c r="O85" s="13" t="s">
        <v>53</v>
      </c>
      <c r="P85" s="13" t="s">
        <v>50</v>
      </c>
      <c r="Q85" s="14">
        <f>SUM(S85:AE85)</f>
        <v>2757613.69</v>
      </c>
      <c r="R85" s="14">
        <v>0</v>
      </c>
      <c r="S85" s="14">
        <v>2111325.2000000002</v>
      </c>
      <c r="T85" s="14">
        <v>0</v>
      </c>
      <c r="U85" s="13" t="s">
        <v>54</v>
      </c>
      <c r="V85" s="14">
        <v>0</v>
      </c>
      <c r="W85" s="14">
        <v>524186.57</v>
      </c>
      <c r="X85" s="13" t="s">
        <v>59</v>
      </c>
      <c r="Y85" s="14">
        <v>83869.850000000006</v>
      </c>
      <c r="Z85" s="14">
        <v>0</v>
      </c>
      <c r="AA85" s="13" t="s">
        <v>54</v>
      </c>
      <c r="AB85" s="14">
        <v>0</v>
      </c>
      <c r="AC85" s="14">
        <v>35400.06</v>
      </c>
      <c r="AD85" s="13" t="s">
        <v>68</v>
      </c>
      <c r="AE85" s="14">
        <v>2832.01</v>
      </c>
      <c r="AF85" s="13">
        <v>0</v>
      </c>
      <c r="AG85" s="13" t="s">
        <v>54</v>
      </c>
      <c r="AH85" s="14">
        <v>0</v>
      </c>
      <c r="AI85" s="14">
        <v>0</v>
      </c>
      <c r="AJ85" s="13" t="s">
        <v>54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288</v>
      </c>
      <c r="B86" s="12" t="s">
        <v>249</v>
      </c>
      <c r="C86" s="11" t="s">
        <v>47</v>
      </c>
      <c r="D86" s="11" t="s">
        <v>92</v>
      </c>
      <c r="E86" s="11" t="s">
        <v>93</v>
      </c>
      <c r="F86" s="11" t="s">
        <v>337</v>
      </c>
      <c r="G86" s="11" t="s">
        <v>51</v>
      </c>
      <c r="H86" s="13" t="s">
        <v>277</v>
      </c>
      <c r="I86" s="14" t="s">
        <v>50</v>
      </c>
      <c r="J86" s="14" t="s">
        <v>50</v>
      </c>
      <c r="K86" s="14" t="s">
        <v>50</v>
      </c>
      <c r="L86" s="15" t="s">
        <v>50</v>
      </c>
      <c r="M86" s="14">
        <v>0</v>
      </c>
      <c r="N86" s="13" t="s">
        <v>50</v>
      </c>
      <c r="O86" s="13" t="s">
        <v>278</v>
      </c>
      <c r="P86" s="13" t="s">
        <v>279</v>
      </c>
      <c r="Q86" s="14">
        <f>SUM(S86:AE86)</f>
        <v>56786.559999999998</v>
      </c>
      <c r="R86" s="14">
        <v>0</v>
      </c>
      <c r="S86" s="14">
        <v>14742.59</v>
      </c>
      <c r="T86" s="14">
        <v>36244.800000000003</v>
      </c>
      <c r="U86" s="13" t="s">
        <v>59</v>
      </c>
      <c r="V86" s="14">
        <v>5799.17</v>
      </c>
      <c r="W86" s="14">
        <v>0</v>
      </c>
      <c r="X86" s="13" t="s">
        <v>54</v>
      </c>
      <c r="Y86" s="14">
        <v>0</v>
      </c>
      <c r="Z86" s="14">
        <v>0</v>
      </c>
      <c r="AA86" s="13" t="s">
        <v>54</v>
      </c>
      <c r="AB86" s="14">
        <v>0</v>
      </c>
      <c r="AC86" s="14">
        <v>0</v>
      </c>
      <c r="AD86" s="13" t="s">
        <v>54</v>
      </c>
      <c r="AE86" s="14">
        <v>0</v>
      </c>
      <c r="AF86" s="13">
        <v>0</v>
      </c>
      <c r="AG86" s="13" t="s">
        <v>54</v>
      </c>
      <c r="AH86" s="14">
        <v>0</v>
      </c>
      <c r="AI86" s="14">
        <v>0</v>
      </c>
      <c r="AJ86" s="13" t="s">
        <v>54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293</v>
      </c>
      <c r="B87" s="12" t="s">
        <v>249</v>
      </c>
      <c r="C87" s="11" t="s">
        <v>47</v>
      </c>
      <c r="D87" s="11" t="s">
        <v>92</v>
      </c>
      <c r="E87" s="11" t="s">
        <v>93</v>
      </c>
      <c r="F87" s="11" t="s">
        <v>337</v>
      </c>
      <c r="G87" s="11" t="s">
        <v>51</v>
      </c>
      <c r="H87" s="13" t="s">
        <v>281</v>
      </c>
      <c r="I87" s="14" t="s">
        <v>50</v>
      </c>
      <c r="J87" s="14" t="s">
        <v>50</v>
      </c>
      <c r="K87" s="14" t="s">
        <v>50</v>
      </c>
      <c r="L87" s="15" t="s">
        <v>50</v>
      </c>
      <c r="M87" s="14">
        <v>0</v>
      </c>
      <c r="N87" s="13" t="s">
        <v>50</v>
      </c>
      <c r="O87" s="13" t="s">
        <v>53</v>
      </c>
      <c r="P87" s="13" t="s">
        <v>50</v>
      </c>
      <c r="Q87" s="14">
        <f>SUM(S87:AE87)</f>
        <v>1952058.7799999998</v>
      </c>
      <c r="R87" s="14">
        <v>0</v>
      </c>
      <c r="S87" s="14">
        <v>1450510.64</v>
      </c>
      <c r="T87" s="14">
        <v>0</v>
      </c>
      <c r="U87" s="13" t="s">
        <v>54</v>
      </c>
      <c r="V87" s="14">
        <v>0</v>
      </c>
      <c r="W87" s="14">
        <v>410396.64</v>
      </c>
      <c r="X87" s="13" t="s">
        <v>54</v>
      </c>
      <c r="Y87" s="14">
        <v>65663.460000000006</v>
      </c>
      <c r="Z87" s="14">
        <v>0</v>
      </c>
      <c r="AA87" s="13" t="s">
        <v>54</v>
      </c>
      <c r="AB87" s="14">
        <v>0</v>
      </c>
      <c r="AC87" s="14">
        <v>23600.04</v>
      </c>
      <c r="AD87" s="13" t="s">
        <v>68</v>
      </c>
      <c r="AE87" s="14">
        <v>1888</v>
      </c>
      <c r="AF87" s="13">
        <v>0</v>
      </c>
      <c r="AG87" s="13" t="s">
        <v>54</v>
      </c>
      <c r="AH87" s="14">
        <v>0</v>
      </c>
      <c r="AI87" s="14">
        <v>0</v>
      </c>
      <c r="AJ87" s="13" t="s">
        <v>54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298</v>
      </c>
      <c r="B88" s="12" t="s">
        <v>249</v>
      </c>
      <c r="C88" s="11" t="s">
        <v>47</v>
      </c>
      <c r="D88" s="11" t="s">
        <v>92</v>
      </c>
      <c r="E88" s="11" t="s">
        <v>93</v>
      </c>
      <c r="F88" s="11" t="s">
        <v>337</v>
      </c>
      <c r="G88" s="11" t="s">
        <v>51</v>
      </c>
      <c r="H88" s="13" t="s">
        <v>283</v>
      </c>
      <c r="I88" s="14" t="s">
        <v>50</v>
      </c>
      <c r="J88" s="14" t="s">
        <v>50</v>
      </c>
      <c r="K88" s="14" t="s">
        <v>50</v>
      </c>
      <c r="L88" s="15" t="s">
        <v>50</v>
      </c>
      <c r="M88" s="14">
        <v>0</v>
      </c>
      <c r="N88" s="13" t="s">
        <v>50</v>
      </c>
      <c r="O88" s="13" t="s">
        <v>284</v>
      </c>
      <c r="P88" s="13" t="s">
        <v>285</v>
      </c>
      <c r="Q88" s="14">
        <f>SUM(S88:AE88)</f>
        <v>37191.31</v>
      </c>
      <c r="R88" s="14">
        <v>0</v>
      </c>
      <c r="S88" s="14">
        <v>5836.61</v>
      </c>
      <c r="T88" s="14">
        <v>27029.91</v>
      </c>
      <c r="U88" s="13" t="s">
        <v>59</v>
      </c>
      <c r="V88" s="14">
        <v>4324.79</v>
      </c>
      <c r="W88" s="14">
        <v>0</v>
      </c>
      <c r="X88" s="13" t="s">
        <v>54</v>
      </c>
      <c r="Y88" s="14">
        <v>0</v>
      </c>
      <c r="Z88" s="14">
        <v>0</v>
      </c>
      <c r="AA88" s="13" t="s">
        <v>54</v>
      </c>
      <c r="AB88" s="14">
        <v>0</v>
      </c>
      <c r="AC88" s="14">
        <v>0</v>
      </c>
      <c r="AD88" s="13" t="s">
        <v>54</v>
      </c>
      <c r="AE88" s="14">
        <v>0</v>
      </c>
      <c r="AF88" s="13">
        <v>0</v>
      </c>
      <c r="AG88" s="13" t="s">
        <v>54</v>
      </c>
      <c r="AH88" s="14">
        <v>0</v>
      </c>
      <c r="AI88" s="14">
        <v>0</v>
      </c>
      <c r="AJ88" s="13" t="s">
        <v>54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300</v>
      </c>
      <c r="B89" s="12" t="s">
        <v>249</v>
      </c>
      <c r="C89" s="11" t="s">
        <v>47</v>
      </c>
      <c r="D89" s="11" t="s">
        <v>92</v>
      </c>
      <c r="E89" s="11" t="s">
        <v>93</v>
      </c>
      <c r="F89" s="11" t="s">
        <v>337</v>
      </c>
      <c r="G89" s="11" t="s">
        <v>51</v>
      </c>
      <c r="H89" s="13" t="s">
        <v>287</v>
      </c>
      <c r="I89" s="14" t="s">
        <v>50</v>
      </c>
      <c r="J89" s="14" t="s">
        <v>50</v>
      </c>
      <c r="K89" s="14" t="s">
        <v>50</v>
      </c>
      <c r="L89" s="15" t="s">
        <v>50</v>
      </c>
      <c r="M89" s="14">
        <v>0</v>
      </c>
      <c r="N89" s="13" t="s">
        <v>50</v>
      </c>
      <c r="O89" s="13" t="s">
        <v>53</v>
      </c>
      <c r="P89" s="13" t="s">
        <v>50</v>
      </c>
      <c r="Q89" s="14">
        <f>SUM(S89:AE89)</f>
        <v>2345079.87</v>
      </c>
      <c r="R89" s="14">
        <v>0</v>
      </c>
      <c r="S89" s="14">
        <v>1734083.22</v>
      </c>
      <c r="T89" s="14">
        <v>0</v>
      </c>
      <c r="U89" s="13" t="s">
        <v>54</v>
      </c>
      <c r="V89" s="14">
        <v>0</v>
      </c>
      <c r="W89" s="14">
        <v>515735.03</v>
      </c>
      <c r="X89" s="13" t="s">
        <v>54</v>
      </c>
      <c r="Y89" s="14">
        <v>82517.600000000006</v>
      </c>
      <c r="Z89" s="14">
        <v>0</v>
      </c>
      <c r="AA89" s="13" t="s">
        <v>54</v>
      </c>
      <c r="AB89" s="14">
        <v>0</v>
      </c>
      <c r="AC89" s="14">
        <v>11800.02</v>
      </c>
      <c r="AD89" s="13" t="s">
        <v>68</v>
      </c>
      <c r="AE89" s="14">
        <v>944</v>
      </c>
      <c r="AF89" s="13">
        <v>0</v>
      </c>
      <c r="AG89" s="13" t="s">
        <v>54</v>
      </c>
      <c r="AH89" s="14">
        <v>0</v>
      </c>
      <c r="AI89" s="14">
        <v>0</v>
      </c>
      <c r="AJ89" s="13" t="s">
        <v>54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302</v>
      </c>
      <c r="B90" s="12" t="s">
        <v>249</v>
      </c>
      <c r="C90" s="11" t="s">
        <v>47</v>
      </c>
      <c r="D90" s="11" t="s">
        <v>92</v>
      </c>
      <c r="E90" s="11" t="s">
        <v>93</v>
      </c>
      <c r="F90" s="11" t="s">
        <v>337</v>
      </c>
      <c r="G90" s="11" t="s">
        <v>70</v>
      </c>
      <c r="H90" s="13" t="s">
        <v>50</v>
      </c>
      <c r="I90" s="14" t="s">
        <v>289</v>
      </c>
      <c r="J90" s="14" t="s">
        <v>50</v>
      </c>
      <c r="K90" s="14" t="s">
        <v>290</v>
      </c>
      <c r="L90" s="15" t="s">
        <v>249</v>
      </c>
      <c r="M90" s="14">
        <v>42386.5</v>
      </c>
      <c r="N90" s="13" t="s">
        <v>73</v>
      </c>
      <c r="O90" s="13" t="s">
        <v>291</v>
      </c>
      <c r="P90" s="13" t="s">
        <v>292</v>
      </c>
      <c r="Q90" s="14">
        <f>SUM(S90:AE90)</f>
        <v>-17666.5</v>
      </c>
      <c r="R90" s="14">
        <v>0</v>
      </c>
      <c r="S90" s="14">
        <v>-17666.5</v>
      </c>
      <c r="T90" s="14">
        <v>0</v>
      </c>
      <c r="U90" s="13" t="s">
        <v>54</v>
      </c>
      <c r="V90" s="14">
        <v>0</v>
      </c>
      <c r="W90" s="14">
        <v>0</v>
      </c>
      <c r="X90" s="13" t="s">
        <v>54</v>
      </c>
      <c r="Y90" s="14">
        <v>0</v>
      </c>
      <c r="Z90" s="14">
        <v>0</v>
      </c>
      <c r="AA90" s="13" t="s">
        <v>54</v>
      </c>
      <c r="AB90" s="14">
        <v>0</v>
      </c>
      <c r="AC90" s="14">
        <v>0</v>
      </c>
      <c r="AD90" s="13" t="s">
        <v>54</v>
      </c>
      <c r="AE90" s="14">
        <v>0</v>
      </c>
      <c r="AF90" s="13">
        <v>0</v>
      </c>
      <c r="AG90" s="13" t="s">
        <v>54</v>
      </c>
      <c r="AH90" s="14">
        <v>0</v>
      </c>
      <c r="AI90" s="14">
        <v>0</v>
      </c>
      <c r="AJ90" s="13" t="s">
        <v>54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304</v>
      </c>
      <c r="B91" s="12" t="s">
        <v>249</v>
      </c>
      <c r="C91" s="11" t="s">
        <v>47</v>
      </c>
      <c r="D91" s="11" t="s">
        <v>92</v>
      </c>
      <c r="E91" s="11" t="s">
        <v>93</v>
      </c>
      <c r="F91" s="11" t="s">
        <v>337</v>
      </c>
      <c r="G91" s="11" t="s">
        <v>70</v>
      </c>
      <c r="H91" s="13" t="s">
        <v>50</v>
      </c>
      <c r="I91" s="14" t="s">
        <v>294</v>
      </c>
      <c r="J91" s="14" t="s">
        <v>50</v>
      </c>
      <c r="K91" s="14" t="s">
        <v>295</v>
      </c>
      <c r="L91" s="15" t="s">
        <v>249</v>
      </c>
      <c r="M91" s="14">
        <v>28298.3</v>
      </c>
      <c r="N91" s="13" t="s">
        <v>73</v>
      </c>
      <c r="O91" s="13" t="s">
        <v>296</v>
      </c>
      <c r="P91" s="13" t="s">
        <v>297</v>
      </c>
      <c r="Q91" s="14">
        <f>SUM(S91:AE91)</f>
        <v>-28298.3</v>
      </c>
      <c r="R91" s="14">
        <v>0</v>
      </c>
      <c r="S91" s="14">
        <v>-28298.3</v>
      </c>
      <c r="T91" s="14">
        <v>0</v>
      </c>
      <c r="U91" s="13" t="s">
        <v>54</v>
      </c>
      <c r="V91" s="14">
        <v>0</v>
      </c>
      <c r="W91" s="14">
        <v>0</v>
      </c>
      <c r="X91" s="13" t="s">
        <v>54</v>
      </c>
      <c r="Y91" s="14">
        <v>0</v>
      </c>
      <c r="Z91" s="14">
        <v>0</v>
      </c>
      <c r="AA91" s="13" t="s">
        <v>54</v>
      </c>
      <c r="AB91" s="14">
        <v>0</v>
      </c>
      <c r="AC91" s="14">
        <v>0</v>
      </c>
      <c r="AD91" s="13" t="s">
        <v>54</v>
      </c>
      <c r="AE91" s="14">
        <v>0</v>
      </c>
      <c r="AF91" s="13">
        <v>0</v>
      </c>
      <c r="AG91" s="13" t="s">
        <v>54</v>
      </c>
      <c r="AH91" s="14">
        <v>0</v>
      </c>
      <c r="AI91" s="14">
        <v>0</v>
      </c>
      <c r="AJ91" s="13" t="s">
        <v>54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308</v>
      </c>
      <c r="B92" s="12" t="s">
        <v>249</v>
      </c>
      <c r="C92" s="11" t="s">
        <v>47</v>
      </c>
      <c r="D92" s="11" t="s">
        <v>102</v>
      </c>
      <c r="E92" s="11" t="s">
        <v>103</v>
      </c>
      <c r="F92" s="11" t="s">
        <v>367</v>
      </c>
      <c r="G92" s="11" t="s">
        <v>51</v>
      </c>
      <c r="H92" s="13" t="s">
        <v>299</v>
      </c>
      <c r="I92" s="14" t="s">
        <v>50</v>
      </c>
      <c r="J92" s="14" t="s">
        <v>50</v>
      </c>
      <c r="K92" s="14" t="s">
        <v>50</v>
      </c>
      <c r="L92" s="15" t="s">
        <v>50</v>
      </c>
      <c r="M92" s="14">
        <v>0</v>
      </c>
      <c r="N92" s="13" t="s">
        <v>50</v>
      </c>
      <c r="O92" s="13" t="s">
        <v>53</v>
      </c>
      <c r="P92" s="13" t="s">
        <v>50</v>
      </c>
      <c r="Q92" s="14">
        <f>SUM(S92:AE92)</f>
        <v>1374179.02</v>
      </c>
      <c r="R92" s="14">
        <v>0</v>
      </c>
      <c r="S92" s="14">
        <v>1099237.19</v>
      </c>
      <c r="T92" s="14">
        <v>0</v>
      </c>
      <c r="U92" s="13" t="s">
        <v>54</v>
      </c>
      <c r="V92" s="14">
        <v>0</v>
      </c>
      <c r="W92" s="14">
        <v>237018.82</v>
      </c>
      <c r="X92" s="13" t="s">
        <v>54</v>
      </c>
      <c r="Y92" s="14">
        <v>37923.01</v>
      </c>
      <c r="Z92" s="14">
        <v>0</v>
      </c>
      <c r="AA92" s="13" t="s">
        <v>54</v>
      </c>
      <c r="AB92" s="14">
        <v>0</v>
      </c>
      <c r="AC92" s="14">
        <v>0</v>
      </c>
      <c r="AD92" s="13" t="s">
        <v>54</v>
      </c>
      <c r="AE92" s="14">
        <v>0</v>
      </c>
      <c r="AF92" s="13">
        <v>0</v>
      </c>
      <c r="AG92" s="13" t="s">
        <v>54</v>
      </c>
      <c r="AH92" s="14">
        <v>0</v>
      </c>
      <c r="AI92" s="14">
        <v>0</v>
      </c>
      <c r="AJ92" s="13" t="s">
        <v>54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310</v>
      </c>
      <c r="B93" s="12" t="s">
        <v>301</v>
      </c>
      <c r="C93" s="11" t="s">
        <v>47</v>
      </c>
      <c r="D93" s="11" t="s">
        <v>48</v>
      </c>
      <c r="E93" s="11" t="s">
        <v>49</v>
      </c>
      <c r="F93" s="11" t="s">
        <v>341</v>
      </c>
      <c r="G93" s="11" t="s">
        <v>51</v>
      </c>
      <c r="H93" s="13" t="s">
        <v>343</v>
      </c>
      <c r="I93" s="14" t="s">
        <v>50</v>
      </c>
      <c r="J93" s="14" t="s">
        <v>50</v>
      </c>
      <c r="K93" s="14" t="s">
        <v>50</v>
      </c>
      <c r="L93" s="15" t="s">
        <v>50</v>
      </c>
      <c r="M93" s="14">
        <v>0</v>
      </c>
      <c r="N93" s="13" t="s">
        <v>50</v>
      </c>
      <c r="O93" s="13" t="s">
        <v>53</v>
      </c>
      <c r="P93" s="13" t="s">
        <v>50</v>
      </c>
      <c r="Q93" s="14">
        <f>SUM(S93:AE93)</f>
        <v>5203619.5</v>
      </c>
      <c r="R93" s="14">
        <v>0</v>
      </c>
      <c r="S93" s="14">
        <v>3646206.02</v>
      </c>
      <c r="T93" s="14">
        <v>0</v>
      </c>
      <c r="U93" s="13" t="s">
        <v>54</v>
      </c>
      <c r="V93" s="14">
        <v>0</v>
      </c>
      <c r="W93" s="14">
        <v>1342597.83</v>
      </c>
      <c r="X93" s="13" t="s">
        <v>54</v>
      </c>
      <c r="Y93" s="14">
        <v>214815.65</v>
      </c>
      <c r="Z93" s="14">
        <v>0</v>
      </c>
      <c r="AA93" s="13" t="s">
        <v>54</v>
      </c>
      <c r="AB93" s="14">
        <v>0</v>
      </c>
      <c r="AC93" s="14">
        <v>0</v>
      </c>
      <c r="AD93" s="13" t="s">
        <v>54</v>
      </c>
      <c r="AE93" s="14">
        <v>0</v>
      </c>
      <c r="AF93" s="13">
        <v>0</v>
      </c>
      <c r="AG93" s="13" t="s">
        <v>54</v>
      </c>
      <c r="AH93" s="14">
        <v>0</v>
      </c>
      <c r="AI93" s="14">
        <v>0</v>
      </c>
      <c r="AJ93" s="13" t="s">
        <v>54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312</v>
      </c>
      <c r="B94" s="12" t="s">
        <v>301</v>
      </c>
      <c r="C94" s="11" t="s">
        <v>47</v>
      </c>
      <c r="D94" s="11" t="s">
        <v>48</v>
      </c>
      <c r="E94" s="11" t="s">
        <v>49</v>
      </c>
      <c r="F94" s="11" t="s">
        <v>342</v>
      </c>
      <c r="G94" s="11" t="s">
        <v>51</v>
      </c>
      <c r="H94" s="13" t="s">
        <v>344</v>
      </c>
      <c r="I94" s="14" t="s">
        <v>50</v>
      </c>
      <c r="J94" s="14" t="s">
        <v>50</v>
      </c>
      <c r="K94" s="14" t="s">
        <v>50</v>
      </c>
      <c r="L94" s="15" t="s">
        <v>50</v>
      </c>
      <c r="M94" s="14">
        <v>0</v>
      </c>
      <c r="N94" s="13" t="s">
        <v>50</v>
      </c>
      <c r="O94" s="13" t="s">
        <v>53</v>
      </c>
      <c r="P94" s="13" t="s">
        <v>50</v>
      </c>
      <c r="Q94" s="14">
        <f>SUM(S94:AE94)</f>
        <v>80065.03</v>
      </c>
      <c r="R94" s="14">
        <v>0</v>
      </c>
      <c r="S94" s="14">
        <v>80065.03</v>
      </c>
      <c r="T94" s="14">
        <v>0</v>
      </c>
      <c r="U94" s="13" t="s">
        <v>54</v>
      </c>
      <c r="V94" s="14">
        <v>0</v>
      </c>
      <c r="W94" s="14">
        <v>0</v>
      </c>
      <c r="X94" s="13" t="s">
        <v>54</v>
      </c>
      <c r="Y94" s="14">
        <v>0</v>
      </c>
      <c r="Z94" s="14">
        <v>0</v>
      </c>
      <c r="AA94" s="13" t="s">
        <v>54</v>
      </c>
      <c r="AB94" s="14">
        <v>0</v>
      </c>
      <c r="AC94" s="14">
        <v>0</v>
      </c>
      <c r="AD94" s="13" t="s">
        <v>54</v>
      </c>
      <c r="AE94" s="14">
        <v>0</v>
      </c>
      <c r="AF94" s="13">
        <v>0</v>
      </c>
      <c r="AG94" s="13" t="s">
        <v>54</v>
      </c>
      <c r="AH94" s="14">
        <v>0</v>
      </c>
      <c r="AI94" s="14">
        <v>0</v>
      </c>
      <c r="AJ94" s="13" t="s">
        <v>54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316</v>
      </c>
      <c r="B95" s="12" t="s">
        <v>301</v>
      </c>
      <c r="C95" s="11" t="s">
        <v>47</v>
      </c>
      <c r="D95" s="11" t="s">
        <v>77</v>
      </c>
      <c r="E95" s="11" t="s">
        <v>78</v>
      </c>
      <c r="F95" s="11" t="s">
        <v>358</v>
      </c>
      <c r="G95" s="11" t="s">
        <v>51</v>
      </c>
      <c r="H95" s="13" t="s">
        <v>303</v>
      </c>
      <c r="I95" s="14" t="s">
        <v>50</v>
      </c>
      <c r="J95" s="14" t="s">
        <v>50</v>
      </c>
      <c r="K95" s="14" t="s">
        <v>50</v>
      </c>
      <c r="L95" s="15" t="s">
        <v>50</v>
      </c>
      <c r="M95" s="14">
        <v>0</v>
      </c>
      <c r="N95" s="13" t="s">
        <v>50</v>
      </c>
      <c r="O95" s="13" t="s">
        <v>53</v>
      </c>
      <c r="P95" s="13" t="s">
        <v>50</v>
      </c>
      <c r="Q95" s="14">
        <f>SUM(S95:AE95)</f>
        <v>4980131.0199999996</v>
      </c>
      <c r="R95" s="14">
        <v>0</v>
      </c>
      <c r="S95" s="14">
        <v>4077441.78</v>
      </c>
      <c r="T95" s="14">
        <v>0</v>
      </c>
      <c r="U95" s="13" t="s">
        <v>54</v>
      </c>
      <c r="V95" s="14">
        <v>0</v>
      </c>
      <c r="W95" s="14">
        <v>750714.82</v>
      </c>
      <c r="X95" s="13" t="s">
        <v>54</v>
      </c>
      <c r="Y95" s="14">
        <v>120114.37</v>
      </c>
      <c r="Z95" s="14">
        <v>0</v>
      </c>
      <c r="AA95" s="13" t="s">
        <v>54</v>
      </c>
      <c r="AB95" s="14">
        <v>0</v>
      </c>
      <c r="AC95" s="14">
        <v>29500.05</v>
      </c>
      <c r="AD95" s="13" t="s">
        <v>68</v>
      </c>
      <c r="AE95" s="14">
        <v>2360</v>
      </c>
      <c r="AF95" s="13">
        <v>0</v>
      </c>
      <c r="AG95" s="13" t="s">
        <v>54</v>
      </c>
      <c r="AH95" s="14">
        <v>0</v>
      </c>
      <c r="AI95" s="14">
        <v>0</v>
      </c>
      <c r="AJ95" s="13" t="s">
        <v>54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318</v>
      </c>
      <c r="B96" s="12" t="s">
        <v>301</v>
      </c>
      <c r="C96" s="11" t="s">
        <v>47</v>
      </c>
      <c r="D96" s="11" t="s">
        <v>77</v>
      </c>
      <c r="E96" s="11" t="s">
        <v>78</v>
      </c>
      <c r="F96" s="11" t="s">
        <v>358</v>
      </c>
      <c r="G96" s="11" t="s">
        <v>51</v>
      </c>
      <c r="H96" s="13" t="s">
        <v>305</v>
      </c>
      <c r="I96" s="14" t="s">
        <v>50</v>
      </c>
      <c r="J96" s="14" t="s">
        <v>50</v>
      </c>
      <c r="K96" s="14" t="s">
        <v>50</v>
      </c>
      <c r="L96" s="15" t="s">
        <v>50</v>
      </c>
      <c r="M96" s="14">
        <v>0</v>
      </c>
      <c r="N96" s="13" t="s">
        <v>50</v>
      </c>
      <c r="O96" s="13" t="s">
        <v>306</v>
      </c>
      <c r="P96" s="13" t="s">
        <v>307</v>
      </c>
      <c r="Q96" s="14">
        <f>SUM(S96:AE96)</f>
        <v>18319.310000000001</v>
      </c>
      <c r="R96" s="14">
        <v>0</v>
      </c>
      <c r="S96" s="14">
        <v>0</v>
      </c>
      <c r="T96" s="14">
        <v>15792.51</v>
      </c>
      <c r="U96" s="13" t="s">
        <v>59</v>
      </c>
      <c r="V96" s="14">
        <v>2526.8000000000002</v>
      </c>
      <c r="W96" s="14">
        <v>0</v>
      </c>
      <c r="X96" s="13" t="s">
        <v>54</v>
      </c>
      <c r="Y96" s="14">
        <v>0</v>
      </c>
      <c r="Z96" s="14">
        <v>0</v>
      </c>
      <c r="AA96" s="13" t="s">
        <v>54</v>
      </c>
      <c r="AB96" s="14">
        <v>0</v>
      </c>
      <c r="AC96" s="14">
        <v>0</v>
      </c>
      <c r="AD96" s="13" t="s">
        <v>54</v>
      </c>
      <c r="AE96" s="14">
        <v>0</v>
      </c>
      <c r="AF96" s="13">
        <v>0</v>
      </c>
      <c r="AG96" s="13" t="s">
        <v>54</v>
      </c>
      <c r="AH96" s="14">
        <v>0</v>
      </c>
      <c r="AI96" s="14">
        <v>0</v>
      </c>
      <c r="AJ96" s="13" t="s">
        <v>54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323</v>
      </c>
      <c r="B97" s="12" t="s">
        <v>301</v>
      </c>
      <c r="C97" s="11" t="s">
        <v>47</v>
      </c>
      <c r="D97" s="11" t="s">
        <v>77</v>
      </c>
      <c r="E97" s="11" t="s">
        <v>78</v>
      </c>
      <c r="F97" s="11" t="s">
        <v>358</v>
      </c>
      <c r="G97" s="11" t="s">
        <v>51</v>
      </c>
      <c r="H97" s="13" t="s">
        <v>309</v>
      </c>
      <c r="I97" s="14" t="s">
        <v>50</v>
      </c>
      <c r="J97" s="14" t="s">
        <v>50</v>
      </c>
      <c r="K97" s="14" t="s">
        <v>50</v>
      </c>
      <c r="L97" s="15" t="s">
        <v>50</v>
      </c>
      <c r="M97" s="14">
        <v>0</v>
      </c>
      <c r="N97" s="13" t="s">
        <v>50</v>
      </c>
      <c r="O97" s="13" t="s">
        <v>53</v>
      </c>
      <c r="P97" s="13" t="s">
        <v>50</v>
      </c>
      <c r="Q97" s="14">
        <f>SUM(S97:AE97)</f>
        <v>1262170.49</v>
      </c>
      <c r="R97" s="14">
        <v>0</v>
      </c>
      <c r="S97" s="14">
        <v>918955.2</v>
      </c>
      <c r="T97" s="14">
        <v>0</v>
      </c>
      <c r="U97" s="13" t="s">
        <v>54</v>
      </c>
      <c r="V97" s="14">
        <v>0</v>
      </c>
      <c r="W97" s="14">
        <v>295875.25</v>
      </c>
      <c r="X97" s="13" t="s">
        <v>59</v>
      </c>
      <c r="Y97" s="14">
        <v>47340.04</v>
      </c>
      <c r="Z97" s="14">
        <v>0</v>
      </c>
      <c r="AA97" s="13" t="s">
        <v>54</v>
      </c>
      <c r="AB97" s="14">
        <v>0</v>
      </c>
      <c r="AC97" s="14">
        <v>0</v>
      </c>
      <c r="AD97" s="13" t="s">
        <v>54</v>
      </c>
      <c r="AE97" s="14">
        <v>0</v>
      </c>
      <c r="AF97" s="13">
        <v>0</v>
      </c>
      <c r="AG97" s="13" t="s">
        <v>54</v>
      </c>
      <c r="AH97" s="14">
        <v>0</v>
      </c>
      <c r="AI97" s="14">
        <v>0</v>
      </c>
      <c r="AJ97" s="13" t="s">
        <v>54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369</v>
      </c>
      <c r="B98" s="12" t="s">
        <v>301</v>
      </c>
      <c r="C98" s="11" t="s">
        <v>47</v>
      </c>
      <c r="D98" s="11" t="s">
        <v>92</v>
      </c>
      <c r="E98" s="11" t="s">
        <v>93</v>
      </c>
      <c r="F98" s="11" t="s">
        <v>338</v>
      </c>
      <c r="G98" s="11" t="s">
        <v>51</v>
      </c>
      <c r="H98" s="13" t="s">
        <v>311</v>
      </c>
      <c r="I98" s="14" t="s">
        <v>50</v>
      </c>
      <c r="J98" s="14" t="s">
        <v>50</v>
      </c>
      <c r="K98" s="14" t="s">
        <v>50</v>
      </c>
      <c r="L98" s="15" t="s">
        <v>50</v>
      </c>
      <c r="M98" s="14">
        <v>0</v>
      </c>
      <c r="N98" s="13" t="s">
        <v>50</v>
      </c>
      <c r="O98" s="13" t="s">
        <v>53</v>
      </c>
      <c r="P98" s="13" t="s">
        <v>50</v>
      </c>
      <c r="Q98" s="14">
        <f>SUM(S98:AE98)</f>
        <v>3427612.63</v>
      </c>
      <c r="R98" s="14">
        <v>0</v>
      </c>
      <c r="S98" s="14">
        <v>2792554.21</v>
      </c>
      <c r="T98" s="14">
        <v>0</v>
      </c>
      <c r="U98" s="13" t="s">
        <v>54</v>
      </c>
      <c r="V98" s="14">
        <v>0</v>
      </c>
      <c r="W98" s="14">
        <v>547464.15</v>
      </c>
      <c r="X98" s="13" t="s">
        <v>54</v>
      </c>
      <c r="Y98" s="14">
        <v>87594.27</v>
      </c>
      <c r="Z98" s="14">
        <v>0</v>
      </c>
      <c r="AA98" s="13" t="s">
        <v>54</v>
      </c>
      <c r="AB98" s="14">
        <v>0</v>
      </c>
      <c r="AC98" s="14">
        <v>0</v>
      </c>
      <c r="AD98" s="13" t="s">
        <v>54</v>
      </c>
      <c r="AE98" s="14">
        <v>0</v>
      </c>
      <c r="AF98" s="13">
        <v>0</v>
      </c>
      <c r="AG98" s="13" t="s">
        <v>54</v>
      </c>
      <c r="AH98" s="14">
        <v>0</v>
      </c>
      <c r="AI98" s="14">
        <v>0</v>
      </c>
      <c r="AJ98" s="13" t="s">
        <v>54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370</v>
      </c>
      <c r="B99" s="12" t="s">
        <v>301</v>
      </c>
      <c r="C99" s="11" t="s">
        <v>47</v>
      </c>
      <c r="D99" s="11" t="s">
        <v>92</v>
      </c>
      <c r="E99" s="11" t="s">
        <v>93</v>
      </c>
      <c r="F99" s="11" t="s">
        <v>338</v>
      </c>
      <c r="G99" s="11" t="s">
        <v>51</v>
      </c>
      <c r="H99" s="13" t="s">
        <v>313</v>
      </c>
      <c r="I99" s="14" t="s">
        <v>50</v>
      </c>
      <c r="J99" s="14" t="s">
        <v>50</v>
      </c>
      <c r="K99" s="14" t="s">
        <v>50</v>
      </c>
      <c r="L99" s="15" t="s">
        <v>50</v>
      </c>
      <c r="M99" s="14">
        <v>0</v>
      </c>
      <c r="N99" s="13" t="s">
        <v>50</v>
      </c>
      <c r="O99" s="13" t="s">
        <v>314</v>
      </c>
      <c r="P99" s="13" t="s">
        <v>315</v>
      </c>
      <c r="Q99" s="14">
        <f>SUM(S99:AE99)</f>
        <v>22133.22</v>
      </c>
      <c r="R99" s="14">
        <v>0</v>
      </c>
      <c r="S99" s="14">
        <v>12432.14</v>
      </c>
      <c r="T99" s="14">
        <v>8363</v>
      </c>
      <c r="U99" s="13" t="s">
        <v>59</v>
      </c>
      <c r="V99" s="14">
        <v>1338.08</v>
      </c>
      <c r="W99" s="14">
        <v>0</v>
      </c>
      <c r="X99" s="13" t="s">
        <v>54</v>
      </c>
      <c r="Y99" s="14">
        <v>0</v>
      </c>
      <c r="Z99" s="14">
        <v>0</v>
      </c>
      <c r="AA99" s="13" t="s">
        <v>54</v>
      </c>
      <c r="AB99" s="14">
        <v>0</v>
      </c>
      <c r="AC99" s="14">
        <v>0</v>
      </c>
      <c r="AD99" s="13" t="s">
        <v>54</v>
      </c>
      <c r="AE99" s="14">
        <v>0</v>
      </c>
      <c r="AF99" s="13">
        <v>0</v>
      </c>
      <c r="AG99" s="13" t="s">
        <v>54</v>
      </c>
      <c r="AH99" s="14">
        <v>0</v>
      </c>
      <c r="AI99" s="14">
        <v>0</v>
      </c>
      <c r="AJ99" s="13" t="s">
        <v>54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371</v>
      </c>
      <c r="B100" s="12" t="s">
        <v>301</v>
      </c>
      <c r="C100" s="11" t="s">
        <v>47</v>
      </c>
      <c r="D100" s="11" t="s">
        <v>92</v>
      </c>
      <c r="E100" s="11" t="s">
        <v>93</v>
      </c>
      <c r="F100" s="11" t="s">
        <v>338</v>
      </c>
      <c r="G100" s="11" t="s">
        <v>51</v>
      </c>
      <c r="H100" s="13" t="s">
        <v>317</v>
      </c>
      <c r="I100" s="14" t="s">
        <v>50</v>
      </c>
      <c r="J100" s="14" t="s">
        <v>50</v>
      </c>
      <c r="K100" s="14" t="s">
        <v>50</v>
      </c>
      <c r="L100" s="15" t="s">
        <v>50</v>
      </c>
      <c r="M100" s="14">
        <v>0</v>
      </c>
      <c r="N100" s="13" t="s">
        <v>50</v>
      </c>
      <c r="O100" s="13" t="s">
        <v>53</v>
      </c>
      <c r="P100" s="13" t="s">
        <v>50</v>
      </c>
      <c r="Q100" s="14">
        <f>SUM(S100:AE100)</f>
        <v>1046724.45</v>
      </c>
      <c r="R100" s="14">
        <v>0</v>
      </c>
      <c r="S100" s="14">
        <v>755612.5</v>
      </c>
      <c r="T100" s="14">
        <v>0</v>
      </c>
      <c r="U100" s="13" t="s">
        <v>54</v>
      </c>
      <c r="V100" s="14">
        <v>0</v>
      </c>
      <c r="W100" s="14">
        <v>250958.58</v>
      </c>
      <c r="X100" s="13" t="s">
        <v>54</v>
      </c>
      <c r="Y100" s="14">
        <v>40153.370000000003</v>
      </c>
      <c r="Z100" s="14">
        <v>0</v>
      </c>
      <c r="AA100" s="13" t="s">
        <v>54</v>
      </c>
      <c r="AB100" s="14">
        <v>0</v>
      </c>
      <c r="AC100" s="14">
        <v>0</v>
      </c>
      <c r="AD100" s="13" t="s">
        <v>54</v>
      </c>
      <c r="AE100" s="14">
        <v>0</v>
      </c>
      <c r="AF100" s="13">
        <v>0</v>
      </c>
      <c r="AG100" s="13" t="s">
        <v>54</v>
      </c>
      <c r="AH100" s="14">
        <v>0</v>
      </c>
      <c r="AI100" s="14">
        <v>0</v>
      </c>
      <c r="AJ100" s="13" t="s">
        <v>54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372</v>
      </c>
      <c r="B101" s="12" t="s">
        <v>301</v>
      </c>
      <c r="C101" s="11" t="s">
        <v>47</v>
      </c>
      <c r="D101" s="11" t="s">
        <v>92</v>
      </c>
      <c r="E101" s="11" t="s">
        <v>93</v>
      </c>
      <c r="F101" s="11" t="s">
        <v>338</v>
      </c>
      <c r="G101" s="11" t="s">
        <v>70</v>
      </c>
      <c r="H101" s="13" t="s">
        <v>50</v>
      </c>
      <c r="I101" s="14" t="s">
        <v>319</v>
      </c>
      <c r="J101" s="14" t="s">
        <v>50</v>
      </c>
      <c r="K101" s="14" t="s">
        <v>320</v>
      </c>
      <c r="L101" s="15" t="s">
        <v>301</v>
      </c>
      <c r="M101" s="14">
        <v>32423.71</v>
      </c>
      <c r="N101" s="13" t="s">
        <v>73</v>
      </c>
      <c r="O101" s="13" t="s">
        <v>321</v>
      </c>
      <c r="P101" s="13" t="s">
        <v>322</v>
      </c>
      <c r="Q101" s="14">
        <f>SUM(S101:AE101)</f>
        <v>-20924.71</v>
      </c>
      <c r="R101" s="14">
        <v>0</v>
      </c>
      <c r="S101" s="14">
        <v>0</v>
      </c>
      <c r="T101" s="14">
        <v>0</v>
      </c>
      <c r="U101" s="13" t="s">
        <v>54</v>
      </c>
      <c r="V101" s="14">
        <v>0</v>
      </c>
      <c r="W101" s="14">
        <v>-18038.54</v>
      </c>
      <c r="X101" s="13" t="s">
        <v>59</v>
      </c>
      <c r="Y101" s="14">
        <v>-2886.17</v>
      </c>
      <c r="Z101" s="14">
        <v>0</v>
      </c>
      <c r="AA101" s="13" t="s">
        <v>54</v>
      </c>
      <c r="AB101" s="14">
        <v>0</v>
      </c>
      <c r="AC101" s="14">
        <v>0</v>
      </c>
      <c r="AD101" s="13" t="s">
        <v>54</v>
      </c>
      <c r="AE101" s="14">
        <v>0</v>
      </c>
      <c r="AF101" s="13">
        <v>0</v>
      </c>
      <c r="AG101" s="13" t="s">
        <v>54</v>
      </c>
      <c r="AH101" s="14">
        <v>0</v>
      </c>
      <c r="AI101" s="14">
        <v>0</v>
      </c>
      <c r="AJ101" s="13" t="s">
        <v>54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373</v>
      </c>
      <c r="B102" s="12" t="s">
        <v>301</v>
      </c>
      <c r="C102" s="11" t="s">
        <v>47</v>
      </c>
      <c r="D102" s="11" t="s">
        <v>102</v>
      </c>
      <c r="E102" s="11" t="s">
        <v>103</v>
      </c>
      <c r="F102" s="11" t="s">
        <v>368</v>
      </c>
      <c r="G102" s="11" t="s">
        <v>51</v>
      </c>
      <c r="H102" s="13" t="s">
        <v>324</v>
      </c>
      <c r="I102" s="14" t="s">
        <v>50</v>
      </c>
      <c r="J102" s="14" t="s">
        <v>50</v>
      </c>
      <c r="K102" s="14" t="s">
        <v>50</v>
      </c>
      <c r="L102" s="15" t="s">
        <v>50</v>
      </c>
      <c r="M102" s="14">
        <v>0</v>
      </c>
      <c r="N102" s="13" t="s">
        <v>50</v>
      </c>
      <c r="O102" s="13" t="s">
        <v>53</v>
      </c>
      <c r="P102" s="13" t="s">
        <v>50</v>
      </c>
      <c r="Q102" s="14">
        <f>SUM(S102:AE102)</f>
        <v>2526700.38</v>
      </c>
      <c r="R102" s="14">
        <v>0</v>
      </c>
      <c r="S102" s="14">
        <v>1938534.47</v>
      </c>
      <c r="T102" s="14">
        <v>0</v>
      </c>
      <c r="U102" s="13" t="s">
        <v>54</v>
      </c>
      <c r="V102" s="14">
        <v>0</v>
      </c>
      <c r="W102" s="14">
        <v>507039.58</v>
      </c>
      <c r="X102" s="13" t="s">
        <v>54</v>
      </c>
      <c r="Y102" s="14">
        <v>81126.33</v>
      </c>
      <c r="Z102" s="14">
        <v>0</v>
      </c>
      <c r="AA102" s="13" t="s">
        <v>54</v>
      </c>
      <c r="AB102" s="14">
        <v>0</v>
      </c>
      <c r="AC102" s="14">
        <v>0</v>
      </c>
      <c r="AD102" s="13" t="s">
        <v>54</v>
      </c>
      <c r="AE102" s="14">
        <v>0</v>
      </c>
      <c r="AF102" s="13">
        <v>0</v>
      </c>
      <c r="AG102" s="13" t="s">
        <v>54</v>
      </c>
      <c r="AH102" s="14">
        <v>0</v>
      </c>
      <c r="AI102" s="14">
        <v>0</v>
      </c>
      <c r="AJ102" s="13" t="s">
        <v>54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4" spans="1:42" x14ac:dyDescent="0.25">
      <c r="Q104" s="20">
        <f t="shared" ref="Q104:AE104" si="0">SUM(Q8:Q102)</f>
        <v>116940126.02000001</v>
      </c>
      <c r="R104" s="20">
        <f t="shared" si="0"/>
        <v>0</v>
      </c>
      <c r="S104" s="20">
        <f t="shared" si="0"/>
        <v>94041093.530000031</v>
      </c>
      <c r="T104" s="20">
        <f t="shared" si="0"/>
        <v>236909.33</v>
      </c>
      <c r="U104" s="20">
        <f t="shared" si="0"/>
        <v>0</v>
      </c>
      <c r="V104" s="20">
        <f t="shared" si="0"/>
        <v>37905.500000000007</v>
      </c>
      <c r="W104" s="20">
        <f t="shared" si="0"/>
        <v>19174049.179999992</v>
      </c>
      <c r="X104" s="20">
        <f t="shared" si="0"/>
        <v>0</v>
      </c>
      <c r="Y104" s="20">
        <f t="shared" si="0"/>
        <v>3067847.8700000006</v>
      </c>
      <c r="Z104" s="20">
        <f t="shared" si="0"/>
        <v>5900.01</v>
      </c>
      <c r="AA104" s="20">
        <f t="shared" si="0"/>
        <v>0</v>
      </c>
      <c r="AB104" s="20">
        <f t="shared" si="0"/>
        <v>472</v>
      </c>
      <c r="AC104" s="20">
        <f t="shared" si="0"/>
        <v>348100.58999999997</v>
      </c>
      <c r="AD104" s="20">
        <f t="shared" si="0"/>
        <v>0</v>
      </c>
      <c r="AE104" s="20">
        <f t="shared" si="0"/>
        <v>27848.010000000002</v>
      </c>
      <c r="AF104" s="20"/>
      <c r="AG104" s="20"/>
      <c r="AH104" s="20"/>
      <c r="AI104" s="20">
        <f>SUM(AI8:AI102)</f>
        <v>0</v>
      </c>
      <c r="AJ104" s="20"/>
      <c r="AK104" s="20">
        <f>SUM(AK8:AK102)</f>
        <v>0</v>
      </c>
      <c r="AL104" s="20">
        <f>SUM(AL8:AL102)</f>
        <v>0</v>
      </c>
    </row>
    <row r="106" spans="1:42" ht="15.75" x14ac:dyDescent="0.25">
      <c r="I106" s="21"/>
      <c r="J106" s="22" t="s">
        <v>325</v>
      </c>
      <c r="K106" s="22"/>
      <c r="L106" s="23"/>
    </row>
    <row r="107" spans="1:42" ht="15.75" x14ac:dyDescent="0.25">
      <c r="I107" s="21"/>
      <c r="J107" s="22"/>
      <c r="K107" s="22"/>
      <c r="L107" s="23"/>
    </row>
    <row r="108" spans="1:42" ht="15.75" x14ac:dyDescent="0.25">
      <c r="I108" s="21"/>
      <c r="J108" s="22" t="s">
        <v>326</v>
      </c>
      <c r="K108" s="22" t="s">
        <v>327</v>
      </c>
      <c r="L108" s="24" t="s">
        <v>328</v>
      </c>
    </row>
    <row r="109" spans="1:42" ht="15.75" x14ac:dyDescent="0.25">
      <c r="I109" s="21"/>
      <c r="J109" s="25"/>
      <c r="K109" s="25"/>
      <c r="L109" s="26"/>
    </row>
    <row r="110" spans="1:42" ht="15.75" x14ac:dyDescent="0.25">
      <c r="I110" s="21" t="s">
        <v>329</v>
      </c>
      <c r="J110" s="27">
        <f>S104</f>
        <v>94041093.530000031</v>
      </c>
      <c r="K110" s="27">
        <v>0</v>
      </c>
      <c r="L110" s="27">
        <v>0</v>
      </c>
    </row>
    <row r="111" spans="1:42" ht="15.75" x14ac:dyDescent="0.25">
      <c r="I111" s="21"/>
      <c r="J111" s="27"/>
      <c r="K111" s="27"/>
      <c r="L111" s="27"/>
    </row>
    <row r="112" spans="1:42" ht="15.75" x14ac:dyDescent="0.25">
      <c r="I112" s="21" t="s">
        <v>330</v>
      </c>
      <c r="J112" s="27">
        <f>T104+W104</f>
        <v>19410958.50999999</v>
      </c>
      <c r="K112" s="27">
        <f>V104+Y104</f>
        <v>3105753.3700000006</v>
      </c>
      <c r="L112" s="27">
        <v>0</v>
      </c>
    </row>
    <row r="113" spans="9:12" ht="15.75" x14ac:dyDescent="0.25">
      <c r="I113" s="21"/>
      <c r="J113" s="27"/>
      <c r="K113" s="27"/>
      <c r="L113" s="27"/>
    </row>
    <row r="114" spans="9:12" ht="15.75" x14ac:dyDescent="0.25">
      <c r="I114" s="21" t="s">
        <v>331</v>
      </c>
      <c r="J114" s="27">
        <f>Z104+AC104</f>
        <v>354000.6</v>
      </c>
      <c r="K114" s="27">
        <f>AB104+AE104</f>
        <v>28320.010000000002</v>
      </c>
      <c r="L114" s="27">
        <v>0</v>
      </c>
    </row>
    <row r="115" spans="9:12" ht="15.75" x14ac:dyDescent="0.25">
      <c r="I115" s="21"/>
      <c r="J115" s="27"/>
      <c r="K115" s="27"/>
      <c r="L115" s="27"/>
    </row>
    <row r="116" spans="9:12" ht="15.75" x14ac:dyDescent="0.25">
      <c r="I116" s="21" t="s">
        <v>332</v>
      </c>
      <c r="J116" s="27">
        <v>0</v>
      </c>
      <c r="K116" s="27">
        <v>0</v>
      </c>
      <c r="L116" s="27">
        <v>0</v>
      </c>
    </row>
    <row r="117" spans="9:12" ht="15.75" x14ac:dyDescent="0.25">
      <c r="I117" s="21"/>
      <c r="J117" s="27"/>
      <c r="K117" s="27"/>
      <c r="L117" s="27"/>
    </row>
    <row r="118" spans="9:12" ht="15.75" x14ac:dyDescent="0.25">
      <c r="I118" s="21" t="s">
        <v>333</v>
      </c>
      <c r="J118" s="27">
        <f>SUM(J110:J117)</f>
        <v>113806052.64000002</v>
      </c>
      <c r="K118" s="27">
        <f>SUM(K110:K117)</f>
        <v>3134073.3800000004</v>
      </c>
      <c r="L118" s="27">
        <f>SUM(L110:L117)</f>
        <v>0</v>
      </c>
    </row>
    <row r="119" spans="9:12" x14ac:dyDescent="0.25">
      <c r="I119" s="28"/>
      <c r="J119" s="28"/>
      <c r="K119" s="28"/>
      <c r="L119" s="29"/>
    </row>
  </sheetData>
  <sortState ref="A8:AP102">
    <sortCondition ref="B8:B102"/>
    <sortCondition ref="D8:D10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2019-05-27T12:54:04Z</dcterms:created>
  <dcterms:modified xsi:type="dcterms:W3CDTF">2019-05-28T14:34:22Z</dcterms:modified>
</cp:coreProperties>
</file>