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8_{B2EAAF61-D519-4B51-A404-C7CD75431021}" xr6:coauthVersionLast="45" xr6:coauthVersionMax="45" xr10:uidLastSave="{00000000-0000-0000-0000-000000000000}"/>
  <bookViews>
    <workbookView xWindow="-120" yWindow="-120" windowWidth="21840" windowHeight="13290" xr2:uid="{855255DB-4BAA-4F3E-9C6F-5A17B666F9E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2" i="1" l="1"/>
  <c r="J82" i="1"/>
  <c r="K82" i="1"/>
  <c r="L82" i="1"/>
  <c r="K76" i="1"/>
  <c r="J76" i="1"/>
  <c r="J74" i="1"/>
  <c r="Q14" i="1" l="1"/>
  <c r="Q13" i="1"/>
  <c r="Q12" i="1"/>
  <c r="Q11" i="1" l="1"/>
  <c r="Q10" i="1"/>
  <c r="Q19" i="1"/>
  <c r="Q9" i="1"/>
  <c r="Q8" i="1"/>
  <c r="Q15" i="1"/>
  <c r="Q16" i="1"/>
  <c r="Q17" i="1"/>
  <c r="Q23" i="1"/>
  <c r="Q31" i="1"/>
  <c r="Q35" i="1"/>
  <c r="Q36" i="1"/>
  <c r="Q44" i="1"/>
  <c r="Q45" i="1"/>
  <c r="Q46" i="1"/>
  <c r="Q57" i="1"/>
  <c r="Q58" i="1"/>
  <c r="Q59" i="1"/>
  <c r="Q18" i="1"/>
  <c r="Q24" i="1"/>
  <c r="Q25" i="1"/>
  <c r="Q26" i="1"/>
  <c r="Q32" i="1"/>
  <c r="Q37" i="1"/>
  <c r="Q47" i="1"/>
  <c r="Q48" i="1"/>
  <c r="Q49" i="1"/>
  <c r="Q60" i="1"/>
  <c r="Q61" i="1"/>
  <c r="Q20" i="1"/>
  <c r="Q27" i="1"/>
  <c r="Q33" i="1"/>
  <c r="Q38" i="1"/>
  <c r="Q39" i="1"/>
  <c r="Q40" i="1"/>
  <c r="Q50" i="1"/>
  <c r="Q51" i="1"/>
  <c r="Q52" i="1"/>
  <c r="Q62" i="1"/>
  <c r="Q21" i="1"/>
  <c r="Q28" i="1"/>
  <c r="Q29" i="1"/>
  <c r="Q30" i="1"/>
  <c r="Q34" i="1"/>
  <c r="Q41" i="1"/>
  <c r="Q42" i="1"/>
  <c r="Q43" i="1"/>
  <c r="Q53" i="1"/>
  <c r="Q54" i="1"/>
  <c r="Q55" i="1"/>
  <c r="Q63" i="1"/>
  <c r="Q22" i="1"/>
  <c r="Q56" i="1"/>
  <c r="Q64" i="1"/>
  <c r="Q65" i="1"/>
  <c r="Q66" i="1"/>
  <c r="AL68" i="1" l="1"/>
  <c r="AK68" i="1"/>
  <c r="AI68" i="1"/>
  <c r="AE68" i="1"/>
  <c r="AC68" i="1"/>
  <c r="AB68" i="1"/>
  <c r="Z68" i="1"/>
  <c r="Y68" i="1"/>
  <c r="W68" i="1"/>
  <c r="V68" i="1"/>
  <c r="T68" i="1"/>
  <c r="S68" i="1"/>
  <c r="R68" i="1"/>
  <c r="Q68" i="1"/>
</calcChain>
</file>

<file path=xl/sharedStrings.xml><?xml version="1.0" encoding="utf-8"?>
<sst xmlns="http://schemas.openxmlformats.org/spreadsheetml/2006/main" count="1562" uniqueCount="255">
  <si>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</si>
  <si>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</si>
  <si>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</si>
  <si>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</si>
  <si>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</si>
  <si>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</si>
  <si>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</si>
  <si>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</si>
  <si>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</si>
  <si>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</si>
  <si>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</si>
  <si>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</si>
  <si>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</si>
  <si>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</si>
  <si>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</si>
  <si>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</si>
  <si>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</si>
  <si>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</si>
  <si>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</si>
  <si>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</si>
  <si>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</si>
  <si>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</si>
  <si>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</si>
  <si>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</si>
  <si>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</si>
  <si>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</si>
  <si>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</si>
  <si>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</si>
  <si>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</si>
  <si>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</si>
  <si>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</si>
  <si>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</si>
  <si>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</si>
  <si>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</si>
  <si>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</si>
  <si>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</si>
  <si>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</si>
  <si>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</si>
  <si>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</si>
  <si>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</si>
  <si>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</si>
  <si>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</si>
  <si>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</si>
  <si>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</si>
  <si>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</si>
  <si>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</si>
  <si>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02/06/2020</t>
  </si>
  <si>
    <t>0301</t>
  </si>
  <si>
    <t/>
  </si>
  <si>
    <t>FC</t>
  </si>
  <si>
    <t>-</t>
  </si>
  <si>
    <t>16</t>
  </si>
  <si>
    <t>2</t>
  </si>
  <si>
    <t>NC</t>
  </si>
  <si>
    <t>VEN</t>
  </si>
  <si>
    <t>3</t>
  </si>
  <si>
    <t>001</t>
  </si>
  <si>
    <t>Z1B8026797</t>
  </si>
  <si>
    <t>VENTAS NO CONTRIBUYENTES</t>
  </si>
  <si>
    <t>4</t>
  </si>
  <si>
    <t>00083293-00083360</t>
  </si>
  <si>
    <t>5</t>
  </si>
  <si>
    <t>001107973</t>
  </si>
  <si>
    <t>SHEILA ARO</t>
  </si>
  <si>
    <t>V13507088</t>
  </si>
  <si>
    <t>6</t>
  </si>
  <si>
    <t>002</t>
  </si>
  <si>
    <t>Z1B8026622</t>
  </si>
  <si>
    <t>00263237-00263297</t>
  </si>
  <si>
    <t>7</t>
  </si>
  <si>
    <t>003</t>
  </si>
  <si>
    <t>Z1B8027648</t>
  </si>
  <si>
    <t>00230346-00230366</t>
  </si>
  <si>
    <t>8</t>
  </si>
  <si>
    <t>004</t>
  </si>
  <si>
    <t>Z1B8026803</t>
  </si>
  <si>
    <t>00056817-00056866</t>
  </si>
  <si>
    <t>9</t>
  </si>
  <si>
    <t>005</t>
  </si>
  <si>
    <t>Z1B8026520</t>
  </si>
  <si>
    <t>00099221</t>
  </si>
  <si>
    <t>DANIELA</t>
  </si>
  <si>
    <t>V22440104</t>
  </si>
  <si>
    <t>10</t>
  </si>
  <si>
    <t>03/06/2020</t>
  </si>
  <si>
    <t>11</t>
  </si>
  <si>
    <t>00263298-00263302</t>
  </si>
  <si>
    <t>12</t>
  </si>
  <si>
    <t>00263303</t>
  </si>
  <si>
    <t>ALVUAN</t>
  </si>
  <si>
    <t>J-40470248-2</t>
  </si>
  <si>
    <t>13</t>
  </si>
  <si>
    <t>00263304-00263358</t>
  </si>
  <si>
    <t>14</t>
  </si>
  <si>
    <t>00230367-00230423</t>
  </si>
  <si>
    <t>15</t>
  </si>
  <si>
    <t>00056867-00056878</t>
  </si>
  <si>
    <t>00056879</t>
  </si>
  <si>
    <t>LA CRUZ ROJA INTERNACIONAL</t>
  </si>
  <si>
    <t>G200037075</t>
  </si>
  <si>
    <t>17</t>
  </si>
  <si>
    <t>00056880-00056886</t>
  </si>
  <si>
    <t>18</t>
  </si>
  <si>
    <t>04/06/2020</t>
  </si>
  <si>
    <t>19</t>
  </si>
  <si>
    <t>00083460-00083552</t>
  </si>
  <si>
    <t>20</t>
  </si>
  <si>
    <t>00263359-00263429</t>
  </si>
  <si>
    <t>21</t>
  </si>
  <si>
    <t>00230424-00230453</t>
  </si>
  <si>
    <t>22</t>
  </si>
  <si>
    <t>00056887-00056919</t>
  </si>
  <si>
    <t>23</t>
  </si>
  <si>
    <t>05/06/2020</t>
  </si>
  <si>
    <t>00083553-00083629</t>
  </si>
  <si>
    <t>24</t>
  </si>
  <si>
    <t>00000136</t>
  </si>
  <si>
    <t>00083626</t>
  </si>
  <si>
    <t>ROMMEL FLORES</t>
  </si>
  <si>
    <t>V14215161</t>
  </si>
  <si>
    <t>25</t>
  </si>
  <si>
    <t>00263430-00263506</t>
  </si>
  <si>
    <t>26</t>
  </si>
  <si>
    <t>00230454-00230466</t>
  </si>
  <si>
    <t>27</t>
  </si>
  <si>
    <t>00230467</t>
  </si>
  <si>
    <t>CORPORACION GALACTICA JARDINES DE LOS TEQUES C.A</t>
  </si>
  <si>
    <t>J-31456740-3</t>
  </si>
  <si>
    <t>28</t>
  </si>
  <si>
    <t>00230468-00230511</t>
  </si>
  <si>
    <t>29</t>
  </si>
  <si>
    <t>00056920-00056944</t>
  </si>
  <si>
    <t>30</t>
  </si>
  <si>
    <t>00056945</t>
  </si>
  <si>
    <t>CONDOMINIO EDIFICIO 12C</t>
  </si>
  <si>
    <t>J-29996108-6</t>
  </si>
  <si>
    <t>31</t>
  </si>
  <si>
    <t>00056946-00056969</t>
  </si>
  <si>
    <t>32</t>
  </si>
  <si>
    <t>06/06/2020</t>
  </si>
  <si>
    <t>00083630-00083721</t>
  </si>
  <si>
    <t>33</t>
  </si>
  <si>
    <t>00083722</t>
  </si>
  <si>
    <t>INVERSIONES ALVUAN C.A</t>
  </si>
  <si>
    <t>J404702482</t>
  </si>
  <si>
    <t>34</t>
  </si>
  <si>
    <t>00083723-00083727</t>
  </si>
  <si>
    <t>35</t>
  </si>
  <si>
    <t>00263507-00263572</t>
  </si>
  <si>
    <t>36</t>
  </si>
  <si>
    <t>00263573</t>
  </si>
  <si>
    <t>INVERSIONES MANUARDO  HERMANOS, C.A.</t>
  </si>
  <si>
    <t>J-31440155-6</t>
  </si>
  <si>
    <t>37</t>
  </si>
  <si>
    <t>00263574-00263597</t>
  </si>
  <si>
    <t>38</t>
  </si>
  <si>
    <t>00230512-00230535</t>
  </si>
  <si>
    <t>39</t>
  </si>
  <si>
    <t>00230536</t>
  </si>
  <si>
    <t>SERVICIO FUNERARIO CHACON</t>
  </si>
  <si>
    <t>J40632250-4</t>
  </si>
  <si>
    <t>40</t>
  </si>
  <si>
    <t>00230537-00230561</t>
  </si>
  <si>
    <t>41</t>
  </si>
  <si>
    <t>00056970-00056985</t>
  </si>
  <si>
    <t>42</t>
  </si>
  <si>
    <t>00056986</t>
  </si>
  <si>
    <t>IMPORTACIONES BRAN CHRIS C.A</t>
  </si>
  <si>
    <t>J293734410</t>
  </si>
  <si>
    <t>43</t>
  </si>
  <si>
    <t>00056987-00057023</t>
  </si>
  <si>
    <t>44</t>
  </si>
  <si>
    <t>00099222-00099227</t>
  </si>
  <si>
    <t>45</t>
  </si>
  <si>
    <t>07/06/2020</t>
  </si>
  <si>
    <t>00083728-00083729</t>
  </si>
  <si>
    <t>46</t>
  </si>
  <si>
    <t>00083730</t>
  </si>
  <si>
    <t>MI RANCHO CAMPRESTRE C.A</t>
  </si>
  <si>
    <t>J-00126758-1</t>
  </si>
  <si>
    <t>47</t>
  </si>
  <si>
    <t>00083731-00083806</t>
  </si>
  <si>
    <t>48</t>
  </si>
  <si>
    <t>00263598-00263667</t>
  </si>
  <si>
    <t>49</t>
  </si>
  <si>
    <t>00000180</t>
  </si>
  <si>
    <t>00263608</t>
  </si>
  <si>
    <t>YOLANDA MOLERO</t>
  </si>
  <si>
    <t>V5603597</t>
  </si>
  <si>
    <t>50</t>
  </si>
  <si>
    <t>00230562-00230579</t>
  </si>
  <si>
    <t>51</t>
  </si>
  <si>
    <t>00057024-00057064</t>
  </si>
  <si>
    <t>52</t>
  </si>
  <si>
    <t>00099228-00099235</t>
  </si>
  <si>
    <t>53</t>
  </si>
  <si>
    <t>00099236</t>
  </si>
  <si>
    <t>INVERSIONES MD 2121 C.A</t>
  </si>
  <si>
    <t>J40768829-4</t>
  </si>
  <si>
    <t>54</t>
  </si>
  <si>
    <t>00099237</t>
  </si>
  <si>
    <t>VICTOR OVIEDO</t>
  </si>
  <si>
    <t>V17532659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</si>
  <si>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</si>
  <si>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</si>
  <si>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</si>
  <si>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</si>
  <si>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</si>
  <si>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</si>
  <si>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</si>
  <si>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</si>
  <si>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</si>
  <si>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01-06-20 HASTA 07-06-20</t>
  </si>
  <si>
    <t>0627</t>
  </si>
  <si>
    <t>00083283</t>
  </si>
  <si>
    <t>0628</t>
  </si>
  <si>
    <t>0630</t>
  </si>
  <si>
    <t>00083284-00083292</t>
  </si>
  <si>
    <t>0629</t>
  </si>
  <si>
    <t>00083361-00083459</t>
  </si>
  <si>
    <t>0631</t>
  </si>
  <si>
    <t>0632</t>
  </si>
  <si>
    <t>0633</t>
  </si>
  <si>
    <t>1583</t>
  </si>
  <si>
    <t>00263236</t>
  </si>
  <si>
    <t>1584</t>
  </si>
  <si>
    <t>1585</t>
  </si>
  <si>
    <t>1586</t>
  </si>
  <si>
    <t>1587</t>
  </si>
  <si>
    <t>1588</t>
  </si>
  <si>
    <t>1589</t>
  </si>
  <si>
    <t>1698</t>
  </si>
  <si>
    <t>00230345</t>
  </si>
  <si>
    <t>1699</t>
  </si>
  <si>
    <t>1700</t>
  </si>
  <si>
    <t>1701</t>
  </si>
  <si>
    <t>1702</t>
  </si>
  <si>
    <t>1703</t>
  </si>
  <si>
    <t>1704</t>
  </si>
  <si>
    <t>00056816</t>
  </si>
  <si>
    <t>0634</t>
  </si>
  <si>
    <t>00099220</t>
  </si>
  <si>
    <t>CAJA SIN ACTIVIDAD</t>
  </si>
  <si>
    <t>1470</t>
  </si>
  <si>
    <t>1469</t>
  </si>
  <si>
    <t>1471</t>
  </si>
  <si>
    <t>1472</t>
  </si>
  <si>
    <t>1473</t>
  </si>
  <si>
    <t>1474</t>
  </si>
  <si>
    <t>1475</t>
  </si>
  <si>
    <t>55</t>
  </si>
  <si>
    <t>56</t>
  </si>
  <si>
    <t>57</t>
  </si>
  <si>
    <t>58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</si>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</sst>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4" fontId="0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0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C7DB-B8AD-49CB-B751-90B4B9980311}">
  <dimension ref="A2:AP82"/>
  <sheetViews>
    <sheetView tabSelected="1" workbookViewId="0">
      <selection activeCell="M83" sqref="M83"/>
    </sheetView>
  </sheetViews>
  <sheetFormatPr baseColWidth="10" defaultRowHeight="15" x14ac:dyDescent="0.25"/>
  <cols>
    <col min="1" max="1" width="6.28515625" style="3" bestFit="1" customWidth="1"/>
    <col min="2" max="2" width="11.5703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4.2851562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212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1" customFormat="1" x14ac:dyDescent="0.25">
      <c r="A8" s="25" t="s">
        <v>45</v>
      </c>
      <c r="B8" s="18">
        <v>43983</v>
      </c>
      <c r="C8" s="15" t="s">
        <v>47</v>
      </c>
      <c r="D8" s="15" t="s">
        <v>56</v>
      </c>
      <c r="E8" s="15" t="s">
        <v>57</v>
      </c>
      <c r="F8" s="15" t="s">
        <v>213</v>
      </c>
      <c r="G8" s="15" t="s">
        <v>49</v>
      </c>
      <c r="H8" s="15" t="s">
        <v>214</v>
      </c>
      <c r="I8" s="17"/>
      <c r="J8" s="17" t="s">
        <v>48</v>
      </c>
      <c r="K8" s="17" t="s">
        <v>48</v>
      </c>
      <c r="L8" s="17" t="s">
        <v>48</v>
      </c>
      <c r="M8" s="17">
        <v>0</v>
      </c>
      <c r="N8" s="15" t="s">
        <v>48</v>
      </c>
      <c r="O8" s="15" t="s">
        <v>58</v>
      </c>
      <c r="P8" s="15" t="s">
        <v>48</v>
      </c>
      <c r="Q8" s="17">
        <f>SUM(S8:AP8)</f>
        <v>20880024.399999999</v>
      </c>
      <c r="R8" s="17">
        <v>0</v>
      </c>
      <c r="S8" s="17">
        <v>16084843.01</v>
      </c>
      <c r="T8" s="17">
        <v>0</v>
      </c>
      <c r="U8" s="15" t="s">
        <v>50</v>
      </c>
      <c r="V8" s="17">
        <v>0</v>
      </c>
      <c r="W8" s="17">
        <v>4133777.06</v>
      </c>
      <c r="X8" s="15" t="s">
        <v>50</v>
      </c>
      <c r="Y8" s="17">
        <v>661404.32999999996</v>
      </c>
      <c r="Z8" s="17">
        <v>0</v>
      </c>
      <c r="AA8" s="15" t="s">
        <v>50</v>
      </c>
      <c r="AB8" s="17">
        <v>0</v>
      </c>
      <c r="AC8" s="17">
        <v>0</v>
      </c>
      <c r="AD8" s="15" t="s">
        <v>50</v>
      </c>
      <c r="AE8" s="17">
        <v>0</v>
      </c>
      <c r="AF8" s="15">
        <v>0</v>
      </c>
      <c r="AG8" s="15" t="s">
        <v>50</v>
      </c>
      <c r="AH8" s="17">
        <v>0</v>
      </c>
      <c r="AI8" s="17">
        <v>0</v>
      </c>
      <c r="AJ8" s="15" t="s">
        <v>50</v>
      </c>
      <c r="AK8" s="17">
        <v>0</v>
      </c>
      <c r="AL8" s="17">
        <v>0</v>
      </c>
      <c r="AM8" s="16" t="s">
        <v>48</v>
      </c>
      <c r="AN8" s="15" t="s">
        <v>48</v>
      </c>
      <c r="AO8" s="16" t="s">
        <v>48</v>
      </c>
      <c r="AP8" s="15" t="s">
        <v>48</v>
      </c>
    </row>
    <row r="9" spans="1:42" s="22" customFormat="1" x14ac:dyDescent="0.25">
      <c r="A9" s="25" t="s">
        <v>52</v>
      </c>
      <c r="B9" s="23">
        <v>43983</v>
      </c>
      <c r="C9" s="15" t="s">
        <v>47</v>
      </c>
      <c r="D9" s="15" t="s">
        <v>66</v>
      </c>
      <c r="E9" s="15" t="s">
        <v>67</v>
      </c>
      <c r="F9" s="15" t="s">
        <v>223</v>
      </c>
      <c r="G9" s="15" t="s">
        <v>49</v>
      </c>
      <c r="H9" s="15" t="s">
        <v>224</v>
      </c>
      <c r="I9" s="17" t="s">
        <v>48</v>
      </c>
      <c r="J9" s="17" t="s">
        <v>48</v>
      </c>
      <c r="K9" s="17" t="s">
        <v>48</v>
      </c>
      <c r="L9" s="17" t="s">
        <v>48</v>
      </c>
      <c r="M9" s="17">
        <v>0</v>
      </c>
      <c r="N9" s="15" t="s">
        <v>48</v>
      </c>
      <c r="O9" s="15" t="s">
        <v>58</v>
      </c>
      <c r="P9" s="15" t="s">
        <v>48</v>
      </c>
      <c r="Q9" s="17">
        <f>SUM(S9:AP9)</f>
        <v>34483678.780000001</v>
      </c>
      <c r="R9" s="17">
        <v>0</v>
      </c>
      <c r="S9" s="17">
        <v>25575487.829999998</v>
      </c>
      <c r="T9" s="17">
        <v>0</v>
      </c>
      <c r="U9" s="15" t="s">
        <v>50</v>
      </c>
      <c r="V9" s="17">
        <v>0</v>
      </c>
      <c r="W9" s="17">
        <v>7679474.96</v>
      </c>
      <c r="X9" s="15" t="s">
        <v>51</v>
      </c>
      <c r="Y9" s="17">
        <v>1228715.99</v>
      </c>
      <c r="Z9" s="17">
        <v>0</v>
      </c>
      <c r="AA9" s="15" t="s">
        <v>50</v>
      </c>
      <c r="AB9" s="17">
        <v>0</v>
      </c>
      <c r="AC9" s="17">
        <v>0</v>
      </c>
      <c r="AD9" s="15" t="s">
        <v>50</v>
      </c>
      <c r="AE9" s="17">
        <v>0</v>
      </c>
      <c r="AF9" s="15">
        <v>0</v>
      </c>
      <c r="AG9" s="15" t="s">
        <v>50</v>
      </c>
      <c r="AH9" s="17">
        <v>0</v>
      </c>
      <c r="AI9" s="17">
        <v>0</v>
      </c>
      <c r="AJ9" s="15" t="s">
        <v>50</v>
      </c>
      <c r="AK9" s="17">
        <v>0</v>
      </c>
      <c r="AL9" s="17">
        <v>0</v>
      </c>
      <c r="AM9" s="16" t="s">
        <v>48</v>
      </c>
      <c r="AN9" s="15" t="s">
        <v>48</v>
      </c>
      <c r="AO9" s="16" t="s">
        <v>48</v>
      </c>
      <c r="AP9" s="15" t="s">
        <v>48</v>
      </c>
    </row>
    <row r="10" spans="1:42" s="22" customFormat="1" x14ac:dyDescent="0.25">
      <c r="A10" s="25" t="s">
        <v>55</v>
      </c>
      <c r="B10" s="24">
        <v>43983</v>
      </c>
      <c r="C10" s="15" t="s">
        <v>47</v>
      </c>
      <c r="D10" s="15" t="s">
        <v>74</v>
      </c>
      <c r="E10" s="15" t="s">
        <v>75</v>
      </c>
      <c r="F10" s="15" t="s">
        <v>215</v>
      </c>
      <c r="G10" s="15" t="s">
        <v>49</v>
      </c>
      <c r="H10" s="15" t="s">
        <v>239</v>
      </c>
      <c r="I10" s="17" t="s">
        <v>48</v>
      </c>
      <c r="J10" s="17" t="s">
        <v>48</v>
      </c>
      <c r="K10" s="17" t="s">
        <v>48</v>
      </c>
      <c r="L10" s="17" t="s">
        <v>48</v>
      </c>
      <c r="M10" s="17">
        <v>0</v>
      </c>
      <c r="N10" s="15" t="s">
        <v>48</v>
      </c>
      <c r="O10" s="15" t="s">
        <v>58</v>
      </c>
      <c r="P10" s="15" t="s">
        <v>48</v>
      </c>
      <c r="Q10" s="17">
        <f>SUM(S10:AP10)</f>
        <v>79267262.329999998</v>
      </c>
      <c r="R10" s="17">
        <v>0</v>
      </c>
      <c r="S10" s="17">
        <v>62419488.539999999</v>
      </c>
      <c r="T10" s="17">
        <v>0</v>
      </c>
      <c r="U10" s="15" t="s">
        <v>50</v>
      </c>
      <c r="V10" s="17">
        <v>0</v>
      </c>
      <c r="W10" s="17">
        <v>14523942.92</v>
      </c>
      <c r="X10" s="15" t="s">
        <v>51</v>
      </c>
      <c r="Y10" s="17">
        <v>2323830.87</v>
      </c>
      <c r="Z10" s="17">
        <v>0</v>
      </c>
      <c r="AA10" s="15" t="s">
        <v>50</v>
      </c>
      <c r="AB10" s="17">
        <v>0</v>
      </c>
      <c r="AC10" s="17">
        <v>0</v>
      </c>
      <c r="AD10" s="15" t="s">
        <v>50</v>
      </c>
      <c r="AE10" s="17">
        <v>0</v>
      </c>
      <c r="AF10" s="15">
        <v>0</v>
      </c>
      <c r="AG10" s="15" t="s">
        <v>50</v>
      </c>
      <c r="AH10" s="17">
        <v>0</v>
      </c>
      <c r="AI10" s="17">
        <v>0</v>
      </c>
      <c r="AJ10" s="15" t="s">
        <v>50</v>
      </c>
      <c r="AK10" s="17">
        <v>0</v>
      </c>
      <c r="AL10" s="17">
        <v>0</v>
      </c>
      <c r="AM10" s="16" t="s">
        <v>48</v>
      </c>
      <c r="AN10" s="15" t="s">
        <v>48</v>
      </c>
      <c r="AO10" s="16" t="s">
        <v>48</v>
      </c>
      <c r="AP10" s="15" t="s">
        <v>48</v>
      </c>
    </row>
    <row r="11" spans="1:42" s="22" customFormat="1" x14ac:dyDescent="0.25">
      <c r="A11" s="25" t="s">
        <v>59</v>
      </c>
      <c r="B11" s="24">
        <v>43983</v>
      </c>
      <c r="C11" s="15" t="s">
        <v>47</v>
      </c>
      <c r="D11" s="15" t="s">
        <v>78</v>
      </c>
      <c r="E11" s="15" t="s">
        <v>79</v>
      </c>
      <c r="F11" s="15" t="s">
        <v>244</v>
      </c>
      <c r="G11" s="15" t="s">
        <v>49</v>
      </c>
      <c r="H11" s="15" t="s">
        <v>241</v>
      </c>
      <c r="I11" s="17" t="s">
        <v>48</v>
      </c>
      <c r="J11" s="17" t="s">
        <v>48</v>
      </c>
      <c r="K11" s="17" t="s">
        <v>48</v>
      </c>
      <c r="L11" s="17" t="s">
        <v>48</v>
      </c>
      <c r="M11" s="17">
        <v>0</v>
      </c>
      <c r="N11" s="15" t="s">
        <v>48</v>
      </c>
      <c r="O11" s="15" t="s">
        <v>242</v>
      </c>
      <c r="P11" s="15"/>
      <c r="Q11" s="17">
        <f>SUM(S11:AP11)</f>
        <v>0</v>
      </c>
      <c r="R11" s="17">
        <v>0</v>
      </c>
      <c r="S11" s="17">
        <v>0</v>
      </c>
      <c r="T11" s="17">
        <v>0</v>
      </c>
      <c r="U11" s="15" t="s">
        <v>50</v>
      </c>
      <c r="V11" s="17">
        <v>0</v>
      </c>
      <c r="W11" s="17">
        <v>0</v>
      </c>
      <c r="X11" s="15" t="s">
        <v>50</v>
      </c>
      <c r="Y11" s="17">
        <v>0</v>
      </c>
      <c r="Z11" s="17">
        <v>0</v>
      </c>
      <c r="AA11" s="15" t="s">
        <v>50</v>
      </c>
      <c r="AB11" s="17">
        <v>0</v>
      </c>
      <c r="AC11" s="17">
        <v>0</v>
      </c>
      <c r="AD11" s="15" t="s">
        <v>50</v>
      </c>
      <c r="AE11" s="17">
        <v>0</v>
      </c>
      <c r="AF11" s="15">
        <v>0</v>
      </c>
      <c r="AG11" s="15" t="s">
        <v>50</v>
      </c>
      <c r="AH11" s="17">
        <v>0</v>
      </c>
      <c r="AI11" s="17">
        <v>0</v>
      </c>
      <c r="AJ11" s="15" t="s">
        <v>50</v>
      </c>
      <c r="AK11" s="17">
        <v>0</v>
      </c>
      <c r="AL11" s="17">
        <v>0</v>
      </c>
      <c r="AM11" s="16" t="s">
        <v>48</v>
      </c>
      <c r="AN11" s="15" t="s">
        <v>48</v>
      </c>
      <c r="AO11" s="16" t="s">
        <v>48</v>
      </c>
      <c r="AP11" s="15" t="s">
        <v>48</v>
      </c>
    </row>
    <row r="12" spans="1:42" x14ac:dyDescent="0.25">
      <c r="A12" s="25" t="s">
        <v>61</v>
      </c>
      <c r="B12" s="24">
        <v>43985</v>
      </c>
      <c r="C12" s="15" t="s">
        <v>47</v>
      </c>
      <c r="D12" s="15" t="s">
        <v>78</v>
      </c>
      <c r="E12" s="15" t="s">
        <v>79</v>
      </c>
      <c r="F12" s="15" t="s">
        <v>245</v>
      </c>
      <c r="G12" s="15" t="s">
        <v>49</v>
      </c>
      <c r="H12" s="15" t="s">
        <v>80</v>
      </c>
      <c r="I12" s="17" t="s">
        <v>48</v>
      </c>
      <c r="J12" s="17" t="s">
        <v>48</v>
      </c>
      <c r="K12" s="17" t="s">
        <v>48</v>
      </c>
      <c r="L12" s="17" t="s">
        <v>48</v>
      </c>
      <c r="M12" s="17">
        <v>0</v>
      </c>
      <c r="N12" s="15" t="s">
        <v>48</v>
      </c>
      <c r="O12" s="15" t="s">
        <v>242</v>
      </c>
      <c r="P12" s="15"/>
      <c r="Q12" s="17">
        <f>SUM(S12:AP12)</f>
        <v>0</v>
      </c>
      <c r="R12" s="17">
        <v>0</v>
      </c>
      <c r="S12" s="17">
        <v>0</v>
      </c>
      <c r="T12" s="17">
        <v>0</v>
      </c>
      <c r="U12" s="15" t="s">
        <v>50</v>
      </c>
      <c r="V12" s="17">
        <v>0</v>
      </c>
      <c r="W12" s="17">
        <v>0</v>
      </c>
      <c r="X12" s="15" t="s">
        <v>50</v>
      </c>
      <c r="Y12" s="17">
        <v>0</v>
      </c>
      <c r="Z12" s="17">
        <v>0</v>
      </c>
      <c r="AA12" s="15" t="s">
        <v>50</v>
      </c>
      <c r="AB12" s="17">
        <v>0</v>
      </c>
      <c r="AC12" s="17">
        <v>0</v>
      </c>
      <c r="AD12" s="15" t="s">
        <v>50</v>
      </c>
      <c r="AE12" s="17">
        <v>0</v>
      </c>
      <c r="AF12" s="15">
        <v>0</v>
      </c>
      <c r="AG12" s="15" t="s">
        <v>50</v>
      </c>
      <c r="AH12" s="17">
        <v>0</v>
      </c>
      <c r="AI12" s="17">
        <v>0</v>
      </c>
      <c r="AJ12" s="15" t="s">
        <v>50</v>
      </c>
      <c r="AK12" s="17">
        <v>0</v>
      </c>
      <c r="AL12" s="17">
        <v>0</v>
      </c>
      <c r="AM12" s="16" t="s">
        <v>48</v>
      </c>
      <c r="AN12" s="15" t="s">
        <v>48</v>
      </c>
      <c r="AO12" s="16" t="s">
        <v>48</v>
      </c>
      <c r="AP12" s="15" t="s">
        <v>48</v>
      </c>
    </row>
    <row r="13" spans="1:42" ht="16.5" customHeight="1" x14ac:dyDescent="0.25">
      <c r="A13" s="25" t="s">
        <v>65</v>
      </c>
      <c r="B13" s="24">
        <v>43986</v>
      </c>
      <c r="C13" s="15" t="s">
        <v>47</v>
      </c>
      <c r="D13" s="15" t="s">
        <v>78</v>
      </c>
      <c r="E13" s="15" t="s">
        <v>79</v>
      </c>
      <c r="F13" s="15" t="s">
        <v>246</v>
      </c>
      <c r="G13" s="15" t="s">
        <v>49</v>
      </c>
      <c r="H13" s="15" t="s">
        <v>80</v>
      </c>
      <c r="I13" s="17" t="s">
        <v>48</v>
      </c>
      <c r="J13" s="17" t="s">
        <v>48</v>
      </c>
      <c r="K13" s="17" t="s">
        <v>48</v>
      </c>
      <c r="L13" s="17" t="s">
        <v>48</v>
      </c>
      <c r="M13" s="17">
        <v>0</v>
      </c>
      <c r="N13" s="15" t="s">
        <v>48</v>
      </c>
      <c r="O13" s="15" t="s">
        <v>242</v>
      </c>
      <c r="P13" s="15"/>
      <c r="Q13" s="17">
        <f>SUM(S13:AP13)</f>
        <v>0</v>
      </c>
      <c r="R13" s="17">
        <v>0</v>
      </c>
      <c r="S13" s="17">
        <v>0</v>
      </c>
      <c r="T13" s="17">
        <v>0</v>
      </c>
      <c r="U13" s="15" t="s">
        <v>50</v>
      </c>
      <c r="V13" s="17">
        <v>0</v>
      </c>
      <c r="W13" s="17">
        <v>0</v>
      </c>
      <c r="X13" s="15" t="s">
        <v>50</v>
      </c>
      <c r="Y13" s="17">
        <v>0</v>
      </c>
      <c r="Z13" s="17">
        <v>0</v>
      </c>
      <c r="AA13" s="15" t="s">
        <v>50</v>
      </c>
      <c r="AB13" s="17">
        <v>0</v>
      </c>
      <c r="AC13" s="17">
        <v>0</v>
      </c>
      <c r="AD13" s="15" t="s">
        <v>50</v>
      </c>
      <c r="AE13" s="17">
        <v>0</v>
      </c>
      <c r="AF13" s="15">
        <v>0</v>
      </c>
      <c r="AG13" s="15" t="s">
        <v>50</v>
      </c>
      <c r="AH13" s="17">
        <v>0</v>
      </c>
      <c r="AI13" s="17">
        <v>0</v>
      </c>
      <c r="AJ13" s="15" t="s">
        <v>50</v>
      </c>
      <c r="AK13" s="17">
        <v>0</v>
      </c>
      <c r="AL13" s="17">
        <v>0</v>
      </c>
      <c r="AM13" s="16" t="s">
        <v>48</v>
      </c>
      <c r="AN13" s="15" t="s">
        <v>48</v>
      </c>
      <c r="AO13" s="16" t="s">
        <v>48</v>
      </c>
      <c r="AP13" s="15" t="s">
        <v>48</v>
      </c>
    </row>
    <row r="14" spans="1:42" s="22" customFormat="1" x14ac:dyDescent="0.25">
      <c r="A14" s="25" t="s">
        <v>69</v>
      </c>
      <c r="B14" s="24">
        <v>43987</v>
      </c>
      <c r="C14" s="15" t="s">
        <v>47</v>
      </c>
      <c r="D14" s="15" t="s">
        <v>78</v>
      </c>
      <c r="E14" s="15" t="s">
        <v>79</v>
      </c>
      <c r="F14" s="15" t="s">
        <v>247</v>
      </c>
      <c r="G14" s="15" t="s">
        <v>49</v>
      </c>
      <c r="H14" s="15" t="s">
        <v>80</v>
      </c>
      <c r="I14" s="17" t="s">
        <v>48</v>
      </c>
      <c r="J14" s="17" t="s">
        <v>48</v>
      </c>
      <c r="K14" s="17" t="s">
        <v>48</v>
      </c>
      <c r="L14" s="17" t="s">
        <v>48</v>
      </c>
      <c r="M14" s="17">
        <v>0</v>
      </c>
      <c r="N14" s="15" t="s">
        <v>48</v>
      </c>
      <c r="O14" s="15" t="s">
        <v>242</v>
      </c>
      <c r="P14" s="15"/>
      <c r="Q14" s="17">
        <f>SUM(S14:AP14)</f>
        <v>0</v>
      </c>
      <c r="R14" s="17">
        <v>0</v>
      </c>
      <c r="S14" s="17">
        <v>0</v>
      </c>
      <c r="T14" s="17">
        <v>0</v>
      </c>
      <c r="U14" s="15" t="s">
        <v>50</v>
      </c>
      <c r="V14" s="17">
        <v>0</v>
      </c>
      <c r="W14" s="17">
        <v>0</v>
      </c>
      <c r="X14" s="15" t="s">
        <v>50</v>
      </c>
      <c r="Y14" s="17">
        <v>0</v>
      </c>
      <c r="Z14" s="17">
        <v>0</v>
      </c>
      <c r="AA14" s="15" t="s">
        <v>50</v>
      </c>
      <c r="AB14" s="17">
        <v>0</v>
      </c>
      <c r="AC14" s="17">
        <v>0</v>
      </c>
      <c r="AD14" s="15" t="s">
        <v>50</v>
      </c>
      <c r="AE14" s="17">
        <v>0</v>
      </c>
      <c r="AF14" s="15">
        <v>0</v>
      </c>
      <c r="AG14" s="15" t="s">
        <v>50</v>
      </c>
      <c r="AH14" s="17">
        <v>0</v>
      </c>
      <c r="AI14" s="17">
        <v>0</v>
      </c>
      <c r="AJ14" s="15" t="s">
        <v>50</v>
      </c>
      <c r="AK14" s="17">
        <v>0</v>
      </c>
      <c r="AL14" s="17">
        <v>0</v>
      </c>
      <c r="AM14" s="16" t="s">
        <v>48</v>
      </c>
      <c r="AN14" s="15" t="s">
        <v>48</v>
      </c>
      <c r="AO14" s="16" t="s">
        <v>48</v>
      </c>
      <c r="AP14" s="15" t="s">
        <v>48</v>
      </c>
    </row>
    <row r="15" spans="1:42" s="22" customFormat="1" x14ac:dyDescent="0.25">
      <c r="A15" s="25" t="s">
        <v>73</v>
      </c>
      <c r="B15" s="20" t="s">
        <v>46</v>
      </c>
      <c r="C15" s="19" t="s">
        <v>47</v>
      </c>
      <c r="D15" s="19" t="s">
        <v>56</v>
      </c>
      <c r="E15" s="19" t="s">
        <v>57</v>
      </c>
      <c r="F15" s="19" t="s">
        <v>215</v>
      </c>
      <c r="G15" s="19" t="s">
        <v>49</v>
      </c>
      <c r="H15" s="19" t="s">
        <v>217</v>
      </c>
      <c r="I15" s="21" t="s">
        <v>48</v>
      </c>
      <c r="J15" s="21" t="s">
        <v>48</v>
      </c>
      <c r="K15" s="21" t="s">
        <v>48</v>
      </c>
      <c r="L15" s="21" t="s">
        <v>48</v>
      </c>
      <c r="M15" s="21">
        <v>0</v>
      </c>
      <c r="N15" s="19" t="s">
        <v>48</v>
      </c>
      <c r="O15" s="19" t="s">
        <v>58</v>
      </c>
      <c r="P15" s="19" t="s">
        <v>48</v>
      </c>
      <c r="Q15" s="21">
        <f>SUM(S15:AP15)</f>
        <v>2130759.8256000001</v>
      </c>
      <c r="R15" s="21">
        <v>0</v>
      </c>
      <c r="S15" s="21">
        <v>1715479.8256000001</v>
      </c>
      <c r="T15" s="21">
        <v>0</v>
      </c>
      <c r="U15" s="19" t="s">
        <v>50</v>
      </c>
      <c r="V15" s="21">
        <v>0</v>
      </c>
      <c r="W15" s="21">
        <v>358000</v>
      </c>
      <c r="X15" s="19" t="s">
        <v>50</v>
      </c>
      <c r="Y15" s="21">
        <v>57280</v>
      </c>
      <c r="Z15" s="21">
        <v>0</v>
      </c>
      <c r="AA15" s="19" t="s">
        <v>50</v>
      </c>
      <c r="AB15" s="21">
        <v>0</v>
      </c>
      <c r="AC15" s="21">
        <v>0</v>
      </c>
      <c r="AD15" s="19" t="s">
        <v>50</v>
      </c>
      <c r="AE15" s="21">
        <v>0</v>
      </c>
      <c r="AF15" s="19">
        <v>0</v>
      </c>
      <c r="AG15" s="19" t="s">
        <v>50</v>
      </c>
      <c r="AH15" s="21">
        <v>0</v>
      </c>
      <c r="AI15" s="21">
        <v>0</v>
      </c>
      <c r="AJ15" s="19" t="s">
        <v>50</v>
      </c>
      <c r="AK15" s="21">
        <v>0</v>
      </c>
      <c r="AL15" s="21">
        <v>0</v>
      </c>
      <c r="AM15" s="20" t="s">
        <v>48</v>
      </c>
      <c r="AN15" s="19" t="s">
        <v>48</v>
      </c>
      <c r="AO15" s="20" t="s">
        <v>48</v>
      </c>
      <c r="AP15" s="19" t="s">
        <v>48</v>
      </c>
    </row>
    <row r="16" spans="1:42" s="22" customFormat="1" x14ac:dyDescent="0.25">
      <c r="A16" s="25" t="s">
        <v>77</v>
      </c>
      <c r="B16" s="20" t="s">
        <v>46</v>
      </c>
      <c r="C16" s="19" t="s">
        <v>47</v>
      </c>
      <c r="D16" s="19" t="s">
        <v>56</v>
      </c>
      <c r="E16" s="19" t="s">
        <v>57</v>
      </c>
      <c r="F16" s="19" t="s">
        <v>215</v>
      </c>
      <c r="G16" s="19" t="s">
        <v>49</v>
      </c>
      <c r="H16" s="19" t="s">
        <v>60</v>
      </c>
      <c r="I16" s="21" t="s">
        <v>48</v>
      </c>
      <c r="J16" s="21" t="s">
        <v>48</v>
      </c>
      <c r="K16" s="21" t="s">
        <v>48</v>
      </c>
      <c r="L16" s="21" t="s">
        <v>48</v>
      </c>
      <c r="M16" s="21">
        <v>0</v>
      </c>
      <c r="N16" s="19" t="s">
        <v>48</v>
      </c>
      <c r="O16" s="19" t="s">
        <v>58</v>
      </c>
      <c r="P16" s="19" t="s">
        <v>48</v>
      </c>
      <c r="Q16" s="21">
        <f>SUM(S16:AP16)</f>
        <v>40203183.363199994</v>
      </c>
      <c r="R16" s="21">
        <v>0</v>
      </c>
      <c r="S16" s="21">
        <v>30618425.065999992</v>
      </c>
      <c r="T16" s="21">
        <v>0</v>
      </c>
      <c r="U16" s="19" t="s">
        <v>50</v>
      </c>
      <c r="V16" s="21">
        <v>0</v>
      </c>
      <c r="W16" s="21">
        <v>8262722.6700000018</v>
      </c>
      <c r="X16" s="19" t="s">
        <v>51</v>
      </c>
      <c r="Y16" s="21">
        <v>1322035.6272</v>
      </c>
      <c r="Z16" s="21">
        <v>0</v>
      </c>
      <c r="AA16" s="19" t="s">
        <v>50</v>
      </c>
      <c r="AB16" s="21">
        <v>0</v>
      </c>
      <c r="AC16" s="21">
        <v>0</v>
      </c>
      <c r="AD16" s="19" t="s">
        <v>50</v>
      </c>
      <c r="AE16" s="21">
        <v>0</v>
      </c>
      <c r="AF16" s="19">
        <v>0</v>
      </c>
      <c r="AG16" s="19" t="s">
        <v>50</v>
      </c>
      <c r="AH16" s="21">
        <v>0</v>
      </c>
      <c r="AI16" s="21">
        <v>0</v>
      </c>
      <c r="AJ16" s="19" t="s">
        <v>50</v>
      </c>
      <c r="AK16" s="21">
        <v>0</v>
      </c>
      <c r="AL16" s="21">
        <v>0</v>
      </c>
      <c r="AM16" s="20" t="s">
        <v>48</v>
      </c>
      <c r="AN16" s="19" t="s">
        <v>48</v>
      </c>
      <c r="AO16" s="20" t="s">
        <v>48</v>
      </c>
      <c r="AP16" s="19" t="s">
        <v>48</v>
      </c>
    </row>
    <row r="17" spans="1:42" s="22" customFormat="1" x14ac:dyDescent="0.25">
      <c r="A17" s="25" t="s">
        <v>83</v>
      </c>
      <c r="B17" s="20" t="s">
        <v>46</v>
      </c>
      <c r="C17" s="19" t="s">
        <v>47</v>
      </c>
      <c r="D17" s="19" t="s">
        <v>56</v>
      </c>
      <c r="E17" s="19" t="s">
        <v>57</v>
      </c>
      <c r="F17" s="19" t="s">
        <v>215</v>
      </c>
      <c r="G17" s="19" t="s">
        <v>49</v>
      </c>
      <c r="H17" s="19" t="s">
        <v>62</v>
      </c>
      <c r="I17" s="21" t="s">
        <v>48</v>
      </c>
      <c r="J17" s="21" t="s">
        <v>48</v>
      </c>
      <c r="K17" s="21" t="s">
        <v>48</v>
      </c>
      <c r="L17" s="21" t="s">
        <v>48</v>
      </c>
      <c r="M17" s="21">
        <v>0</v>
      </c>
      <c r="N17" s="19" t="s">
        <v>48</v>
      </c>
      <c r="O17" s="19" t="s">
        <v>63</v>
      </c>
      <c r="P17" s="19" t="s">
        <v>64</v>
      </c>
      <c r="Q17" s="21">
        <f>SUM(S17:AP17)</f>
        <v>260400</v>
      </c>
      <c r="R17" s="21">
        <v>0</v>
      </c>
      <c r="S17" s="21">
        <v>40000</v>
      </c>
      <c r="T17" s="21">
        <v>0</v>
      </c>
      <c r="U17" s="19" t="s">
        <v>50</v>
      </c>
      <c r="V17" s="21">
        <v>0</v>
      </c>
      <c r="W17" s="21">
        <v>190000</v>
      </c>
      <c r="X17" s="19" t="s">
        <v>51</v>
      </c>
      <c r="Y17" s="21">
        <v>30400</v>
      </c>
      <c r="Z17" s="21">
        <v>0</v>
      </c>
      <c r="AA17" s="19" t="s">
        <v>50</v>
      </c>
      <c r="AB17" s="21">
        <v>0</v>
      </c>
      <c r="AC17" s="21">
        <v>0</v>
      </c>
      <c r="AD17" s="19" t="s">
        <v>50</v>
      </c>
      <c r="AE17" s="21">
        <v>0</v>
      </c>
      <c r="AF17" s="19">
        <v>0</v>
      </c>
      <c r="AG17" s="19" t="s">
        <v>50</v>
      </c>
      <c r="AH17" s="21">
        <v>0</v>
      </c>
      <c r="AI17" s="21">
        <v>0</v>
      </c>
      <c r="AJ17" s="19" t="s">
        <v>50</v>
      </c>
      <c r="AK17" s="21">
        <v>0</v>
      </c>
      <c r="AL17" s="21">
        <v>0</v>
      </c>
      <c r="AM17" s="20" t="s">
        <v>48</v>
      </c>
      <c r="AN17" s="19" t="s">
        <v>48</v>
      </c>
      <c r="AO17" s="20" t="s">
        <v>48</v>
      </c>
      <c r="AP17" s="19" t="s">
        <v>48</v>
      </c>
    </row>
    <row r="18" spans="1:42" s="22" customFormat="1" x14ac:dyDescent="0.25">
      <c r="A18" s="25" t="s">
        <v>85</v>
      </c>
      <c r="B18" s="16" t="s">
        <v>46</v>
      </c>
      <c r="C18" s="15" t="s">
        <v>47</v>
      </c>
      <c r="D18" s="15" t="s">
        <v>66</v>
      </c>
      <c r="E18" s="15" t="s">
        <v>67</v>
      </c>
      <c r="F18" s="15" t="s">
        <v>225</v>
      </c>
      <c r="G18" s="15" t="s">
        <v>49</v>
      </c>
      <c r="H18" s="15" t="s">
        <v>68</v>
      </c>
      <c r="I18" s="17" t="s">
        <v>48</v>
      </c>
      <c r="J18" s="17" t="s">
        <v>48</v>
      </c>
      <c r="K18" s="17" t="s">
        <v>48</v>
      </c>
      <c r="L18" s="17" t="s">
        <v>48</v>
      </c>
      <c r="M18" s="17">
        <v>0</v>
      </c>
      <c r="N18" s="15" t="s">
        <v>48</v>
      </c>
      <c r="O18" s="15" t="s">
        <v>58</v>
      </c>
      <c r="P18" s="15" t="s">
        <v>48</v>
      </c>
      <c r="Q18" s="17">
        <f>SUM(S18:AP18)</f>
        <v>35368693.6708</v>
      </c>
      <c r="R18" s="17">
        <v>0</v>
      </c>
      <c r="S18" s="17">
        <v>27888308.251600001</v>
      </c>
      <c r="T18" s="17">
        <v>0</v>
      </c>
      <c r="U18" s="15" t="s">
        <v>50</v>
      </c>
      <c r="V18" s="17">
        <v>0</v>
      </c>
      <c r="W18" s="17">
        <v>6448608.1200000001</v>
      </c>
      <c r="X18" s="15" t="s">
        <v>51</v>
      </c>
      <c r="Y18" s="17">
        <v>1031777.2992</v>
      </c>
      <c r="Z18" s="17">
        <v>0</v>
      </c>
      <c r="AA18" s="15" t="s">
        <v>50</v>
      </c>
      <c r="AB18" s="17">
        <v>0</v>
      </c>
      <c r="AC18" s="17">
        <v>0</v>
      </c>
      <c r="AD18" s="15" t="s">
        <v>50</v>
      </c>
      <c r="AE18" s="17">
        <v>0</v>
      </c>
      <c r="AF18" s="15">
        <v>0</v>
      </c>
      <c r="AG18" s="15" t="s">
        <v>50</v>
      </c>
      <c r="AH18" s="17">
        <v>0</v>
      </c>
      <c r="AI18" s="17">
        <v>0</v>
      </c>
      <c r="AJ18" s="15" t="s">
        <v>50</v>
      </c>
      <c r="AK18" s="17">
        <v>0</v>
      </c>
      <c r="AL18" s="17">
        <v>0</v>
      </c>
      <c r="AM18" s="16" t="s">
        <v>48</v>
      </c>
      <c r="AN18" s="15" t="s">
        <v>48</v>
      </c>
      <c r="AO18" s="16" t="s">
        <v>48</v>
      </c>
      <c r="AP18" s="15" t="s">
        <v>48</v>
      </c>
    </row>
    <row r="19" spans="1:42" s="22" customFormat="1" x14ac:dyDescent="0.25">
      <c r="A19" s="25" t="s">
        <v>87</v>
      </c>
      <c r="B19" s="20" t="s">
        <v>46</v>
      </c>
      <c r="C19" s="19" t="s">
        <v>47</v>
      </c>
      <c r="D19" s="19" t="s">
        <v>70</v>
      </c>
      <c r="E19" s="19" t="s">
        <v>71</v>
      </c>
      <c r="F19" s="19" t="s">
        <v>231</v>
      </c>
      <c r="G19" s="19" t="s">
        <v>49</v>
      </c>
      <c r="H19" s="19" t="s">
        <v>232</v>
      </c>
      <c r="I19" s="21" t="s">
        <v>48</v>
      </c>
      <c r="J19" s="21" t="s">
        <v>48</v>
      </c>
      <c r="K19" s="21" t="s">
        <v>48</v>
      </c>
      <c r="L19" s="21" t="s">
        <v>48</v>
      </c>
      <c r="M19" s="21">
        <v>0</v>
      </c>
      <c r="N19" s="19" t="s">
        <v>48</v>
      </c>
      <c r="O19" s="19" t="s">
        <v>58</v>
      </c>
      <c r="P19" s="19" t="s">
        <v>48</v>
      </c>
      <c r="Q19" s="21">
        <f>SUM(S19:AP19)</f>
        <v>1340636.6299999999</v>
      </c>
      <c r="R19" s="21">
        <v>0</v>
      </c>
      <c r="S19" s="21">
        <v>1340636.6299999999</v>
      </c>
      <c r="T19" s="21">
        <v>0</v>
      </c>
      <c r="U19" s="19" t="s">
        <v>50</v>
      </c>
      <c r="V19" s="21">
        <v>0</v>
      </c>
      <c r="W19" s="21">
        <v>0</v>
      </c>
      <c r="X19" s="19" t="s">
        <v>50</v>
      </c>
      <c r="Y19" s="21">
        <v>0</v>
      </c>
      <c r="Z19" s="21">
        <v>0</v>
      </c>
      <c r="AA19" s="19" t="s">
        <v>50</v>
      </c>
      <c r="AB19" s="21">
        <v>0</v>
      </c>
      <c r="AC19" s="21">
        <v>0</v>
      </c>
      <c r="AD19" s="19" t="s">
        <v>50</v>
      </c>
      <c r="AE19" s="21">
        <v>0</v>
      </c>
      <c r="AF19" s="19">
        <v>0</v>
      </c>
      <c r="AG19" s="19" t="s">
        <v>50</v>
      </c>
      <c r="AH19" s="21">
        <v>0</v>
      </c>
      <c r="AI19" s="21">
        <v>0</v>
      </c>
      <c r="AJ19" s="19" t="s">
        <v>50</v>
      </c>
      <c r="AK19" s="21">
        <v>0</v>
      </c>
      <c r="AL19" s="21">
        <v>0</v>
      </c>
      <c r="AM19" s="20" t="s">
        <v>48</v>
      </c>
      <c r="AN19" s="19" t="s">
        <v>48</v>
      </c>
      <c r="AO19" s="20" t="s">
        <v>48</v>
      </c>
      <c r="AP19" s="19" t="s">
        <v>48</v>
      </c>
    </row>
    <row r="20" spans="1:42" s="22" customFormat="1" x14ac:dyDescent="0.25">
      <c r="A20" s="25" t="s">
        <v>91</v>
      </c>
      <c r="B20" s="20" t="s">
        <v>46</v>
      </c>
      <c r="C20" s="19" t="s">
        <v>47</v>
      </c>
      <c r="D20" s="19" t="s">
        <v>70</v>
      </c>
      <c r="E20" s="19" t="s">
        <v>71</v>
      </c>
      <c r="F20" s="19" t="s">
        <v>233</v>
      </c>
      <c r="G20" s="19" t="s">
        <v>49</v>
      </c>
      <c r="H20" s="19" t="s">
        <v>72</v>
      </c>
      <c r="I20" s="21" t="s">
        <v>48</v>
      </c>
      <c r="J20" s="21" t="s">
        <v>48</v>
      </c>
      <c r="K20" s="21" t="s">
        <v>48</v>
      </c>
      <c r="L20" s="21" t="s">
        <v>48</v>
      </c>
      <c r="M20" s="21">
        <v>0</v>
      </c>
      <c r="N20" s="19" t="s">
        <v>48</v>
      </c>
      <c r="O20" s="19" t="s">
        <v>58</v>
      </c>
      <c r="P20" s="19" t="s">
        <v>48</v>
      </c>
      <c r="Q20" s="21">
        <f>SUM(S20:AP20)</f>
        <v>21109702.3814</v>
      </c>
      <c r="R20" s="21">
        <v>0</v>
      </c>
      <c r="S20" s="21">
        <v>9254194.9118000008</v>
      </c>
      <c r="T20" s="21">
        <v>0</v>
      </c>
      <c r="U20" s="19" t="s">
        <v>50</v>
      </c>
      <c r="V20" s="21">
        <v>0</v>
      </c>
      <c r="W20" s="21">
        <v>10220265.059999999</v>
      </c>
      <c r="X20" s="19" t="s">
        <v>50</v>
      </c>
      <c r="Y20" s="21">
        <v>1635242.4095999999</v>
      </c>
      <c r="Z20" s="21">
        <v>0</v>
      </c>
      <c r="AA20" s="19" t="s">
        <v>50</v>
      </c>
      <c r="AB20" s="21">
        <v>0</v>
      </c>
      <c r="AC20" s="21">
        <v>0</v>
      </c>
      <c r="AD20" s="19" t="s">
        <v>50</v>
      </c>
      <c r="AE20" s="21">
        <v>0</v>
      </c>
      <c r="AF20" s="19">
        <v>0</v>
      </c>
      <c r="AG20" s="19" t="s">
        <v>50</v>
      </c>
      <c r="AH20" s="21">
        <v>0</v>
      </c>
      <c r="AI20" s="21">
        <v>0</v>
      </c>
      <c r="AJ20" s="19" t="s">
        <v>50</v>
      </c>
      <c r="AK20" s="21">
        <v>0</v>
      </c>
      <c r="AL20" s="21">
        <v>0</v>
      </c>
      <c r="AM20" s="20" t="s">
        <v>48</v>
      </c>
      <c r="AN20" s="19" t="s">
        <v>48</v>
      </c>
      <c r="AO20" s="20" t="s">
        <v>48</v>
      </c>
      <c r="AP20" s="19" t="s">
        <v>48</v>
      </c>
    </row>
    <row r="21" spans="1:42" s="22" customFormat="1" x14ac:dyDescent="0.25">
      <c r="A21" s="25" t="s">
        <v>93</v>
      </c>
      <c r="B21" s="16" t="s">
        <v>46</v>
      </c>
      <c r="C21" s="15" t="s">
        <v>47</v>
      </c>
      <c r="D21" s="15" t="s">
        <v>74</v>
      </c>
      <c r="E21" s="15" t="s">
        <v>75</v>
      </c>
      <c r="F21" s="15" t="s">
        <v>218</v>
      </c>
      <c r="G21" s="15" t="s">
        <v>49</v>
      </c>
      <c r="H21" s="15" t="s">
        <v>76</v>
      </c>
      <c r="I21" s="17" t="s">
        <v>48</v>
      </c>
      <c r="J21" s="17" t="s">
        <v>48</v>
      </c>
      <c r="K21" s="17" t="s">
        <v>48</v>
      </c>
      <c r="L21" s="17" t="s">
        <v>48</v>
      </c>
      <c r="M21" s="17">
        <v>0</v>
      </c>
      <c r="N21" s="15" t="s">
        <v>48</v>
      </c>
      <c r="O21" s="15" t="s">
        <v>58</v>
      </c>
      <c r="P21" s="15" t="s">
        <v>48</v>
      </c>
      <c r="Q21" s="17">
        <f>SUM(S21:AP21)</f>
        <v>42919774.885799997</v>
      </c>
      <c r="R21" s="17">
        <v>0</v>
      </c>
      <c r="S21" s="17">
        <v>34314791.657399997</v>
      </c>
      <c r="T21" s="17">
        <v>0</v>
      </c>
      <c r="U21" s="15" t="s">
        <v>50</v>
      </c>
      <c r="V21" s="17">
        <v>0</v>
      </c>
      <c r="W21" s="17">
        <v>7418088.9900000002</v>
      </c>
      <c r="X21" s="15" t="s">
        <v>51</v>
      </c>
      <c r="Y21" s="17">
        <v>1186894.2384000001</v>
      </c>
      <c r="Z21" s="17">
        <v>0</v>
      </c>
      <c r="AA21" s="15" t="s">
        <v>50</v>
      </c>
      <c r="AB21" s="17">
        <v>0</v>
      </c>
      <c r="AC21" s="17">
        <v>0</v>
      </c>
      <c r="AD21" s="15" t="s">
        <v>50</v>
      </c>
      <c r="AE21" s="17">
        <v>0</v>
      </c>
      <c r="AF21" s="15">
        <v>0</v>
      </c>
      <c r="AG21" s="15" t="s">
        <v>50</v>
      </c>
      <c r="AH21" s="17">
        <v>0</v>
      </c>
      <c r="AI21" s="17">
        <v>0</v>
      </c>
      <c r="AJ21" s="15" t="s">
        <v>50</v>
      </c>
      <c r="AK21" s="17">
        <v>0</v>
      </c>
      <c r="AL21" s="17">
        <v>0</v>
      </c>
      <c r="AM21" s="16" t="s">
        <v>48</v>
      </c>
      <c r="AN21" s="15" t="s">
        <v>48</v>
      </c>
      <c r="AO21" s="16" t="s">
        <v>48</v>
      </c>
      <c r="AP21" s="15" t="s">
        <v>48</v>
      </c>
    </row>
    <row r="22" spans="1:42" s="22" customFormat="1" x14ac:dyDescent="0.25">
      <c r="A22" s="25" t="s">
        <v>95</v>
      </c>
      <c r="B22" s="16" t="s">
        <v>46</v>
      </c>
      <c r="C22" s="15" t="s">
        <v>47</v>
      </c>
      <c r="D22" s="15" t="s">
        <v>78</v>
      </c>
      <c r="E22" s="15" t="s">
        <v>79</v>
      </c>
      <c r="F22" s="15" t="s">
        <v>243</v>
      </c>
      <c r="G22" s="15" t="s">
        <v>49</v>
      </c>
      <c r="H22" s="15" t="s">
        <v>80</v>
      </c>
      <c r="I22" s="17" t="s">
        <v>48</v>
      </c>
      <c r="J22" s="17" t="s">
        <v>48</v>
      </c>
      <c r="K22" s="17" t="s">
        <v>48</v>
      </c>
      <c r="L22" s="17" t="s">
        <v>48</v>
      </c>
      <c r="M22" s="17">
        <v>0</v>
      </c>
      <c r="N22" s="15" t="s">
        <v>48</v>
      </c>
      <c r="O22" s="15" t="s">
        <v>81</v>
      </c>
      <c r="P22" s="15" t="s">
        <v>82</v>
      </c>
      <c r="Q22" s="17">
        <f>SUM(S22:AP22)</f>
        <v>204000</v>
      </c>
      <c r="R22" s="17">
        <v>0</v>
      </c>
      <c r="S22" s="17">
        <v>204000</v>
      </c>
      <c r="T22" s="17">
        <v>0</v>
      </c>
      <c r="U22" s="15" t="s">
        <v>50</v>
      </c>
      <c r="V22" s="17">
        <v>0</v>
      </c>
      <c r="W22" s="17">
        <v>0</v>
      </c>
      <c r="X22" s="15" t="s">
        <v>50</v>
      </c>
      <c r="Y22" s="17">
        <v>0</v>
      </c>
      <c r="Z22" s="17">
        <v>0</v>
      </c>
      <c r="AA22" s="15" t="s">
        <v>50</v>
      </c>
      <c r="AB22" s="17">
        <v>0</v>
      </c>
      <c r="AC22" s="17">
        <v>0</v>
      </c>
      <c r="AD22" s="15" t="s">
        <v>50</v>
      </c>
      <c r="AE22" s="17">
        <v>0</v>
      </c>
      <c r="AF22" s="15">
        <v>0</v>
      </c>
      <c r="AG22" s="15" t="s">
        <v>50</v>
      </c>
      <c r="AH22" s="17">
        <v>0</v>
      </c>
      <c r="AI22" s="17">
        <v>0</v>
      </c>
      <c r="AJ22" s="15" t="s">
        <v>50</v>
      </c>
      <c r="AK22" s="17">
        <v>0</v>
      </c>
      <c r="AL22" s="17">
        <v>0</v>
      </c>
      <c r="AM22" s="16" t="s">
        <v>48</v>
      </c>
      <c r="AN22" s="15" t="s">
        <v>48</v>
      </c>
      <c r="AO22" s="16" t="s">
        <v>48</v>
      </c>
      <c r="AP22" s="15" t="s">
        <v>48</v>
      </c>
    </row>
    <row r="23" spans="1:42" x14ac:dyDescent="0.25">
      <c r="A23" s="25" t="s">
        <v>51</v>
      </c>
      <c r="B23" s="16" t="s">
        <v>84</v>
      </c>
      <c r="C23" s="15" t="s">
        <v>47</v>
      </c>
      <c r="D23" s="15" t="s">
        <v>56</v>
      </c>
      <c r="E23" s="15" t="s">
        <v>57</v>
      </c>
      <c r="F23" s="15" t="s">
        <v>218</v>
      </c>
      <c r="G23" s="15" t="s">
        <v>49</v>
      </c>
      <c r="H23" s="15" t="s">
        <v>219</v>
      </c>
      <c r="I23" s="17" t="s">
        <v>48</v>
      </c>
      <c r="J23" s="17" t="s">
        <v>48</v>
      </c>
      <c r="K23" s="17" t="s">
        <v>48</v>
      </c>
      <c r="L23" s="17" t="s">
        <v>48</v>
      </c>
      <c r="M23" s="17">
        <v>0</v>
      </c>
      <c r="N23" s="15" t="s">
        <v>48</v>
      </c>
      <c r="O23" s="15" t="s">
        <v>58</v>
      </c>
      <c r="P23" s="15" t="s">
        <v>48</v>
      </c>
      <c r="Q23" s="17">
        <f>SUM(S23:AP23)</f>
        <v>71824236.950000003</v>
      </c>
      <c r="R23" s="17">
        <v>0</v>
      </c>
      <c r="S23" s="17">
        <v>54085027.119999997</v>
      </c>
      <c r="T23" s="17">
        <v>0</v>
      </c>
      <c r="U23" s="15" t="s">
        <v>50</v>
      </c>
      <c r="V23" s="17">
        <v>0</v>
      </c>
      <c r="W23" s="17">
        <v>15292422.27</v>
      </c>
      <c r="X23" s="15" t="s">
        <v>51</v>
      </c>
      <c r="Y23" s="17">
        <v>2446787.56</v>
      </c>
      <c r="Z23" s="17">
        <v>0</v>
      </c>
      <c r="AA23" s="15" t="s">
        <v>50</v>
      </c>
      <c r="AB23" s="17">
        <v>0</v>
      </c>
      <c r="AC23" s="17">
        <v>0</v>
      </c>
      <c r="AD23" s="15" t="s">
        <v>50</v>
      </c>
      <c r="AE23" s="17">
        <v>0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48</v>
      </c>
      <c r="AN23" s="15" t="s">
        <v>48</v>
      </c>
      <c r="AO23" s="16" t="s">
        <v>48</v>
      </c>
      <c r="AP23" s="15" t="s">
        <v>48</v>
      </c>
    </row>
    <row r="24" spans="1:42" s="22" customFormat="1" x14ac:dyDescent="0.25">
      <c r="A24" s="25" t="s">
        <v>100</v>
      </c>
      <c r="B24" s="20" t="s">
        <v>84</v>
      </c>
      <c r="C24" s="19" t="s">
        <v>47</v>
      </c>
      <c r="D24" s="19" t="s">
        <v>66</v>
      </c>
      <c r="E24" s="19" t="s">
        <v>67</v>
      </c>
      <c r="F24" s="19" t="s">
        <v>226</v>
      </c>
      <c r="G24" s="19" t="s">
        <v>49</v>
      </c>
      <c r="H24" s="19" t="s">
        <v>86</v>
      </c>
      <c r="I24" s="21" t="s">
        <v>48</v>
      </c>
      <c r="J24" s="21" t="s">
        <v>48</v>
      </c>
      <c r="K24" s="21" t="s">
        <v>48</v>
      </c>
      <c r="L24" s="21" t="s">
        <v>48</v>
      </c>
      <c r="M24" s="21">
        <v>0</v>
      </c>
      <c r="N24" s="19" t="s">
        <v>48</v>
      </c>
      <c r="O24" s="19" t="s">
        <v>58</v>
      </c>
      <c r="P24" s="19" t="s">
        <v>48</v>
      </c>
      <c r="Q24" s="21">
        <f>SUM(S24:AP24)</f>
        <v>7067014.6342000002</v>
      </c>
      <c r="R24" s="21">
        <v>0</v>
      </c>
      <c r="S24" s="21">
        <v>7067014.6342000002</v>
      </c>
      <c r="T24" s="21">
        <v>0</v>
      </c>
      <c r="U24" s="19" t="s">
        <v>50</v>
      </c>
      <c r="V24" s="21">
        <v>0</v>
      </c>
      <c r="W24" s="21">
        <v>0</v>
      </c>
      <c r="X24" s="19" t="s">
        <v>50</v>
      </c>
      <c r="Y24" s="21">
        <v>0</v>
      </c>
      <c r="Z24" s="21">
        <v>0</v>
      </c>
      <c r="AA24" s="19" t="s">
        <v>50</v>
      </c>
      <c r="AB24" s="21">
        <v>0</v>
      </c>
      <c r="AC24" s="21">
        <v>0</v>
      </c>
      <c r="AD24" s="19" t="s">
        <v>50</v>
      </c>
      <c r="AE24" s="21">
        <v>0</v>
      </c>
      <c r="AF24" s="19">
        <v>0</v>
      </c>
      <c r="AG24" s="19" t="s">
        <v>50</v>
      </c>
      <c r="AH24" s="21">
        <v>0</v>
      </c>
      <c r="AI24" s="21">
        <v>0</v>
      </c>
      <c r="AJ24" s="19" t="s">
        <v>50</v>
      </c>
      <c r="AK24" s="21">
        <v>0</v>
      </c>
      <c r="AL24" s="21">
        <v>0</v>
      </c>
      <c r="AM24" s="20" t="s">
        <v>48</v>
      </c>
      <c r="AN24" s="19" t="s">
        <v>48</v>
      </c>
      <c r="AO24" s="20" t="s">
        <v>48</v>
      </c>
      <c r="AP24" s="19" t="s">
        <v>48</v>
      </c>
    </row>
    <row r="25" spans="1:42" s="22" customFormat="1" x14ac:dyDescent="0.25">
      <c r="A25" s="25" t="s">
        <v>102</v>
      </c>
      <c r="B25" s="20" t="s">
        <v>84</v>
      </c>
      <c r="C25" s="19" t="s">
        <v>47</v>
      </c>
      <c r="D25" s="19" t="s">
        <v>66</v>
      </c>
      <c r="E25" s="19" t="s">
        <v>67</v>
      </c>
      <c r="F25" s="19" t="s">
        <v>226</v>
      </c>
      <c r="G25" s="19" t="s">
        <v>49</v>
      </c>
      <c r="H25" s="19" t="s">
        <v>88</v>
      </c>
      <c r="I25" s="21" t="s">
        <v>48</v>
      </c>
      <c r="J25" s="21" t="s">
        <v>48</v>
      </c>
      <c r="K25" s="21" t="s">
        <v>48</v>
      </c>
      <c r="L25" s="21" t="s">
        <v>48</v>
      </c>
      <c r="M25" s="21">
        <v>0</v>
      </c>
      <c r="N25" s="19" t="s">
        <v>48</v>
      </c>
      <c r="O25" s="19" t="s">
        <v>89</v>
      </c>
      <c r="P25" s="19" t="s">
        <v>90</v>
      </c>
      <c r="Q25" s="21">
        <f>SUM(S25:AP25)</f>
        <v>256370.25440000001</v>
      </c>
      <c r="R25" s="21">
        <v>0</v>
      </c>
      <c r="S25" s="21">
        <v>0</v>
      </c>
      <c r="T25" s="21">
        <v>221008.84</v>
      </c>
      <c r="U25" s="19" t="s">
        <v>51</v>
      </c>
      <c r="V25" s="21">
        <v>35361.414400000001</v>
      </c>
      <c r="W25" s="21">
        <v>0</v>
      </c>
      <c r="X25" s="19" t="s">
        <v>50</v>
      </c>
      <c r="Y25" s="21">
        <v>0</v>
      </c>
      <c r="Z25" s="21">
        <v>0</v>
      </c>
      <c r="AA25" s="19" t="s">
        <v>50</v>
      </c>
      <c r="AB25" s="21">
        <v>0</v>
      </c>
      <c r="AC25" s="21">
        <v>0</v>
      </c>
      <c r="AD25" s="19" t="s">
        <v>50</v>
      </c>
      <c r="AE25" s="21">
        <v>0</v>
      </c>
      <c r="AF25" s="19">
        <v>0</v>
      </c>
      <c r="AG25" s="19" t="s">
        <v>50</v>
      </c>
      <c r="AH25" s="21">
        <v>0</v>
      </c>
      <c r="AI25" s="21">
        <v>0</v>
      </c>
      <c r="AJ25" s="19" t="s">
        <v>50</v>
      </c>
      <c r="AK25" s="21">
        <v>0</v>
      </c>
      <c r="AL25" s="21">
        <v>0</v>
      </c>
      <c r="AM25" s="20" t="s">
        <v>48</v>
      </c>
      <c r="AN25" s="19" t="s">
        <v>48</v>
      </c>
      <c r="AO25" s="20" t="s">
        <v>48</v>
      </c>
      <c r="AP25" s="19" t="s">
        <v>48</v>
      </c>
    </row>
    <row r="26" spans="1:42" s="22" customFormat="1" x14ac:dyDescent="0.25">
      <c r="A26" s="25" t="s">
        <v>104</v>
      </c>
      <c r="B26" s="20" t="s">
        <v>84</v>
      </c>
      <c r="C26" s="19" t="s">
        <v>47</v>
      </c>
      <c r="D26" s="19" t="s">
        <v>66</v>
      </c>
      <c r="E26" s="19" t="s">
        <v>67</v>
      </c>
      <c r="F26" s="19" t="s">
        <v>226</v>
      </c>
      <c r="G26" s="19" t="s">
        <v>49</v>
      </c>
      <c r="H26" s="19" t="s">
        <v>92</v>
      </c>
      <c r="I26" s="21" t="s">
        <v>48</v>
      </c>
      <c r="J26" s="21" t="s">
        <v>48</v>
      </c>
      <c r="K26" s="21" t="s">
        <v>48</v>
      </c>
      <c r="L26" s="21" t="s">
        <v>48</v>
      </c>
      <c r="M26" s="21">
        <v>0</v>
      </c>
      <c r="N26" s="19" t="s">
        <v>48</v>
      </c>
      <c r="O26" s="19" t="s">
        <v>58</v>
      </c>
      <c r="P26" s="19" t="s">
        <v>48</v>
      </c>
      <c r="Q26" s="21">
        <f>SUM(S26:AP26)</f>
        <v>32549487.331499994</v>
      </c>
      <c r="R26" s="21">
        <v>0</v>
      </c>
      <c r="S26" s="21">
        <v>25158079.143899996</v>
      </c>
      <c r="T26" s="21">
        <v>0</v>
      </c>
      <c r="U26" s="19" t="s">
        <v>50</v>
      </c>
      <c r="V26" s="21">
        <v>0</v>
      </c>
      <c r="W26" s="21">
        <v>6371903.6100000003</v>
      </c>
      <c r="X26" s="19" t="s">
        <v>50</v>
      </c>
      <c r="Y26" s="21">
        <v>1019504.5776</v>
      </c>
      <c r="Z26" s="21">
        <v>0</v>
      </c>
      <c r="AA26" s="19" t="s">
        <v>50</v>
      </c>
      <c r="AB26" s="21">
        <v>0</v>
      </c>
      <c r="AC26" s="21">
        <v>0</v>
      </c>
      <c r="AD26" s="19" t="s">
        <v>50</v>
      </c>
      <c r="AE26" s="21">
        <v>0</v>
      </c>
      <c r="AF26" s="19">
        <v>0</v>
      </c>
      <c r="AG26" s="19" t="s">
        <v>50</v>
      </c>
      <c r="AH26" s="21">
        <v>0</v>
      </c>
      <c r="AI26" s="21">
        <v>0</v>
      </c>
      <c r="AJ26" s="19" t="s">
        <v>50</v>
      </c>
      <c r="AK26" s="21">
        <v>0</v>
      </c>
      <c r="AL26" s="21">
        <v>0</v>
      </c>
      <c r="AM26" s="20" t="s">
        <v>48</v>
      </c>
      <c r="AN26" s="19" t="s">
        <v>48</v>
      </c>
      <c r="AO26" s="20" t="s">
        <v>48</v>
      </c>
      <c r="AP26" s="19" t="s">
        <v>48</v>
      </c>
    </row>
    <row r="27" spans="1:42" x14ac:dyDescent="0.25">
      <c r="A27" s="25" t="s">
        <v>106</v>
      </c>
      <c r="B27" s="16" t="s">
        <v>84</v>
      </c>
      <c r="C27" s="15" t="s">
        <v>47</v>
      </c>
      <c r="D27" s="15" t="s">
        <v>70</v>
      </c>
      <c r="E27" s="15" t="s">
        <v>71</v>
      </c>
      <c r="F27" s="15" t="s">
        <v>234</v>
      </c>
      <c r="G27" s="15" t="s">
        <v>49</v>
      </c>
      <c r="H27" s="15" t="s">
        <v>94</v>
      </c>
      <c r="I27" s="17" t="s">
        <v>48</v>
      </c>
      <c r="J27" s="17" t="s">
        <v>48</v>
      </c>
      <c r="K27" s="17" t="s">
        <v>48</v>
      </c>
      <c r="L27" s="17" t="s">
        <v>48</v>
      </c>
      <c r="M27" s="17">
        <v>0</v>
      </c>
      <c r="N27" s="15" t="s">
        <v>48</v>
      </c>
      <c r="O27" s="15" t="s">
        <v>58</v>
      </c>
      <c r="P27" s="15" t="s">
        <v>48</v>
      </c>
      <c r="Q27" s="17">
        <f>SUM(S27:AP27)</f>
        <v>42735249.289799988</v>
      </c>
      <c r="R27" s="17">
        <v>0</v>
      </c>
      <c r="S27" s="17">
        <v>35374068.567799985</v>
      </c>
      <c r="T27" s="17">
        <v>0</v>
      </c>
      <c r="U27" s="15" t="s">
        <v>50</v>
      </c>
      <c r="V27" s="17">
        <v>0</v>
      </c>
      <c r="W27" s="17">
        <v>6345845.4500000002</v>
      </c>
      <c r="X27" s="15" t="s">
        <v>51</v>
      </c>
      <c r="Y27" s="17">
        <v>1015335.2719999999</v>
      </c>
      <c r="Z27" s="17">
        <v>0</v>
      </c>
      <c r="AA27" s="15" t="s">
        <v>50</v>
      </c>
      <c r="AB27" s="17">
        <v>0</v>
      </c>
      <c r="AC27" s="17">
        <v>0</v>
      </c>
      <c r="AD27" s="15" t="s">
        <v>50</v>
      </c>
      <c r="AE27" s="17">
        <v>0</v>
      </c>
      <c r="AF27" s="15">
        <v>0</v>
      </c>
      <c r="AG27" s="15" t="s">
        <v>50</v>
      </c>
      <c r="AH27" s="17">
        <v>0</v>
      </c>
      <c r="AI27" s="17">
        <v>0</v>
      </c>
      <c r="AJ27" s="15" t="s">
        <v>50</v>
      </c>
      <c r="AK27" s="17">
        <v>0</v>
      </c>
      <c r="AL27" s="17">
        <v>0</v>
      </c>
      <c r="AM27" s="16" t="s">
        <v>48</v>
      </c>
      <c r="AN27" s="15" t="s">
        <v>48</v>
      </c>
      <c r="AO27" s="16" t="s">
        <v>48</v>
      </c>
      <c r="AP27" s="15" t="s">
        <v>48</v>
      </c>
    </row>
    <row r="28" spans="1:42" x14ac:dyDescent="0.25">
      <c r="A28" s="25" t="s">
        <v>108</v>
      </c>
      <c r="B28" s="20" t="s">
        <v>84</v>
      </c>
      <c r="C28" s="19" t="s">
        <v>47</v>
      </c>
      <c r="D28" s="19" t="s">
        <v>74</v>
      </c>
      <c r="E28" s="19" t="s">
        <v>75</v>
      </c>
      <c r="F28" s="19" t="s">
        <v>216</v>
      </c>
      <c r="G28" s="19" t="s">
        <v>49</v>
      </c>
      <c r="H28" s="19" t="s">
        <v>96</v>
      </c>
      <c r="I28" s="21" t="s">
        <v>48</v>
      </c>
      <c r="J28" s="21" t="s">
        <v>48</v>
      </c>
      <c r="K28" s="21" t="s">
        <v>48</v>
      </c>
      <c r="L28" s="21" t="s">
        <v>48</v>
      </c>
      <c r="M28" s="21">
        <v>0</v>
      </c>
      <c r="N28" s="19" t="s">
        <v>48</v>
      </c>
      <c r="O28" s="19" t="s">
        <v>58</v>
      </c>
      <c r="P28" s="19" t="s">
        <v>48</v>
      </c>
      <c r="Q28" s="21">
        <f>SUM(S28:AP28)</f>
        <v>8630226.8773999996</v>
      </c>
      <c r="R28" s="21">
        <v>0</v>
      </c>
      <c r="S28" s="21">
        <v>6418681.7502000006</v>
      </c>
      <c r="T28" s="21">
        <v>0</v>
      </c>
      <c r="U28" s="19" t="s">
        <v>50</v>
      </c>
      <c r="V28" s="21">
        <v>0</v>
      </c>
      <c r="W28" s="21">
        <v>1906504.42</v>
      </c>
      <c r="X28" s="19" t="s">
        <v>51</v>
      </c>
      <c r="Y28" s="21">
        <v>305040.7072</v>
      </c>
      <c r="Z28" s="21">
        <v>0</v>
      </c>
      <c r="AA28" s="19" t="s">
        <v>50</v>
      </c>
      <c r="AB28" s="21">
        <v>0</v>
      </c>
      <c r="AC28" s="21">
        <v>0</v>
      </c>
      <c r="AD28" s="19" t="s">
        <v>50</v>
      </c>
      <c r="AE28" s="21">
        <v>0</v>
      </c>
      <c r="AF28" s="19">
        <v>0</v>
      </c>
      <c r="AG28" s="19" t="s">
        <v>50</v>
      </c>
      <c r="AH28" s="21">
        <v>0</v>
      </c>
      <c r="AI28" s="21">
        <v>0</v>
      </c>
      <c r="AJ28" s="19" t="s">
        <v>50</v>
      </c>
      <c r="AK28" s="21">
        <v>0</v>
      </c>
      <c r="AL28" s="21">
        <v>0</v>
      </c>
      <c r="AM28" s="20" t="s">
        <v>48</v>
      </c>
      <c r="AN28" s="19" t="s">
        <v>48</v>
      </c>
      <c r="AO28" s="20" t="s">
        <v>48</v>
      </c>
      <c r="AP28" s="19" t="s">
        <v>48</v>
      </c>
    </row>
    <row r="29" spans="1:42" s="22" customFormat="1" x14ac:dyDescent="0.25">
      <c r="A29" s="25" t="s">
        <v>110</v>
      </c>
      <c r="B29" s="20" t="s">
        <v>84</v>
      </c>
      <c r="C29" s="19" t="s">
        <v>47</v>
      </c>
      <c r="D29" s="19" t="s">
        <v>74</v>
      </c>
      <c r="E29" s="19" t="s">
        <v>75</v>
      </c>
      <c r="F29" s="19" t="s">
        <v>216</v>
      </c>
      <c r="G29" s="19" t="s">
        <v>49</v>
      </c>
      <c r="H29" s="19" t="s">
        <v>97</v>
      </c>
      <c r="I29" s="21" t="s">
        <v>48</v>
      </c>
      <c r="J29" s="21" t="s">
        <v>48</v>
      </c>
      <c r="K29" s="21" t="s">
        <v>48</v>
      </c>
      <c r="L29" s="21" t="s">
        <v>48</v>
      </c>
      <c r="M29" s="21">
        <v>0</v>
      </c>
      <c r="N29" s="19" t="s">
        <v>48</v>
      </c>
      <c r="O29" s="19" t="s">
        <v>98</v>
      </c>
      <c r="P29" s="19" t="s">
        <v>99</v>
      </c>
      <c r="Q29" s="21">
        <f>SUM(S29:AP29)</f>
        <v>7862167.9831999997</v>
      </c>
      <c r="R29" s="21">
        <v>0</v>
      </c>
      <c r="S29" s="21">
        <v>0</v>
      </c>
      <c r="T29" s="21">
        <v>6777731.0199999996</v>
      </c>
      <c r="U29" s="19" t="s">
        <v>51</v>
      </c>
      <c r="V29" s="21">
        <v>1084436.9632000001</v>
      </c>
      <c r="W29" s="21">
        <v>0</v>
      </c>
      <c r="X29" s="19" t="s">
        <v>50</v>
      </c>
      <c r="Y29" s="21">
        <v>0</v>
      </c>
      <c r="Z29" s="21">
        <v>0</v>
      </c>
      <c r="AA29" s="19" t="s">
        <v>50</v>
      </c>
      <c r="AB29" s="21">
        <v>0</v>
      </c>
      <c r="AC29" s="21">
        <v>0</v>
      </c>
      <c r="AD29" s="19" t="s">
        <v>50</v>
      </c>
      <c r="AE29" s="21">
        <v>0</v>
      </c>
      <c r="AF29" s="19">
        <v>0</v>
      </c>
      <c r="AG29" s="19" t="s">
        <v>50</v>
      </c>
      <c r="AH29" s="21">
        <v>0</v>
      </c>
      <c r="AI29" s="21">
        <v>0</v>
      </c>
      <c r="AJ29" s="19" t="s">
        <v>50</v>
      </c>
      <c r="AK29" s="21">
        <v>0</v>
      </c>
      <c r="AL29" s="21">
        <v>0</v>
      </c>
      <c r="AM29" s="20" t="s">
        <v>48</v>
      </c>
      <c r="AN29" s="19" t="s">
        <v>48</v>
      </c>
      <c r="AO29" s="20" t="s">
        <v>48</v>
      </c>
      <c r="AP29" s="19" t="s">
        <v>48</v>
      </c>
    </row>
    <row r="30" spans="1:42" s="22" customFormat="1" x14ac:dyDescent="0.25">
      <c r="A30" s="25" t="s">
        <v>112</v>
      </c>
      <c r="B30" s="20" t="s">
        <v>84</v>
      </c>
      <c r="C30" s="19" t="s">
        <v>47</v>
      </c>
      <c r="D30" s="19" t="s">
        <v>74</v>
      </c>
      <c r="E30" s="19" t="s">
        <v>75</v>
      </c>
      <c r="F30" s="19" t="s">
        <v>216</v>
      </c>
      <c r="G30" s="19" t="s">
        <v>49</v>
      </c>
      <c r="H30" s="19" t="s">
        <v>101</v>
      </c>
      <c r="I30" s="21" t="s">
        <v>48</v>
      </c>
      <c r="J30" s="21" t="s">
        <v>48</v>
      </c>
      <c r="K30" s="21" t="s">
        <v>48</v>
      </c>
      <c r="L30" s="21" t="s">
        <v>48</v>
      </c>
      <c r="M30" s="21">
        <v>0</v>
      </c>
      <c r="N30" s="19" t="s">
        <v>48</v>
      </c>
      <c r="O30" s="19" t="s">
        <v>58</v>
      </c>
      <c r="P30" s="19" t="s">
        <v>48</v>
      </c>
      <c r="Q30" s="21">
        <f>SUM(S30:AP30)</f>
        <v>4639934.0530000003</v>
      </c>
      <c r="R30" s="21">
        <v>0</v>
      </c>
      <c r="S30" s="21">
        <v>3999377.6450000005</v>
      </c>
      <c r="T30" s="21">
        <v>0</v>
      </c>
      <c r="U30" s="19" t="s">
        <v>50</v>
      </c>
      <c r="V30" s="21">
        <v>0</v>
      </c>
      <c r="W30" s="21">
        <v>552203.80000000005</v>
      </c>
      <c r="X30" s="19" t="s">
        <v>50</v>
      </c>
      <c r="Y30" s="21">
        <v>88352.607999999993</v>
      </c>
      <c r="Z30" s="21">
        <v>0</v>
      </c>
      <c r="AA30" s="19" t="s">
        <v>50</v>
      </c>
      <c r="AB30" s="21">
        <v>0</v>
      </c>
      <c r="AC30" s="21">
        <v>0</v>
      </c>
      <c r="AD30" s="19" t="s">
        <v>50</v>
      </c>
      <c r="AE30" s="21">
        <v>0</v>
      </c>
      <c r="AF30" s="19">
        <v>0</v>
      </c>
      <c r="AG30" s="19" t="s">
        <v>50</v>
      </c>
      <c r="AH30" s="21">
        <v>0</v>
      </c>
      <c r="AI30" s="21">
        <v>0</v>
      </c>
      <c r="AJ30" s="19" t="s">
        <v>50</v>
      </c>
      <c r="AK30" s="21">
        <v>0</v>
      </c>
      <c r="AL30" s="21">
        <v>0</v>
      </c>
      <c r="AM30" s="20" t="s">
        <v>48</v>
      </c>
      <c r="AN30" s="19" t="s">
        <v>48</v>
      </c>
      <c r="AO30" s="20" t="s">
        <v>48</v>
      </c>
      <c r="AP30" s="19" t="s">
        <v>48</v>
      </c>
    </row>
    <row r="31" spans="1:42" s="22" customFormat="1" x14ac:dyDescent="0.25">
      <c r="A31" s="25" t="s">
        <v>115</v>
      </c>
      <c r="B31" s="16" t="s">
        <v>103</v>
      </c>
      <c r="C31" s="15" t="s">
        <v>47</v>
      </c>
      <c r="D31" s="15" t="s">
        <v>56</v>
      </c>
      <c r="E31" s="15" t="s">
        <v>57</v>
      </c>
      <c r="F31" s="15" t="s">
        <v>216</v>
      </c>
      <c r="G31" s="15" t="s">
        <v>49</v>
      </c>
      <c r="H31" s="15" t="s">
        <v>105</v>
      </c>
      <c r="I31" s="17" t="s">
        <v>48</v>
      </c>
      <c r="J31" s="17" t="s">
        <v>48</v>
      </c>
      <c r="K31" s="17" t="s">
        <v>48</v>
      </c>
      <c r="L31" s="17" t="s">
        <v>48</v>
      </c>
      <c r="M31" s="17">
        <v>0</v>
      </c>
      <c r="N31" s="15" t="s">
        <v>48</v>
      </c>
      <c r="O31" s="15" t="s">
        <v>58</v>
      </c>
      <c r="P31" s="15" t="s">
        <v>48</v>
      </c>
      <c r="Q31" s="17">
        <f>SUM(S31:AP31)</f>
        <v>59604329.229199983</v>
      </c>
      <c r="R31" s="17">
        <v>0</v>
      </c>
      <c r="S31" s="17">
        <v>47517632.290099986</v>
      </c>
      <c r="T31" s="17">
        <v>0</v>
      </c>
      <c r="U31" s="15" t="s">
        <v>50</v>
      </c>
      <c r="V31" s="17">
        <v>0</v>
      </c>
      <c r="W31" s="17">
        <v>10419566.326799998</v>
      </c>
      <c r="X31" s="15" t="s">
        <v>50</v>
      </c>
      <c r="Y31" s="17">
        <v>1667130.6122999999</v>
      </c>
      <c r="Z31" s="17">
        <v>0</v>
      </c>
      <c r="AA31" s="15" t="s">
        <v>50</v>
      </c>
      <c r="AB31" s="17">
        <v>0</v>
      </c>
      <c r="AC31" s="17">
        <v>0</v>
      </c>
      <c r="AD31" s="15" t="s">
        <v>50</v>
      </c>
      <c r="AE31" s="17">
        <v>0</v>
      </c>
      <c r="AF31" s="15">
        <v>0</v>
      </c>
      <c r="AG31" s="15" t="s">
        <v>50</v>
      </c>
      <c r="AH31" s="17">
        <v>0</v>
      </c>
      <c r="AI31" s="17">
        <v>0</v>
      </c>
      <c r="AJ31" s="15" t="s">
        <v>50</v>
      </c>
      <c r="AK31" s="17">
        <v>0</v>
      </c>
      <c r="AL31" s="17">
        <v>0</v>
      </c>
      <c r="AM31" s="16" t="s">
        <v>48</v>
      </c>
      <c r="AN31" s="15" t="s">
        <v>48</v>
      </c>
      <c r="AO31" s="16" t="s">
        <v>48</v>
      </c>
      <c r="AP31" s="15" t="s">
        <v>48</v>
      </c>
    </row>
    <row r="32" spans="1:42" s="22" customFormat="1" x14ac:dyDescent="0.25">
      <c r="A32" s="25" t="s">
        <v>120</v>
      </c>
      <c r="B32" s="16" t="s">
        <v>103</v>
      </c>
      <c r="C32" s="15" t="s">
        <v>47</v>
      </c>
      <c r="D32" s="15" t="s">
        <v>66</v>
      </c>
      <c r="E32" s="15" t="s">
        <v>67</v>
      </c>
      <c r="F32" s="15" t="s">
        <v>227</v>
      </c>
      <c r="G32" s="15" t="s">
        <v>49</v>
      </c>
      <c r="H32" s="15" t="s">
        <v>107</v>
      </c>
      <c r="I32" s="17" t="s">
        <v>48</v>
      </c>
      <c r="J32" s="17" t="s">
        <v>48</v>
      </c>
      <c r="K32" s="17" t="s">
        <v>48</v>
      </c>
      <c r="L32" s="17" t="s">
        <v>48</v>
      </c>
      <c r="M32" s="17">
        <v>0</v>
      </c>
      <c r="N32" s="15" t="s">
        <v>48</v>
      </c>
      <c r="O32" s="15" t="s">
        <v>58</v>
      </c>
      <c r="P32" s="15" t="s">
        <v>48</v>
      </c>
      <c r="Q32" s="17">
        <f>SUM(S32:AP32)</f>
        <v>60131003.7073</v>
      </c>
      <c r="R32" s="17">
        <v>0</v>
      </c>
      <c r="S32" s="17">
        <v>47800560.720499992</v>
      </c>
      <c r="T32" s="17">
        <v>0</v>
      </c>
      <c r="U32" s="15" t="s">
        <v>50</v>
      </c>
      <c r="V32" s="17">
        <v>0</v>
      </c>
      <c r="W32" s="17">
        <v>10629692.23</v>
      </c>
      <c r="X32" s="15" t="s">
        <v>51</v>
      </c>
      <c r="Y32" s="17">
        <v>1700750.7568000001</v>
      </c>
      <c r="Z32" s="17">
        <v>0</v>
      </c>
      <c r="AA32" s="15" t="s">
        <v>50</v>
      </c>
      <c r="AB32" s="17">
        <v>0</v>
      </c>
      <c r="AC32" s="17">
        <v>0</v>
      </c>
      <c r="AD32" s="15" t="s">
        <v>50</v>
      </c>
      <c r="AE32" s="17">
        <v>0</v>
      </c>
      <c r="AF32" s="15">
        <v>0</v>
      </c>
      <c r="AG32" s="15" t="s">
        <v>50</v>
      </c>
      <c r="AH32" s="17">
        <v>0</v>
      </c>
      <c r="AI32" s="17">
        <v>0</v>
      </c>
      <c r="AJ32" s="15" t="s">
        <v>50</v>
      </c>
      <c r="AK32" s="17">
        <v>0</v>
      </c>
      <c r="AL32" s="17">
        <v>0</v>
      </c>
      <c r="AM32" s="16" t="s">
        <v>48</v>
      </c>
      <c r="AN32" s="15" t="s">
        <v>48</v>
      </c>
      <c r="AO32" s="16" t="s">
        <v>48</v>
      </c>
      <c r="AP32" s="15" t="s">
        <v>48</v>
      </c>
    </row>
    <row r="33" spans="1:42" s="22" customFormat="1" x14ac:dyDescent="0.25">
      <c r="A33" s="25" t="s">
        <v>122</v>
      </c>
      <c r="B33" s="16" t="s">
        <v>103</v>
      </c>
      <c r="C33" s="15" t="s">
        <v>47</v>
      </c>
      <c r="D33" s="15" t="s">
        <v>70</v>
      </c>
      <c r="E33" s="15" t="s">
        <v>71</v>
      </c>
      <c r="F33" s="15" t="s">
        <v>235</v>
      </c>
      <c r="G33" s="15" t="s">
        <v>49</v>
      </c>
      <c r="H33" s="15" t="s">
        <v>109</v>
      </c>
      <c r="I33" s="17" t="s">
        <v>48</v>
      </c>
      <c r="J33" s="17" t="s">
        <v>48</v>
      </c>
      <c r="K33" s="17" t="s">
        <v>48</v>
      </c>
      <c r="L33" s="17" t="s">
        <v>48</v>
      </c>
      <c r="M33" s="17">
        <v>0</v>
      </c>
      <c r="N33" s="15" t="s">
        <v>48</v>
      </c>
      <c r="O33" s="15" t="s">
        <v>58</v>
      </c>
      <c r="P33" s="15" t="s">
        <v>48</v>
      </c>
      <c r="Q33" s="17">
        <f>SUM(S33:AP33)</f>
        <v>18917141.689300001</v>
      </c>
      <c r="R33" s="17">
        <v>0</v>
      </c>
      <c r="S33" s="17">
        <v>16735003.145800002</v>
      </c>
      <c r="T33" s="17">
        <v>0</v>
      </c>
      <c r="U33" s="15" t="s">
        <v>50</v>
      </c>
      <c r="V33" s="17">
        <v>0</v>
      </c>
      <c r="W33" s="17">
        <v>1881153.9167999998</v>
      </c>
      <c r="X33" s="15" t="s">
        <v>50</v>
      </c>
      <c r="Y33" s="17">
        <v>300984.62669999996</v>
      </c>
      <c r="Z33" s="17">
        <v>0</v>
      </c>
      <c r="AA33" s="15" t="s">
        <v>50</v>
      </c>
      <c r="AB33" s="17">
        <v>0</v>
      </c>
      <c r="AC33" s="17">
        <v>0</v>
      </c>
      <c r="AD33" s="15" t="s">
        <v>50</v>
      </c>
      <c r="AE33" s="17">
        <v>0</v>
      </c>
      <c r="AF33" s="15">
        <v>0</v>
      </c>
      <c r="AG33" s="15" t="s">
        <v>50</v>
      </c>
      <c r="AH33" s="17">
        <v>0</v>
      </c>
      <c r="AI33" s="17">
        <v>0</v>
      </c>
      <c r="AJ33" s="15" t="s">
        <v>50</v>
      </c>
      <c r="AK33" s="17">
        <v>0</v>
      </c>
      <c r="AL33" s="17">
        <v>0</v>
      </c>
      <c r="AM33" s="16" t="s">
        <v>48</v>
      </c>
      <c r="AN33" s="15" t="s">
        <v>48</v>
      </c>
      <c r="AO33" s="16" t="s">
        <v>48</v>
      </c>
      <c r="AP33" s="15" t="s">
        <v>48</v>
      </c>
    </row>
    <row r="34" spans="1:42" s="22" customFormat="1" x14ac:dyDescent="0.25">
      <c r="A34" s="25" t="s">
        <v>124</v>
      </c>
      <c r="B34" s="16" t="s">
        <v>103</v>
      </c>
      <c r="C34" s="15" t="s">
        <v>47</v>
      </c>
      <c r="D34" s="15" t="s">
        <v>74</v>
      </c>
      <c r="E34" s="15" t="s">
        <v>75</v>
      </c>
      <c r="F34" s="15" t="s">
        <v>220</v>
      </c>
      <c r="G34" s="15" t="s">
        <v>49</v>
      </c>
      <c r="H34" s="15" t="s">
        <v>111</v>
      </c>
      <c r="I34" s="17" t="s">
        <v>48</v>
      </c>
      <c r="J34" s="17" t="s">
        <v>48</v>
      </c>
      <c r="K34" s="17" t="s">
        <v>48</v>
      </c>
      <c r="L34" s="17" t="s">
        <v>48</v>
      </c>
      <c r="M34" s="17">
        <v>0</v>
      </c>
      <c r="N34" s="15" t="s">
        <v>48</v>
      </c>
      <c r="O34" s="15" t="s">
        <v>58</v>
      </c>
      <c r="P34" s="15" t="s">
        <v>48</v>
      </c>
      <c r="Q34" s="17">
        <f>SUM(S34:AP34)</f>
        <v>32893760.958399989</v>
      </c>
      <c r="R34" s="17">
        <v>0</v>
      </c>
      <c r="S34" s="17">
        <v>25826708.40499999</v>
      </c>
      <c r="T34" s="17">
        <v>0</v>
      </c>
      <c r="U34" s="15" t="s">
        <v>50</v>
      </c>
      <c r="V34" s="17">
        <v>0</v>
      </c>
      <c r="W34" s="17">
        <v>6092286.6840000004</v>
      </c>
      <c r="X34" s="15" t="s">
        <v>50</v>
      </c>
      <c r="Y34" s="17">
        <v>974765.86939999997</v>
      </c>
      <c r="Z34" s="17">
        <v>0</v>
      </c>
      <c r="AA34" s="15" t="s">
        <v>50</v>
      </c>
      <c r="AB34" s="17">
        <v>0</v>
      </c>
      <c r="AC34" s="17">
        <v>0</v>
      </c>
      <c r="AD34" s="15" t="s">
        <v>50</v>
      </c>
      <c r="AE34" s="17">
        <v>0</v>
      </c>
      <c r="AF34" s="15">
        <v>0</v>
      </c>
      <c r="AG34" s="15" t="s">
        <v>50</v>
      </c>
      <c r="AH34" s="17">
        <v>0</v>
      </c>
      <c r="AI34" s="17">
        <v>0</v>
      </c>
      <c r="AJ34" s="15" t="s">
        <v>50</v>
      </c>
      <c r="AK34" s="17">
        <v>0</v>
      </c>
      <c r="AL34" s="17">
        <v>0</v>
      </c>
      <c r="AM34" s="16" t="s">
        <v>48</v>
      </c>
      <c r="AN34" s="15" t="s">
        <v>48</v>
      </c>
      <c r="AO34" s="16" t="s">
        <v>48</v>
      </c>
      <c r="AP34" s="15" t="s">
        <v>48</v>
      </c>
    </row>
    <row r="35" spans="1:42" s="22" customFormat="1" x14ac:dyDescent="0.25">
      <c r="A35" s="25" t="s">
        <v>128</v>
      </c>
      <c r="B35" s="20" t="s">
        <v>113</v>
      </c>
      <c r="C35" s="19" t="s">
        <v>47</v>
      </c>
      <c r="D35" s="19" t="s">
        <v>56</v>
      </c>
      <c r="E35" s="19" t="s">
        <v>57</v>
      </c>
      <c r="F35" s="19" t="s">
        <v>220</v>
      </c>
      <c r="G35" s="19" t="s">
        <v>49</v>
      </c>
      <c r="H35" s="19" t="s">
        <v>114</v>
      </c>
      <c r="I35" s="21" t="s">
        <v>48</v>
      </c>
      <c r="J35" s="21" t="s">
        <v>48</v>
      </c>
      <c r="K35" s="21" t="s">
        <v>48</v>
      </c>
      <c r="L35" s="21" t="s">
        <v>48</v>
      </c>
      <c r="M35" s="21">
        <v>0</v>
      </c>
      <c r="N35" s="19" t="s">
        <v>48</v>
      </c>
      <c r="O35" s="19" t="s">
        <v>58</v>
      </c>
      <c r="P35" s="19" t="s">
        <v>48</v>
      </c>
      <c r="Q35" s="21">
        <f>SUM(S35:AP35)</f>
        <v>45971382.0031</v>
      </c>
      <c r="R35" s="21">
        <v>0</v>
      </c>
      <c r="S35" s="21">
        <v>37971936.872099996</v>
      </c>
      <c r="T35" s="21">
        <v>0</v>
      </c>
      <c r="U35" s="19" t="s">
        <v>50</v>
      </c>
      <c r="V35" s="21">
        <v>0</v>
      </c>
      <c r="W35" s="21">
        <v>6896073.3887999998</v>
      </c>
      <c r="X35" s="19" t="s">
        <v>50</v>
      </c>
      <c r="Y35" s="21">
        <v>1103371.7422</v>
      </c>
      <c r="Z35" s="21">
        <v>0</v>
      </c>
      <c r="AA35" s="19" t="s">
        <v>50</v>
      </c>
      <c r="AB35" s="21">
        <v>0</v>
      </c>
      <c r="AC35" s="21">
        <v>0</v>
      </c>
      <c r="AD35" s="19" t="s">
        <v>50</v>
      </c>
      <c r="AE35" s="21">
        <v>0</v>
      </c>
      <c r="AF35" s="19">
        <v>0</v>
      </c>
      <c r="AG35" s="19" t="s">
        <v>50</v>
      </c>
      <c r="AH35" s="21">
        <v>0</v>
      </c>
      <c r="AI35" s="21">
        <v>0</v>
      </c>
      <c r="AJ35" s="19" t="s">
        <v>50</v>
      </c>
      <c r="AK35" s="21">
        <v>0</v>
      </c>
      <c r="AL35" s="21">
        <v>0</v>
      </c>
      <c r="AM35" s="20" t="s">
        <v>48</v>
      </c>
      <c r="AN35" s="19" t="s">
        <v>48</v>
      </c>
      <c r="AO35" s="20" t="s">
        <v>48</v>
      </c>
      <c r="AP35" s="19" t="s">
        <v>48</v>
      </c>
    </row>
    <row r="36" spans="1:42" x14ac:dyDescent="0.25">
      <c r="A36" s="25" t="s">
        <v>130</v>
      </c>
      <c r="B36" s="20" t="s">
        <v>113</v>
      </c>
      <c r="C36" s="19" t="s">
        <v>47</v>
      </c>
      <c r="D36" s="19" t="s">
        <v>56</v>
      </c>
      <c r="E36" s="19" t="s">
        <v>57</v>
      </c>
      <c r="F36" s="19" t="s">
        <v>220</v>
      </c>
      <c r="G36" s="19" t="s">
        <v>53</v>
      </c>
      <c r="H36" s="19" t="s">
        <v>48</v>
      </c>
      <c r="I36" s="21" t="s">
        <v>116</v>
      </c>
      <c r="J36" s="21" t="s">
        <v>48</v>
      </c>
      <c r="K36" s="21" t="s">
        <v>117</v>
      </c>
      <c r="L36" s="21" t="s">
        <v>113</v>
      </c>
      <c r="M36" s="21">
        <v>187000</v>
      </c>
      <c r="N36" s="19" t="s">
        <v>54</v>
      </c>
      <c r="O36" s="19" t="s">
        <v>118</v>
      </c>
      <c r="P36" s="19" t="s">
        <v>119</v>
      </c>
      <c r="Q36" s="21">
        <f>SUM(S36:AP36)</f>
        <v>-187000</v>
      </c>
      <c r="R36" s="21">
        <v>0</v>
      </c>
      <c r="S36" s="21">
        <v>-187000</v>
      </c>
      <c r="T36" s="21">
        <v>0</v>
      </c>
      <c r="U36" s="19" t="s">
        <v>50</v>
      </c>
      <c r="V36" s="21">
        <v>0</v>
      </c>
      <c r="W36" s="21">
        <v>0</v>
      </c>
      <c r="X36" s="19" t="s">
        <v>50</v>
      </c>
      <c r="Y36" s="21">
        <v>0</v>
      </c>
      <c r="Z36" s="21">
        <v>0</v>
      </c>
      <c r="AA36" s="19" t="s">
        <v>50</v>
      </c>
      <c r="AB36" s="21">
        <v>0</v>
      </c>
      <c r="AC36" s="21">
        <v>0</v>
      </c>
      <c r="AD36" s="19" t="s">
        <v>50</v>
      </c>
      <c r="AE36" s="21">
        <v>0</v>
      </c>
      <c r="AF36" s="19">
        <v>0</v>
      </c>
      <c r="AG36" s="19" t="s">
        <v>50</v>
      </c>
      <c r="AH36" s="21">
        <v>0</v>
      </c>
      <c r="AI36" s="21">
        <v>0</v>
      </c>
      <c r="AJ36" s="19" t="s">
        <v>50</v>
      </c>
      <c r="AK36" s="21">
        <v>0</v>
      </c>
      <c r="AL36" s="21">
        <v>0</v>
      </c>
      <c r="AM36" s="20" t="s">
        <v>48</v>
      </c>
      <c r="AN36" s="19" t="s">
        <v>48</v>
      </c>
      <c r="AO36" s="20" t="s">
        <v>48</v>
      </c>
      <c r="AP36" s="19" t="s">
        <v>48</v>
      </c>
    </row>
    <row r="37" spans="1:42" x14ac:dyDescent="0.25">
      <c r="A37" s="25" t="s">
        <v>132</v>
      </c>
      <c r="B37" s="16" t="s">
        <v>113</v>
      </c>
      <c r="C37" s="15" t="s">
        <v>47</v>
      </c>
      <c r="D37" s="15" t="s">
        <v>66</v>
      </c>
      <c r="E37" s="15" t="s">
        <v>67</v>
      </c>
      <c r="F37" s="15" t="s">
        <v>228</v>
      </c>
      <c r="G37" s="15" t="s">
        <v>49</v>
      </c>
      <c r="H37" s="15" t="s">
        <v>121</v>
      </c>
      <c r="I37" s="17" t="s">
        <v>48</v>
      </c>
      <c r="J37" s="17" t="s">
        <v>48</v>
      </c>
      <c r="K37" s="17" t="s">
        <v>48</v>
      </c>
      <c r="L37" s="17" t="s">
        <v>48</v>
      </c>
      <c r="M37" s="17">
        <v>0</v>
      </c>
      <c r="N37" s="15" t="s">
        <v>48</v>
      </c>
      <c r="O37" s="15" t="s">
        <v>58</v>
      </c>
      <c r="P37" s="15" t="s">
        <v>48</v>
      </c>
      <c r="Q37" s="17">
        <f>SUM(S37:AP37)</f>
        <v>59315036.509200007</v>
      </c>
      <c r="R37" s="17">
        <v>0</v>
      </c>
      <c r="S37" s="17">
        <v>45200292.681600004</v>
      </c>
      <c r="T37" s="17">
        <v>0</v>
      </c>
      <c r="U37" s="15" t="s">
        <v>50</v>
      </c>
      <c r="V37" s="17">
        <v>0</v>
      </c>
      <c r="W37" s="17">
        <v>12167882.609999999</v>
      </c>
      <c r="X37" s="15" t="s">
        <v>51</v>
      </c>
      <c r="Y37" s="17">
        <v>1946861.2176000001</v>
      </c>
      <c r="Z37" s="17">
        <v>0</v>
      </c>
      <c r="AA37" s="15" t="s">
        <v>50</v>
      </c>
      <c r="AB37" s="17">
        <v>0</v>
      </c>
      <c r="AC37" s="17">
        <v>0</v>
      </c>
      <c r="AD37" s="15" t="s">
        <v>50</v>
      </c>
      <c r="AE37" s="17">
        <v>0</v>
      </c>
      <c r="AF37" s="15">
        <v>0</v>
      </c>
      <c r="AG37" s="15" t="s">
        <v>50</v>
      </c>
      <c r="AH37" s="17">
        <v>0</v>
      </c>
      <c r="AI37" s="17">
        <v>0</v>
      </c>
      <c r="AJ37" s="15" t="s">
        <v>50</v>
      </c>
      <c r="AK37" s="17">
        <v>0</v>
      </c>
      <c r="AL37" s="17">
        <v>0</v>
      </c>
      <c r="AM37" s="16" t="s">
        <v>48</v>
      </c>
      <c r="AN37" s="15" t="s">
        <v>48</v>
      </c>
      <c r="AO37" s="16" t="s">
        <v>48</v>
      </c>
      <c r="AP37" s="15" t="s">
        <v>48</v>
      </c>
    </row>
    <row r="38" spans="1:42" s="22" customFormat="1" x14ac:dyDescent="0.25">
      <c r="A38" s="25" t="s">
        <v>136</v>
      </c>
      <c r="B38" s="20" t="s">
        <v>113</v>
      </c>
      <c r="C38" s="19" t="s">
        <v>47</v>
      </c>
      <c r="D38" s="19" t="s">
        <v>70</v>
      </c>
      <c r="E38" s="19" t="s">
        <v>71</v>
      </c>
      <c r="F38" s="19" t="s">
        <v>236</v>
      </c>
      <c r="G38" s="19" t="s">
        <v>49</v>
      </c>
      <c r="H38" s="19" t="s">
        <v>123</v>
      </c>
      <c r="I38" s="21" t="s">
        <v>48</v>
      </c>
      <c r="J38" s="21" t="s">
        <v>48</v>
      </c>
      <c r="K38" s="21" t="s">
        <v>48</v>
      </c>
      <c r="L38" s="21" t="s">
        <v>48</v>
      </c>
      <c r="M38" s="21">
        <v>0</v>
      </c>
      <c r="N38" s="19" t="s">
        <v>48</v>
      </c>
      <c r="O38" s="19" t="s">
        <v>58</v>
      </c>
      <c r="P38" s="19" t="s">
        <v>48</v>
      </c>
      <c r="Q38" s="21">
        <f>SUM(S38:AP38)</f>
        <v>5753325.2004000004</v>
      </c>
      <c r="R38" s="21">
        <v>0</v>
      </c>
      <c r="S38" s="21">
        <v>5280045.2004000004</v>
      </c>
      <c r="T38" s="21">
        <v>0</v>
      </c>
      <c r="U38" s="19" t="s">
        <v>50</v>
      </c>
      <c r="V38" s="21">
        <v>0</v>
      </c>
      <c r="W38" s="21">
        <v>408000</v>
      </c>
      <c r="X38" s="19" t="s">
        <v>50</v>
      </c>
      <c r="Y38" s="21">
        <v>65280</v>
      </c>
      <c r="Z38" s="21">
        <v>0</v>
      </c>
      <c r="AA38" s="19" t="s">
        <v>50</v>
      </c>
      <c r="AB38" s="21">
        <v>0</v>
      </c>
      <c r="AC38" s="21">
        <v>0</v>
      </c>
      <c r="AD38" s="19" t="s">
        <v>50</v>
      </c>
      <c r="AE38" s="21">
        <v>0</v>
      </c>
      <c r="AF38" s="19">
        <v>0</v>
      </c>
      <c r="AG38" s="19" t="s">
        <v>50</v>
      </c>
      <c r="AH38" s="21">
        <v>0</v>
      </c>
      <c r="AI38" s="21">
        <v>0</v>
      </c>
      <c r="AJ38" s="19" t="s">
        <v>50</v>
      </c>
      <c r="AK38" s="21">
        <v>0</v>
      </c>
      <c r="AL38" s="21">
        <v>0</v>
      </c>
      <c r="AM38" s="20" t="s">
        <v>48</v>
      </c>
      <c r="AN38" s="19" t="s">
        <v>48</v>
      </c>
      <c r="AO38" s="20" t="s">
        <v>48</v>
      </c>
      <c r="AP38" s="19" t="s">
        <v>48</v>
      </c>
    </row>
    <row r="39" spans="1:42" s="22" customFormat="1" x14ac:dyDescent="0.25">
      <c r="A39" s="25" t="s">
        <v>138</v>
      </c>
      <c r="B39" s="20" t="s">
        <v>113</v>
      </c>
      <c r="C39" s="19" t="s">
        <v>47</v>
      </c>
      <c r="D39" s="19" t="s">
        <v>70</v>
      </c>
      <c r="E39" s="19" t="s">
        <v>71</v>
      </c>
      <c r="F39" s="19" t="s">
        <v>236</v>
      </c>
      <c r="G39" s="19" t="s">
        <v>49</v>
      </c>
      <c r="H39" s="19" t="s">
        <v>125</v>
      </c>
      <c r="I39" s="21" t="s">
        <v>48</v>
      </c>
      <c r="J39" s="21" t="s">
        <v>48</v>
      </c>
      <c r="K39" s="21" t="s">
        <v>48</v>
      </c>
      <c r="L39" s="21" t="s">
        <v>48</v>
      </c>
      <c r="M39" s="21">
        <v>0</v>
      </c>
      <c r="N39" s="19" t="s">
        <v>48</v>
      </c>
      <c r="O39" s="19" t="s">
        <v>126</v>
      </c>
      <c r="P39" s="19" t="s">
        <v>127</v>
      </c>
      <c r="Q39" s="21">
        <f>SUM(S39:AP39)</f>
        <v>1410036.3992000001</v>
      </c>
      <c r="R39" s="21">
        <v>0</v>
      </c>
      <c r="S39" s="21">
        <v>0</v>
      </c>
      <c r="T39" s="21">
        <v>1215548.6200000001</v>
      </c>
      <c r="U39" s="19" t="s">
        <v>51</v>
      </c>
      <c r="V39" s="21">
        <v>194487.77919999999</v>
      </c>
      <c r="W39" s="21">
        <v>0</v>
      </c>
      <c r="X39" s="19" t="s">
        <v>50</v>
      </c>
      <c r="Y39" s="21">
        <v>0</v>
      </c>
      <c r="Z39" s="21">
        <v>0</v>
      </c>
      <c r="AA39" s="19" t="s">
        <v>50</v>
      </c>
      <c r="AB39" s="21">
        <v>0</v>
      </c>
      <c r="AC39" s="21">
        <v>0</v>
      </c>
      <c r="AD39" s="19" t="s">
        <v>50</v>
      </c>
      <c r="AE39" s="21">
        <v>0</v>
      </c>
      <c r="AF39" s="19">
        <v>0</v>
      </c>
      <c r="AG39" s="19" t="s">
        <v>50</v>
      </c>
      <c r="AH39" s="21">
        <v>0</v>
      </c>
      <c r="AI39" s="21">
        <v>0</v>
      </c>
      <c r="AJ39" s="19" t="s">
        <v>50</v>
      </c>
      <c r="AK39" s="21">
        <v>0</v>
      </c>
      <c r="AL39" s="21">
        <v>0</v>
      </c>
      <c r="AM39" s="20" t="s">
        <v>48</v>
      </c>
      <c r="AN39" s="19" t="s">
        <v>48</v>
      </c>
      <c r="AO39" s="20" t="s">
        <v>48</v>
      </c>
      <c r="AP39" s="19" t="s">
        <v>48</v>
      </c>
    </row>
    <row r="40" spans="1:42" s="22" customFormat="1" x14ac:dyDescent="0.25">
      <c r="A40" s="25" t="s">
        <v>141</v>
      </c>
      <c r="B40" s="20" t="s">
        <v>113</v>
      </c>
      <c r="C40" s="19" t="s">
        <v>47</v>
      </c>
      <c r="D40" s="19" t="s">
        <v>70</v>
      </c>
      <c r="E40" s="19" t="s">
        <v>71</v>
      </c>
      <c r="F40" s="19" t="s">
        <v>236</v>
      </c>
      <c r="G40" s="19" t="s">
        <v>49</v>
      </c>
      <c r="H40" s="19" t="s">
        <v>129</v>
      </c>
      <c r="I40" s="21" t="s">
        <v>48</v>
      </c>
      <c r="J40" s="21" t="s">
        <v>48</v>
      </c>
      <c r="K40" s="21" t="s">
        <v>48</v>
      </c>
      <c r="L40" s="21" t="s">
        <v>48</v>
      </c>
      <c r="M40" s="21">
        <v>0</v>
      </c>
      <c r="N40" s="19" t="s">
        <v>48</v>
      </c>
      <c r="O40" s="19" t="s">
        <v>58</v>
      </c>
      <c r="P40" s="19" t="s">
        <v>48</v>
      </c>
      <c r="Q40" s="21">
        <f>SUM(S40:AP40)</f>
        <v>39451624.668200009</v>
      </c>
      <c r="R40" s="21">
        <v>0</v>
      </c>
      <c r="S40" s="21">
        <v>26960971.807800006</v>
      </c>
      <c r="T40" s="21">
        <v>0</v>
      </c>
      <c r="U40" s="19" t="s">
        <v>50</v>
      </c>
      <c r="V40" s="21">
        <v>0</v>
      </c>
      <c r="W40" s="21">
        <v>10767804.190000001</v>
      </c>
      <c r="X40" s="19" t="s">
        <v>50</v>
      </c>
      <c r="Y40" s="21">
        <v>1722848.6703999999</v>
      </c>
      <c r="Z40" s="21">
        <v>0</v>
      </c>
      <c r="AA40" s="19" t="s">
        <v>50</v>
      </c>
      <c r="AB40" s="21">
        <v>0</v>
      </c>
      <c r="AC40" s="21">
        <v>0</v>
      </c>
      <c r="AD40" s="19" t="s">
        <v>50</v>
      </c>
      <c r="AE40" s="21">
        <v>0</v>
      </c>
      <c r="AF40" s="19">
        <v>0</v>
      </c>
      <c r="AG40" s="19" t="s">
        <v>50</v>
      </c>
      <c r="AH40" s="21">
        <v>0</v>
      </c>
      <c r="AI40" s="21">
        <v>0</v>
      </c>
      <c r="AJ40" s="19" t="s">
        <v>50</v>
      </c>
      <c r="AK40" s="21">
        <v>0</v>
      </c>
      <c r="AL40" s="21">
        <v>0</v>
      </c>
      <c r="AM40" s="20" t="s">
        <v>48</v>
      </c>
      <c r="AN40" s="19" t="s">
        <v>48</v>
      </c>
      <c r="AO40" s="20" t="s">
        <v>48</v>
      </c>
      <c r="AP40" s="19" t="s">
        <v>48</v>
      </c>
    </row>
    <row r="41" spans="1:42" s="22" customFormat="1" x14ac:dyDescent="0.25">
      <c r="A41" s="25" t="s">
        <v>145</v>
      </c>
      <c r="B41" s="20" t="s">
        <v>113</v>
      </c>
      <c r="C41" s="19" t="s">
        <v>47</v>
      </c>
      <c r="D41" s="19" t="s">
        <v>74</v>
      </c>
      <c r="E41" s="19" t="s">
        <v>75</v>
      </c>
      <c r="F41" s="19" t="s">
        <v>221</v>
      </c>
      <c r="G41" s="19" t="s">
        <v>49</v>
      </c>
      <c r="H41" s="19" t="s">
        <v>131</v>
      </c>
      <c r="I41" s="21" t="s">
        <v>48</v>
      </c>
      <c r="J41" s="21" t="s">
        <v>48</v>
      </c>
      <c r="K41" s="21" t="s">
        <v>48</v>
      </c>
      <c r="L41" s="21" t="s">
        <v>48</v>
      </c>
      <c r="M41" s="21">
        <v>0</v>
      </c>
      <c r="N41" s="19" t="s">
        <v>48</v>
      </c>
      <c r="O41" s="19" t="s">
        <v>58</v>
      </c>
      <c r="P41" s="19" t="s">
        <v>48</v>
      </c>
      <c r="Q41" s="21">
        <f>SUM(S41:AP41)</f>
        <v>17328499.3585</v>
      </c>
      <c r="R41" s="21">
        <v>0</v>
      </c>
      <c r="S41" s="21">
        <v>14313183.816500001</v>
      </c>
      <c r="T41" s="21">
        <v>0</v>
      </c>
      <c r="U41" s="19" t="s">
        <v>50</v>
      </c>
      <c r="V41" s="21">
        <v>0</v>
      </c>
      <c r="W41" s="21">
        <v>2599409.9500000002</v>
      </c>
      <c r="X41" s="19" t="s">
        <v>51</v>
      </c>
      <c r="Y41" s="21">
        <v>415905.592</v>
      </c>
      <c r="Z41" s="21">
        <v>0</v>
      </c>
      <c r="AA41" s="19" t="s">
        <v>50</v>
      </c>
      <c r="AB41" s="21">
        <v>0</v>
      </c>
      <c r="AC41" s="21">
        <v>0</v>
      </c>
      <c r="AD41" s="19" t="s">
        <v>50</v>
      </c>
      <c r="AE41" s="21">
        <v>0</v>
      </c>
      <c r="AF41" s="19">
        <v>0</v>
      </c>
      <c r="AG41" s="19" t="s">
        <v>50</v>
      </c>
      <c r="AH41" s="21">
        <v>0</v>
      </c>
      <c r="AI41" s="21">
        <v>0</v>
      </c>
      <c r="AJ41" s="19" t="s">
        <v>50</v>
      </c>
      <c r="AK41" s="21">
        <v>0</v>
      </c>
      <c r="AL41" s="21">
        <v>0</v>
      </c>
      <c r="AM41" s="20" t="s">
        <v>48</v>
      </c>
      <c r="AN41" s="19" t="s">
        <v>48</v>
      </c>
      <c r="AO41" s="20" t="s">
        <v>48</v>
      </c>
      <c r="AP41" s="19" t="s">
        <v>48</v>
      </c>
    </row>
    <row r="42" spans="1:42" s="22" customFormat="1" x14ac:dyDescent="0.25">
      <c r="A42" s="25" t="s">
        <v>147</v>
      </c>
      <c r="B42" s="20" t="s">
        <v>113</v>
      </c>
      <c r="C42" s="19" t="s">
        <v>47</v>
      </c>
      <c r="D42" s="19" t="s">
        <v>74</v>
      </c>
      <c r="E42" s="19" t="s">
        <v>75</v>
      </c>
      <c r="F42" s="19" t="s">
        <v>221</v>
      </c>
      <c r="G42" s="19" t="s">
        <v>49</v>
      </c>
      <c r="H42" s="19" t="s">
        <v>133</v>
      </c>
      <c r="I42" s="21" t="s">
        <v>48</v>
      </c>
      <c r="J42" s="21" t="s">
        <v>48</v>
      </c>
      <c r="K42" s="21" t="s">
        <v>48</v>
      </c>
      <c r="L42" s="21" t="s">
        <v>48</v>
      </c>
      <c r="M42" s="21">
        <v>0</v>
      </c>
      <c r="N42" s="19" t="s">
        <v>48</v>
      </c>
      <c r="O42" s="19" t="s">
        <v>134</v>
      </c>
      <c r="P42" s="19" t="s">
        <v>135</v>
      </c>
      <c r="Q42" s="21">
        <f>SUM(S42:AP42)</f>
        <v>782560</v>
      </c>
      <c r="R42" s="21">
        <v>0</v>
      </c>
      <c r="S42" s="21">
        <v>10000</v>
      </c>
      <c r="T42" s="21">
        <v>666000</v>
      </c>
      <c r="U42" s="19" t="s">
        <v>51</v>
      </c>
      <c r="V42" s="21">
        <v>106560</v>
      </c>
      <c r="W42" s="21">
        <v>0</v>
      </c>
      <c r="X42" s="19" t="s">
        <v>50</v>
      </c>
      <c r="Y42" s="21">
        <v>0</v>
      </c>
      <c r="Z42" s="21">
        <v>0</v>
      </c>
      <c r="AA42" s="19" t="s">
        <v>50</v>
      </c>
      <c r="AB42" s="21">
        <v>0</v>
      </c>
      <c r="AC42" s="21">
        <v>0</v>
      </c>
      <c r="AD42" s="19" t="s">
        <v>50</v>
      </c>
      <c r="AE42" s="21">
        <v>0</v>
      </c>
      <c r="AF42" s="19">
        <v>0</v>
      </c>
      <c r="AG42" s="19" t="s">
        <v>50</v>
      </c>
      <c r="AH42" s="21">
        <v>0</v>
      </c>
      <c r="AI42" s="21">
        <v>0</v>
      </c>
      <c r="AJ42" s="19" t="s">
        <v>50</v>
      </c>
      <c r="AK42" s="21">
        <v>0</v>
      </c>
      <c r="AL42" s="21">
        <v>0</v>
      </c>
      <c r="AM42" s="20" t="s">
        <v>48</v>
      </c>
      <c r="AN42" s="19" t="s">
        <v>48</v>
      </c>
      <c r="AO42" s="20" t="s">
        <v>48</v>
      </c>
      <c r="AP42" s="19" t="s">
        <v>48</v>
      </c>
    </row>
    <row r="43" spans="1:42" s="22" customFormat="1" x14ac:dyDescent="0.25">
      <c r="A43" s="25" t="s">
        <v>149</v>
      </c>
      <c r="B43" s="20" t="s">
        <v>113</v>
      </c>
      <c r="C43" s="19" t="s">
        <v>47</v>
      </c>
      <c r="D43" s="19" t="s">
        <v>74</v>
      </c>
      <c r="E43" s="19" t="s">
        <v>75</v>
      </c>
      <c r="F43" s="19" t="s">
        <v>221</v>
      </c>
      <c r="G43" s="19" t="s">
        <v>49</v>
      </c>
      <c r="H43" s="19" t="s">
        <v>137</v>
      </c>
      <c r="I43" s="21" t="s">
        <v>48</v>
      </c>
      <c r="J43" s="21" t="s">
        <v>48</v>
      </c>
      <c r="K43" s="21" t="s">
        <v>48</v>
      </c>
      <c r="L43" s="21" t="s">
        <v>48</v>
      </c>
      <c r="M43" s="21">
        <v>0</v>
      </c>
      <c r="N43" s="19" t="s">
        <v>48</v>
      </c>
      <c r="O43" s="19" t="s">
        <v>58</v>
      </c>
      <c r="P43" s="19" t="s">
        <v>48</v>
      </c>
      <c r="Q43" s="21">
        <f>SUM(S43:AP43)</f>
        <v>19701274.844099998</v>
      </c>
      <c r="R43" s="21">
        <v>0</v>
      </c>
      <c r="S43" s="21">
        <v>16103440.640499998</v>
      </c>
      <c r="T43" s="21">
        <v>0</v>
      </c>
      <c r="U43" s="19" t="s">
        <v>50</v>
      </c>
      <c r="V43" s="21">
        <v>0</v>
      </c>
      <c r="W43" s="21">
        <v>3101581.21</v>
      </c>
      <c r="X43" s="19" t="s">
        <v>50</v>
      </c>
      <c r="Y43" s="21">
        <v>496252.99360000005</v>
      </c>
      <c r="Z43" s="21">
        <v>0</v>
      </c>
      <c r="AA43" s="19" t="s">
        <v>50</v>
      </c>
      <c r="AB43" s="21">
        <v>0</v>
      </c>
      <c r="AC43" s="21">
        <v>0</v>
      </c>
      <c r="AD43" s="19" t="s">
        <v>50</v>
      </c>
      <c r="AE43" s="21">
        <v>0</v>
      </c>
      <c r="AF43" s="19">
        <v>0</v>
      </c>
      <c r="AG43" s="19" t="s">
        <v>50</v>
      </c>
      <c r="AH43" s="21">
        <v>0</v>
      </c>
      <c r="AI43" s="21">
        <v>0</v>
      </c>
      <c r="AJ43" s="19" t="s">
        <v>50</v>
      </c>
      <c r="AK43" s="21">
        <v>0</v>
      </c>
      <c r="AL43" s="21">
        <v>0</v>
      </c>
      <c r="AM43" s="20" t="s">
        <v>48</v>
      </c>
      <c r="AN43" s="19" t="s">
        <v>48</v>
      </c>
      <c r="AO43" s="20" t="s">
        <v>48</v>
      </c>
      <c r="AP43" s="19" t="s">
        <v>48</v>
      </c>
    </row>
    <row r="44" spans="1:42" x14ac:dyDescent="0.25">
      <c r="A44" s="25" t="s">
        <v>153</v>
      </c>
      <c r="B44" s="20" t="s">
        <v>139</v>
      </c>
      <c r="C44" s="19" t="s">
        <v>47</v>
      </c>
      <c r="D44" s="19" t="s">
        <v>56</v>
      </c>
      <c r="E44" s="19" t="s">
        <v>57</v>
      </c>
      <c r="F44" s="19" t="s">
        <v>221</v>
      </c>
      <c r="G44" s="19" t="s">
        <v>49</v>
      </c>
      <c r="H44" s="19" t="s">
        <v>140</v>
      </c>
      <c r="I44" s="21" t="s">
        <v>48</v>
      </c>
      <c r="J44" s="21" t="s">
        <v>48</v>
      </c>
      <c r="K44" s="21" t="s">
        <v>48</v>
      </c>
      <c r="L44" s="21" t="s">
        <v>48</v>
      </c>
      <c r="M44" s="21">
        <v>0</v>
      </c>
      <c r="N44" s="19" t="s">
        <v>48</v>
      </c>
      <c r="O44" s="19" t="s">
        <v>58</v>
      </c>
      <c r="P44" s="19" t="s">
        <v>48</v>
      </c>
      <c r="Q44" s="21">
        <f>SUM(S44:AP44)</f>
        <v>106890915.3918</v>
      </c>
      <c r="R44" s="21">
        <v>0</v>
      </c>
      <c r="S44" s="21">
        <v>78322019.787</v>
      </c>
      <c r="T44" s="21">
        <v>0</v>
      </c>
      <c r="U44" s="19" t="s">
        <v>50</v>
      </c>
      <c r="V44" s="21">
        <v>0</v>
      </c>
      <c r="W44" s="21">
        <v>24628358.280000001</v>
      </c>
      <c r="X44" s="19" t="s">
        <v>51</v>
      </c>
      <c r="Y44" s="21">
        <v>3940537.3248000001</v>
      </c>
      <c r="Z44" s="21">
        <v>0</v>
      </c>
      <c r="AA44" s="19" t="s">
        <v>50</v>
      </c>
      <c r="AB44" s="21">
        <v>0</v>
      </c>
      <c r="AC44" s="21">
        <v>0</v>
      </c>
      <c r="AD44" s="19" t="s">
        <v>50</v>
      </c>
      <c r="AE44" s="21">
        <v>0</v>
      </c>
      <c r="AF44" s="19">
        <v>0</v>
      </c>
      <c r="AG44" s="19" t="s">
        <v>50</v>
      </c>
      <c r="AH44" s="21">
        <v>0</v>
      </c>
      <c r="AI44" s="21">
        <v>0</v>
      </c>
      <c r="AJ44" s="19" t="s">
        <v>50</v>
      </c>
      <c r="AK44" s="21">
        <v>0</v>
      </c>
      <c r="AL44" s="21">
        <v>0</v>
      </c>
      <c r="AM44" s="20" t="s">
        <v>48</v>
      </c>
      <c r="AN44" s="19" t="s">
        <v>48</v>
      </c>
      <c r="AO44" s="20" t="s">
        <v>48</v>
      </c>
      <c r="AP44" s="19" t="s">
        <v>48</v>
      </c>
    </row>
    <row r="45" spans="1:42" x14ac:dyDescent="0.25">
      <c r="A45" s="25" t="s">
        <v>155</v>
      </c>
      <c r="B45" s="20" t="s">
        <v>139</v>
      </c>
      <c r="C45" s="19" t="s">
        <v>47</v>
      </c>
      <c r="D45" s="19" t="s">
        <v>56</v>
      </c>
      <c r="E45" s="19" t="s">
        <v>57</v>
      </c>
      <c r="F45" s="19" t="s">
        <v>221</v>
      </c>
      <c r="G45" s="19" t="s">
        <v>49</v>
      </c>
      <c r="H45" s="19" t="s">
        <v>142</v>
      </c>
      <c r="I45" s="21" t="s">
        <v>48</v>
      </c>
      <c r="J45" s="21" t="s">
        <v>48</v>
      </c>
      <c r="K45" s="21" t="s">
        <v>48</v>
      </c>
      <c r="L45" s="21" t="s">
        <v>48</v>
      </c>
      <c r="M45" s="21">
        <v>0</v>
      </c>
      <c r="N45" s="19" t="s">
        <v>48</v>
      </c>
      <c r="O45" s="19" t="s">
        <v>143</v>
      </c>
      <c r="P45" s="19" t="s">
        <v>144</v>
      </c>
      <c r="Q45" s="21">
        <f>SUM(S45:AP45)</f>
        <v>2094960</v>
      </c>
      <c r="R45" s="21">
        <v>0</v>
      </c>
      <c r="S45" s="21">
        <v>0</v>
      </c>
      <c r="T45" s="21">
        <v>1806000</v>
      </c>
      <c r="U45" s="19" t="s">
        <v>51</v>
      </c>
      <c r="V45" s="21">
        <v>288960</v>
      </c>
      <c r="W45" s="21">
        <v>0</v>
      </c>
      <c r="X45" s="19" t="s">
        <v>50</v>
      </c>
      <c r="Y45" s="21">
        <v>0</v>
      </c>
      <c r="Z45" s="21">
        <v>0</v>
      </c>
      <c r="AA45" s="19" t="s">
        <v>50</v>
      </c>
      <c r="AB45" s="21">
        <v>0</v>
      </c>
      <c r="AC45" s="21">
        <v>0</v>
      </c>
      <c r="AD45" s="19" t="s">
        <v>50</v>
      </c>
      <c r="AE45" s="21">
        <v>0</v>
      </c>
      <c r="AF45" s="19">
        <v>0</v>
      </c>
      <c r="AG45" s="19" t="s">
        <v>50</v>
      </c>
      <c r="AH45" s="21">
        <v>0</v>
      </c>
      <c r="AI45" s="21">
        <v>0</v>
      </c>
      <c r="AJ45" s="19" t="s">
        <v>50</v>
      </c>
      <c r="AK45" s="21">
        <v>0</v>
      </c>
      <c r="AL45" s="21">
        <v>0</v>
      </c>
      <c r="AM45" s="20" t="s">
        <v>48</v>
      </c>
      <c r="AN45" s="19" t="s">
        <v>48</v>
      </c>
      <c r="AO45" s="20" t="s">
        <v>48</v>
      </c>
      <c r="AP45" s="19" t="s">
        <v>48</v>
      </c>
    </row>
    <row r="46" spans="1:42" x14ac:dyDescent="0.25">
      <c r="A46" s="25" t="s">
        <v>157</v>
      </c>
      <c r="B46" s="20" t="s">
        <v>139</v>
      </c>
      <c r="C46" s="19" t="s">
        <v>47</v>
      </c>
      <c r="D46" s="19" t="s">
        <v>56</v>
      </c>
      <c r="E46" s="19" t="s">
        <v>57</v>
      </c>
      <c r="F46" s="19" t="s">
        <v>221</v>
      </c>
      <c r="G46" s="19" t="s">
        <v>49</v>
      </c>
      <c r="H46" s="19" t="s">
        <v>146</v>
      </c>
      <c r="I46" s="21" t="s">
        <v>48</v>
      </c>
      <c r="J46" s="21" t="s">
        <v>48</v>
      </c>
      <c r="K46" s="21" t="s">
        <v>48</v>
      </c>
      <c r="L46" s="21" t="s">
        <v>48</v>
      </c>
      <c r="M46" s="21">
        <v>0</v>
      </c>
      <c r="N46" s="19" t="s">
        <v>48</v>
      </c>
      <c r="O46" s="19" t="s">
        <v>58</v>
      </c>
      <c r="P46" s="19" t="s">
        <v>48</v>
      </c>
      <c r="Q46" s="21">
        <f>SUM(S46:AP46)</f>
        <v>2743804.7872000001</v>
      </c>
      <c r="R46" s="21">
        <v>0</v>
      </c>
      <c r="S46" s="21">
        <v>1736339.6600000001</v>
      </c>
      <c r="T46" s="21">
        <v>0</v>
      </c>
      <c r="U46" s="19" t="s">
        <v>50</v>
      </c>
      <c r="V46" s="21">
        <v>0</v>
      </c>
      <c r="W46" s="21">
        <v>868504.42</v>
      </c>
      <c r="X46" s="19" t="s">
        <v>50</v>
      </c>
      <c r="Y46" s="21">
        <v>138960.7072</v>
      </c>
      <c r="Z46" s="21">
        <v>0</v>
      </c>
      <c r="AA46" s="19" t="s">
        <v>50</v>
      </c>
      <c r="AB46" s="21">
        <v>0</v>
      </c>
      <c r="AC46" s="21">
        <v>0</v>
      </c>
      <c r="AD46" s="19" t="s">
        <v>50</v>
      </c>
      <c r="AE46" s="21">
        <v>0</v>
      </c>
      <c r="AF46" s="19">
        <v>0</v>
      </c>
      <c r="AG46" s="19" t="s">
        <v>50</v>
      </c>
      <c r="AH46" s="21">
        <v>0</v>
      </c>
      <c r="AI46" s="21">
        <v>0</v>
      </c>
      <c r="AJ46" s="19" t="s">
        <v>50</v>
      </c>
      <c r="AK46" s="21">
        <v>0</v>
      </c>
      <c r="AL46" s="21">
        <v>0</v>
      </c>
      <c r="AM46" s="20" t="s">
        <v>48</v>
      </c>
      <c r="AN46" s="19" t="s">
        <v>48</v>
      </c>
      <c r="AO46" s="20" t="s">
        <v>48</v>
      </c>
      <c r="AP46" s="19" t="s">
        <v>48</v>
      </c>
    </row>
    <row r="47" spans="1:42" s="22" customFormat="1" x14ac:dyDescent="0.25">
      <c r="A47" s="25" t="s">
        <v>161</v>
      </c>
      <c r="B47" s="20" t="s">
        <v>139</v>
      </c>
      <c r="C47" s="19" t="s">
        <v>47</v>
      </c>
      <c r="D47" s="19" t="s">
        <v>66</v>
      </c>
      <c r="E47" s="19" t="s">
        <v>67</v>
      </c>
      <c r="F47" s="19" t="s">
        <v>229</v>
      </c>
      <c r="G47" s="19" t="s">
        <v>49</v>
      </c>
      <c r="H47" s="19" t="s">
        <v>148</v>
      </c>
      <c r="I47" s="21" t="s">
        <v>48</v>
      </c>
      <c r="J47" s="21" t="s">
        <v>48</v>
      </c>
      <c r="K47" s="21" t="s">
        <v>48</v>
      </c>
      <c r="L47" s="21" t="s">
        <v>48</v>
      </c>
      <c r="M47" s="21">
        <v>0</v>
      </c>
      <c r="N47" s="19" t="s">
        <v>48</v>
      </c>
      <c r="O47" s="19" t="s">
        <v>58</v>
      </c>
      <c r="P47" s="19" t="s">
        <v>48</v>
      </c>
      <c r="Q47" s="21">
        <f>SUM(S47:AP47)</f>
        <v>50401567.542100012</v>
      </c>
      <c r="R47" s="21">
        <v>0</v>
      </c>
      <c r="S47" s="21">
        <v>40809426.366900012</v>
      </c>
      <c r="T47" s="21">
        <v>0</v>
      </c>
      <c r="U47" s="19" t="s">
        <v>50</v>
      </c>
      <c r="V47" s="21">
        <v>0</v>
      </c>
      <c r="W47" s="21">
        <v>8269087.2199999997</v>
      </c>
      <c r="X47" s="19" t="s">
        <v>50</v>
      </c>
      <c r="Y47" s="21">
        <v>1323053.9552</v>
      </c>
      <c r="Z47" s="21">
        <v>0</v>
      </c>
      <c r="AA47" s="19" t="s">
        <v>50</v>
      </c>
      <c r="AB47" s="21">
        <v>0</v>
      </c>
      <c r="AC47" s="21">
        <v>0</v>
      </c>
      <c r="AD47" s="19" t="s">
        <v>50</v>
      </c>
      <c r="AE47" s="21">
        <v>0</v>
      </c>
      <c r="AF47" s="19">
        <v>0</v>
      </c>
      <c r="AG47" s="19" t="s">
        <v>50</v>
      </c>
      <c r="AH47" s="21">
        <v>0</v>
      </c>
      <c r="AI47" s="21">
        <v>0</v>
      </c>
      <c r="AJ47" s="19" t="s">
        <v>50</v>
      </c>
      <c r="AK47" s="21">
        <v>0</v>
      </c>
      <c r="AL47" s="21">
        <v>0</v>
      </c>
      <c r="AM47" s="20" t="s">
        <v>48</v>
      </c>
      <c r="AN47" s="19" t="s">
        <v>48</v>
      </c>
      <c r="AO47" s="20" t="s">
        <v>48</v>
      </c>
      <c r="AP47" s="19" t="s">
        <v>48</v>
      </c>
    </row>
    <row r="48" spans="1:42" s="22" customFormat="1" x14ac:dyDescent="0.25">
      <c r="A48" s="25" t="s">
        <v>163</v>
      </c>
      <c r="B48" s="20" t="s">
        <v>139</v>
      </c>
      <c r="C48" s="19" t="s">
        <v>47</v>
      </c>
      <c r="D48" s="19" t="s">
        <v>66</v>
      </c>
      <c r="E48" s="19" t="s">
        <v>67</v>
      </c>
      <c r="F48" s="19" t="s">
        <v>229</v>
      </c>
      <c r="G48" s="19" t="s">
        <v>49</v>
      </c>
      <c r="H48" s="19" t="s">
        <v>150</v>
      </c>
      <c r="I48" s="21" t="s">
        <v>48</v>
      </c>
      <c r="J48" s="21" t="s">
        <v>48</v>
      </c>
      <c r="K48" s="21" t="s">
        <v>48</v>
      </c>
      <c r="L48" s="21" t="s">
        <v>48</v>
      </c>
      <c r="M48" s="21">
        <v>0</v>
      </c>
      <c r="N48" s="19" t="s">
        <v>48</v>
      </c>
      <c r="O48" s="19" t="s">
        <v>151</v>
      </c>
      <c r="P48" s="19" t="s">
        <v>152</v>
      </c>
      <c r="Q48" s="21">
        <f>SUM(S48:AP48)</f>
        <v>701680</v>
      </c>
      <c r="R48" s="21">
        <v>0</v>
      </c>
      <c r="S48" s="21">
        <v>588000</v>
      </c>
      <c r="T48" s="21">
        <v>98000</v>
      </c>
      <c r="U48" s="19" t="s">
        <v>51</v>
      </c>
      <c r="V48" s="21">
        <v>15680</v>
      </c>
      <c r="W48" s="21">
        <v>0</v>
      </c>
      <c r="X48" s="19" t="s">
        <v>50</v>
      </c>
      <c r="Y48" s="21">
        <v>0</v>
      </c>
      <c r="Z48" s="21">
        <v>0</v>
      </c>
      <c r="AA48" s="19" t="s">
        <v>50</v>
      </c>
      <c r="AB48" s="21">
        <v>0</v>
      </c>
      <c r="AC48" s="21">
        <v>0</v>
      </c>
      <c r="AD48" s="19" t="s">
        <v>50</v>
      </c>
      <c r="AE48" s="21">
        <v>0</v>
      </c>
      <c r="AF48" s="19">
        <v>0</v>
      </c>
      <c r="AG48" s="19" t="s">
        <v>50</v>
      </c>
      <c r="AH48" s="21">
        <v>0</v>
      </c>
      <c r="AI48" s="21">
        <v>0</v>
      </c>
      <c r="AJ48" s="19" t="s">
        <v>50</v>
      </c>
      <c r="AK48" s="21">
        <v>0</v>
      </c>
      <c r="AL48" s="21">
        <v>0</v>
      </c>
      <c r="AM48" s="20" t="s">
        <v>48</v>
      </c>
      <c r="AN48" s="19" t="s">
        <v>48</v>
      </c>
      <c r="AO48" s="20" t="s">
        <v>48</v>
      </c>
      <c r="AP48" s="19" t="s">
        <v>48</v>
      </c>
    </row>
    <row r="49" spans="1:42" s="22" customFormat="1" x14ac:dyDescent="0.25">
      <c r="A49" s="25" t="s">
        <v>165</v>
      </c>
      <c r="B49" s="20" t="s">
        <v>139</v>
      </c>
      <c r="C49" s="19" t="s">
        <v>47</v>
      </c>
      <c r="D49" s="19" t="s">
        <v>66</v>
      </c>
      <c r="E49" s="19" t="s">
        <v>67</v>
      </c>
      <c r="F49" s="19" t="s">
        <v>229</v>
      </c>
      <c r="G49" s="19" t="s">
        <v>49</v>
      </c>
      <c r="H49" s="19" t="s">
        <v>154</v>
      </c>
      <c r="I49" s="21" t="s">
        <v>48</v>
      </c>
      <c r="J49" s="21" t="s">
        <v>48</v>
      </c>
      <c r="K49" s="21" t="s">
        <v>48</v>
      </c>
      <c r="L49" s="21" t="s">
        <v>48</v>
      </c>
      <c r="M49" s="21">
        <v>0</v>
      </c>
      <c r="N49" s="19" t="s">
        <v>48</v>
      </c>
      <c r="O49" s="19" t="s">
        <v>58</v>
      </c>
      <c r="P49" s="19" t="s">
        <v>48</v>
      </c>
      <c r="Q49" s="21">
        <f>SUM(S49:AP49)</f>
        <v>17679948.867799997</v>
      </c>
      <c r="R49" s="21">
        <v>0</v>
      </c>
      <c r="S49" s="21">
        <v>12878222.189799998</v>
      </c>
      <c r="T49" s="21">
        <v>0</v>
      </c>
      <c r="U49" s="19" t="s">
        <v>50</v>
      </c>
      <c r="V49" s="21">
        <v>0</v>
      </c>
      <c r="W49" s="21">
        <v>4139419.5500000003</v>
      </c>
      <c r="X49" s="19" t="s">
        <v>50</v>
      </c>
      <c r="Y49" s="21">
        <v>662307.12800000003</v>
      </c>
      <c r="Z49" s="21">
        <v>0</v>
      </c>
      <c r="AA49" s="19" t="s">
        <v>50</v>
      </c>
      <c r="AB49" s="21">
        <v>0</v>
      </c>
      <c r="AC49" s="21">
        <v>0</v>
      </c>
      <c r="AD49" s="19" t="s">
        <v>50</v>
      </c>
      <c r="AE49" s="21">
        <v>0</v>
      </c>
      <c r="AF49" s="19">
        <v>0</v>
      </c>
      <c r="AG49" s="19" t="s">
        <v>50</v>
      </c>
      <c r="AH49" s="21">
        <v>0</v>
      </c>
      <c r="AI49" s="21">
        <v>0</v>
      </c>
      <c r="AJ49" s="19" t="s">
        <v>50</v>
      </c>
      <c r="AK49" s="21">
        <v>0</v>
      </c>
      <c r="AL49" s="21">
        <v>0</v>
      </c>
      <c r="AM49" s="20" t="s">
        <v>48</v>
      </c>
      <c r="AN49" s="19" t="s">
        <v>48</v>
      </c>
      <c r="AO49" s="20" t="s">
        <v>48</v>
      </c>
      <c r="AP49" s="19" t="s">
        <v>48</v>
      </c>
    </row>
    <row r="50" spans="1:42" x14ac:dyDescent="0.25">
      <c r="A50" s="25" t="s">
        <v>169</v>
      </c>
      <c r="B50" s="20" t="s">
        <v>139</v>
      </c>
      <c r="C50" s="19" t="s">
        <v>47</v>
      </c>
      <c r="D50" s="19" t="s">
        <v>70</v>
      </c>
      <c r="E50" s="19" t="s">
        <v>71</v>
      </c>
      <c r="F50" s="19" t="s">
        <v>237</v>
      </c>
      <c r="G50" s="19" t="s">
        <v>49</v>
      </c>
      <c r="H50" s="19" t="s">
        <v>156</v>
      </c>
      <c r="I50" s="21" t="s">
        <v>48</v>
      </c>
      <c r="J50" s="21" t="s">
        <v>48</v>
      </c>
      <c r="K50" s="21" t="s">
        <v>48</v>
      </c>
      <c r="L50" s="21" t="s">
        <v>48</v>
      </c>
      <c r="M50" s="21">
        <v>0</v>
      </c>
      <c r="N50" s="19" t="s">
        <v>48</v>
      </c>
      <c r="O50" s="19" t="s">
        <v>58</v>
      </c>
      <c r="P50" s="19" t="s">
        <v>48</v>
      </c>
      <c r="Q50" s="21">
        <f>SUM(S50:AP50)</f>
        <v>27648665.075000003</v>
      </c>
      <c r="R50" s="21">
        <v>0</v>
      </c>
      <c r="S50" s="21">
        <v>20946225.234200004</v>
      </c>
      <c r="T50" s="21">
        <v>0</v>
      </c>
      <c r="U50" s="19" t="s">
        <v>50</v>
      </c>
      <c r="V50" s="21">
        <v>0</v>
      </c>
      <c r="W50" s="21">
        <v>5777965.3799999999</v>
      </c>
      <c r="X50" s="19" t="s">
        <v>50</v>
      </c>
      <c r="Y50" s="21">
        <v>924474.4608</v>
      </c>
      <c r="Z50" s="21">
        <v>0</v>
      </c>
      <c r="AA50" s="19" t="s">
        <v>50</v>
      </c>
      <c r="AB50" s="21">
        <v>0</v>
      </c>
      <c r="AC50" s="21">
        <v>0</v>
      </c>
      <c r="AD50" s="19" t="s">
        <v>50</v>
      </c>
      <c r="AE50" s="21">
        <v>0</v>
      </c>
      <c r="AF50" s="19">
        <v>0</v>
      </c>
      <c r="AG50" s="19" t="s">
        <v>50</v>
      </c>
      <c r="AH50" s="21">
        <v>0</v>
      </c>
      <c r="AI50" s="21">
        <v>0</v>
      </c>
      <c r="AJ50" s="19" t="s">
        <v>50</v>
      </c>
      <c r="AK50" s="21">
        <v>0</v>
      </c>
      <c r="AL50" s="21">
        <v>0</v>
      </c>
      <c r="AM50" s="20" t="s">
        <v>48</v>
      </c>
      <c r="AN50" s="19" t="s">
        <v>48</v>
      </c>
      <c r="AO50" s="20" t="s">
        <v>48</v>
      </c>
      <c r="AP50" s="19" t="s">
        <v>48</v>
      </c>
    </row>
    <row r="51" spans="1:42" s="22" customFormat="1" x14ac:dyDescent="0.25">
      <c r="A51" s="25" t="s">
        <v>171</v>
      </c>
      <c r="B51" s="20" t="s">
        <v>139</v>
      </c>
      <c r="C51" s="19" t="s">
        <v>47</v>
      </c>
      <c r="D51" s="19" t="s">
        <v>70</v>
      </c>
      <c r="E51" s="19" t="s">
        <v>71</v>
      </c>
      <c r="F51" s="19" t="s">
        <v>237</v>
      </c>
      <c r="G51" s="19" t="s">
        <v>49</v>
      </c>
      <c r="H51" s="19" t="s">
        <v>158</v>
      </c>
      <c r="I51" s="21" t="s">
        <v>48</v>
      </c>
      <c r="J51" s="21" t="s">
        <v>48</v>
      </c>
      <c r="K51" s="21" t="s">
        <v>48</v>
      </c>
      <c r="L51" s="21" t="s">
        <v>48</v>
      </c>
      <c r="M51" s="21">
        <v>0</v>
      </c>
      <c r="N51" s="19" t="s">
        <v>48</v>
      </c>
      <c r="O51" s="19" t="s">
        <v>159</v>
      </c>
      <c r="P51" s="19" t="s">
        <v>160</v>
      </c>
      <c r="Q51" s="21">
        <f>SUM(S51:AP51)</f>
        <v>970603.9</v>
      </c>
      <c r="R51" s="21">
        <v>0</v>
      </c>
      <c r="S51" s="21">
        <v>970603.9</v>
      </c>
      <c r="T51" s="21">
        <v>0</v>
      </c>
      <c r="U51" s="19" t="s">
        <v>50</v>
      </c>
      <c r="V51" s="21">
        <v>0</v>
      </c>
      <c r="W51" s="21">
        <v>0</v>
      </c>
      <c r="X51" s="19" t="s">
        <v>50</v>
      </c>
      <c r="Y51" s="21">
        <v>0</v>
      </c>
      <c r="Z51" s="21">
        <v>0</v>
      </c>
      <c r="AA51" s="19" t="s">
        <v>50</v>
      </c>
      <c r="AB51" s="21">
        <v>0</v>
      </c>
      <c r="AC51" s="21">
        <v>0</v>
      </c>
      <c r="AD51" s="19" t="s">
        <v>50</v>
      </c>
      <c r="AE51" s="21">
        <v>0</v>
      </c>
      <c r="AF51" s="19">
        <v>0</v>
      </c>
      <c r="AG51" s="19" t="s">
        <v>50</v>
      </c>
      <c r="AH51" s="21">
        <v>0</v>
      </c>
      <c r="AI51" s="21">
        <v>0</v>
      </c>
      <c r="AJ51" s="19" t="s">
        <v>50</v>
      </c>
      <c r="AK51" s="21">
        <v>0</v>
      </c>
      <c r="AL51" s="21">
        <v>0</v>
      </c>
      <c r="AM51" s="20" t="s">
        <v>48</v>
      </c>
      <c r="AN51" s="19" t="s">
        <v>48</v>
      </c>
      <c r="AO51" s="20" t="s">
        <v>48</v>
      </c>
      <c r="AP51" s="19" t="s">
        <v>48</v>
      </c>
    </row>
    <row r="52" spans="1:42" s="22" customFormat="1" x14ac:dyDescent="0.25">
      <c r="A52" s="25" t="s">
        <v>173</v>
      </c>
      <c r="B52" s="20" t="s">
        <v>139</v>
      </c>
      <c r="C52" s="19" t="s">
        <v>47</v>
      </c>
      <c r="D52" s="19" t="s">
        <v>70</v>
      </c>
      <c r="E52" s="19" t="s">
        <v>71</v>
      </c>
      <c r="F52" s="19" t="s">
        <v>237</v>
      </c>
      <c r="G52" s="19" t="s">
        <v>49</v>
      </c>
      <c r="H52" s="19" t="s">
        <v>162</v>
      </c>
      <c r="I52" s="21" t="s">
        <v>48</v>
      </c>
      <c r="J52" s="21" t="s">
        <v>48</v>
      </c>
      <c r="K52" s="21" t="s">
        <v>48</v>
      </c>
      <c r="L52" s="21" t="s">
        <v>48</v>
      </c>
      <c r="M52" s="21">
        <v>0</v>
      </c>
      <c r="N52" s="19" t="s">
        <v>48</v>
      </c>
      <c r="O52" s="19" t="s">
        <v>58</v>
      </c>
      <c r="P52" s="19" t="s">
        <v>48</v>
      </c>
      <c r="Q52" s="21">
        <f>SUM(S52:AP52)</f>
        <v>19751622.3202</v>
      </c>
      <c r="R52" s="21">
        <v>0</v>
      </c>
      <c r="S52" s="21">
        <v>15290749.520199999</v>
      </c>
      <c r="T52" s="21">
        <v>0</v>
      </c>
      <c r="U52" s="19" t="s">
        <v>50</v>
      </c>
      <c r="V52" s="21">
        <v>0</v>
      </c>
      <c r="W52" s="21">
        <v>3845580</v>
      </c>
      <c r="X52" s="19" t="s">
        <v>50</v>
      </c>
      <c r="Y52" s="21">
        <v>615292.80000000005</v>
      </c>
      <c r="Z52" s="21">
        <v>0</v>
      </c>
      <c r="AA52" s="19" t="s">
        <v>50</v>
      </c>
      <c r="AB52" s="21">
        <v>0</v>
      </c>
      <c r="AC52" s="21">
        <v>0</v>
      </c>
      <c r="AD52" s="19" t="s">
        <v>50</v>
      </c>
      <c r="AE52" s="21">
        <v>0</v>
      </c>
      <c r="AF52" s="19">
        <v>0</v>
      </c>
      <c r="AG52" s="19" t="s">
        <v>50</v>
      </c>
      <c r="AH52" s="21">
        <v>0</v>
      </c>
      <c r="AI52" s="21">
        <v>0</v>
      </c>
      <c r="AJ52" s="19" t="s">
        <v>50</v>
      </c>
      <c r="AK52" s="21">
        <v>0</v>
      </c>
      <c r="AL52" s="21">
        <v>0</v>
      </c>
      <c r="AM52" s="20" t="s">
        <v>48</v>
      </c>
      <c r="AN52" s="19" t="s">
        <v>48</v>
      </c>
      <c r="AO52" s="20" t="s">
        <v>48</v>
      </c>
      <c r="AP52" s="19" t="s">
        <v>48</v>
      </c>
    </row>
    <row r="53" spans="1:42" s="22" customFormat="1" x14ac:dyDescent="0.25">
      <c r="A53" s="25" t="s">
        <v>176</v>
      </c>
      <c r="B53" s="20" t="s">
        <v>139</v>
      </c>
      <c r="C53" s="19" t="s">
        <v>47</v>
      </c>
      <c r="D53" s="19" t="s">
        <v>74</v>
      </c>
      <c r="E53" s="19" t="s">
        <v>75</v>
      </c>
      <c r="F53" s="19" t="s">
        <v>222</v>
      </c>
      <c r="G53" s="19" t="s">
        <v>49</v>
      </c>
      <c r="H53" s="19" t="s">
        <v>164</v>
      </c>
      <c r="I53" s="21" t="s">
        <v>48</v>
      </c>
      <c r="J53" s="21" t="s">
        <v>48</v>
      </c>
      <c r="K53" s="21" t="s">
        <v>48</v>
      </c>
      <c r="L53" s="21" t="s">
        <v>48</v>
      </c>
      <c r="M53" s="21">
        <v>0</v>
      </c>
      <c r="N53" s="19" t="s">
        <v>48</v>
      </c>
      <c r="O53" s="19" t="s">
        <v>58</v>
      </c>
      <c r="P53" s="19" t="s">
        <v>48</v>
      </c>
      <c r="Q53" s="21">
        <f>SUM(S53:AP53)</f>
        <v>19427431.841499999</v>
      </c>
      <c r="R53" s="21">
        <v>0</v>
      </c>
      <c r="S53" s="21">
        <v>15407236.325100001</v>
      </c>
      <c r="T53" s="21">
        <v>0</v>
      </c>
      <c r="U53" s="19" t="s">
        <v>50</v>
      </c>
      <c r="V53" s="21">
        <v>0</v>
      </c>
      <c r="W53" s="21">
        <v>3465685.79</v>
      </c>
      <c r="X53" s="19" t="s">
        <v>50</v>
      </c>
      <c r="Y53" s="21">
        <v>554509.72640000004</v>
      </c>
      <c r="Z53" s="21">
        <v>0</v>
      </c>
      <c r="AA53" s="19" t="s">
        <v>50</v>
      </c>
      <c r="AB53" s="21">
        <v>0</v>
      </c>
      <c r="AC53" s="21">
        <v>0</v>
      </c>
      <c r="AD53" s="19" t="s">
        <v>50</v>
      </c>
      <c r="AE53" s="21">
        <v>0</v>
      </c>
      <c r="AF53" s="19">
        <v>0</v>
      </c>
      <c r="AG53" s="19" t="s">
        <v>50</v>
      </c>
      <c r="AH53" s="21">
        <v>0</v>
      </c>
      <c r="AI53" s="21">
        <v>0</v>
      </c>
      <c r="AJ53" s="19" t="s">
        <v>50</v>
      </c>
      <c r="AK53" s="21">
        <v>0</v>
      </c>
      <c r="AL53" s="21">
        <v>0</v>
      </c>
      <c r="AM53" s="20" t="s">
        <v>48</v>
      </c>
      <c r="AN53" s="19" t="s">
        <v>48</v>
      </c>
      <c r="AO53" s="20" t="s">
        <v>48</v>
      </c>
      <c r="AP53" s="19" t="s">
        <v>48</v>
      </c>
    </row>
    <row r="54" spans="1:42" s="22" customFormat="1" x14ac:dyDescent="0.25">
      <c r="A54" s="25" t="s">
        <v>180</v>
      </c>
      <c r="B54" s="20" t="s">
        <v>139</v>
      </c>
      <c r="C54" s="19" t="s">
        <v>47</v>
      </c>
      <c r="D54" s="19" t="s">
        <v>74</v>
      </c>
      <c r="E54" s="19" t="s">
        <v>75</v>
      </c>
      <c r="F54" s="19" t="s">
        <v>222</v>
      </c>
      <c r="G54" s="19" t="s">
        <v>49</v>
      </c>
      <c r="H54" s="19" t="s">
        <v>166</v>
      </c>
      <c r="I54" s="21" t="s">
        <v>48</v>
      </c>
      <c r="J54" s="21" t="s">
        <v>48</v>
      </c>
      <c r="K54" s="21" t="s">
        <v>48</v>
      </c>
      <c r="L54" s="21" t="s">
        <v>48</v>
      </c>
      <c r="M54" s="21">
        <v>0</v>
      </c>
      <c r="N54" s="19" t="s">
        <v>48</v>
      </c>
      <c r="O54" s="19" t="s">
        <v>167</v>
      </c>
      <c r="P54" s="19" t="s">
        <v>168</v>
      </c>
      <c r="Q54" s="21">
        <f>SUM(S54:AP54)</f>
        <v>1982301.06</v>
      </c>
      <c r="R54" s="21">
        <v>0</v>
      </c>
      <c r="S54" s="21">
        <v>1699261.06</v>
      </c>
      <c r="T54" s="21">
        <v>244000</v>
      </c>
      <c r="U54" s="19" t="s">
        <v>51</v>
      </c>
      <c r="V54" s="21">
        <v>39040</v>
      </c>
      <c r="W54" s="21">
        <v>0</v>
      </c>
      <c r="X54" s="19" t="s">
        <v>50</v>
      </c>
      <c r="Y54" s="21">
        <v>0</v>
      </c>
      <c r="Z54" s="21">
        <v>0</v>
      </c>
      <c r="AA54" s="19" t="s">
        <v>50</v>
      </c>
      <c r="AB54" s="21">
        <v>0</v>
      </c>
      <c r="AC54" s="21">
        <v>0</v>
      </c>
      <c r="AD54" s="19" t="s">
        <v>50</v>
      </c>
      <c r="AE54" s="21">
        <v>0</v>
      </c>
      <c r="AF54" s="19">
        <v>0</v>
      </c>
      <c r="AG54" s="19" t="s">
        <v>50</v>
      </c>
      <c r="AH54" s="21">
        <v>0</v>
      </c>
      <c r="AI54" s="21">
        <v>0</v>
      </c>
      <c r="AJ54" s="19" t="s">
        <v>50</v>
      </c>
      <c r="AK54" s="21">
        <v>0</v>
      </c>
      <c r="AL54" s="21">
        <v>0</v>
      </c>
      <c r="AM54" s="20" t="s">
        <v>48</v>
      </c>
      <c r="AN54" s="19" t="s">
        <v>48</v>
      </c>
      <c r="AO54" s="20" t="s">
        <v>48</v>
      </c>
      <c r="AP54" s="19" t="s">
        <v>48</v>
      </c>
    </row>
    <row r="55" spans="1:42" s="22" customFormat="1" x14ac:dyDescent="0.25">
      <c r="A55" s="25" t="s">
        <v>182</v>
      </c>
      <c r="B55" s="20" t="s">
        <v>139</v>
      </c>
      <c r="C55" s="19" t="s">
        <v>47</v>
      </c>
      <c r="D55" s="19" t="s">
        <v>74</v>
      </c>
      <c r="E55" s="19" t="s">
        <v>75</v>
      </c>
      <c r="F55" s="19" t="s">
        <v>222</v>
      </c>
      <c r="G55" s="19" t="s">
        <v>49</v>
      </c>
      <c r="H55" s="19" t="s">
        <v>170</v>
      </c>
      <c r="I55" s="21" t="s">
        <v>48</v>
      </c>
      <c r="J55" s="21" t="s">
        <v>48</v>
      </c>
      <c r="K55" s="21" t="s">
        <v>48</v>
      </c>
      <c r="L55" s="21" t="s">
        <v>48</v>
      </c>
      <c r="M55" s="21">
        <v>0</v>
      </c>
      <c r="N55" s="19" t="s">
        <v>48</v>
      </c>
      <c r="O55" s="19" t="s">
        <v>58</v>
      </c>
      <c r="P55" s="19" t="s">
        <v>48</v>
      </c>
      <c r="Q55" s="21">
        <f>SUM(S55:AP55)</f>
        <v>48980370.481700003</v>
      </c>
      <c r="R55" s="21">
        <v>0</v>
      </c>
      <c r="S55" s="21">
        <v>31373185.352500003</v>
      </c>
      <c r="T55" s="21">
        <v>0</v>
      </c>
      <c r="U55" s="19" t="s">
        <v>50</v>
      </c>
      <c r="V55" s="21">
        <v>0</v>
      </c>
      <c r="W55" s="21">
        <v>15178607.870000001</v>
      </c>
      <c r="X55" s="19" t="s">
        <v>50</v>
      </c>
      <c r="Y55" s="21">
        <v>2428577.2592000002</v>
      </c>
      <c r="Z55" s="21">
        <v>0</v>
      </c>
      <c r="AA55" s="19" t="s">
        <v>50</v>
      </c>
      <c r="AB55" s="21">
        <v>0</v>
      </c>
      <c r="AC55" s="21">
        <v>0</v>
      </c>
      <c r="AD55" s="19" t="s">
        <v>50</v>
      </c>
      <c r="AE55" s="21">
        <v>0</v>
      </c>
      <c r="AF55" s="19">
        <v>0</v>
      </c>
      <c r="AG55" s="19" t="s">
        <v>50</v>
      </c>
      <c r="AH55" s="21">
        <v>0</v>
      </c>
      <c r="AI55" s="21">
        <v>0</v>
      </c>
      <c r="AJ55" s="19" t="s">
        <v>50</v>
      </c>
      <c r="AK55" s="21">
        <v>0</v>
      </c>
      <c r="AL55" s="21">
        <v>0</v>
      </c>
      <c r="AM55" s="20" t="s">
        <v>48</v>
      </c>
      <c r="AN55" s="19" t="s">
        <v>48</v>
      </c>
      <c r="AO55" s="20" t="s">
        <v>48</v>
      </c>
      <c r="AP55" s="19" t="s">
        <v>48</v>
      </c>
    </row>
    <row r="56" spans="1:42" s="22" customFormat="1" x14ac:dyDescent="0.25">
      <c r="A56" s="25" t="s">
        <v>184</v>
      </c>
      <c r="B56" s="16" t="s">
        <v>139</v>
      </c>
      <c r="C56" s="15" t="s">
        <v>47</v>
      </c>
      <c r="D56" s="15" t="s">
        <v>78</v>
      </c>
      <c r="E56" s="15" t="s">
        <v>79</v>
      </c>
      <c r="F56" s="15" t="s">
        <v>248</v>
      </c>
      <c r="G56" s="15" t="s">
        <v>49</v>
      </c>
      <c r="H56" s="15" t="s">
        <v>172</v>
      </c>
      <c r="I56" s="17" t="s">
        <v>48</v>
      </c>
      <c r="J56" s="17" t="s">
        <v>48</v>
      </c>
      <c r="K56" s="17" t="s">
        <v>48</v>
      </c>
      <c r="L56" s="17" t="s">
        <v>48</v>
      </c>
      <c r="M56" s="17">
        <v>0</v>
      </c>
      <c r="N56" s="15" t="s">
        <v>48</v>
      </c>
      <c r="O56" s="15" t="s">
        <v>58</v>
      </c>
      <c r="P56" s="15" t="s">
        <v>48</v>
      </c>
      <c r="Q56" s="17">
        <f>SUM(S56:AP56)</f>
        <v>7192876</v>
      </c>
      <c r="R56" s="17">
        <v>0</v>
      </c>
      <c r="S56" s="17">
        <v>6424956</v>
      </c>
      <c r="T56" s="17">
        <v>0</v>
      </c>
      <c r="U56" s="15" t="s">
        <v>50</v>
      </c>
      <c r="V56" s="17">
        <v>0</v>
      </c>
      <c r="W56" s="17">
        <v>662000</v>
      </c>
      <c r="X56" s="15" t="s">
        <v>50</v>
      </c>
      <c r="Y56" s="17">
        <v>105920</v>
      </c>
      <c r="Z56" s="17">
        <v>0</v>
      </c>
      <c r="AA56" s="15" t="s">
        <v>50</v>
      </c>
      <c r="AB56" s="17">
        <v>0</v>
      </c>
      <c r="AC56" s="17">
        <v>0</v>
      </c>
      <c r="AD56" s="15" t="s">
        <v>50</v>
      </c>
      <c r="AE56" s="17">
        <v>0</v>
      </c>
      <c r="AF56" s="15">
        <v>0</v>
      </c>
      <c r="AG56" s="15" t="s">
        <v>50</v>
      </c>
      <c r="AH56" s="17">
        <v>0</v>
      </c>
      <c r="AI56" s="17">
        <v>0</v>
      </c>
      <c r="AJ56" s="15" t="s">
        <v>50</v>
      </c>
      <c r="AK56" s="17">
        <v>0</v>
      </c>
      <c r="AL56" s="17">
        <v>0</v>
      </c>
      <c r="AM56" s="16" t="s">
        <v>48</v>
      </c>
      <c r="AN56" s="15" t="s">
        <v>48</v>
      </c>
      <c r="AO56" s="16" t="s">
        <v>48</v>
      </c>
      <c r="AP56" s="15" t="s">
        <v>48</v>
      </c>
    </row>
    <row r="57" spans="1:42" x14ac:dyDescent="0.25">
      <c r="A57" s="25" t="s">
        <v>189</v>
      </c>
      <c r="B57" s="20" t="s">
        <v>174</v>
      </c>
      <c r="C57" s="19" t="s">
        <v>47</v>
      </c>
      <c r="D57" s="19" t="s">
        <v>56</v>
      </c>
      <c r="E57" s="19" t="s">
        <v>57</v>
      </c>
      <c r="F57" s="19" t="s">
        <v>222</v>
      </c>
      <c r="G57" s="19" t="s">
        <v>49</v>
      </c>
      <c r="H57" s="19" t="s">
        <v>175</v>
      </c>
      <c r="I57" s="21" t="s">
        <v>48</v>
      </c>
      <c r="J57" s="21" t="s">
        <v>48</v>
      </c>
      <c r="K57" s="21" t="s">
        <v>48</v>
      </c>
      <c r="L57" s="21" t="s">
        <v>48</v>
      </c>
      <c r="M57" s="21">
        <v>0</v>
      </c>
      <c r="N57" s="19" t="s">
        <v>48</v>
      </c>
      <c r="O57" s="19" t="s">
        <v>58</v>
      </c>
      <c r="P57" s="19" t="s">
        <v>48</v>
      </c>
      <c r="Q57" s="21">
        <f>SUM(S57:AP57)</f>
        <v>1941121.45</v>
      </c>
      <c r="R57" s="21">
        <v>0</v>
      </c>
      <c r="S57" s="21">
        <v>1634881.45</v>
      </c>
      <c r="T57" s="21">
        <v>0</v>
      </c>
      <c r="U57" s="19" t="s">
        <v>50</v>
      </c>
      <c r="V57" s="21">
        <v>0</v>
      </c>
      <c r="W57" s="21">
        <v>264000</v>
      </c>
      <c r="X57" s="19" t="s">
        <v>51</v>
      </c>
      <c r="Y57" s="21">
        <v>42240</v>
      </c>
      <c r="Z57" s="21">
        <v>0</v>
      </c>
      <c r="AA57" s="19" t="s">
        <v>50</v>
      </c>
      <c r="AB57" s="21">
        <v>0</v>
      </c>
      <c r="AC57" s="21">
        <v>0</v>
      </c>
      <c r="AD57" s="19" t="s">
        <v>50</v>
      </c>
      <c r="AE57" s="21">
        <v>0</v>
      </c>
      <c r="AF57" s="19">
        <v>0</v>
      </c>
      <c r="AG57" s="19" t="s">
        <v>50</v>
      </c>
      <c r="AH57" s="21">
        <v>0</v>
      </c>
      <c r="AI57" s="21">
        <v>0</v>
      </c>
      <c r="AJ57" s="19" t="s">
        <v>50</v>
      </c>
      <c r="AK57" s="21">
        <v>0</v>
      </c>
      <c r="AL57" s="21">
        <v>0</v>
      </c>
      <c r="AM57" s="20" t="s">
        <v>48</v>
      </c>
      <c r="AN57" s="19" t="s">
        <v>48</v>
      </c>
      <c r="AO57" s="20" t="s">
        <v>48</v>
      </c>
      <c r="AP57" s="19" t="s">
        <v>48</v>
      </c>
    </row>
    <row r="58" spans="1:42" x14ac:dyDescent="0.25">
      <c r="A58" s="25" t="s">
        <v>191</v>
      </c>
      <c r="B58" s="20" t="s">
        <v>174</v>
      </c>
      <c r="C58" s="19" t="s">
        <v>47</v>
      </c>
      <c r="D58" s="19" t="s">
        <v>56</v>
      </c>
      <c r="E58" s="19" t="s">
        <v>57</v>
      </c>
      <c r="F58" s="19" t="s">
        <v>222</v>
      </c>
      <c r="G58" s="19" t="s">
        <v>49</v>
      </c>
      <c r="H58" s="19" t="s">
        <v>177</v>
      </c>
      <c r="I58" s="21" t="s">
        <v>48</v>
      </c>
      <c r="J58" s="21" t="s">
        <v>48</v>
      </c>
      <c r="K58" s="21" t="s">
        <v>48</v>
      </c>
      <c r="L58" s="21" t="s">
        <v>48</v>
      </c>
      <c r="M58" s="21">
        <v>0</v>
      </c>
      <c r="N58" s="19" t="s">
        <v>48</v>
      </c>
      <c r="O58" s="19" t="s">
        <v>178</v>
      </c>
      <c r="P58" s="19" t="s">
        <v>179</v>
      </c>
      <c r="Q58" s="21">
        <f>SUM(S58:AP58)</f>
        <v>941325.00119999994</v>
      </c>
      <c r="R58" s="21">
        <v>0</v>
      </c>
      <c r="S58" s="21">
        <v>0</v>
      </c>
      <c r="T58" s="21">
        <v>811487.07</v>
      </c>
      <c r="U58" s="19" t="s">
        <v>51</v>
      </c>
      <c r="V58" s="21">
        <v>129837.93120000001</v>
      </c>
      <c r="W58" s="21">
        <v>0</v>
      </c>
      <c r="X58" s="19" t="s">
        <v>50</v>
      </c>
      <c r="Y58" s="21">
        <v>0</v>
      </c>
      <c r="Z58" s="21">
        <v>0</v>
      </c>
      <c r="AA58" s="19" t="s">
        <v>50</v>
      </c>
      <c r="AB58" s="21">
        <v>0</v>
      </c>
      <c r="AC58" s="21">
        <v>0</v>
      </c>
      <c r="AD58" s="19" t="s">
        <v>50</v>
      </c>
      <c r="AE58" s="21">
        <v>0</v>
      </c>
      <c r="AF58" s="19">
        <v>0</v>
      </c>
      <c r="AG58" s="19" t="s">
        <v>50</v>
      </c>
      <c r="AH58" s="21">
        <v>0</v>
      </c>
      <c r="AI58" s="21">
        <v>0</v>
      </c>
      <c r="AJ58" s="19" t="s">
        <v>50</v>
      </c>
      <c r="AK58" s="21">
        <v>0</v>
      </c>
      <c r="AL58" s="21">
        <v>0</v>
      </c>
      <c r="AM58" s="20" t="s">
        <v>48</v>
      </c>
      <c r="AN58" s="19" t="s">
        <v>48</v>
      </c>
      <c r="AO58" s="20" t="s">
        <v>48</v>
      </c>
      <c r="AP58" s="19" t="s">
        <v>48</v>
      </c>
    </row>
    <row r="59" spans="1:42" x14ac:dyDescent="0.25">
      <c r="A59" s="25" t="s">
        <v>193</v>
      </c>
      <c r="B59" s="20" t="s">
        <v>174</v>
      </c>
      <c r="C59" s="19" t="s">
        <v>47</v>
      </c>
      <c r="D59" s="19" t="s">
        <v>56</v>
      </c>
      <c r="E59" s="19" t="s">
        <v>57</v>
      </c>
      <c r="F59" s="19" t="s">
        <v>222</v>
      </c>
      <c r="G59" s="19" t="s">
        <v>49</v>
      </c>
      <c r="H59" s="19" t="s">
        <v>181</v>
      </c>
      <c r="I59" s="21" t="s">
        <v>48</v>
      </c>
      <c r="J59" s="21" t="s">
        <v>48</v>
      </c>
      <c r="K59" s="21" t="s">
        <v>48</v>
      </c>
      <c r="L59" s="21" t="s">
        <v>48</v>
      </c>
      <c r="M59" s="21">
        <v>0</v>
      </c>
      <c r="N59" s="19" t="s">
        <v>48</v>
      </c>
      <c r="O59" s="19" t="s">
        <v>58</v>
      </c>
      <c r="P59" s="19" t="s">
        <v>48</v>
      </c>
      <c r="Q59" s="21">
        <f>SUM(S59:AP59)</f>
        <v>65303030.769850008</v>
      </c>
      <c r="R59" s="21">
        <v>0</v>
      </c>
      <c r="S59" s="21">
        <v>49632524.533850007</v>
      </c>
      <c r="T59" s="21">
        <v>0</v>
      </c>
      <c r="U59" s="19" t="s">
        <v>50</v>
      </c>
      <c r="V59" s="21">
        <v>0</v>
      </c>
      <c r="W59" s="21">
        <v>13509057.1</v>
      </c>
      <c r="X59" s="19" t="s">
        <v>50</v>
      </c>
      <c r="Y59" s="21">
        <v>2161449.1359999999</v>
      </c>
      <c r="Z59" s="21">
        <v>0</v>
      </c>
      <c r="AA59" s="19" t="s">
        <v>50</v>
      </c>
      <c r="AB59" s="21">
        <v>0</v>
      </c>
      <c r="AC59" s="21">
        <v>0</v>
      </c>
      <c r="AD59" s="19" t="s">
        <v>50</v>
      </c>
      <c r="AE59" s="21">
        <v>0</v>
      </c>
      <c r="AF59" s="19">
        <v>0</v>
      </c>
      <c r="AG59" s="19" t="s">
        <v>50</v>
      </c>
      <c r="AH59" s="21">
        <v>0</v>
      </c>
      <c r="AI59" s="21">
        <v>0</v>
      </c>
      <c r="AJ59" s="19" t="s">
        <v>50</v>
      </c>
      <c r="AK59" s="21">
        <v>0</v>
      </c>
      <c r="AL59" s="21">
        <v>0</v>
      </c>
      <c r="AM59" s="20" t="s">
        <v>48</v>
      </c>
      <c r="AN59" s="19" t="s">
        <v>48</v>
      </c>
      <c r="AO59" s="20" t="s">
        <v>48</v>
      </c>
      <c r="AP59" s="19" t="s">
        <v>48</v>
      </c>
    </row>
    <row r="60" spans="1:42" x14ac:dyDescent="0.25">
      <c r="A60" s="25" t="s">
        <v>195</v>
      </c>
      <c r="B60" s="20" t="s">
        <v>174</v>
      </c>
      <c r="C60" s="19" t="s">
        <v>47</v>
      </c>
      <c r="D60" s="19" t="s">
        <v>66</v>
      </c>
      <c r="E60" s="19" t="s">
        <v>67</v>
      </c>
      <c r="F60" s="19" t="s">
        <v>230</v>
      </c>
      <c r="G60" s="19" t="s">
        <v>49</v>
      </c>
      <c r="H60" s="19" t="s">
        <v>183</v>
      </c>
      <c r="I60" s="21" t="s">
        <v>48</v>
      </c>
      <c r="J60" s="21" t="s">
        <v>48</v>
      </c>
      <c r="K60" s="21" t="s">
        <v>48</v>
      </c>
      <c r="L60" s="21" t="s">
        <v>48</v>
      </c>
      <c r="M60" s="21">
        <v>0</v>
      </c>
      <c r="N60" s="19" t="s">
        <v>48</v>
      </c>
      <c r="O60" s="19" t="s">
        <v>58</v>
      </c>
      <c r="P60" s="19" t="s">
        <v>48</v>
      </c>
      <c r="Q60" s="21">
        <f>SUM(S60:AP60)</f>
        <v>46510350.909900002</v>
      </c>
      <c r="R60" s="21">
        <v>0</v>
      </c>
      <c r="S60" s="21">
        <v>34273645.377100006</v>
      </c>
      <c r="T60" s="21">
        <v>0</v>
      </c>
      <c r="U60" s="19" t="s">
        <v>50</v>
      </c>
      <c r="V60" s="21">
        <v>0</v>
      </c>
      <c r="W60" s="21">
        <v>10548884.08</v>
      </c>
      <c r="X60" s="19" t="s">
        <v>51</v>
      </c>
      <c r="Y60" s="21">
        <v>1687821.4528000001</v>
      </c>
      <c r="Z60" s="21">
        <v>0</v>
      </c>
      <c r="AA60" s="19" t="s">
        <v>50</v>
      </c>
      <c r="AB60" s="21">
        <v>0</v>
      </c>
      <c r="AC60" s="21">
        <v>0</v>
      </c>
      <c r="AD60" s="19" t="s">
        <v>50</v>
      </c>
      <c r="AE60" s="21">
        <v>0</v>
      </c>
      <c r="AF60" s="19">
        <v>0</v>
      </c>
      <c r="AG60" s="19" t="s">
        <v>50</v>
      </c>
      <c r="AH60" s="21">
        <v>0</v>
      </c>
      <c r="AI60" s="21">
        <v>0</v>
      </c>
      <c r="AJ60" s="19" t="s">
        <v>50</v>
      </c>
      <c r="AK60" s="21">
        <v>0</v>
      </c>
      <c r="AL60" s="21">
        <v>0</v>
      </c>
      <c r="AM60" s="20" t="s">
        <v>48</v>
      </c>
      <c r="AN60" s="19" t="s">
        <v>48</v>
      </c>
      <c r="AO60" s="20" t="s">
        <v>48</v>
      </c>
      <c r="AP60" s="19" t="s">
        <v>48</v>
      </c>
    </row>
    <row r="61" spans="1:42" x14ac:dyDescent="0.25">
      <c r="A61" s="25" t="s">
        <v>199</v>
      </c>
      <c r="B61" s="20" t="s">
        <v>174</v>
      </c>
      <c r="C61" s="19" t="s">
        <v>47</v>
      </c>
      <c r="D61" s="19" t="s">
        <v>66</v>
      </c>
      <c r="E61" s="19" t="s">
        <v>67</v>
      </c>
      <c r="F61" s="19" t="s">
        <v>230</v>
      </c>
      <c r="G61" s="19" t="s">
        <v>53</v>
      </c>
      <c r="H61" s="19" t="s">
        <v>48</v>
      </c>
      <c r="I61" s="21" t="s">
        <v>185</v>
      </c>
      <c r="J61" s="21" t="s">
        <v>48</v>
      </c>
      <c r="K61" s="21" t="s">
        <v>186</v>
      </c>
      <c r="L61" s="21" t="s">
        <v>174</v>
      </c>
      <c r="M61" s="21">
        <v>449176.29</v>
      </c>
      <c r="N61" s="19" t="s">
        <v>54</v>
      </c>
      <c r="O61" s="19" t="s">
        <v>187</v>
      </c>
      <c r="P61" s="19" t="s">
        <v>188</v>
      </c>
      <c r="Q61" s="21">
        <f>SUM(S61:AP61)</f>
        <v>-280000</v>
      </c>
      <c r="R61" s="21">
        <v>0</v>
      </c>
      <c r="S61" s="21">
        <v>-280000</v>
      </c>
      <c r="T61" s="21">
        <v>0</v>
      </c>
      <c r="U61" s="19" t="s">
        <v>50</v>
      </c>
      <c r="V61" s="21">
        <v>0</v>
      </c>
      <c r="W61" s="21">
        <v>0</v>
      </c>
      <c r="X61" s="19" t="s">
        <v>50</v>
      </c>
      <c r="Y61" s="21">
        <v>0</v>
      </c>
      <c r="Z61" s="21">
        <v>0</v>
      </c>
      <c r="AA61" s="19" t="s">
        <v>50</v>
      </c>
      <c r="AB61" s="21">
        <v>0</v>
      </c>
      <c r="AC61" s="21">
        <v>0</v>
      </c>
      <c r="AD61" s="19" t="s">
        <v>50</v>
      </c>
      <c r="AE61" s="21">
        <v>0</v>
      </c>
      <c r="AF61" s="19">
        <v>0</v>
      </c>
      <c r="AG61" s="19" t="s">
        <v>50</v>
      </c>
      <c r="AH61" s="21">
        <v>0</v>
      </c>
      <c r="AI61" s="21">
        <v>0</v>
      </c>
      <c r="AJ61" s="19" t="s">
        <v>50</v>
      </c>
      <c r="AK61" s="21">
        <v>0</v>
      </c>
      <c r="AL61" s="21">
        <v>0</v>
      </c>
      <c r="AM61" s="20" t="s">
        <v>48</v>
      </c>
      <c r="AN61" s="19" t="s">
        <v>48</v>
      </c>
      <c r="AO61" s="20" t="s">
        <v>48</v>
      </c>
      <c r="AP61" s="19" t="s">
        <v>48</v>
      </c>
    </row>
    <row r="62" spans="1:42" x14ac:dyDescent="0.25">
      <c r="A62" s="25" t="s">
        <v>250</v>
      </c>
      <c r="B62" s="16" t="s">
        <v>174</v>
      </c>
      <c r="C62" s="15" t="s">
        <v>47</v>
      </c>
      <c r="D62" s="15" t="s">
        <v>70</v>
      </c>
      <c r="E62" s="15" t="s">
        <v>71</v>
      </c>
      <c r="F62" s="15" t="s">
        <v>238</v>
      </c>
      <c r="G62" s="15" t="s">
        <v>49</v>
      </c>
      <c r="H62" s="15" t="s">
        <v>190</v>
      </c>
      <c r="I62" s="17" t="s">
        <v>48</v>
      </c>
      <c r="J62" s="17" t="s">
        <v>48</v>
      </c>
      <c r="K62" s="17" t="s">
        <v>48</v>
      </c>
      <c r="L62" s="17" t="s">
        <v>48</v>
      </c>
      <c r="M62" s="17">
        <v>0</v>
      </c>
      <c r="N62" s="15" t="s">
        <v>48</v>
      </c>
      <c r="O62" s="15" t="s">
        <v>58</v>
      </c>
      <c r="P62" s="15" t="s">
        <v>48</v>
      </c>
      <c r="Q62" s="17">
        <f>SUM(S62:AP62)</f>
        <v>12467494.639750002</v>
      </c>
      <c r="R62" s="17">
        <v>0</v>
      </c>
      <c r="S62" s="17">
        <v>8703154.6741500013</v>
      </c>
      <c r="T62" s="17">
        <v>0</v>
      </c>
      <c r="U62" s="15" t="s">
        <v>50</v>
      </c>
      <c r="V62" s="17">
        <v>0</v>
      </c>
      <c r="W62" s="17">
        <v>3245120.66</v>
      </c>
      <c r="X62" s="15" t="s">
        <v>50</v>
      </c>
      <c r="Y62" s="17">
        <v>519219.30560000002</v>
      </c>
      <c r="Z62" s="17">
        <v>0</v>
      </c>
      <c r="AA62" s="15" t="s">
        <v>50</v>
      </c>
      <c r="AB62" s="17">
        <v>0</v>
      </c>
      <c r="AC62" s="17">
        <v>0</v>
      </c>
      <c r="AD62" s="15" t="s">
        <v>50</v>
      </c>
      <c r="AE62" s="17">
        <v>0</v>
      </c>
      <c r="AF62" s="15">
        <v>0</v>
      </c>
      <c r="AG62" s="15" t="s">
        <v>50</v>
      </c>
      <c r="AH62" s="17">
        <v>0</v>
      </c>
      <c r="AI62" s="17">
        <v>0</v>
      </c>
      <c r="AJ62" s="15" t="s">
        <v>50</v>
      </c>
      <c r="AK62" s="17">
        <v>0</v>
      </c>
      <c r="AL62" s="17">
        <v>0</v>
      </c>
      <c r="AM62" s="16" t="s">
        <v>48</v>
      </c>
      <c r="AN62" s="15" t="s">
        <v>48</v>
      </c>
      <c r="AO62" s="16" t="s">
        <v>48</v>
      </c>
      <c r="AP62" s="15" t="s">
        <v>48</v>
      </c>
    </row>
    <row r="63" spans="1:42" x14ac:dyDescent="0.25">
      <c r="A63" s="25" t="s">
        <v>251</v>
      </c>
      <c r="B63" s="16" t="s">
        <v>174</v>
      </c>
      <c r="C63" s="15" t="s">
        <v>47</v>
      </c>
      <c r="D63" s="15" t="s">
        <v>74</v>
      </c>
      <c r="E63" s="15" t="s">
        <v>75</v>
      </c>
      <c r="F63" s="15" t="s">
        <v>240</v>
      </c>
      <c r="G63" s="15" t="s">
        <v>49</v>
      </c>
      <c r="H63" s="15" t="s">
        <v>192</v>
      </c>
      <c r="I63" s="17" t="s">
        <v>48</v>
      </c>
      <c r="J63" s="17" t="s">
        <v>48</v>
      </c>
      <c r="K63" s="17" t="s">
        <v>48</v>
      </c>
      <c r="L63" s="17" t="s">
        <v>48</v>
      </c>
      <c r="M63" s="17">
        <v>0</v>
      </c>
      <c r="N63" s="15" t="s">
        <v>48</v>
      </c>
      <c r="O63" s="15" t="s">
        <v>58</v>
      </c>
      <c r="P63" s="15" t="s">
        <v>48</v>
      </c>
      <c r="Q63" s="17">
        <f>SUM(S63:AP63)</f>
        <v>46094964.254250005</v>
      </c>
      <c r="R63" s="17">
        <v>0</v>
      </c>
      <c r="S63" s="17">
        <v>32296687.833450008</v>
      </c>
      <c r="T63" s="17">
        <v>0</v>
      </c>
      <c r="U63" s="15" t="s">
        <v>50</v>
      </c>
      <c r="V63" s="17">
        <v>0</v>
      </c>
      <c r="W63" s="17">
        <v>11895065.879999999</v>
      </c>
      <c r="X63" s="15" t="s">
        <v>51</v>
      </c>
      <c r="Y63" s="17">
        <v>1903210.5407999998</v>
      </c>
      <c r="Z63" s="17">
        <v>0</v>
      </c>
      <c r="AA63" s="15" t="s">
        <v>50</v>
      </c>
      <c r="AB63" s="17">
        <v>0</v>
      </c>
      <c r="AC63" s="17">
        <v>0</v>
      </c>
      <c r="AD63" s="15" t="s">
        <v>50</v>
      </c>
      <c r="AE63" s="17">
        <v>0</v>
      </c>
      <c r="AF63" s="15">
        <v>0</v>
      </c>
      <c r="AG63" s="15" t="s">
        <v>50</v>
      </c>
      <c r="AH63" s="17">
        <v>0</v>
      </c>
      <c r="AI63" s="17">
        <v>0</v>
      </c>
      <c r="AJ63" s="15" t="s">
        <v>50</v>
      </c>
      <c r="AK63" s="17">
        <v>0</v>
      </c>
      <c r="AL63" s="17">
        <v>0</v>
      </c>
      <c r="AM63" s="16" t="s">
        <v>48</v>
      </c>
      <c r="AN63" s="15" t="s">
        <v>48</v>
      </c>
      <c r="AO63" s="16" t="s">
        <v>48</v>
      </c>
      <c r="AP63" s="15" t="s">
        <v>48</v>
      </c>
    </row>
    <row r="64" spans="1:42" s="22" customFormat="1" x14ac:dyDescent="0.25">
      <c r="A64" s="25" t="s">
        <v>252</v>
      </c>
      <c r="B64" s="20" t="s">
        <v>174</v>
      </c>
      <c r="C64" s="19" t="s">
        <v>47</v>
      </c>
      <c r="D64" s="19" t="s">
        <v>78</v>
      </c>
      <c r="E64" s="19" t="s">
        <v>79</v>
      </c>
      <c r="F64" s="19" t="s">
        <v>249</v>
      </c>
      <c r="G64" s="19" t="s">
        <v>49</v>
      </c>
      <c r="H64" s="19" t="s">
        <v>194</v>
      </c>
      <c r="I64" s="21" t="s">
        <v>48</v>
      </c>
      <c r="J64" s="21" t="s">
        <v>48</v>
      </c>
      <c r="K64" s="21" t="s">
        <v>48</v>
      </c>
      <c r="L64" s="21" t="s">
        <v>48</v>
      </c>
      <c r="M64" s="21">
        <v>0</v>
      </c>
      <c r="N64" s="19" t="s">
        <v>48</v>
      </c>
      <c r="O64" s="19" t="s">
        <v>58</v>
      </c>
      <c r="P64" s="19" t="s">
        <v>48</v>
      </c>
      <c r="Q64" s="21">
        <f>SUM(S64:AP64)</f>
        <v>6648705.6500000004</v>
      </c>
      <c r="R64" s="21">
        <v>0</v>
      </c>
      <c r="S64" s="21">
        <v>4329000</v>
      </c>
      <c r="T64" s="21">
        <v>0</v>
      </c>
      <c r="U64" s="19" t="s">
        <v>50</v>
      </c>
      <c r="V64" s="21">
        <v>0</v>
      </c>
      <c r="W64" s="21">
        <v>1999746.25</v>
      </c>
      <c r="X64" s="19" t="s">
        <v>51</v>
      </c>
      <c r="Y64" s="21">
        <v>319959.40000000002</v>
      </c>
      <c r="Z64" s="21">
        <v>0</v>
      </c>
      <c r="AA64" s="19" t="s">
        <v>50</v>
      </c>
      <c r="AB64" s="21">
        <v>0</v>
      </c>
      <c r="AC64" s="21">
        <v>0</v>
      </c>
      <c r="AD64" s="19" t="s">
        <v>50</v>
      </c>
      <c r="AE64" s="21">
        <v>0</v>
      </c>
      <c r="AF64" s="19">
        <v>0</v>
      </c>
      <c r="AG64" s="19" t="s">
        <v>50</v>
      </c>
      <c r="AH64" s="21">
        <v>0</v>
      </c>
      <c r="AI64" s="21">
        <v>0</v>
      </c>
      <c r="AJ64" s="19" t="s">
        <v>50</v>
      </c>
      <c r="AK64" s="21">
        <v>0</v>
      </c>
      <c r="AL64" s="21">
        <v>0</v>
      </c>
      <c r="AM64" s="20" t="s">
        <v>48</v>
      </c>
      <c r="AN64" s="19" t="s">
        <v>48</v>
      </c>
      <c r="AO64" s="20" t="s">
        <v>48</v>
      </c>
      <c r="AP64" s="19" t="s">
        <v>48</v>
      </c>
    </row>
    <row r="65" spans="1:42" s="22" customFormat="1" x14ac:dyDescent="0.25">
      <c r="A65" s="25" t="s">
        <v>253</v>
      </c>
      <c r="B65" s="20" t="s">
        <v>174</v>
      </c>
      <c r="C65" s="19" t="s">
        <v>47</v>
      </c>
      <c r="D65" s="19" t="s">
        <v>78</v>
      </c>
      <c r="E65" s="19" t="s">
        <v>79</v>
      </c>
      <c r="F65" s="19" t="s">
        <v>249</v>
      </c>
      <c r="G65" s="19" t="s">
        <v>49</v>
      </c>
      <c r="H65" s="19" t="s">
        <v>196</v>
      </c>
      <c r="I65" s="21" t="s">
        <v>48</v>
      </c>
      <c r="J65" s="21" t="s">
        <v>48</v>
      </c>
      <c r="K65" s="21" t="s">
        <v>48</v>
      </c>
      <c r="L65" s="21" t="s">
        <v>48</v>
      </c>
      <c r="M65" s="21">
        <v>0</v>
      </c>
      <c r="N65" s="19" t="s">
        <v>48</v>
      </c>
      <c r="O65" s="19" t="s">
        <v>197</v>
      </c>
      <c r="P65" s="19" t="s">
        <v>198</v>
      </c>
      <c r="Q65" s="21">
        <f>SUM(S65:AP65)</f>
        <v>2094814.24</v>
      </c>
      <c r="R65" s="21">
        <v>0</v>
      </c>
      <c r="S65" s="21">
        <v>1491614.24</v>
      </c>
      <c r="T65" s="21">
        <v>520000</v>
      </c>
      <c r="U65" s="19" t="s">
        <v>51</v>
      </c>
      <c r="V65" s="21">
        <v>83200</v>
      </c>
      <c r="W65" s="21">
        <v>0</v>
      </c>
      <c r="X65" s="19" t="s">
        <v>50</v>
      </c>
      <c r="Y65" s="21">
        <v>0</v>
      </c>
      <c r="Z65" s="21">
        <v>0</v>
      </c>
      <c r="AA65" s="19" t="s">
        <v>50</v>
      </c>
      <c r="AB65" s="21">
        <v>0</v>
      </c>
      <c r="AC65" s="21">
        <v>0</v>
      </c>
      <c r="AD65" s="19" t="s">
        <v>50</v>
      </c>
      <c r="AE65" s="21">
        <v>0</v>
      </c>
      <c r="AF65" s="19">
        <v>0</v>
      </c>
      <c r="AG65" s="19" t="s">
        <v>50</v>
      </c>
      <c r="AH65" s="21">
        <v>0</v>
      </c>
      <c r="AI65" s="21">
        <v>0</v>
      </c>
      <c r="AJ65" s="19" t="s">
        <v>50</v>
      </c>
      <c r="AK65" s="21">
        <v>0</v>
      </c>
      <c r="AL65" s="21">
        <v>0</v>
      </c>
      <c r="AM65" s="20" t="s">
        <v>48</v>
      </c>
      <c r="AN65" s="19" t="s">
        <v>48</v>
      </c>
      <c r="AO65" s="20" t="s">
        <v>48</v>
      </c>
      <c r="AP65" s="19" t="s">
        <v>48</v>
      </c>
    </row>
    <row r="66" spans="1:42" s="22" customFormat="1" x14ac:dyDescent="0.25">
      <c r="A66" s="25" t="s">
        <v>254</v>
      </c>
      <c r="B66" s="20" t="s">
        <v>174</v>
      </c>
      <c r="C66" s="19" t="s">
        <v>47</v>
      </c>
      <c r="D66" s="19" t="s">
        <v>78</v>
      </c>
      <c r="E66" s="19" t="s">
        <v>79</v>
      </c>
      <c r="F66" s="19" t="s">
        <v>249</v>
      </c>
      <c r="G66" s="19" t="s">
        <v>49</v>
      </c>
      <c r="H66" s="19" t="s">
        <v>200</v>
      </c>
      <c r="I66" s="21" t="s">
        <v>48</v>
      </c>
      <c r="J66" s="21" t="s">
        <v>48</v>
      </c>
      <c r="K66" s="21" t="s">
        <v>48</v>
      </c>
      <c r="L66" s="21" t="s">
        <v>48</v>
      </c>
      <c r="M66" s="21">
        <v>0</v>
      </c>
      <c r="N66" s="19" t="s">
        <v>48</v>
      </c>
      <c r="O66" s="19" t="s">
        <v>201</v>
      </c>
      <c r="P66" s="19" t="s">
        <v>202</v>
      </c>
      <c r="Q66" s="21">
        <f>SUM(S66:AP66)</f>
        <v>149760</v>
      </c>
      <c r="R66" s="21">
        <v>0</v>
      </c>
      <c r="S66" s="21">
        <v>149760</v>
      </c>
      <c r="T66" s="21">
        <v>0</v>
      </c>
      <c r="U66" s="19" t="s">
        <v>50</v>
      </c>
      <c r="V66" s="21">
        <v>0</v>
      </c>
      <c r="W66" s="21">
        <v>0</v>
      </c>
      <c r="X66" s="19" t="s">
        <v>50</v>
      </c>
      <c r="Y66" s="21">
        <v>0</v>
      </c>
      <c r="Z66" s="21">
        <v>0</v>
      </c>
      <c r="AA66" s="19" t="s">
        <v>50</v>
      </c>
      <c r="AB66" s="21">
        <v>0</v>
      </c>
      <c r="AC66" s="21">
        <v>0</v>
      </c>
      <c r="AD66" s="19" t="s">
        <v>50</v>
      </c>
      <c r="AE66" s="21">
        <v>0</v>
      </c>
      <c r="AF66" s="19">
        <v>0</v>
      </c>
      <c r="AG66" s="19" t="s">
        <v>50</v>
      </c>
      <c r="AH66" s="21">
        <v>0</v>
      </c>
      <c r="AI66" s="21">
        <v>0</v>
      </c>
      <c r="AJ66" s="19" t="s">
        <v>50</v>
      </c>
      <c r="AK66" s="21">
        <v>0</v>
      </c>
      <c r="AL66" s="21">
        <v>0</v>
      </c>
      <c r="AM66" s="20" t="s">
        <v>48</v>
      </c>
      <c r="AN66" s="19" t="s">
        <v>48</v>
      </c>
      <c r="AO66" s="20" t="s">
        <v>48</v>
      </c>
      <c r="AP66" s="19" t="s">
        <v>48</v>
      </c>
    </row>
    <row r="68" spans="1:42" x14ac:dyDescent="0.25">
      <c r="Q68" s="9">
        <f>SUM(Q2:Q66)</f>
        <v>1303144092.3894501</v>
      </c>
      <c r="R68" s="9">
        <f>SUM(R2:R66)</f>
        <v>0</v>
      </c>
      <c r="S68" s="9">
        <f>SUM(S2:S66)</f>
        <v>983768173.66804945</v>
      </c>
      <c r="T68" s="9">
        <f>SUM(T2:T66)</f>
        <v>12359775.550000001</v>
      </c>
      <c r="V68" s="9">
        <f>SUM(V2:V66)</f>
        <v>1977564.088</v>
      </c>
      <c r="W68" s="9">
        <f>SUM(W2:W66)</f>
        <v>262964292.31639999</v>
      </c>
      <c r="Y68" s="9">
        <f>SUM(Y2:Y66)</f>
        <v>42074286.76699999</v>
      </c>
      <c r="Z68" s="9">
        <f>SUM(Z2:Z66)</f>
        <v>0</v>
      </c>
      <c r="AB68" s="9">
        <f>SUM(AB2:AB66)</f>
        <v>0</v>
      </c>
      <c r="AC68" s="9">
        <f>SUM(AC2:AC66)</f>
        <v>0</v>
      </c>
      <c r="AE68" s="9">
        <f>SUM(AE2:AE66)</f>
        <v>0</v>
      </c>
      <c r="AI68" s="9">
        <f>SUM(AI2:AI66)</f>
        <v>0</v>
      </c>
      <c r="AK68" s="9">
        <f>SUM(AK2:AK66)</f>
        <v>0</v>
      </c>
      <c r="AL68" s="9">
        <f>SUM(AL2:AL66)</f>
        <v>0</v>
      </c>
    </row>
    <row r="70" spans="1:42" x14ac:dyDescent="0.25">
      <c r="J70" s="8" t="s">
        <v>203</v>
      </c>
    </row>
    <row r="72" spans="1:42" x14ac:dyDescent="0.25">
      <c r="J72" s="8" t="s">
        <v>204</v>
      </c>
      <c r="K72" s="8" t="s">
        <v>205</v>
      </c>
      <c r="L72" s="8" t="s">
        <v>206</v>
      </c>
    </row>
    <row r="74" spans="1:42" x14ac:dyDescent="0.25">
      <c r="I74" s="8" t="s">
        <v>207</v>
      </c>
      <c r="J74" s="8">
        <f>S68</f>
        <v>983768173.66804945</v>
      </c>
    </row>
    <row r="76" spans="1:42" x14ac:dyDescent="0.25">
      <c r="I76" s="8" t="s">
        <v>208</v>
      </c>
      <c r="J76" s="8">
        <f>T68+W68</f>
        <v>275324067.8664</v>
      </c>
      <c r="K76" s="8">
        <f>V68+Y68</f>
        <v>44051850.854999989</v>
      </c>
    </row>
    <row r="78" spans="1:42" x14ac:dyDescent="0.25">
      <c r="I78" s="8" t="s">
        <v>209</v>
      </c>
      <c r="J78" s="8">
        <v>0</v>
      </c>
      <c r="K78" s="8">
        <v>0</v>
      </c>
      <c r="L78" s="8">
        <v>0</v>
      </c>
    </row>
    <row r="80" spans="1:42" x14ac:dyDescent="0.25">
      <c r="I80" s="8" t="s">
        <v>210</v>
      </c>
      <c r="J80" s="8">
        <v>0</v>
      </c>
      <c r="K80" s="8">
        <v>0</v>
      </c>
    </row>
    <row r="82" spans="9:13" x14ac:dyDescent="0.25">
      <c r="I82" s="8" t="s">
        <v>211</v>
      </c>
      <c r="J82" s="8">
        <f>SUM(J74:J81)</f>
        <v>1259092241.5344496</v>
      </c>
      <c r="K82" s="8">
        <f>SUM(K74:K81)</f>
        <v>44051850.854999989</v>
      </c>
      <c r="L82" s="8">
        <f>SUM(L74:L81)</f>
        <v>0</v>
      </c>
      <c r="M82" s="8">
        <f>J82+K82</f>
        <v>1303144092.3894496</v>
      </c>
    </row>
  </sheetData>
  <sortState ref="A7:AP66">
    <sortCondition ref="B8:B66"/>
    <sortCondition ref="D8:D6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2020-06-08T12:01:18Z</dcterms:created>
  <dcterms:modified xsi:type="dcterms:W3CDTF">2020-06-09T13:22:55Z</dcterms:modified>
</cp:coreProperties>
</file>