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1\"/>
    </mc:Choice>
  </mc:AlternateContent>
  <xr:revisionPtr revIDLastSave="0" documentId="13_ncr:1_{0186F89F-265A-4462-8D69-C9900C42919F}" xr6:coauthVersionLast="45" xr6:coauthVersionMax="45" xr10:uidLastSave="{00000000-0000-0000-0000-000000000000}"/>
  <bookViews>
    <workbookView xWindow="-120" yWindow="-120" windowWidth="21840" windowHeight="13290" xr2:uid="{B7668332-478E-4BFD-8A52-88CF45AB9236}"/>
  </bookViews>
  <sheets>
    <sheet name="Hoja1" sheetId="1" r:id="rId1"/>
  </sheets>
  <definedNames>
    <definedName name="_xlnm._FilterDatabase" localSheetId="0" hidden="1">Hoja1!$A$7:$AP$146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61" i="1" l="1"/>
  <c r="Q139" i="1"/>
  <c r="Q128" i="1"/>
  <c r="Q112" i="1"/>
  <c r="Q62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9" i="1"/>
  <c r="Q63" i="1"/>
  <c r="Q64" i="1"/>
  <c r="Q65" i="1"/>
  <c r="Q66" i="1"/>
  <c r="Q67" i="1"/>
  <c r="Q68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9" i="1"/>
  <c r="Q130" i="1"/>
  <c r="Q131" i="1"/>
  <c r="Q132" i="1"/>
  <c r="Q133" i="1"/>
  <c r="Q134" i="1"/>
  <c r="Q135" i="1"/>
  <c r="Q136" i="1"/>
  <c r="Q137" i="1"/>
  <c r="Q138" i="1"/>
  <c r="Q140" i="1"/>
  <c r="Q141" i="1"/>
  <c r="Q142" i="1"/>
  <c r="Q143" i="1"/>
  <c r="Q144" i="1"/>
  <c r="Q145" i="1"/>
  <c r="Q146" i="1"/>
  <c r="Q8" i="1"/>
  <c r="AL148" i="1" l="1"/>
  <c r="AK148" i="1"/>
  <c r="AI148" i="1"/>
  <c r="AE148" i="1"/>
  <c r="AC148" i="1"/>
  <c r="AB148" i="1"/>
  <c r="Z148" i="1"/>
  <c r="Y148" i="1"/>
  <c r="W148" i="1"/>
  <c r="V148" i="1"/>
  <c r="K156" i="1" s="1"/>
  <c r="K161" i="1" s="1"/>
  <c r="T148" i="1"/>
  <c r="J156" i="1" s="1"/>
  <c r="S148" i="1"/>
  <c r="J154" i="1" s="1"/>
  <c r="J161" i="1" s="1"/>
  <c r="M161" i="1" s="1"/>
  <c r="R148" i="1"/>
  <c r="Q148" i="1"/>
</calcChain>
</file>

<file path=xl/sharedStrings.xml><?xml version="1.0" encoding="utf-8"?>
<sst xmlns="http://schemas.openxmlformats.org/spreadsheetml/2006/main" count="3511" uniqueCount="516">
  <si>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</si>
  <si>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</si>
  <si>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</si>
  <si>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</si>
  <si>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</si>
  <si>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</si>
  <si>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</si>
  <si>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</si>
  <si>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</si>
  <si>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</si>
  <si>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</si>
  <si>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</si>
  <si>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</si>
  <si>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</si>
  <si>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</si>
  <si>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</si>
  <si>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</si>
  <si>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</si>
  <si>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</si>
  <si>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</si>
  <si>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</si>
  <si>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</si>
  <si>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</si>
  <si>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</si>
  <si>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</si>
  <si>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</si>
  <si>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</si>
  <si>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</si>
  <si>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</si>
  <si>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</si>
  <si>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</si>
  <si>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</si>
  <si>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</si>
  <si>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</si>
  <si>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</si>
  <si>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</si>
  <si>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</si>
  <si>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</si>
  <si>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</si>
  <si>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</si>
  <si>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</si>
  <si>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</si>
  <si>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</si>
  <si>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</si>
  <si>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</si>
  <si>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</si>
  <si>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16/04/2021</t>
  </si>
  <si>
    <t>0301</t>
  </si>
  <si>
    <t>001</t>
  </si>
  <si>
    <t>Z1B8026797</t>
  </si>
  <si>
    <t>-</t>
  </si>
  <si>
    <t>FC</t>
  </si>
  <si>
    <t>00107014-00107107</t>
  </si>
  <si>
    <t/>
  </si>
  <si>
    <t>VENTAS NO CONTRIBUYENTES</t>
  </si>
  <si>
    <t>2</t>
  </si>
  <si>
    <t>002</t>
  </si>
  <si>
    <t>Z1B8026622</t>
  </si>
  <si>
    <t>00287310-00287329</t>
  </si>
  <si>
    <t>3</t>
  </si>
  <si>
    <t>00287330</t>
  </si>
  <si>
    <t>INVERSIONES JXYOSCAR 2018 C.A</t>
  </si>
  <si>
    <t>J-411568082</t>
  </si>
  <si>
    <t>4</t>
  </si>
  <si>
    <t>00287331-00287393</t>
  </si>
  <si>
    <t>16</t>
  </si>
  <si>
    <t>5</t>
  </si>
  <si>
    <t>NC</t>
  </si>
  <si>
    <t>00000256</t>
  </si>
  <si>
    <t>00287206</t>
  </si>
  <si>
    <t>14/04/2021</t>
  </si>
  <si>
    <t>VEN</t>
  </si>
  <si>
    <t>LEONARDO RODRIGUEZ</t>
  </si>
  <si>
    <t>V5536082</t>
  </si>
  <si>
    <t>6</t>
  </si>
  <si>
    <t>003</t>
  </si>
  <si>
    <t>Z1B8027648</t>
  </si>
  <si>
    <t>00002077-00002083</t>
  </si>
  <si>
    <t>7</t>
  </si>
  <si>
    <t>00002084</t>
  </si>
  <si>
    <t>SAVA COSMETICS C.A</t>
  </si>
  <si>
    <t>J-31413911-8</t>
  </si>
  <si>
    <t>8</t>
  </si>
  <si>
    <t>00002085-00002093</t>
  </si>
  <si>
    <t>9</t>
  </si>
  <si>
    <t>00002094</t>
  </si>
  <si>
    <t>CORPORACION GALACTICA JARDINES DE LOS TEQUES C.A</t>
  </si>
  <si>
    <t>J-31456740-3</t>
  </si>
  <si>
    <t>10</t>
  </si>
  <si>
    <t>00002095-00002148</t>
  </si>
  <si>
    <t>11</t>
  </si>
  <si>
    <t>00000004</t>
  </si>
  <si>
    <t>00002079</t>
  </si>
  <si>
    <t>ALI ARGUINZONES</t>
  </si>
  <si>
    <t>V18269945</t>
  </si>
  <si>
    <t>12</t>
  </si>
  <si>
    <t>004</t>
  </si>
  <si>
    <t>Z1B8026520</t>
  </si>
  <si>
    <t>00110597-00110669</t>
  </si>
  <si>
    <t>13</t>
  </si>
  <si>
    <t>005</t>
  </si>
  <si>
    <t>Z1B8026803</t>
  </si>
  <si>
    <t>00068090-00068113</t>
  </si>
  <si>
    <t>14</t>
  </si>
  <si>
    <t>17/04/2021</t>
  </si>
  <si>
    <t>00107108-00107244</t>
  </si>
  <si>
    <t>15</t>
  </si>
  <si>
    <t>00287394-00287479</t>
  </si>
  <si>
    <t>00002149-00002246</t>
  </si>
  <si>
    <t>17</t>
  </si>
  <si>
    <t>00110670-00110754</t>
  </si>
  <si>
    <t>18</t>
  </si>
  <si>
    <t>00068114-00068181</t>
  </si>
  <si>
    <t>19</t>
  </si>
  <si>
    <t>18/04/2021</t>
  </si>
  <si>
    <t>00107245-00107320</t>
  </si>
  <si>
    <t>20</t>
  </si>
  <si>
    <t>00287480-00287583</t>
  </si>
  <si>
    <t>21</t>
  </si>
  <si>
    <t>00000258</t>
  </si>
  <si>
    <t>00287536</t>
  </si>
  <si>
    <t>SONIA ARMAS</t>
  </si>
  <si>
    <t>V10277354</t>
  </si>
  <si>
    <t>22</t>
  </si>
  <si>
    <t>00000259</t>
  </si>
  <si>
    <t>00287571</t>
  </si>
  <si>
    <t>FRAN SALAZAR</t>
  </si>
  <si>
    <t>V14016188</t>
  </si>
  <si>
    <t>23</t>
  </si>
  <si>
    <t>00002247-00002266</t>
  </si>
  <si>
    <t>24</t>
  </si>
  <si>
    <t>00002267</t>
  </si>
  <si>
    <t>INVERSIONES WILYEC 2715 C.A</t>
  </si>
  <si>
    <t>J-29751741-3</t>
  </si>
  <si>
    <t>25</t>
  </si>
  <si>
    <t>00002268-00002336</t>
  </si>
  <si>
    <t>26</t>
  </si>
  <si>
    <t>00110755-00110805</t>
  </si>
  <si>
    <t>27</t>
  </si>
  <si>
    <t>00068182-00068234</t>
  </si>
  <si>
    <t>28</t>
  </si>
  <si>
    <t>19/04/2021</t>
  </si>
  <si>
    <t>29</t>
  </si>
  <si>
    <t>30</t>
  </si>
  <si>
    <t>31</t>
  </si>
  <si>
    <t>00107321-00107384</t>
  </si>
  <si>
    <t>32</t>
  </si>
  <si>
    <t>00287584-00287606</t>
  </si>
  <si>
    <t>33</t>
  </si>
  <si>
    <t>00287607</t>
  </si>
  <si>
    <t>CRISTIAN GOMEZ</t>
  </si>
  <si>
    <t>V11202283-6</t>
  </si>
  <si>
    <t>34</t>
  </si>
  <si>
    <t>00002337-00002346</t>
  </si>
  <si>
    <t>35</t>
  </si>
  <si>
    <t>00002347</t>
  </si>
  <si>
    <t>HOGARES DE LA ESPERANZA</t>
  </si>
  <si>
    <t>J-294934471</t>
  </si>
  <si>
    <t>36</t>
  </si>
  <si>
    <t>00002348-00002376</t>
  </si>
  <si>
    <t>37</t>
  </si>
  <si>
    <t>00110806-00110819</t>
  </si>
  <si>
    <t>38</t>
  </si>
  <si>
    <t>00068235-00068238</t>
  </si>
  <si>
    <t>39</t>
  </si>
  <si>
    <t>20/04/2021</t>
  </si>
  <si>
    <t>40</t>
  </si>
  <si>
    <t>00107385-00107456</t>
  </si>
  <si>
    <t>41</t>
  </si>
  <si>
    <t>00287608-00287637</t>
  </si>
  <si>
    <t>42</t>
  </si>
  <si>
    <t>00287638</t>
  </si>
  <si>
    <t>43</t>
  </si>
  <si>
    <t>00287639-00287642</t>
  </si>
  <si>
    <t>44</t>
  </si>
  <si>
    <t>00287643</t>
  </si>
  <si>
    <t>MIGUEL ALVAREZ</t>
  </si>
  <si>
    <t>V14772733</t>
  </si>
  <si>
    <t>45</t>
  </si>
  <si>
    <t>00287644-00287652</t>
  </si>
  <si>
    <t>46</t>
  </si>
  <si>
    <t>00002377-00002411</t>
  </si>
  <si>
    <t>47</t>
  </si>
  <si>
    <t>00002412</t>
  </si>
  <si>
    <t>CERVI GUAICAIPURO</t>
  </si>
  <si>
    <t>G200120614</t>
  </si>
  <si>
    <t>48</t>
  </si>
  <si>
    <t>00002413-00002425</t>
  </si>
  <si>
    <t>49</t>
  </si>
  <si>
    <t>00110820-00110869</t>
  </si>
  <si>
    <t>50</t>
  </si>
  <si>
    <t>00068239-00068252</t>
  </si>
  <si>
    <t>51</t>
  </si>
  <si>
    <t>21/04/2021</t>
  </si>
  <si>
    <t>52</t>
  </si>
  <si>
    <t>53</t>
  </si>
  <si>
    <t>00107457-00107609</t>
  </si>
  <si>
    <t>54</t>
  </si>
  <si>
    <t>00287653-00287739</t>
  </si>
  <si>
    <t>55</t>
  </si>
  <si>
    <t>00287740</t>
  </si>
  <si>
    <t>GLOBALCOPYPLOT C.A</t>
  </si>
  <si>
    <t>J412331272</t>
  </si>
  <si>
    <t>56</t>
  </si>
  <si>
    <t>00287741-00287742</t>
  </si>
  <si>
    <t>57</t>
  </si>
  <si>
    <t>00002426-00002444</t>
  </si>
  <si>
    <t>58</t>
  </si>
  <si>
    <t>00002445</t>
  </si>
  <si>
    <t>INVERSIONES ABOSOHUN C.A</t>
  </si>
  <si>
    <t>J-406352438</t>
  </si>
  <si>
    <t>59</t>
  </si>
  <si>
    <t>00002446-00002517</t>
  </si>
  <si>
    <t>60</t>
  </si>
  <si>
    <t>00110870-00110905</t>
  </si>
  <si>
    <t>61</t>
  </si>
  <si>
    <t>00068253-00068259</t>
  </si>
  <si>
    <t>62</t>
  </si>
  <si>
    <t>22/04/2021</t>
  </si>
  <si>
    <t>63</t>
  </si>
  <si>
    <t>64</t>
  </si>
  <si>
    <t>00107610-00107702</t>
  </si>
  <si>
    <t>65</t>
  </si>
  <si>
    <t>00107703</t>
  </si>
  <si>
    <t>SFC C.A</t>
  </si>
  <si>
    <t xml:space="preserve">J-30334748-7 </t>
  </si>
  <si>
    <t>66</t>
  </si>
  <si>
    <t>00107704-00107722</t>
  </si>
  <si>
    <t>67</t>
  </si>
  <si>
    <t>00287743-00287825</t>
  </si>
  <si>
    <t>68</t>
  </si>
  <si>
    <t>00002518-00002601</t>
  </si>
  <si>
    <t>69</t>
  </si>
  <si>
    <t>00110906-00110935</t>
  </si>
  <si>
    <t>70</t>
  </si>
  <si>
    <t>23/04/2021</t>
  </si>
  <si>
    <t>71</t>
  </si>
  <si>
    <t>00107723-00107804</t>
  </si>
  <si>
    <t>72</t>
  </si>
  <si>
    <t>00107805</t>
  </si>
  <si>
    <t>CRISTIAM GOMES</t>
  </si>
  <si>
    <t>V112022836</t>
  </si>
  <si>
    <t>73</t>
  </si>
  <si>
    <t>00107806-00107812</t>
  </si>
  <si>
    <t>74</t>
  </si>
  <si>
    <t>00107813</t>
  </si>
  <si>
    <t xml:space="preserve">J412331272 </t>
  </si>
  <si>
    <t>75</t>
  </si>
  <si>
    <t>00107814-00107834</t>
  </si>
  <si>
    <t>76</t>
  </si>
  <si>
    <t>00287826-00287890</t>
  </si>
  <si>
    <t>77</t>
  </si>
  <si>
    <t>00002602-00002666</t>
  </si>
  <si>
    <t>78</t>
  </si>
  <si>
    <t>00110936-00111015</t>
  </si>
  <si>
    <t>79</t>
  </si>
  <si>
    <t>00068260-00068315</t>
  </si>
  <si>
    <t>80</t>
  </si>
  <si>
    <t>24/04/2021</t>
  </si>
  <si>
    <t>00107835-00107949</t>
  </si>
  <si>
    <t>81</t>
  </si>
  <si>
    <t>00000186</t>
  </si>
  <si>
    <t>00107885</t>
  </si>
  <si>
    <t>BERNARDO GONZALEZ</t>
  </si>
  <si>
    <t>V13233333</t>
  </si>
  <si>
    <t>82</t>
  </si>
  <si>
    <t>00287891-00287994</t>
  </si>
  <si>
    <t>83</t>
  </si>
  <si>
    <t>00000260</t>
  </si>
  <si>
    <t>00287593</t>
  </si>
  <si>
    <t>MAYERLIN BLANCO</t>
  </si>
  <si>
    <t>V16878536</t>
  </si>
  <si>
    <t>84</t>
  </si>
  <si>
    <t>00002667-00002699</t>
  </si>
  <si>
    <t>85</t>
  </si>
  <si>
    <t>00002700</t>
  </si>
  <si>
    <t>PALETERIA LA CASCADA</t>
  </si>
  <si>
    <t>J413210738</t>
  </si>
  <si>
    <t>86</t>
  </si>
  <si>
    <t>00002701-00002774</t>
  </si>
  <si>
    <t>87</t>
  </si>
  <si>
    <t>00111016-00111069</t>
  </si>
  <si>
    <t>88</t>
  </si>
  <si>
    <t>00068316-00068380</t>
  </si>
  <si>
    <t>89</t>
  </si>
  <si>
    <t>25/04/2021</t>
  </si>
  <si>
    <t>00107950-00108004</t>
  </si>
  <si>
    <t>90</t>
  </si>
  <si>
    <t>00108005</t>
  </si>
  <si>
    <t>INVERSIONES CUADRA QUIMICA C.A</t>
  </si>
  <si>
    <t>J31009520-5</t>
  </si>
  <si>
    <t>91</t>
  </si>
  <si>
    <t>00108006-00108043</t>
  </si>
  <si>
    <t>92</t>
  </si>
  <si>
    <t>00287995-00288017</t>
  </si>
  <si>
    <t>93</t>
  </si>
  <si>
    <t>00288018</t>
  </si>
  <si>
    <t>94</t>
  </si>
  <si>
    <t>00288019-00288066</t>
  </si>
  <si>
    <t>95</t>
  </si>
  <si>
    <t>00288067</t>
  </si>
  <si>
    <t>AARON CICCOLELLA</t>
  </si>
  <si>
    <t>V142022350</t>
  </si>
  <si>
    <t>96</t>
  </si>
  <si>
    <t>00288068-00288095</t>
  </si>
  <si>
    <t>97</t>
  </si>
  <si>
    <t>00002775-00002840</t>
  </si>
  <si>
    <t>98</t>
  </si>
  <si>
    <t>00111070-00111125</t>
  </si>
  <si>
    <t>99</t>
  </si>
  <si>
    <t>00111126</t>
  </si>
  <si>
    <t>INV M.CRASH C.A</t>
  </si>
  <si>
    <t>J404805591</t>
  </si>
  <si>
    <t>100</t>
  </si>
  <si>
    <t>00111127-00111140</t>
  </si>
  <si>
    <t>101</t>
  </si>
  <si>
    <t>00000109</t>
  </si>
  <si>
    <t>00111074</t>
  </si>
  <si>
    <t>DAVID NUÑEZ</t>
  </si>
  <si>
    <t>V18740898</t>
  </si>
  <si>
    <t>102</t>
  </si>
  <si>
    <t>00068381-00068414</t>
  </si>
  <si>
    <t>103</t>
  </si>
  <si>
    <t>26/04/2021</t>
  </si>
  <si>
    <t>00108044-00108061</t>
  </si>
  <si>
    <t>104</t>
  </si>
  <si>
    <t>00108062</t>
  </si>
  <si>
    <t>ASOCIACION DE FUTBOL DEL ESTADO MIRANDA</t>
  </si>
  <si>
    <t>J-299434442</t>
  </si>
  <si>
    <t>105</t>
  </si>
  <si>
    <t>00108063-00108125</t>
  </si>
  <si>
    <t>106</t>
  </si>
  <si>
    <t>00000187</t>
  </si>
  <si>
    <t>00107750</t>
  </si>
  <si>
    <t>ALFONSO LOPEZ</t>
  </si>
  <si>
    <t>V4794415</t>
  </si>
  <si>
    <t>107</t>
  </si>
  <si>
    <t>00288096-00288105</t>
  </si>
  <si>
    <t>108</t>
  </si>
  <si>
    <t>00288106</t>
  </si>
  <si>
    <t>109</t>
  </si>
  <si>
    <t>00288107-00288155</t>
  </si>
  <si>
    <t>110</t>
  </si>
  <si>
    <t>00002841-00002909</t>
  </si>
  <si>
    <t>111</t>
  </si>
  <si>
    <t>00111141-00111198</t>
  </si>
  <si>
    <t>112</t>
  </si>
  <si>
    <t>00000110</t>
  </si>
  <si>
    <t>00111159</t>
  </si>
  <si>
    <t>PATRICIA RODRIGUEZ</t>
  </si>
  <si>
    <t>V19658490</t>
  </si>
  <si>
    <t>113</t>
  </si>
  <si>
    <t>27/04/2021</t>
  </si>
  <si>
    <t>00108126-00108234</t>
  </si>
  <si>
    <t>114</t>
  </si>
  <si>
    <t>00288156</t>
  </si>
  <si>
    <t>CARLOS CAMEJO</t>
  </si>
  <si>
    <t>V14444408</t>
  </si>
  <si>
    <t>115</t>
  </si>
  <si>
    <t>00288157</t>
  </si>
  <si>
    <t>DISRIBUIDORA LA MATERA C.A</t>
  </si>
  <si>
    <t>J409522342</t>
  </si>
  <si>
    <t>116</t>
  </si>
  <si>
    <t>00288158-00288237</t>
  </si>
  <si>
    <t>117</t>
  </si>
  <si>
    <t>00002910-00002952</t>
  </si>
  <si>
    <t>118</t>
  </si>
  <si>
    <t>00002953</t>
  </si>
  <si>
    <t>119</t>
  </si>
  <si>
    <t>00002954-00002963</t>
  </si>
  <si>
    <t>120</t>
  </si>
  <si>
    <t>00111199-00111253</t>
  </si>
  <si>
    <t>121</t>
  </si>
  <si>
    <t>00000111</t>
  </si>
  <si>
    <t>00111128</t>
  </si>
  <si>
    <t>YADIRA GANZALEZ</t>
  </si>
  <si>
    <t>V8678141</t>
  </si>
  <si>
    <t>122</t>
  </si>
  <si>
    <t>28/04/2021</t>
  </si>
  <si>
    <t>123</t>
  </si>
  <si>
    <t>124</t>
  </si>
  <si>
    <t>00108235-00108295</t>
  </si>
  <si>
    <t>125</t>
  </si>
  <si>
    <t>00288238-00288250</t>
  </si>
  <si>
    <t>126</t>
  </si>
  <si>
    <t>00288251</t>
  </si>
  <si>
    <t>127</t>
  </si>
  <si>
    <t>00288252-00288341</t>
  </si>
  <si>
    <t>128</t>
  </si>
  <si>
    <t>00002964-00003043</t>
  </si>
  <si>
    <t>129</t>
  </si>
  <si>
    <t>00111254-00111304</t>
  </si>
  <si>
    <t>130</t>
  </si>
  <si>
    <t>29/04/2021</t>
  </si>
  <si>
    <t>00108296-00108318</t>
  </si>
  <si>
    <t>131</t>
  </si>
  <si>
    <t>00108319</t>
  </si>
  <si>
    <t>HERMANOS FRANCISCANO DE CRUZ BLANCA</t>
  </si>
  <si>
    <t>J075536800</t>
  </si>
  <si>
    <t>132</t>
  </si>
  <si>
    <t>00108320-00108404</t>
  </si>
  <si>
    <t>133</t>
  </si>
  <si>
    <t>00000188</t>
  </si>
  <si>
    <t>00108302</t>
  </si>
  <si>
    <t>EDUARD TORRE</t>
  </si>
  <si>
    <t>V16924596</t>
  </si>
  <si>
    <t>134</t>
  </si>
  <si>
    <t>00000189</t>
  </si>
  <si>
    <t>00108395</t>
  </si>
  <si>
    <t>ALCIDE RODRIGEZ</t>
  </si>
  <si>
    <t xml:space="preserve">V6191464 </t>
  </si>
  <si>
    <t>135</t>
  </si>
  <si>
    <t>00288342-00288417</t>
  </si>
  <si>
    <t>136</t>
  </si>
  <si>
    <t>00003044-00003087</t>
  </si>
  <si>
    <t>137</t>
  </si>
  <si>
    <t>00003088</t>
  </si>
  <si>
    <t>138</t>
  </si>
  <si>
    <t>00003089-00003101</t>
  </si>
  <si>
    <t>139</t>
  </si>
  <si>
    <t>00111305-00111368</t>
  </si>
  <si>
    <t>30/04/2021</t>
  </si>
  <si>
    <t>00108405-00108528</t>
  </si>
  <si>
    <t>00288418-00288519</t>
  </si>
  <si>
    <t>00000261</t>
  </si>
  <si>
    <t>00288515</t>
  </si>
  <si>
    <t>FREDDY ORTIZ</t>
  </si>
  <si>
    <t>V22538190</t>
  </si>
  <si>
    <t>00003102-00003184</t>
  </si>
  <si>
    <t>00111369-00111428</t>
  </si>
  <si>
    <t>00068415-00068458</t>
  </si>
  <si>
    <t>00000141</t>
  </si>
  <si>
    <t>00068442</t>
  </si>
  <si>
    <t>JORMAN VILA</t>
  </si>
  <si>
    <t xml:space="preserve">V22048783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</si>
  <si>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</si>
  <si>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</si>
  <si>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</si>
  <si>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</si>
  <si>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</si>
  <si>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</si>
  <si>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</si>
  <si>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</si>
  <si>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</si>
  <si>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</si>
  <si>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</si>
  <si>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</si>
  <si>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</si>
  <si>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</si>
  <si>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</si>
  <si>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</si>
  <si>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</si>
  <si>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</si>
  <si>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</si>
  <si>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</si>
  <si>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0959</t>
  </si>
  <si>
    <t>0957</t>
  </si>
  <si>
    <t>0958</t>
  </si>
  <si>
    <t>0960</t>
  </si>
  <si>
    <t>1905</t>
  </si>
  <si>
    <t>1906</t>
  </si>
  <si>
    <t>1907</t>
  </si>
  <si>
    <t>1908</t>
  </si>
  <si>
    <t>1909</t>
  </si>
  <si>
    <t>1910</t>
  </si>
  <si>
    <t>1911</t>
  </si>
  <si>
    <t>1912-1913</t>
  </si>
  <si>
    <t>1914</t>
  </si>
  <si>
    <t>1915</t>
  </si>
  <si>
    <t>1916</t>
  </si>
  <si>
    <t>1917</t>
  </si>
  <si>
    <t>1918</t>
  </si>
  <si>
    <t>1919</t>
  </si>
  <si>
    <t>1920</t>
  </si>
  <si>
    <t>0032</t>
  </si>
  <si>
    <t>0033</t>
  </si>
  <si>
    <t>0034</t>
  </si>
  <si>
    <t>0044</t>
  </si>
  <si>
    <t>0035</t>
  </si>
  <si>
    <t>0036</t>
  </si>
  <si>
    <t>0037</t>
  </si>
  <si>
    <t>0038</t>
  </si>
  <si>
    <t>0039</t>
  </si>
  <si>
    <t>0041</t>
  </si>
  <si>
    <t>0042</t>
  </si>
  <si>
    <t>0043</t>
  </si>
  <si>
    <t>0045</t>
  </si>
  <si>
    <t>0046</t>
  </si>
  <si>
    <t>1797</t>
  </si>
  <si>
    <t>1798</t>
  </si>
  <si>
    <t>1799</t>
  </si>
  <si>
    <t>1800</t>
  </si>
  <si>
    <t>1801</t>
  </si>
  <si>
    <t>1802-1803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</si>
  <si>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</si>
  <si>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</si>
  <si>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</si>
  <si>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</si>
  <si>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</si>
  <si>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</si>
  <si>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</si>
  <si>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</si>
  <si>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</si>
  <si>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0938</t>
  </si>
  <si>
    <t>0939</t>
  </si>
  <si>
    <t>0940</t>
  </si>
  <si>
    <t>0941</t>
  </si>
  <si>
    <t>0942</t>
  </si>
  <si>
    <t>0943</t>
  </si>
  <si>
    <t>0944</t>
  </si>
  <si>
    <t>00068259</t>
  </si>
  <si>
    <t>CAJA SIN ACTIVIDAD</t>
  </si>
  <si>
    <t>0945</t>
  </si>
  <si>
    <t>00068414</t>
  </si>
  <si>
    <t>LIBRO DE VENTAS DESDE 16-04-21 HASTA 30-04-21</t>
  </si>
  <si>
    <t>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</si>
</sst>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BA948-3718-4D77-824A-B8849587B42B}">
  <dimension ref="A2:AP162"/>
  <sheetViews>
    <sheetView tabSelected="1" topLeftCell="A129" workbookViewId="0">
      <selection activeCell="F144" sqref="F14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12.1406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57031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6" t="s">
        <v>514</v>
      </c>
      <c r="B4" s="26"/>
      <c r="C4" s="26"/>
      <c r="D4" s="26"/>
      <c r="E4" s="26"/>
      <c r="F4" s="26"/>
      <c r="G4" s="26"/>
      <c r="H4" s="26"/>
      <c r="I4" s="26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444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 t="shared" ref="Q8:Q39" si="0">SUM(S8:AP8)</f>
        <v>1103634048.46</v>
      </c>
      <c r="R8" s="15">
        <v>0</v>
      </c>
      <c r="S8" s="15">
        <v>799945708</v>
      </c>
      <c r="T8" s="15">
        <v>0</v>
      </c>
      <c r="U8" s="13" t="s">
        <v>50</v>
      </c>
      <c r="V8" s="15">
        <v>0</v>
      </c>
      <c r="W8" s="15">
        <v>261800293.5</v>
      </c>
      <c r="X8" s="13" t="s">
        <v>50</v>
      </c>
      <c r="Y8" s="15">
        <v>41888046.960000001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s="23" customFormat="1" x14ac:dyDescent="0.25">
      <c r="A9" s="13" t="s">
        <v>55</v>
      </c>
      <c r="B9" s="21" t="s">
        <v>46</v>
      </c>
      <c r="C9" s="20" t="s">
        <v>47</v>
      </c>
      <c r="D9" s="20" t="s">
        <v>56</v>
      </c>
      <c r="E9" s="20" t="s">
        <v>57</v>
      </c>
      <c r="F9" s="20" t="s">
        <v>459</v>
      </c>
      <c r="G9" s="20" t="s">
        <v>51</v>
      </c>
      <c r="H9" s="20" t="s">
        <v>58</v>
      </c>
      <c r="I9" s="22" t="s">
        <v>53</v>
      </c>
      <c r="J9" s="22" t="s">
        <v>53</v>
      </c>
      <c r="K9" s="22" t="s">
        <v>53</v>
      </c>
      <c r="L9" s="22" t="s">
        <v>53</v>
      </c>
      <c r="M9" s="22">
        <v>0</v>
      </c>
      <c r="N9" s="20" t="s">
        <v>53</v>
      </c>
      <c r="O9" s="20" t="s">
        <v>54</v>
      </c>
      <c r="P9" s="20" t="s">
        <v>53</v>
      </c>
      <c r="Q9" s="22">
        <f t="shared" si="0"/>
        <v>230834844</v>
      </c>
      <c r="R9" s="22">
        <v>0</v>
      </c>
      <c r="S9" s="22">
        <v>174457916</v>
      </c>
      <c r="T9" s="22">
        <v>0</v>
      </c>
      <c r="U9" s="20" t="s">
        <v>50</v>
      </c>
      <c r="V9" s="22">
        <v>0</v>
      </c>
      <c r="W9" s="22">
        <v>48600800</v>
      </c>
      <c r="X9" s="20" t="s">
        <v>50</v>
      </c>
      <c r="Y9" s="22">
        <v>7776128</v>
      </c>
      <c r="Z9" s="22">
        <v>0</v>
      </c>
      <c r="AA9" s="20" t="s">
        <v>50</v>
      </c>
      <c r="AB9" s="22">
        <v>0</v>
      </c>
      <c r="AC9" s="22">
        <v>0</v>
      </c>
      <c r="AD9" s="20" t="s">
        <v>50</v>
      </c>
      <c r="AE9" s="22">
        <v>0</v>
      </c>
      <c r="AF9" s="20">
        <v>0</v>
      </c>
      <c r="AG9" s="20" t="s">
        <v>50</v>
      </c>
      <c r="AH9" s="22">
        <v>0</v>
      </c>
      <c r="AI9" s="22">
        <v>0</v>
      </c>
      <c r="AJ9" s="20" t="s">
        <v>50</v>
      </c>
      <c r="AK9" s="22">
        <v>0</v>
      </c>
      <c r="AL9" s="22">
        <v>0</v>
      </c>
      <c r="AM9" s="21" t="s">
        <v>53</v>
      </c>
      <c r="AN9" s="20" t="s">
        <v>53</v>
      </c>
      <c r="AO9" s="21" t="s">
        <v>53</v>
      </c>
      <c r="AP9" s="20" t="s">
        <v>53</v>
      </c>
    </row>
    <row r="10" spans="1:42" s="23" customFormat="1" x14ac:dyDescent="0.25">
      <c r="A10" s="13" t="s">
        <v>59</v>
      </c>
      <c r="B10" s="21" t="s">
        <v>46</v>
      </c>
      <c r="C10" s="20" t="s">
        <v>47</v>
      </c>
      <c r="D10" s="20" t="s">
        <v>56</v>
      </c>
      <c r="E10" s="20" t="s">
        <v>57</v>
      </c>
      <c r="F10" s="20" t="s">
        <v>459</v>
      </c>
      <c r="G10" s="20" t="s">
        <v>51</v>
      </c>
      <c r="H10" s="20" t="s">
        <v>60</v>
      </c>
      <c r="I10" s="22" t="s">
        <v>53</v>
      </c>
      <c r="J10" s="22" t="s">
        <v>53</v>
      </c>
      <c r="K10" s="22" t="s">
        <v>53</v>
      </c>
      <c r="L10" s="22" t="s">
        <v>53</v>
      </c>
      <c r="M10" s="22">
        <v>0</v>
      </c>
      <c r="N10" s="20" t="s">
        <v>53</v>
      </c>
      <c r="O10" s="20" t="s">
        <v>61</v>
      </c>
      <c r="P10" s="20" t="s">
        <v>62</v>
      </c>
      <c r="Q10" s="22">
        <f t="shared" si="0"/>
        <v>30480000</v>
      </c>
      <c r="R10" s="22">
        <v>0</v>
      </c>
      <c r="S10" s="22">
        <v>30480000</v>
      </c>
      <c r="T10" s="22">
        <v>0</v>
      </c>
      <c r="U10" s="20" t="s">
        <v>50</v>
      </c>
      <c r="V10" s="22">
        <v>0</v>
      </c>
      <c r="W10" s="22">
        <v>0</v>
      </c>
      <c r="X10" s="20" t="s">
        <v>50</v>
      </c>
      <c r="Y10" s="22">
        <v>0</v>
      </c>
      <c r="Z10" s="22">
        <v>0</v>
      </c>
      <c r="AA10" s="20" t="s">
        <v>50</v>
      </c>
      <c r="AB10" s="22">
        <v>0</v>
      </c>
      <c r="AC10" s="22">
        <v>0</v>
      </c>
      <c r="AD10" s="20" t="s">
        <v>50</v>
      </c>
      <c r="AE10" s="22">
        <v>0</v>
      </c>
      <c r="AF10" s="20">
        <v>0</v>
      </c>
      <c r="AG10" s="20" t="s">
        <v>50</v>
      </c>
      <c r="AH10" s="22">
        <v>0</v>
      </c>
      <c r="AI10" s="22">
        <v>0</v>
      </c>
      <c r="AJ10" s="20" t="s">
        <v>50</v>
      </c>
      <c r="AK10" s="22">
        <v>0</v>
      </c>
      <c r="AL10" s="22">
        <v>0</v>
      </c>
      <c r="AM10" s="21" t="s">
        <v>53</v>
      </c>
      <c r="AN10" s="20" t="s">
        <v>53</v>
      </c>
      <c r="AO10" s="21" t="s">
        <v>53</v>
      </c>
      <c r="AP10" s="20" t="s">
        <v>53</v>
      </c>
    </row>
    <row r="11" spans="1:42" s="23" customFormat="1" x14ac:dyDescent="0.25">
      <c r="A11" s="13" t="s">
        <v>63</v>
      </c>
      <c r="B11" s="21" t="s">
        <v>46</v>
      </c>
      <c r="C11" s="20" t="s">
        <v>47</v>
      </c>
      <c r="D11" s="20" t="s">
        <v>56</v>
      </c>
      <c r="E11" s="20" t="s">
        <v>57</v>
      </c>
      <c r="F11" s="20" t="s">
        <v>459</v>
      </c>
      <c r="G11" s="20" t="s">
        <v>51</v>
      </c>
      <c r="H11" s="20" t="s">
        <v>64</v>
      </c>
      <c r="I11" s="22" t="s">
        <v>53</v>
      </c>
      <c r="J11" s="22" t="s">
        <v>53</v>
      </c>
      <c r="K11" s="22" t="s">
        <v>53</v>
      </c>
      <c r="L11" s="22" t="s">
        <v>53</v>
      </c>
      <c r="M11" s="22">
        <v>0</v>
      </c>
      <c r="N11" s="20" t="s">
        <v>53</v>
      </c>
      <c r="O11" s="20" t="s">
        <v>54</v>
      </c>
      <c r="P11" s="20" t="s">
        <v>53</v>
      </c>
      <c r="Q11" s="22">
        <f t="shared" si="0"/>
        <v>931973457.88999999</v>
      </c>
      <c r="R11" s="22">
        <v>0</v>
      </c>
      <c r="S11" s="22">
        <v>718116679.75</v>
      </c>
      <c r="T11" s="22">
        <v>0</v>
      </c>
      <c r="U11" s="20" t="s">
        <v>50</v>
      </c>
      <c r="V11" s="22">
        <v>0</v>
      </c>
      <c r="W11" s="22">
        <v>184359291.5</v>
      </c>
      <c r="X11" s="20" t="s">
        <v>65</v>
      </c>
      <c r="Y11" s="22">
        <v>29497486.639999997</v>
      </c>
      <c r="Z11" s="22">
        <v>0</v>
      </c>
      <c r="AA11" s="20" t="s">
        <v>50</v>
      </c>
      <c r="AB11" s="22">
        <v>0</v>
      </c>
      <c r="AC11" s="22">
        <v>0</v>
      </c>
      <c r="AD11" s="20" t="s">
        <v>50</v>
      </c>
      <c r="AE11" s="22">
        <v>0</v>
      </c>
      <c r="AF11" s="20">
        <v>0</v>
      </c>
      <c r="AG11" s="20" t="s">
        <v>50</v>
      </c>
      <c r="AH11" s="22">
        <v>0</v>
      </c>
      <c r="AI11" s="22">
        <v>0</v>
      </c>
      <c r="AJ11" s="20" t="s">
        <v>50</v>
      </c>
      <c r="AK11" s="22">
        <v>0</v>
      </c>
      <c r="AL11" s="22">
        <v>0</v>
      </c>
      <c r="AM11" s="21" t="s">
        <v>53</v>
      </c>
      <c r="AN11" s="20" t="s">
        <v>53</v>
      </c>
      <c r="AO11" s="21" t="s">
        <v>53</v>
      </c>
      <c r="AP11" s="20" t="s">
        <v>53</v>
      </c>
    </row>
    <row r="12" spans="1:42" s="23" customFormat="1" x14ac:dyDescent="0.25">
      <c r="A12" s="13" t="s">
        <v>66</v>
      </c>
      <c r="B12" s="21" t="s">
        <v>46</v>
      </c>
      <c r="C12" s="20" t="s">
        <v>47</v>
      </c>
      <c r="D12" s="20" t="s">
        <v>56</v>
      </c>
      <c r="E12" s="20" t="s">
        <v>57</v>
      </c>
      <c r="F12" s="20" t="s">
        <v>459</v>
      </c>
      <c r="G12" s="20" t="s">
        <v>67</v>
      </c>
      <c r="H12" s="20" t="s">
        <v>53</v>
      </c>
      <c r="I12" s="22" t="s">
        <v>68</v>
      </c>
      <c r="J12" s="22" t="s">
        <v>53</v>
      </c>
      <c r="K12" s="22" t="s">
        <v>69</v>
      </c>
      <c r="L12" s="22" t="s">
        <v>70</v>
      </c>
      <c r="M12" s="22">
        <v>50572223.25</v>
      </c>
      <c r="N12" s="20" t="s">
        <v>71</v>
      </c>
      <c r="O12" s="20" t="s">
        <v>72</v>
      </c>
      <c r="P12" s="20" t="s">
        <v>73</v>
      </c>
      <c r="Q12" s="22">
        <f t="shared" si="0"/>
        <v>-4695535</v>
      </c>
      <c r="R12" s="22">
        <v>0</v>
      </c>
      <c r="S12" s="22">
        <v>0</v>
      </c>
      <c r="T12" s="22">
        <v>0</v>
      </c>
      <c r="U12" s="20" t="s">
        <v>50</v>
      </c>
      <c r="V12" s="22">
        <v>0</v>
      </c>
      <c r="W12" s="22">
        <v>-4047875</v>
      </c>
      <c r="X12" s="20" t="s">
        <v>65</v>
      </c>
      <c r="Y12" s="22">
        <v>-647660</v>
      </c>
      <c r="Z12" s="22">
        <v>0</v>
      </c>
      <c r="AA12" s="20" t="s">
        <v>50</v>
      </c>
      <c r="AB12" s="22">
        <v>0</v>
      </c>
      <c r="AC12" s="22">
        <v>0</v>
      </c>
      <c r="AD12" s="20" t="s">
        <v>50</v>
      </c>
      <c r="AE12" s="22">
        <v>0</v>
      </c>
      <c r="AF12" s="20">
        <v>0</v>
      </c>
      <c r="AG12" s="20" t="s">
        <v>50</v>
      </c>
      <c r="AH12" s="22">
        <v>0</v>
      </c>
      <c r="AI12" s="22">
        <v>0</v>
      </c>
      <c r="AJ12" s="20" t="s">
        <v>50</v>
      </c>
      <c r="AK12" s="22">
        <v>0</v>
      </c>
      <c r="AL12" s="22">
        <v>0</v>
      </c>
      <c r="AM12" s="21" t="s">
        <v>53</v>
      </c>
      <c r="AN12" s="20" t="s">
        <v>53</v>
      </c>
      <c r="AO12" s="21" t="s">
        <v>53</v>
      </c>
      <c r="AP12" s="20" t="s">
        <v>53</v>
      </c>
    </row>
    <row r="13" spans="1:42" s="23" customFormat="1" x14ac:dyDescent="0.25">
      <c r="A13" s="13" t="s">
        <v>74</v>
      </c>
      <c r="B13" s="21" t="s">
        <v>46</v>
      </c>
      <c r="C13" s="20" t="s">
        <v>47</v>
      </c>
      <c r="D13" s="20" t="s">
        <v>75</v>
      </c>
      <c r="E13" s="20" t="s">
        <v>76</v>
      </c>
      <c r="F13" s="20" t="s">
        <v>474</v>
      </c>
      <c r="G13" s="20" t="s">
        <v>51</v>
      </c>
      <c r="H13" s="20" t="s">
        <v>77</v>
      </c>
      <c r="I13" s="22" t="s">
        <v>53</v>
      </c>
      <c r="J13" s="22" t="s">
        <v>53</v>
      </c>
      <c r="K13" s="22" t="s">
        <v>53</v>
      </c>
      <c r="L13" s="22" t="s">
        <v>53</v>
      </c>
      <c r="M13" s="22">
        <v>0</v>
      </c>
      <c r="N13" s="20" t="s">
        <v>53</v>
      </c>
      <c r="O13" s="20" t="s">
        <v>54</v>
      </c>
      <c r="P13" s="20" t="s">
        <v>53</v>
      </c>
      <c r="Q13" s="22">
        <f t="shared" si="0"/>
        <v>54759956</v>
      </c>
      <c r="R13" s="22">
        <v>0</v>
      </c>
      <c r="S13" s="22">
        <v>49693076</v>
      </c>
      <c r="T13" s="22">
        <v>0</v>
      </c>
      <c r="U13" s="20" t="s">
        <v>50</v>
      </c>
      <c r="V13" s="22">
        <v>0</v>
      </c>
      <c r="W13" s="22">
        <v>4368000</v>
      </c>
      <c r="X13" s="20" t="s">
        <v>65</v>
      </c>
      <c r="Y13" s="22">
        <v>698880</v>
      </c>
      <c r="Z13" s="22">
        <v>0</v>
      </c>
      <c r="AA13" s="20" t="s">
        <v>50</v>
      </c>
      <c r="AB13" s="22">
        <v>0</v>
      </c>
      <c r="AC13" s="22">
        <v>0</v>
      </c>
      <c r="AD13" s="20" t="s">
        <v>50</v>
      </c>
      <c r="AE13" s="22">
        <v>0</v>
      </c>
      <c r="AF13" s="20">
        <v>0</v>
      </c>
      <c r="AG13" s="20" t="s">
        <v>50</v>
      </c>
      <c r="AH13" s="22">
        <v>0</v>
      </c>
      <c r="AI13" s="22">
        <v>0</v>
      </c>
      <c r="AJ13" s="20" t="s">
        <v>50</v>
      </c>
      <c r="AK13" s="22">
        <v>0</v>
      </c>
      <c r="AL13" s="22">
        <v>0</v>
      </c>
      <c r="AM13" s="21" t="s">
        <v>53</v>
      </c>
      <c r="AN13" s="20" t="s">
        <v>53</v>
      </c>
      <c r="AO13" s="21" t="s">
        <v>53</v>
      </c>
      <c r="AP13" s="20" t="s">
        <v>53</v>
      </c>
    </row>
    <row r="14" spans="1:42" s="23" customFormat="1" x14ac:dyDescent="0.25">
      <c r="A14" s="13" t="s">
        <v>78</v>
      </c>
      <c r="B14" s="21" t="s">
        <v>46</v>
      </c>
      <c r="C14" s="20" t="s">
        <v>47</v>
      </c>
      <c r="D14" s="20" t="s">
        <v>75</v>
      </c>
      <c r="E14" s="20" t="s">
        <v>76</v>
      </c>
      <c r="F14" s="20" t="s">
        <v>474</v>
      </c>
      <c r="G14" s="20" t="s">
        <v>51</v>
      </c>
      <c r="H14" s="20" t="s">
        <v>79</v>
      </c>
      <c r="I14" s="22" t="s">
        <v>53</v>
      </c>
      <c r="J14" s="22" t="s">
        <v>53</v>
      </c>
      <c r="K14" s="22" t="s">
        <v>53</v>
      </c>
      <c r="L14" s="22" t="s">
        <v>53</v>
      </c>
      <c r="M14" s="22">
        <v>0</v>
      </c>
      <c r="N14" s="20" t="s">
        <v>53</v>
      </c>
      <c r="O14" s="20" t="s">
        <v>80</v>
      </c>
      <c r="P14" s="20" t="s">
        <v>81</v>
      </c>
      <c r="Q14" s="22">
        <f t="shared" si="0"/>
        <v>9138240</v>
      </c>
      <c r="R14" s="22">
        <v>0</v>
      </c>
      <c r="S14" s="22">
        <v>9138240</v>
      </c>
      <c r="T14" s="22">
        <v>0</v>
      </c>
      <c r="U14" s="20" t="s">
        <v>50</v>
      </c>
      <c r="V14" s="22">
        <v>0</v>
      </c>
      <c r="W14" s="22">
        <v>0</v>
      </c>
      <c r="X14" s="20" t="s">
        <v>50</v>
      </c>
      <c r="Y14" s="22">
        <v>0</v>
      </c>
      <c r="Z14" s="22">
        <v>0</v>
      </c>
      <c r="AA14" s="20" t="s">
        <v>50</v>
      </c>
      <c r="AB14" s="22">
        <v>0</v>
      </c>
      <c r="AC14" s="22">
        <v>0</v>
      </c>
      <c r="AD14" s="20" t="s">
        <v>50</v>
      </c>
      <c r="AE14" s="22">
        <v>0</v>
      </c>
      <c r="AF14" s="20">
        <v>0</v>
      </c>
      <c r="AG14" s="20" t="s">
        <v>50</v>
      </c>
      <c r="AH14" s="22">
        <v>0</v>
      </c>
      <c r="AI14" s="22">
        <v>0</v>
      </c>
      <c r="AJ14" s="20" t="s">
        <v>50</v>
      </c>
      <c r="AK14" s="22">
        <v>0</v>
      </c>
      <c r="AL14" s="22">
        <v>0</v>
      </c>
      <c r="AM14" s="21" t="s">
        <v>53</v>
      </c>
      <c r="AN14" s="20" t="s">
        <v>53</v>
      </c>
      <c r="AO14" s="21" t="s">
        <v>53</v>
      </c>
      <c r="AP14" s="20" t="s">
        <v>53</v>
      </c>
    </row>
    <row r="15" spans="1:42" s="23" customFormat="1" x14ac:dyDescent="0.25">
      <c r="A15" s="13" t="s">
        <v>82</v>
      </c>
      <c r="B15" s="21" t="s">
        <v>46</v>
      </c>
      <c r="C15" s="20" t="s">
        <v>47</v>
      </c>
      <c r="D15" s="20" t="s">
        <v>75</v>
      </c>
      <c r="E15" s="20" t="s">
        <v>76</v>
      </c>
      <c r="F15" s="20" t="s">
        <v>474</v>
      </c>
      <c r="G15" s="20" t="s">
        <v>51</v>
      </c>
      <c r="H15" s="20" t="s">
        <v>83</v>
      </c>
      <c r="I15" s="22" t="s">
        <v>53</v>
      </c>
      <c r="J15" s="22" t="s">
        <v>53</v>
      </c>
      <c r="K15" s="22" t="s">
        <v>53</v>
      </c>
      <c r="L15" s="22" t="s">
        <v>53</v>
      </c>
      <c r="M15" s="22">
        <v>0</v>
      </c>
      <c r="N15" s="20" t="s">
        <v>53</v>
      </c>
      <c r="O15" s="20" t="s">
        <v>54</v>
      </c>
      <c r="P15" s="20" t="s">
        <v>53</v>
      </c>
      <c r="Q15" s="22">
        <f t="shared" si="0"/>
        <v>317247573.60000002</v>
      </c>
      <c r="R15" s="22">
        <v>0</v>
      </c>
      <c r="S15" s="22">
        <v>247132812</v>
      </c>
      <c r="T15" s="22">
        <v>0</v>
      </c>
      <c r="U15" s="20" t="s">
        <v>50</v>
      </c>
      <c r="V15" s="22">
        <v>0</v>
      </c>
      <c r="W15" s="22">
        <v>60443760</v>
      </c>
      <c r="X15" s="20" t="s">
        <v>50</v>
      </c>
      <c r="Y15" s="22">
        <v>9671001.5999999996</v>
      </c>
      <c r="Z15" s="22">
        <v>0</v>
      </c>
      <c r="AA15" s="20" t="s">
        <v>50</v>
      </c>
      <c r="AB15" s="22">
        <v>0</v>
      </c>
      <c r="AC15" s="22">
        <v>0</v>
      </c>
      <c r="AD15" s="20" t="s">
        <v>50</v>
      </c>
      <c r="AE15" s="22">
        <v>0</v>
      </c>
      <c r="AF15" s="20">
        <v>0</v>
      </c>
      <c r="AG15" s="20" t="s">
        <v>50</v>
      </c>
      <c r="AH15" s="22">
        <v>0</v>
      </c>
      <c r="AI15" s="22">
        <v>0</v>
      </c>
      <c r="AJ15" s="20" t="s">
        <v>50</v>
      </c>
      <c r="AK15" s="22">
        <v>0</v>
      </c>
      <c r="AL15" s="22">
        <v>0</v>
      </c>
      <c r="AM15" s="21" t="s">
        <v>53</v>
      </c>
      <c r="AN15" s="20" t="s">
        <v>53</v>
      </c>
      <c r="AO15" s="21" t="s">
        <v>53</v>
      </c>
      <c r="AP15" s="20" t="s">
        <v>53</v>
      </c>
    </row>
    <row r="16" spans="1:42" s="23" customFormat="1" x14ac:dyDescent="0.25">
      <c r="A16" s="13" t="s">
        <v>84</v>
      </c>
      <c r="B16" s="21" t="s">
        <v>46</v>
      </c>
      <c r="C16" s="20" t="s">
        <v>47</v>
      </c>
      <c r="D16" s="20" t="s">
        <v>75</v>
      </c>
      <c r="E16" s="20" t="s">
        <v>76</v>
      </c>
      <c r="F16" s="20" t="s">
        <v>474</v>
      </c>
      <c r="G16" s="20" t="s">
        <v>51</v>
      </c>
      <c r="H16" s="20" t="s">
        <v>85</v>
      </c>
      <c r="I16" s="22" t="s">
        <v>53</v>
      </c>
      <c r="J16" s="22" t="s">
        <v>53</v>
      </c>
      <c r="K16" s="22" t="s">
        <v>53</v>
      </c>
      <c r="L16" s="22" t="s">
        <v>53</v>
      </c>
      <c r="M16" s="22">
        <v>0</v>
      </c>
      <c r="N16" s="20" t="s">
        <v>53</v>
      </c>
      <c r="O16" s="20" t="s">
        <v>86</v>
      </c>
      <c r="P16" s="20" t="s">
        <v>87</v>
      </c>
      <c r="Q16" s="22">
        <f t="shared" si="0"/>
        <v>9242880</v>
      </c>
      <c r="R16" s="22">
        <v>0</v>
      </c>
      <c r="S16" s="22">
        <v>0</v>
      </c>
      <c r="T16" s="22">
        <v>7968000</v>
      </c>
      <c r="U16" s="20" t="s">
        <v>65</v>
      </c>
      <c r="V16" s="22">
        <v>1274880</v>
      </c>
      <c r="W16" s="22">
        <v>0</v>
      </c>
      <c r="X16" s="20" t="s">
        <v>50</v>
      </c>
      <c r="Y16" s="22">
        <v>0</v>
      </c>
      <c r="Z16" s="22">
        <v>0</v>
      </c>
      <c r="AA16" s="20" t="s">
        <v>50</v>
      </c>
      <c r="AB16" s="22">
        <v>0</v>
      </c>
      <c r="AC16" s="22">
        <v>0</v>
      </c>
      <c r="AD16" s="20" t="s">
        <v>50</v>
      </c>
      <c r="AE16" s="22">
        <v>0</v>
      </c>
      <c r="AF16" s="20">
        <v>0</v>
      </c>
      <c r="AG16" s="20" t="s">
        <v>50</v>
      </c>
      <c r="AH16" s="22">
        <v>0</v>
      </c>
      <c r="AI16" s="22">
        <v>0</v>
      </c>
      <c r="AJ16" s="20" t="s">
        <v>50</v>
      </c>
      <c r="AK16" s="22">
        <v>0</v>
      </c>
      <c r="AL16" s="22">
        <v>0</v>
      </c>
      <c r="AM16" s="21" t="s">
        <v>53</v>
      </c>
      <c r="AN16" s="20" t="s">
        <v>53</v>
      </c>
      <c r="AO16" s="21" t="s">
        <v>53</v>
      </c>
      <c r="AP16" s="20" t="s">
        <v>53</v>
      </c>
    </row>
    <row r="17" spans="1:42" s="23" customFormat="1" x14ac:dyDescent="0.25">
      <c r="A17" s="13" t="s">
        <v>88</v>
      </c>
      <c r="B17" s="21" t="s">
        <v>46</v>
      </c>
      <c r="C17" s="20" t="s">
        <v>47</v>
      </c>
      <c r="D17" s="20" t="s">
        <v>75</v>
      </c>
      <c r="E17" s="20" t="s">
        <v>76</v>
      </c>
      <c r="F17" s="20" t="s">
        <v>474</v>
      </c>
      <c r="G17" s="20" t="s">
        <v>51</v>
      </c>
      <c r="H17" s="20" t="s">
        <v>89</v>
      </c>
      <c r="I17" s="22" t="s">
        <v>53</v>
      </c>
      <c r="J17" s="22" t="s">
        <v>53</v>
      </c>
      <c r="K17" s="22" t="s">
        <v>53</v>
      </c>
      <c r="L17" s="22" t="s">
        <v>53</v>
      </c>
      <c r="M17" s="22">
        <v>0</v>
      </c>
      <c r="N17" s="20" t="s">
        <v>53</v>
      </c>
      <c r="O17" s="20" t="s">
        <v>54</v>
      </c>
      <c r="P17" s="20" t="s">
        <v>53</v>
      </c>
      <c r="Q17" s="22">
        <f t="shared" si="0"/>
        <v>597364424.24000001</v>
      </c>
      <c r="R17" s="22">
        <v>0</v>
      </c>
      <c r="S17" s="22">
        <v>470675965</v>
      </c>
      <c r="T17" s="22">
        <v>0</v>
      </c>
      <c r="U17" s="20" t="s">
        <v>50</v>
      </c>
      <c r="V17" s="22">
        <v>0</v>
      </c>
      <c r="W17" s="22">
        <v>109214189</v>
      </c>
      <c r="X17" s="20" t="s">
        <v>65</v>
      </c>
      <c r="Y17" s="22">
        <v>17474270.240000002</v>
      </c>
      <c r="Z17" s="22">
        <v>0</v>
      </c>
      <c r="AA17" s="20" t="s">
        <v>50</v>
      </c>
      <c r="AB17" s="22">
        <v>0</v>
      </c>
      <c r="AC17" s="22">
        <v>0</v>
      </c>
      <c r="AD17" s="20" t="s">
        <v>50</v>
      </c>
      <c r="AE17" s="22">
        <v>0</v>
      </c>
      <c r="AF17" s="20">
        <v>0</v>
      </c>
      <c r="AG17" s="20" t="s">
        <v>50</v>
      </c>
      <c r="AH17" s="22">
        <v>0</v>
      </c>
      <c r="AI17" s="22">
        <v>0</v>
      </c>
      <c r="AJ17" s="20" t="s">
        <v>50</v>
      </c>
      <c r="AK17" s="22">
        <v>0</v>
      </c>
      <c r="AL17" s="22">
        <v>0</v>
      </c>
      <c r="AM17" s="21" t="s">
        <v>53</v>
      </c>
      <c r="AN17" s="20" t="s">
        <v>53</v>
      </c>
      <c r="AO17" s="21" t="s">
        <v>53</v>
      </c>
      <c r="AP17" s="20" t="s">
        <v>53</v>
      </c>
    </row>
    <row r="18" spans="1:42" s="23" customFormat="1" x14ac:dyDescent="0.25">
      <c r="A18" s="13" t="s">
        <v>90</v>
      </c>
      <c r="B18" s="21" t="s">
        <v>46</v>
      </c>
      <c r="C18" s="20" t="s">
        <v>47</v>
      </c>
      <c r="D18" s="20" t="s">
        <v>75</v>
      </c>
      <c r="E18" s="20" t="s">
        <v>76</v>
      </c>
      <c r="F18" s="20" t="s">
        <v>474</v>
      </c>
      <c r="G18" s="20" t="s">
        <v>67</v>
      </c>
      <c r="H18" s="20" t="s">
        <v>53</v>
      </c>
      <c r="I18" s="22" t="s">
        <v>91</v>
      </c>
      <c r="J18" s="22" t="s">
        <v>53</v>
      </c>
      <c r="K18" s="22" t="s">
        <v>92</v>
      </c>
      <c r="L18" s="22" t="s">
        <v>46</v>
      </c>
      <c r="M18" s="22">
        <v>15265992</v>
      </c>
      <c r="N18" s="20" t="s">
        <v>71</v>
      </c>
      <c r="O18" s="20" t="s">
        <v>93</v>
      </c>
      <c r="P18" s="20" t="s">
        <v>94</v>
      </c>
      <c r="Q18" s="22">
        <f t="shared" si="0"/>
        <v>-403200</v>
      </c>
      <c r="R18" s="22">
        <v>0</v>
      </c>
      <c r="S18" s="22">
        <v>-403200</v>
      </c>
      <c r="T18" s="22">
        <v>0</v>
      </c>
      <c r="U18" s="20" t="s">
        <v>50</v>
      </c>
      <c r="V18" s="22">
        <v>0</v>
      </c>
      <c r="W18" s="22">
        <v>0</v>
      </c>
      <c r="X18" s="20" t="s">
        <v>50</v>
      </c>
      <c r="Y18" s="22">
        <v>0</v>
      </c>
      <c r="Z18" s="22">
        <v>0</v>
      </c>
      <c r="AA18" s="20" t="s">
        <v>50</v>
      </c>
      <c r="AB18" s="22">
        <v>0</v>
      </c>
      <c r="AC18" s="22">
        <v>0</v>
      </c>
      <c r="AD18" s="20" t="s">
        <v>50</v>
      </c>
      <c r="AE18" s="22">
        <v>0</v>
      </c>
      <c r="AF18" s="20">
        <v>0</v>
      </c>
      <c r="AG18" s="20" t="s">
        <v>50</v>
      </c>
      <c r="AH18" s="22">
        <v>0</v>
      </c>
      <c r="AI18" s="22">
        <v>0</v>
      </c>
      <c r="AJ18" s="20" t="s">
        <v>50</v>
      </c>
      <c r="AK18" s="22">
        <v>0</v>
      </c>
      <c r="AL18" s="22">
        <v>0</v>
      </c>
      <c r="AM18" s="21" t="s">
        <v>53</v>
      </c>
      <c r="AN18" s="20" t="s">
        <v>53</v>
      </c>
      <c r="AO18" s="21" t="s">
        <v>53</v>
      </c>
      <c r="AP18" s="20" t="s">
        <v>53</v>
      </c>
    </row>
    <row r="19" spans="1:42" x14ac:dyDescent="0.25">
      <c r="A19" s="13" t="s">
        <v>95</v>
      </c>
      <c r="B19" s="14" t="s">
        <v>46</v>
      </c>
      <c r="C19" s="13" t="s">
        <v>47</v>
      </c>
      <c r="D19" s="13" t="s">
        <v>96</v>
      </c>
      <c r="E19" s="13" t="s">
        <v>97</v>
      </c>
      <c r="F19" s="13" t="s">
        <v>488</v>
      </c>
      <c r="G19" s="13" t="s">
        <v>51</v>
      </c>
      <c r="H19" s="13" t="s">
        <v>98</v>
      </c>
      <c r="I19" s="15" t="s">
        <v>53</v>
      </c>
      <c r="J19" s="15" t="s">
        <v>53</v>
      </c>
      <c r="K19" s="15" t="s">
        <v>53</v>
      </c>
      <c r="L19" s="15" t="s">
        <v>53</v>
      </c>
      <c r="M19" s="15">
        <v>0</v>
      </c>
      <c r="N19" s="13" t="s">
        <v>53</v>
      </c>
      <c r="O19" s="13" t="s">
        <v>54</v>
      </c>
      <c r="P19" s="13" t="s">
        <v>53</v>
      </c>
      <c r="Q19" s="15">
        <f t="shared" si="0"/>
        <v>993773096.38</v>
      </c>
      <c r="R19" s="15">
        <v>0</v>
      </c>
      <c r="S19" s="15">
        <v>794556691</v>
      </c>
      <c r="T19" s="15">
        <v>0</v>
      </c>
      <c r="U19" s="13" t="s">
        <v>50</v>
      </c>
      <c r="V19" s="15">
        <v>0</v>
      </c>
      <c r="W19" s="15">
        <v>171738280.5</v>
      </c>
      <c r="X19" s="13" t="s">
        <v>65</v>
      </c>
      <c r="Y19" s="15">
        <v>27478124.879999999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53</v>
      </c>
      <c r="AN19" s="13" t="s">
        <v>53</v>
      </c>
      <c r="AO19" s="14" t="s">
        <v>53</v>
      </c>
      <c r="AP19" s="13" t="s">
        <v>53</v>
      </c>
    </row>
    <row r="20" spans="1:42" x14ac:dyDescent="0.25">
      <c r="A20" s="13" t="s">
        <v>99</v>
      </c>
      <c r="B20" s="14" t="s">
        <v>46</v>
      </c>
      <c r="C20" s="13" t="s">
        <v>47</v>
      </c>
      <c r="D20" s="13" t="s">
        <v>100</v>
      </c>
      <c r="E20" s="13" t="s">
        <v>101</v>
      </c>
      <c r="F20" s="13" t="s">
        <v>503</v>
      </c>
      <c r="G20" s="13" t="s">
        <v>51</v>
      </c>
      <c r="H20" s="13" t="s">
        <v>102</v>
      </c>
      <c r="I20" s="15" t="s">
        <v>53</v>
      </c>
      <c r="J20" s="15" t="s">
        <v>53</v>
      </c>
      <c r="K20" s="15" t="s">
        <v>53</v>
      </c>
      <c r="L20" s="15" t="s">
        <v>53</v>
      </c>
      <c r="M20" s="15">
        <v>0</v>
      </c>
      <c r="N20" s="13" t="s">
        <v>53</v>
      </c>
      <c r="O20" s="13" t="s">
        <v>54</v>
      </c>
      <c r="P20" s="13" t="s">
        <v>53</v>
      </c>
      <c r="Q20" s="15">
        <f t="shared" si="0"/>
        <v>398461409.89999998</v>
      </c>
      <c r="R20" s="15">
        <v>0</v>
      </c>
      <c r="S20" s="15">
        <v>327469102.5</v>
      </c>
      <c r="T20" s="15">
        <v>0</v>
      </c>
      <c r="U20" s="13" t="s">
        <v>50</v>
      </c>
      <c r="V20" s="15">
        <v>0</v>
      </c>
      <c r="W20" s="15">
        <v>61200265</v>
      </c>
      <c r="X20" s="13" t="s">
        <v>65</v>
      </c>
      <c r="Y20" s="15">
        <v>9792042.4000000004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4" t="s">
        <v>53</v>
      </c>
      <c r="AN20" s="13" t="s">
        <v>53</v>
      </c>
      <c r="AO20" s="14" t="s">
        <v>53</v>
      </c>
      <c r="AP20" s="13" t="s">
        <v>53</v>
      </c>
    </row>
    <row r="21" spans="1:42" x14ac:dyDescent="0.25">
      <c r="A21" s="13" t="s">
        <v>103</v>
      </c>
      <c r="B21" s="14" t="s">
        <v>104</v>
      </c>
      <c r="C21" s="13" t="s">
        <v>47</v>
      </c>
      <c r="D21" s="13" t="s">
        <v>48</v>
      </c>
      <c r="E21" s="13" t="s">
        <v>49</v>
      </c>
      <c r="F21" s="13" t="s">
        <v>445</v>
      </c>
      <c r="G21" s="13" t="s">
        <v>51</v>
      </c>
      <c r="H21" s="13" t="s">
        <v>105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3" t="s">
        <v>53</v>
      </c>
      <c r="O21" s="13" t="s">
        <v>54</v>
      </c>
      <c r="P21" s="13" t="s">
        <v>53</v>
      </c>
      <c r="Q21" s="15">
        <f t="shared" si="0"/>
        <v>2040600426.1300001</v>
      </c>
      <c r="R21" s="15">
        <v>0</v>
      </c>
      <c r="S21" s="15">
        <v>1544473154</v>
      </c>
      <c r="T21" s="15">
        <v>0</v>
      </c>
      <c r="U21" s="13" t="s">
        <v>50</v>
      </c>
      <c r="V21" s="15">
        <v>0</v>
      </c>
      <c r="W21" s="15">
        <v>427695924.25</v>
      </c>
      <c r="X21" s="13" t="s">
        <v>65</v>
      </c>
      <c r="Y21" s="15">
        <v>68431347.88000001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x14ac:dyDescent="0.25">
      <c r="A22" s="13" t="s">
        <v>106</v>
      </c>
      <c r="B22" s="14" t="s">
        <v>104</v>
      </c>
      <c r="C22" s="13" t="s">
        <v>47</v>
      </c>
      <c r="D22" s="13" t="s">
        <v>56</v>
      </c>
      <c r="E22" s="13" t="s">
        <v>57</v>
      </c>
      <c r="F22" s="13" t="s">
        <v>460</v>
      </c>
      <c r="G22" s="13" t="s">
        <v>51</v>
      </c>
      <c r="H22" s="13" t="s">
        <v>107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5">
        <f t="shared" si="0"/>
        <v>1324362460.28</v>
      </c>
      <c r="R22" s="15">
        <v>0</v>
      </c>
      <c r="S22" s="15">
        <v>927060906.75</v>
      </c>
      <c r="T22" s="15">
        <v>0</v>
      </c>
      <c r="U22" s="13" t="s">
        <v>50</v>
      </c>
      <c r="V22" s="15">
        <v>0</v>
      </c>
      <c r="W22" s="15">
        <v>342501339.25</v>
      </c>
      <c r="X22" s="13" t="s">
        <v>50</v>
      </c>
      <c r="Y22" s="15">
        <v>54800214.280000001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s="23" customFormat="1" x14ac:dyDescent="0.25">
      <c r="A23" s="13" t="s">
        <v>65</v>
      </c>
      <c r="B23" s="21" t="s">
        <v>104</v>
      </c>
      <c r="C23" s="20" t="s">
        <v>47</v>
      </c>
      <c r="D23" s="20" t="s">
        <v>75</v>
      </c>
      <c r="E23" s="20" t="s">
        <v>76</v>
      </c>
      <c r="F23" s="20" t="s">
        <v>475</v>
      </c>
      <c r="G23" s="20" t="s">
        <v>51</v>
      </c>
      <c r="H23" s="20" t="s">
        <v>108</v>
      </c>
      <c r="I23" s="22" t="s">
        <v>53</v>
      </c>
      <c r="J23" s="22" t="s">
        <v>53</v>
      </c>
      <c r="K23" s="22" t="s">
        <v>53</v>
      </c>
      <c r="L23" s="22" t="s">
        <v>53</v>
      </c>
      <c r="M23" s="22">
        <v>0</v>
      </c>
      <c r="N23" s="20" t="s">
        <v>53</v>
      </c>
      <c r="O23" s="20" t="s">
        <v>54</v>
      </c>
      <c r="P23" s="20" t="s">
        <v>53</v>
      </c>
      <c r="Q23" s="22">
        <f t="shared" si="0"/>
        <v>1493671646.8299999</v>
      </c>
      <c r="R23" s="22">
        <v>0</v>
      </c>
      <c r="S23" s="22">
        <v>1076396801.5</v>
      </c>
      <c r="T23" s="22">
        <v>0</v>
      </c>
      <c r="U23" s="20" t="s">
        <v>50</v>
      </c>
      <c r="V23" s="22">
        <v>0</v>
      </c>
      <c r="W23" s="22">
        <v>359719694.25</v>
      </c>
      <c r="X23" s="20" t="s">
        <v>65</v>
      </c>
      <c r="Y23" s="22">
        <v>57555151.079999998</v>
      </c>
      <c r="Z23" s="22">
        <v>0</v>
      </c>
      <c r="AA23" s="20" t="s">
        <v>50</v>
      </c>
      <c r="AB23" s="22">
        <v>0</v>
      </c>
      <c r="AC23" s="22">
        <v>0</v>
      </c>
      <c r="AD23" s="20" t="s">
        <v>50</v>
      </c>
      <c r="AE23" s="22">
        <v>0</v>
      </c>
      <c r="AF23" s="20">
        <v>0</v>
      </c>
      <c r="AG23" s="20" t="s">
        <v>50</v>
      </c>
      <c r="AH23" s="22">
        <v>0</v>
      </c>
      <c r="AI23" s="22">
        <v>0</v>
      </c>
      <c r="AJ23" s="20" t="s">
        <v>50</v>
      </c>
      <c r="AK23" s="22">
        <v>0</v>
      </c>
      <c r="AL23" s="22">
        <v>0</v>
      </c>
      <c r="AM23" s="21" t="s">
        <v>53</v>
      </c>
      <c r="AN23" s="20" t="s">
        <v>53</v>
      </c>
      <c r="AO23" s="21" t="s">
        <v>53</v>
      </c>
      <c r="AP23" s="20" t="s">
        <v>53</v>
      </c>
    </row>
    <row r="24" spans="1:42" x14ac:dyDescent="0.25">
      <c r="A24" s="13" t="s">
        <v>109</v>
      </c>
      <c r="B24" s="14" t="s">
        <v>104</v>
      </c>
      <c r="C24" s="13" t="s">
        <v>47</v>
      </c>
      <c r="D24" s="13" t="s">
        <v>96</v>
      </c>
      <c r="E24" s="13" t="s">
        <v>97</v>
      </c>
      <c r="F24" s="13" t="s">
        <v>489</v>
      </c>
      <c r="G24" s="13" t="s">
        <v>51</v>
      </c>
      <c r="H24" s="13" t="s">
        <v>110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 t="shared" si="0"/>
        <v>1491403366.46</v>
      </c>
      <c r="R24" s="15">
        <v>0</v>
      </c>
      <c r="S24" s="15">
        <v>1059217570.25</v>
      </c>
      <c r="T24" s="15">
        <v>0</v>
      </c>
      <c r="U24" s="13" t="s">
        <v>50</v>
      </c>
      <c r="V24" s="15">
        <v>0</v>
      </c>
      <c r="W24" s="15">
        <v>372573962.25</v>
      </c>
      <c r="X24" s="13" t="s">
        <v>50</v>
      </c>
      <c r="Y24" s="15">
        <v>59611833.960000001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x14ac:dyDescent="0.25">
      <c r="A25" s="13" t="s">
        <v>111</v>
      </c>
      <c r="B25" s="14" t="s">
        <v>104</v>
      </c>
      <c r="C25" s="13" t="s">
        <v>47</v>
      </c>
      <c r="D25" s="13" t="s">
        <v>100</v>
      </c>
      <c r="E25" s="13" t="s">
        <v>101</v>
      </c>
      <c r="F25" s="13" t="s">
        <v>504</v>
      </c>
      <c r="G25" s="13" t="s">
        <v>51</v>
      </c>
      <c r="H25" s="13" t="s">
        <v>112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f t="shared" si="0"/>
        <v>1248695043.8800001</v>
      </c>
      <c r="R25" s="15">
        <v>0</v>
      </c>
      <c r="S25" s="15">
        <v>1021098404.75</v>
      </c>
      <c r="T25" s="15">
        <v>0</v>
      </c>
      <c r="U25" s="13" t="s">
        <v>50</v>
      </c>
      <c r="V25" s="15">
        <v>0</v>
      </c>
      <c r="W25" s="15">
        <v>196203999.25</v>
      </c>
      <c r="X25" s="13" t="s">
        <v>50</v>
      </c>
      <c r="Y25" s="15">
        <v>31392639.879999999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x14ac:dyDescent="0.25">
      <c r="A26" s="13" t="s">
        <v>113</v>
      </c>
      <c r="B26" s="14" t="s">
        <v>114</v>
      </c>
      <c r="C26" s="13" t="s">
        <v>47</v>
      </c>
      <c r="D26" s="13" t="s">
        <v>48</v>
      </c>
      <c r="E26" s="13" t="s">
        <v>49</v>
      </c>
      <c r="F26" s="13" t="s">
        <v>446</v>
      </c>
      <c r="G26" s="13" t="s">
        <v>51</v>
      </c>
      <c r="H26" s="13" t="s">
        <v>115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5">
        <f t="shared" si="0"/>
        <v>1547379396.5599999</v>
      </c>
      <c r="R26" s="15">
        <v>0</v>
      </c>
      <c r="S26" s="15">
        <v>1152012278.75</v>
      </c>
      <c r="T26" s="15">
        <v>0</v>
      </c>
      <c r="U26" s="13" t="s">
        <v>50</v>
      </c>
      <c r="V26" s="15">
        <v>0</v>
      </c>
      <c r="W26" s="15">
        <v>340833722.25</v>
      </c>
      <c r="X26" s="13" t="s">
        <v>65</v>
      </c>
      <c r="Y26" s="15">
        <v>54533395.559999995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s="23" customFormat="1" x14ac:dyDescent="0.25">
      <c r="A27" s="13" t="s">
        <v>116</v>
      </c>
      <c r="B27" s="21" t="s">
        <v>114</v>
      </c>
      <c r="C27" s="20" t="s">
        <v>47</v>
      </c>
      <c r="D27" s="20" t="s">
        <v>56</v>
      </c>
      <c r="E27" s="20" t="s">
        <v>57</v>
      </c>
      <c r="F27" s="20" t="s">
        <v>461</v>
      </c>
      <c r="G27" s="20" t="s">
        <v>51</v>
      </c>
      <c r="H27" s="20" t="s">
        <v>117</v>
      </c>
      <c r="I27" s="22" t="s">
        <v>53</v>
      </c>
      <c r="J27" s="22" t="s">
        <v>53</v>
      </c>
      <c r="K27" s="22" t="s">
        <v>53</v>
      </c>
      <c r="L27" s="22" t="s">
        <v>53</v>
      </c>
      <c r="M27" s="22">
        <v>0</v>
      </c>
      <c r="N27" s="20" t="s">
        <v>53</v>
      </c>
      <c r="O27" s="20" t="s">
        <v>54</v>
      </c>
      <c r="P27" s="20" t="s">
        <v>53</v>
      </c>
      <c r="Q27" s="22">
        <f t="shared" si="0"/>
        <v>1166621349.5999999</v>
      </c>
      <c r="R27" s="22">
        <v>0</v>
      </c>
      <c r="S27" s="22">
        <v>871418404.5</v>
      </c>
      <c r="T27" s="22">
        <v>0</v>
      </c>
      <c r="U27" s="20" t="s">
        <v>50</v>
      </c>
      <c r="V27" s="22">
        <v>0</v>
      </c>
      <c r="W27" s="22">
        <v>254485297.5</v>
      </c>
      <c r="X27" s="20" t="s">
        <v>65</v>
      </c>
      <c r="Y27" s="22">
        <v>40717647.600000001</v>
      </c>
      <c r="Z27" s="22">
        <v>0</v>
      </c>
      <c r="AA27" s="20" t="s">
        <v>50</v>
      </c>
      <c r="AB27" s="22">
        <v>0</v>
      </c>
      <c r="AC27" s="22">
        <v>0</v>
      </c>
      <c r="AD27" s="20" t="s">
        <v>50</v>
      </c>
      <c r="AE27" s="22">
        <v>0</v>
      </c>
      <c r="AF27" s="20">
        <v>0</v>
      </c>
      <c r="AG27" s="20" t="s">
        <v>50</v>
      </c>
      <c r="AH27" s="22">
        <v>0</v>
      </c>
      <c r="AI27" s="22">
        <v>0</v>
      </c>
      <c r="AJ27" s="20" t="s">
        <v>50</v>
      </c>
      <c r="AK27" s="22">
        <v>0</v>
      </c>
      <c r="AL27" s="22">
        <v>0</v>
      </c>
      <c r="AM27" s="21" t="s">
        <v>53</v>
      </c>
      <c r="AN27" s="20" t="s">
        <v>53</v>
      </c>
      <c r="AO27" s="21" t="s">
        <v>53</v>
      </c>
      <c r="AP27" s="20" t="s">
        <v>53</v>
      </c>
    </row>
    <row r="28" spans="1:42" s="23" customFormat="1" x14ac:dyDescent="0.25">
      <c r="A28" s="13" t="s">
        <v>118</v>
      </c>
      <c r="B28" s="21" t="s">
        <v>114</v>
      </c>
      <c r="C28" s="20" t="s">
        <v>47</v>
      </c>
      <c r="D28" s="20" t="s">
        <v>56</v>
      </c>
      <c r="E28" s="20" t="s">
        <v>57</v>
      </c>
      <c r="F28" s="20" t="s">
        <v>461</v>
      </c>
      <c r="G28" s="20" t="s">
        <v>67</v>
      </c>
      <c r="H28" s="20" t="s">
        <v>53</v>
      </c>
      <c r="I28" s="22" t="s">
        <v>119</v>
      </c>
      <c r="J28" s="22" t="s">
        <v>53</v>
      </c>
      <c r="K28" s="22" t="s">
        <v>120</v>
      </c>
      <c r="L28" s="22" t="s">
        <v>114</v>
      </c>
      <c r="M28" s="22">
        <v>39160800</v>
      </c>
      <c r="N28" s="20" t="s">
        <v>71</v>
      </c>
      <c r="O28" s="20" t="s">
        <v>121</v>
      </c>
      <c r="P28" s="20" t="s">
        <v>122</v>
      </c>
      <c r="Q28" s="22">
        <f t="shared" si="0"/>
        <v>-39160800</v>
      </c>
      <c r="R28" s="22">
        <v>0</v>
      </c>
      <c r="S28" s="22">
        <v>-39160800</v>
      </c>
      <c r="T28" s="22">
        <v>0</v>
      </c>
      <c r="U28" s="20" t="s">
        <v>50</v>
      </c>
      <c r="V28" s="22">
        <v>0</v>
      </c>
      <c r="W28" s="22">
        <v>0</v>
      </c>
      <c r="X28" s="20" t="s">
        <v>50</v>
      </c>
      <c r="Y28" s="22">
        <v>0</v>
      </c>
      <c r="Z28" s="22">
        <v>0</v>
      </c>
      <c r="AA28" s="20" t="s">
        <v>50</v>
      </c>
      <c r="AB28" s="22">
        <v>0</v>
      </c>
      <c r="AC28" s="22">
        <v>0</v>
      </c>
      <c r="AD28" s="20" t="s">
        <v>50</v>
      </c>
      <c r="AE28" s="22">
        <v>0</v>
      </c>
      <c r="AF28" s="20">
        <v>0</v>
      </c>
      <c r="AG28" s="20" t="s">
        <v>50</v>
      </c>
      <c r="AH28" s="22">
        <v>0</v>
      </c>
      <c r="AI28" s="22">
        <v>0</v>
      </c>
      <c r="AJ28" s="20" t="s">
        <v>50</v>
      </c>
      <c r="AK28" s="22">
        <v>0</v>
      </c>
      <c r="AL28" s="22">
        <v>0</v>
      </c>
      <c r="AM28" s="21" t="s">
        <v>53</v>
      </c>
      <c r="AN28" s="20" t="s">
        <v>53</v>
      </c>
      <c r="AO28" s="21" t="s">
        <v>53</v>
      </c>
      <c r="AP28" s="20" t="s">
        <v>53</v>
      </c>
    </row>
    <row r="29" spans="1:42" s="23" customFormat="1" x14ac:dyDescent="0.25">
      <c r="A29" s="13" t="s">
        <v>123</v>
      </c>
      <c r="B29" s="21" t="s">
        <v>114</v>
      </c>
      <c r="C29" s="20" t="s">
        <v>47</v>
      </c>
      <c r="D29" s="20" t="s">
        <v>56</v>
      </c>
      <c r="E29" s="20" t="s">
        <v>57</v>
      </c>
      <c r="F29" s="20" t="s">
        <v>461</v>
      </c>
      <c r="G29" s="20" t="s">
        <v>67</v>
      </c>
      <c r="H29" s="20" t="s">
        <v>53</v>
      </c>
      <c r="I29" s="22" t="s">
        <v>124</v>
      </c>
      <c r="J29" s="22" t="s">
        <v>53</v>
      </c>
      <c r="K29" s="22" t="s">
        <v>125</v>
      </c>
      <c r="L29" s="22" t="s">
        <v>114</v>
      </c>
      <c r="M29" s="22">
        <v>20855576</v>
      </c>
      <c r="N29" s="20" t="s">
        <v>71</v>
      </c>
      <c r="O29" s="20" t="s">
        <v>126</v>
      </c>
      <c r="P29" s="20" t="s">
        <v>127</v>
      </c>
      <c r="Q29" s="22">
        <f t="shared" si="0"/>
        <v>-1592500</v>
      </c>
      <c r="R29" s="22">
        <v>0</v>
      </c>
      <c r="S29" s="22">
        <v>-1592500</v>
      </c>
      <c r="T29" s="22">
        <v>0</v>
      </c>
      <c r="U29" s="20" t="s">
        <v>50</v>
      </c>
      <c r="V29" s="22">
        <v>0</v>
      </c>
      <c r="W29" s="22">
        <v>0</v>
      </c>
      <c r="X29" s="20" t="s">
        <v>50</v>
      </c>
      <c r="Y29" s="22">
        <v>0</v>
      </c>
      <c r="Z29" s="22">
        <v>0</v>
      </c>
      <c r="AA29" s="20" t="s">
        <v>50</v>
      </c>
      <c r="AB29" s="22">
        <v>0</v>
      </c>
      <c r="AC29" s="22">
        <v>0</v>
      </c>
      <c r="AD29" s="20" t="s">
        <v>50</v>
      </c>
      <c r="AE29" s="22">
        <v>0</v>
      </c>
      <c r="AF29" s="20">
        <v>0</v>
      </c>
      <c r="AG29" s="20" t="s">
        <v>50</v>
      </c>
      <c r="AH29" s="22">
        <v>0</v>
      </c>
      <c r="AI29" s="22">
        <v>0</v>
      </c>
      <c r="AJ29" s="20" t="s">
        <v>50</v>
      </c>
      <c r="AK29" s="22">
        <v>0</v>
      </c>
      <c r="AL29" s="22">
        <v>0</v>
      </c>
      <c r="AM29" s="21" t="s">
        <v>53</v>
      </c>
      <c r="AN29" s="20" t="s">
        <v>53</v>
      </c>
      <c r="AO29" s="21" t="s">
        <v>53</v>
      </c>
      <c r="AP29" s="20" t="s">
        <v>53</v>
      </c>
    </row>
    <row r="30" spans="1:42" s="23" customFormat="1" x14ac:dyDescent="0.25">
      <c r="A30" s="13" t="s">
        <v>128</v>
      </c>
      <c r="B30" s="21" t="s">
        <v>114</v>
      </c>
      <c r="C30" s="20" t="s">
        <v>47</v>
      </c>
      <c r="D30" s="20" t="s">
        <v>75</v>
      </c>
      <c r="E30" s="20" t="s">
        <v>76</v>
      </c>
      <c r="F30" s="20" t="s">
        <v>476</v>
      </c>
      <c r="G30" s="20" t="s">
        <v>51</v>
      </c>
      <c r="H30" s="20" t="s">
        <v>129</v>
      </c>
      <c r="I30" s="22" t="s">
        <v>53</v>
      </c>
      <c r="J30" s="22" t="s">
        <v>53</v>
      </c>
      <c r="K30" s="22" t="s">
        <v>53</v>
      </c>
      <c r="L30" s="22" t="s">
        <v>53</v>
      </c>
      <c r="M30" s="22">
        <v>0</v>
      </c>
      <c r="N30" s="20" t="s">
        <v>53</v>
      </c>
      <c r="O30" s="20" t="s">
        <v>54</v>
      </c>
      <c r="P30" s="20" t="s">
        <v>53</v>
      </c>
      <c r="Q30" s="22">
        <f t="shared" si="0"/>
        <v>312580084.19999999</v>
      </c>
      <c r="R30" s="22">
        <v>0</v>
      </c>
      <c r="S30" s="22">
        <v>250693118.5</v>
      </c>
      <c r="T30" s="22">
        <v>0</v>
      </c>
      <c r="U30" s="20" t="s">
        <v>50</v>
      </c>
      <c r="V30" s="22">
        <v>0</v>
      </c>
      <c r="W30" s="22">
        <v>53350832.5</v>
      </c>
      <c r="X30" s="20" t="s">
        <v>65</v>
      </c>
      <c r="Y30" s="22">
        <v>8536133.1999999993</v>
      </c>
      <c r="Z30" s="22">
        <v>0</v>
      </c>
      <c r="AA30" s="20" t="s">
        <v>50</v>
      </c>
      <c r="AB30" s="22">
        <v>0</v>
      </c>
      <c r="AC30" s="22">
        <v>0</v>
      </c>
      <c r="AD30" s="20" t="s">
        <v>50</v>
      </c>
      <c r="AE30" s="22">
        <v>0</v>
      </c>
      <c r="AF30" s="20">
        <v>0</v>
      </c>
      <c r="AG30" s="20" t="s">
        <v>50</v>
      </c>
      <c r="AH30" s="22">
        <v>0</v>
      </c>
      <c r="AI30" s="22">
        <v>0</v>
      </c>
      <c r="AJ30" s="20" t="s">
        <v>50</v>
      </c>
      <c r="AK30" s="22">
        <v>0</v>
      </c>
      <c r="AL30" s="22">
        <v>0</v>
      </c>
      <c r="AM30" s="21" t="s">
        <v>53</v>
      </c>
      <c r="AN30" s="20" t="s">
        <v>53</v>
      </c>
      <c r="AO30" s="21" t="s">
        <v>53</v>
      </c>
      <c r="AP30" s="20" t="s">
        <v>53</v>
      </c>
    </row>
    <row r="31" spans="1:42" s="23" customFormat="1" x14ac:dyDescent="0.25">
      <c r="A31" s="13" t="s">
        <v>130</v>
      </c>
      <c r="B31" s="21" t="s">
        <v>114</v>
      </c>
      <c r="C31" s="20" t="s">
        <v>47</v>
      </c>
      <c r="D31" s="20" t="s">
        <v>75</v>
      </c>
      <c r="E31" s="20" t="s">
        <v>76</v>
      </c>
      <c r="F31" s="20" t="s">
        <v>476</v>
      </c>
      <c r="G31" s="20" t="s">
        <v>51</v>
      </c>
      <c r="H31" s="20" t="s">
        <v>131</v>
      </c>
      <c r="I31" s="22" t="s">
        <v>53</v>
      </c>
      <c r="J31" s="22" t="s">
        <v>53</v>
      </c>
      <c r="K31" s="22" t="s">
        <v>53</v>
      </c>
      <c r="L31" s="22" t="s">
        <v>53</v>
      </c>
      <c r="M31" s="22">
        <v>0</v>
      </c>
      <c r="N31" s="20" t="s">
        <v>53</v>
      </c>
      <c r="O31" s="20" t="s">
        <v>132</v>
      </c>
      <c r="P31" s="20" t="s">
        <v>133</v>
      </c>
      <c r="Q31" s="22">
        <f t="shared" si="0"/>
        <v>12141759</v>
      </c>
      <c r="R31" s="22">
        <v>0</v>
      </c>
      <c r="S31" s="22">
        <v>12141759</v>
      </c>
      <c r="T31" s="22">
        <v>0</v>
      </c>
      <c r="U31" s="20" t="s">
        <v>50</v>
      </c>
      <c r="V31" s="22">
        <v>0</v>
      </c>
      <c r="W31" s="22">
        <v>0</v>
      </c>
      <c r="X31" s="20" t="s">
        <v>50</v>
      </c>
      <c r="Y31" s="22">
        <v>0</v>
      </c>
      <c r="Z31" s="22">
        <v>0</v>
      </c>
      <c r="AA31" s="20" t="s">
        <v>50</v>
      </c>
      <c r="AB31" s="22">
        <v>0</v>
      </c>
      <c r="AC31" s="22">
        <v>0</v>
      </c>
      <c r="AD31" s="20" t="s">
        <v>50</v>
      </c>
      <c r="AE31" s="22">
        <v>0</v>
      </c>
      <c r="AF31" s="20">
        <v>0</v>
      </c>
      <c r="AG31" s="20" t="s">
        <v>50</v>
      </c>
      <c r="AH31" s="22">
        <v>0</v>
      </c>
      <c r="AI31" s="22">
        <v>0</v>
      </c>
      <c r="AJ31" s="20" t="s">
        <v>50</v>
      </c>
      <c r="AK31" s="22">
        <v>0</v>
      </c>
      <c r="AL31" s="22">
        <v>0</v>
      </c>
      <c r="AM31" s="21" t="s">
        <v>53</v>
      </c>
      <c r="AN31" s="20" t="s">
        <v>53</v>
      </c>
      <c r="AO31" s="21" t="s">
        <v>53</v>
      </c>
      <c r="AP31" s="20" t="s">
        <v>53</v>
      </c>
    </row>
    <row r="32" spans="1:42" s="23" customFormat="1" x14ac:dyDescent="0.25">
      <c r="A32" s="13" t="s">
        <v>134</v>
      </c>
      <c r="B32" s="21" t="s">
        <v>114</v>
      </c>
      <c r="C32" s="20" t="s">
        <v>47</v>
      </c>
      <c r="D32" s="20" t="s">
        <v>75</v>
      </c>
      <c r="E32" s="20" t="s">
        <v>76</v>
      </c>
      <c r="F32" s="20" t="s">
        <v>476</v>
      </c>
      <c r="G32" s="20" t="s">
        <v>51</v>
      </c>
      <c r="H32" s="20" t="s">
        <v>135</v>
      </c>
      <c r="I32" s="22" t="s">
        <v>53</v>
      </c>
      <c r="J32" s="22" t="s">
        <v>53</v>
      </c>
      <c r="K32" s="22" t="s">
        <v>53</v>
      </c>
      <c r="L32" s="22" t="s">
        <v>53</v>
      </c>
      <c r="M32" s="22">
        <v>0</v>
      </c>
      <c r="N32" s="20" t="s">
        <v>53</v>
      </c>
      <c r="O32" s="20" t="s">
        <v>54</v>
      </c>
      <c r="P32" s="20" t="s">
        <v>53</v>
      </c>
      <c r="Q32" s="22">
        <f t="shared" si="0"/>
        <v>1020823479.11</v>
      </c>
      <c r="R32" s="22">
        <v>0</v>
      </c>
      <c r="S32" s="22">
        <v>713874107.5</v>
      </c>
      <c r="T32" s="22">
        <v>0</v>
      </c>
      <c r="U32" s="20" t="s">
        <v>50</v>
      </c>
      <c r="V32" s="22">
        <v>0</v>
      </c>
      <c r="W32" s="22">
        <v>264611527.25</v>
      </c>
      <c r="X32" s="20" t="s">
        <v>50</v>
      </c>
      <c r="Y32" s="22">
        <v>42337844.359999999</v>
      </c>
      <c r="Z32" s="22">
        <v>0</v>
      </c>
      <c r="AA32" s="20" t="s">
        <v>50</v>
      </c>
      <c r="AB32" s="22">
        <v>0</v>
      </c>
      <c r="AC32" s="22">
        <v>0</v>
      </c>
      <c r="AD32" s="20" t="s">
        <v>50</v>
      </c>
      <c r="AE32" s="22">
        <v>0</v>
      </c>
      <c r="AF32" s="20">
        <v>0</v>
      </c>
      <c r="AG32" s="20" t="s">
        <v>50</v>
      </c>
      <c r="AH32" s="22">
        <v>0</v>
      </c>
      <c r="AI32" s="22">
        <v>0</v>
      </c>
      <c r="AJ32" s="20" t="s">
        <v>50</v>
      </c>
      <c r="AK32" s="22">
        <v>0</v>
      </c>
      <c r="AL32" s="22">
        <v>0</v>
      </c>
      <c r="AM32" s="21" t="s">
        <v>53</v>
      </c>
      <c r="AN32" s="20" t="s">
        <v>53</v>
      </c>
      <c r="AO32" s="21" t="s">
        <v>53</v>
      </c>
      <c r="AP32" s="20" t="s">
        <v>53</v>
      </c>
    </row>
    <row r="33" spans="1:42" x14ac:dyDescent="0.25">
      <c r="A33" s="13" t="s">
        <v>136</v>
      </c>
      <c r="B33" s="14" t="s">
        <v>114</v>
      </c>
      <c r="C33" s="13" t="s">
        <v>47</v>
      </c>
      <c r="D33" s="13" t="s">
        <v>96</v>
      </c>
      <c r="E33" s="13" t="s">
        <v>97</v>
      </c>
      <c r="F33" s="13" t="s">
        <v>490</v>
      </c>
      <c r="G33" s="13" t="s">
        <v>51</v>
      </c>
      <c r="H33" s="13" t="s">
        <v>137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54</v>
      </c>
      <c r="P33" s="13" t="s">
        <v>53</v>
      </c>
      <c r="Q33" s="15">
        <f t="shared" si="0"/>
        <v>838140486.26999998</v>
      </c>
      <c r="R33" s="15">
        <v>0</v>
      </c>
      <c r="S33" s="15">
        <v>581050864.25</v>
      </c>
      <c r="T33" s="15">
        <v>0</v>
      </c>
      <c r="U33" s="13" t="s">
        <v>50</v>
      </c>
      <c r="V33" s="15">
        <v>0</v>
      </c>
      <c r="W33" s="15">
        <v>221628984.5</v>
      </c>
      <c r="X33" s="13" t="s">
        <v>65</v>
      </c>
      <c r="Y33" s="15">
        <v>35460637.519999996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x14ac:dyDescent="0.25">
      <c r="A34" s="13" t="s">
        <v>138</v>
      </c>
      <c r="B34" s="14" t="s">
        <v>114</v>
      </c>
      <c r="C34" s="13" t="s">
        <v>47</v>
      </c>
      <c r="D34" s="13" t="s">
        <v>100</v>
      </c>
      <c r="E34" s="13" t="s">
        <v>101</v>
      </c>
      <c r="F34" s="13" t="s">
        <v>505</v>
      </c>
      <c r="G34" s="13" t="s">
        <v>51</v>
      </c>
      <c r="H34" s="13" t="s">
        <v>139</v>
      </c>
      <c r="I34" s="15" t="s">
        <v>53</v>
      </c>
      <c r="J34" s="15" t="s">
        <v>53</v>
      </c>
      <c r="K34" s="15" t="s">
        <v>53</v>
      </c>
      <c r="L34" s="15" t="s">
        <v>53</v>
      </c>
      <c r="M34" s="15">
        <v>0</v>
      </c>
      <c r="N34" s="13" t="s">
        <v>53</v>
      </c>
      <c r="O34" s="13" t="s">
        <v>54</v>
      </c>
      <c r="P34" s="13" t="s">
        <v>53</v>
      </c>
      <c r="Q34" s="15">
        <f t="shared" si="0"/>
        <v>1010979735.65</v>
      </c>
      <c r="R34" s="15">
        <v>0</v>
      </c>
      <c r="S34" s="15">
        <v>799273613.75</v>
      </c>
      <c r="T34" s="15">
        <v>0</v>
      </c>
      <c r="U34" s="13" t="s">
        <v>50</v>
      </c>
      <c r="V34" s="15">
        <v>0</v>
      </c>
      <c r="W34" s="15">
        <v>182505277.5</v>
      </c>
      <c r="X34" s="13" t="s">
        <v>65</v>
      </c>
      <c r="Y34" s="15">
        <v>29200844.399999999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x14ac:dyDescent="0.25">
      <c r="A35" s="13" t="s">
        <v>140</v>
      </c>
      <c r="B35" s="14" t="s">
        <v>141</v>
      </c>
      <c r="C35" s="13" t="s">
        <v>47</v>
      </c>
      <c r="D35" s="13" t="s">
        <v>48</v>
      </c>
      <c r="E35" s="13" t="s">
        <v>49</v>
      </c>
      <c r="F35" s="13" t="s">
        <v>447</v>
      </c>
      <c r="G35" s="13" t="s">
        <v>51</v>
      </c>
      <c r="H35" s="13" t="s">
        <v>145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54</v>
      </c>
      <c r="P35" s="13" t="s">
        <v>53</v>
      </c>
      <c r="Q35" s="15">
        <f t="shared" si="0"/>
        <v>1005684642.5599999</v>
      </c>
      <c r="R35" s="15">
        <v>0</v>
      </c>
      <c r="S35" s="15">
        <v>718166806.5</v>
      </c>
      <c r="T35" s="15">
        <v>0</v>
      </c>
      <c r="U35" s="13" t="s">
        <v>50</v>
      </c>
      <c r="V35" s="15">
        <v>0</v>
      </c>
      <c r="W35" s="15">
        <v>247860203.5</v>
      </c>
      <c r="X35" s="13" t="s">
        <v>65</v>
      </c>
      <c r="Y35" s="15">
        <v>39657632.560000002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s="23" customFormat="1" x14ac:dyDescent="0.25">
      <c r="A36" s="13" t="s">
        <v>142</v>
      </c>
      <c r="B36" s="21" t="s">
        <v>141</v>
      </c>
      <c r="C36" s="20" t="s">
        <v>47</v>
      </c>
      <c r="D36" s="20" t="s">
        <v>56</v>
      </c>
      <c r="E36" s="20" t="s">
        <v>57</v>
      </c>
      <c r="F36" s="20" t="s">
        <v>462</v>
      </c>
      <c r="G36" s="20" t="s">
        <v>51</v>
      </c>
      <c r="H36" s="20" t="s">
        <v>147</v>
      </c>
      <c r="I36" s="22" t="s">
        <v>53</v>
      </c>
      <c r="J36" s="22" t="s">
        <v>53</v>
      </c>
      <c r="K36" s="22" t="s">
        <v>53</v>
      </c>
      <c r="L36" s="22" t="s">
        <v>53</v>
      </c>
      <c r="M36" s="22">
        <v>0</v>
      </c>
      <c r="N36" s="20" t="s">
        <v>53</v>
      </c>
      <c r="O36" s="20" t="s">
        <v>54</v>
      </c>
      <c r="P36" s="20" t="s">
        <v>53</v>
      </c>
      <c r="Q36" s="22">
        <f t="shared" si="0"/>
        <v>246354293.25</v>
      </c>
      <c r="R36" s="22">
        <v>0</v>
      </c>
      <c r="S36" s="22">
        <v>167960565.25</v>
      </c>
      <c r="T36" s="22">
        <v>0</v>
      </c>
      <c r="U36" s="20" t="s">
        <v>50</v>
      </c>
      <c r="V36" s="22">
        <v>0</v>
      </c>
      <c r="W36" s="22">
        <v>67580800</v>
      </c>
      <c r="X36" s="20" t="s">
        <v>65</v>
      </c>
      <c r="Y36" s="22">
        <v>10812928</v>
      </c>
      <c r="Z36" s="22">
        <v>0</v>
      </c>
      <c r="AA36" s="20" t="s">
        <v>50</v>
      </c>
      <c r="AB36" s="22">
        <v>0</v>
      </c>
      <c r="AC36" s="22">
        <v>0</v>
      </c>
      <c r="AD36" s="20" t="s">
        <v>50</v>
      </c>
      <c r="AE36" s="22">
        <v>0</v>
      </c>
      <c r="AF36" s="20">
        <v>0</v>
      </c>
      <c r="AG36" s="20" t="s">
        <v>50</v>
      </c>
      <c r="AH36" s="22">
        <v>0</v>
      </c>
      <c r="AI36" s="22">
        <v>0</v>
      </c>
      <c r="AJ36" s="20" t="s">
        <v>50</v>
      </c>
      <c r="AK36" s="22">
        <v>0</v>
      </c>
      <c r="AL36" s="22">
        <v>0</v>
      </c>
      <c r="AM36" s="21" t="s">
        <v>53</v>
      </c>
      <c r="AN36" s="20" t="s">
        <v>53</v>
      </c>
      <c r="AO36" s="21" t="s">
        <v>53</v>
      </c>
      <c r="AP36" s="20" t="s">
        <v>53</v>
      </c>
    </row>
    <row r="37" spans="1:42" s="23" customFormat="1" x14ac:dyDescent="0.25">
      <c r="A37" s="13" t="s">
        <v>143</v>
      </c>
      <c r="B37" s="21" t="s">
        <v>141</v>
      </c>
      <c r="C37" s="20" t="s">
        <v>47</v>
      </c>
      <c r="D37" s="20" t="s">
        <v>56</v>
      </c>
      <c r="E37" s="20" t="s">
        <v>57</v>
      </c>
      <c r="F37" s="20" t="s">
        <v>462</v>
      </c>
      <c r="G37" s="20" t="s">
        <v>51</v>
      </c>
      <c r="H37" s="20" t="s">
        <v>149</v>
      </c>
      <c r="I37" s="22" t="s">
        <v>53</v>
      </c>
      <c r="J37" s="22" t="s">
        <v>53</v>
      </c>
      <c r="K37" s="22" t="s">
        <v>53</v>
      </c>
      <c r="L37" s="22" t="s">
        <v>53</v>
      </c>
      <c r="M37" s="22">
        <v>0</v>
      </c>
      <c r="N37" s="20" t="s">
        <v>53</v>
      </c>
      <c r="O37" s="20" t="s">
        <v>150</v>
      </c>
      <c r="P37" s="20" t="s">
        <v>151</v>
      </c>
      <c r="Q37" s="22">
        <f t="shared" si="0"/>
        <v>15674573.25</v>
      </c>
      <c r="R37" s="22">
        <v>0</v>
      </c>
      <c r="S37" s="22">
        <v>8885035.25</v>
      </c>
      <c r="T37" s="22">
        <v>5853050</v>
      </c>
      <c r="U37" s="20" t="s">
        <v>65</v>
      </c>
      <c r="V37" s="22">
        <v>936488</v>
      </c>
      <c r="W37" s="22">
        <v>0</v>
      </c>
      <c r="X37" s="20" t="s">
        <v>50</v>
      </c>
      <c r="Y37" s="22">
        <v>0</v>
      </c>
      <c r="Z37" s="22">
        <v>0</v>
      </c>
      <c r="AA37" s="20" t="s">
        <v>50</v>
      </c>
      <c r="AB37" s="22">
        <v>0</v>
      </c>
      <c r="AC37" s="22">
        <v>0</v>
      </c>
      <c r="AD37" s="20" t="s">
        <v>50</v>
      </c>
      <c r="AE37" s="22">
        <v>0</v>
      </c>
      <c r="AF37" s="20">
        <v>0</v>
      </c>
      <c r="AG37" s="20" t="s">
        <v>50</v>
      </c>
      <c r="AH37" s="22">
        <v>0</v>
      </c>
      <c r="AI37" s="22">
        <v>0</v>
      </c>
      <c r="AJ37" s="20" t="s">
        <v>50</v>
      </c>
      <c r="AK37" s="22">
        <v>0</v>
      </c>
      <c r="AL37" s="22">
        <v>0</v>
      </c>
      <c r="AM37" s="21" t="s">
        <v>53</v>
      </c>
      <c r="AN37" s="20" t="s">
        <v>53</v>
      </c>
      <c r="AO37" s="21" t="s">
        <v>53</v>
      </c>
      <c r="AP37" s="20" t="s">
        <v>53</v>
      </c>
    </row>
    <row r="38" spans="1:42" s="23" customFormat="1" x14ac:dyDescent="0.25">
      <c r="A38" s="13" t="s">
        <v>144</v>
      </c>
      <c r="B38" s="21" t="s">
        <v>141</v>
      </c>
      <c r="C38" s="20" t="s">
        <v>47</v>
      </c>
      <c r="D38" s="20" t="s">
        <v>75</v>
      </c>
      <c r="E38" s="20" t="s">
        <v>76</v>
      </c>
      <c r="F38" s="20" t="s">
        <v>478</v>
      </c>
      <c r="G38" s="20" t="s">
        <v>51</v>
      </c>
      <c r="H38" s="20" t="s">
        <v>153</v>
      </c>
      <c r="I38" s="22" t="s">
        <v>53</v>
      </c>
      <c r="J38" s="22" t="s">
        <v>53</v>
      </c>
      <c r="K38" s="22" t="s">
        <v>53</v>
      </c>
      <c r="L38" s="22" t="s">
        <v>53</v>
      </c>
      <c r="M38" s="22">
        <v>0</v>
      </c>
      <c r="N38" s="20" t="s">
        <v>53</v>
      </c>
      <c r="O38" s="20" t="s">
        <v>54</v>
      </c>
      <c r="P38" s="20" t="s">
        <v>53</v>
      </c>
      <c r="Q38" s="22">
        <f t="shared" si="0"/>
        <v>87047981</v>
      </c>
      <c r="R38" s="22">
        <v>0</v>
      </c>
      <c r="S38" s="22">
        <v>62643727</v>
      </c>
      <c r="T38" s="22">
        <v>0</v>
      </c>
      <c r="U38" s="20" t="s">
        <v>50</v>
      </c>
      <c r="V38" s="22">
        <v>0</v>
      </c>
      <c r="W38" s="22">
        <v>21038150</v>
      </c>
      <c r="X38" s="20" t="s">
        <v>65</v>
      </c>
      <c r="Y38" s="22">
        <v>3366104</v>
      </c>
      <c r="Z38" s="22">
        <v>0</v>
      </c>
      <c r="AA38" s="20" t="s">
        <v>50</v>
      </c>
      <c r="AB38" s="22">
        <v>0</v>
      </c>
      <c r="AC38" s="22">
        <v>0</v>
      </c>
      <c r="AD38" s="20" t="s">
        <v>50</v>
      </c>
      <c r="AE38" s="22">
        <v>0</v>
      </c>
      <c r="AF38" s="20">
        <v>0</v>
      </c>
      <c r="AG38" s="20" t="s">
        <v>50</v>
      </c>
      <c r="AH38" s="22">
        <v>0</v>
      </c>
      <c r="AI38" s="22">
        <v>0</v>
      </c>
      <c r="AJ38" s="20" t="s">
        <v>50</v>
      </c>
      <c r="AK38" s="22">
        <v>0</v>
      </c>
      <c r="AL38" s="22">
        <v>0</v>
      </c>
      <c r="AM38" s="21" t="s">
        <v>53</v>
      </c>
      <c r="AN38" s="20" t="s">
        <v>53</v>
      </c>
      <c r="AO38" s="21" t="s">
        <v>53</v>
      </c>
      <c r="AP38" s="20" t="s">
        <v>53</v>
      </c>
    </row>
    <row r="39" spans="1:42" s="23" customFormat="1" x14ac:dyDescent="0.25">
      <c r="A39" s="13" t="s">
        <v>146</v>
      </c>
      <c r="B39" s="21" t="s">
        <v>141</v>
      </c>
      <c r="C39" s="20" t="s">
        <v>47</v>
      </c>
      <c r="D39" s="20" t="s">
        <v>75</v>
      </c>
      <c r="E39" s="20" t="s">
        <v>76</v>
      </c>
      <c r="F39" s="20" t="s">
        <v>478</v>
      </c>
      <c r="G39" s="20" t="s">
        <v>51</v>
      </c>
      <c r="H39" s="20" t="s">
        <v>155</v>
      </c>
      <c r="I39" s="22" t="s">
        <v>53</v>
      </c>
      <c r="J39" s="22" t="s">
        <v>53</v>
      </c>
      <c r="K39" s="22" t="s">
        <v>53</v>
      </c>
      <c r="L39" s="22" t="s">
        <v>53</v>
      </c>
      <c r="M39" s="22">
        <v>0</v>
      </c>
      <c r="N39" s="20" t="s">
        <v>53</v>
      </c>
      <c r="O39" s="20" t="s">
        <v>156</v>
      </c>
      <c r="P39" s="20" t="s">
        <v>157</v>
      </c>
      <c r="Q39" s="22">
        <f t="shared" si="0"/>
        <v>17571400</v>
      </c>
      <c r="R39" s="22">
        <v>0</v>
      </c>
      <c r="S39" s="22">
        <v>17571400</v>
      </c>
      <c r="T39" s="22">
        <v>0</v>
      </c>
      <c r="U39" s="20" t="s">
        <v>50</v>
      </c>
      <c r="V39" s="22">
        <v>0</v>
      </c>
      <c r="W39" s="22">
        <v>0</v>
      </c>
      <c r="X39" s="20" t="s">
        <v>50</v>
      </c>
      <c r="Y39" s="22">
        <v>0</v>
      </c>
      <c r="Z39" s="22">
        <v>0</v>
      </c>
      <c r="AA39" s="20" t="s">
        <v>50</v>
      </c>
      <c r="AB39" s="22">
        <v>0</v>
      </c>
      <c r="AC39" s="22">
        <v>0</v>
      </c>
      <c r="AD39" s="20" t="s">
        <v>50</v>
      </c>
      <c r="AE39" s="22">
        <v>0</v>
      </c>
      <c r="AF39" s="20">
        <v>0</v>
      </c>
      <c r="AG39" s="20" t="s">
        <v>50</v>
      </c>
      <c r="AH39" s="22">
        <v>0</v>
      </c>
      <c r="AI39" s="22">
        <v>0</v>
      </c>
      <c r="AJ39" s="20" t="s">
        <v>50</v>
      </c>
      <c r="AK39" s="22">
        <v>0</v>
      </c>
      <c r="AL39" s="22">
        <v>0</v>
      </c>
      <c r="AM39" s="21" t="s">
        <v>53</v>
      </c>
      <c r="AN39" s="20" t="s">
        <v>53</v>
      </c>
      <c r="AO39" s="21" t="s">
        <v>53</v>
      </c>
      <c r="AP39" s="20" t="s">
        <v>53</v>
      </c>
    </row>
    <row r="40" spans="1:42" s="23" customFormat="1" x14ac:dyDescent="0.25">
      <c r="A40" s="13" t="s">
        <v>148</v>
      </c>
      <c r="B40" s="21" t="s">
        <v>141</v>
      </c>
      <c r="C40" s="20" t="s">
        <v>47</v>
      </c>
      <c r="D40" s="20" t="s">
        <v>75</v>
      </c>
      <c r="E40" s="20" t="s">
        <v>76</v>
      </c>
      <c r="F40" s="20" t="s">
        <v>478</v>
      </c>
      <c r="G40" s="20" t="s">
        <v>51</v>
      </c>
      <c r="H40" s="20" t="s">
        <v>159</v>
      </c>
      <c r="I40" s="22" t="s">
        <v>53</v>
      </c>
      <c r="J40" s="22" t="s">
        <v>53</v>
      </c>
      <c r="K40" s="22" t="s">
        <v>53</v>
      </c>
      <c r="L40" s="22" t="s">
        <v>53</v>
      </c>
      <c r="M40" s="22">
        <v>0</v>
      </c>
      <c r="N40" s="20" t="s">
        <v>53</v>
      </c>
      <c r="O40" s="20" t="s">
        <v>54</v>
      </c>
      <c r="P40" s="20" t="s">
        <v>53</v>
      </c>
      <c r="Q40" s="22">
        <f t="shared" ref="Q40:Q71" si="1">SUM(S40:AP40)</f>
        <v>323380266.5</v>
      </c>
      <c r="R40" s="22">
        <v>0</v>
      </c>
      <c r="S40" s="22">
        <v>216667429.5</v>
      </c>
      <c r="T40" s="22">
        <v>0</v>
      </c>
      <c r="U40" s="20" t="s">
        <v>50</v>
      </c>
      <c r="V40" s="22">
        <v>0</v>
      </c>
      <c r="W40" s="22">
        <v>91993825</v>
      </c>
      <c r="X40" s="20" t="s">
        <v>65</v>
      </c>
      <c r="Y40" s="22">
        <v>14719012</v>
      </c>
      <c r="Z40" s="22">
        <v>0</v>
      </c>
      <c r="AA40" s="20" t="s">
        <v>50</v>
      </c>
      <c r="AB40" s="22">
        <v>0</v>
      </c>
      <c r="AC40" s="22">
        <v>0</v>
      </c>
      <c r="AD40" s="20" t="s">
        <v>50</v>
      </c>
      <c r="AE40" s="22">
        <v>0</v>
      </c>
      <c r="AF40" s="20">
        <v>0</v>
      </c>
      <c r="AG40" s="20" t="s">
        <v>50</v>
      </c>
      <c r="AH40" s="22">
        <v>0</v>
      </c>
      <c r="AI40" s="22">
        <v>0</v>
      </c>
      <c r="AJ40" s="20" t="s">
        <v>50</v>
      </c>
      <c r="AK40" s="22">
        <v>0</v>
      </c>
      <c r="AL40" s="22">
        <v>0</v>
      </c>
      <c r="AM40" s="21" t="s">
        <v>53</v>
      </c>
      <c r="AN40" s="20" t="s">
        <v>53</v>
      </c>
      <c r="AO40" s="21" t="s">
        <v>53</v>
      </c>
      <c r="AP40" s="20" t="s">
        <v>53</v>
      </c>
    </row>
    <row r="41" spans="1:42" x14ac:dyDescent="0.25">
      <c r="A41" s="13" t="s">
        <v>152</v>
      </c>
      <c r="B41" s="14" t="s">
        <v>141</v>
      </c>
      <c r="C41" s="13" t="s">
        <v>47</v>
      </c>
      <c r="D41" s="13" t="s">
        <v>96</v>
      </c>
      <c r="E41" s="13" t="s">
        <v>97</v>
      </c>
      <c r="F41" s="13" t="s">
        <v>491</v>
      </c>
      <c r="G41" s="13" t="s">
        <v>51</v>
      </c>
      <c r="H41" s="13" t="s">
        <v>161</v>
      </c>
      <c r="I41" s="15" t="s">
        <v>53</v>
      </c>
      <c r="J41" s="15" t="s">
        <v>53</v>
      </c>
      <c r="K41" s="15" t="s">
        <v>53</v>
      </c>
      <c r="L41" s="15" t="s">
        <v>53</v>
      </c>
      <c r="M41" s="15">
        <v>0</v>
      </c>
      <c r="N41" s="13" t="s">
        <v>53</v>
      </c>
      <c r="O41" s="13" t="s">
        <v>54</v>
      </c>
      <c r="P41" s="13" t="s">
        <v>53</v>
      </c>
      <c r="Q41" s="15">
        <f t="shared" si="1"/>
        <v>344187246.05000001</v>
      </c>
      <c r="R41" s="15">
        <v>0</v>
      </c>
      <c r="S41" s="15">
        <v>214477939.75</v>
      </c>
      <c r="T41" s="15">
        <v>0</v>
      </c>
      <c r="U41" s="13" t="s">
        <v>50</v>
      </c>
      <c r="V41" s="15">
        <v>0</v>
      </c>
      <c r="W41" s="15">
        <v>111818367.5</v>
      </c>
      <c r="X41" s="13" t="s">
        <v>65</v>
      </c>
      <c r="Y41" s="15">
        <v>17890938.800000001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53</v>
      </c>
      <c r="AN41" s="13" t="s">
        <v>53</v>
      </c>
      <c r="AO41" s="14" t="s">
        <v>53</v>
      </c>
      <c r="AP41" s="13" t="s">
        <v>53</v>
      </c>
    </row>
    <row r="42" spans="1:42" x14ac:dyDescent="0.25">
      <c r="A42" s="13" t="s">
        <v>154</v>
      </c>
      <c r="B42" s="14" t="s">
        <v>141</v>
      </c>
      <c r="C42" s="13" t="s">
        <v>47</v>
      </c>
      <c r="D42" s="13" t="s">
        <v>100</v>
      </c>
      <c r="E42" s="13" t="s">
        <v>101</v>
      </c>
      <c r="F42" s="13" t="s">
        <v>506</v>
      </c>
      <c r="G42" s="13" t="s">
        <v>51</v>
      </c>
      <c r="H42" s="13" t="s">
        <v>163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3" t="s">
        <v>53</v>
      </c>
      <c r="O42" s="13" t="s">
        <v>54</v>
      </c>
      <c r="P42" s="13" t="s">
        <v>53</v>
      </c>
      <c r="Q42" s="15">
        <f t="shared" si="1"/>
        <v>30030397.25</v>
      </c>
      <c r="R42" s="15">
        <v>0</v>
      </c>
      <c r="S42" s="15">
        <v>24605019.25</v>
      </c>
      <c r="T42" s="15">
        <v>0</v>
      </c>
      <c r="U42" s="13" t="s">
        <v>50</v>
      </c>
      <c r="V42" s="15">
        <v>0</v>
      </c>
      <c r="W42" s="15">
        <v>4677050</v>
      </c>
      <c r="X42" s="13" t="s">
        <v>65</v>
      </c>
      <c r="Y42" s="15">
        <v>748328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x14ac:dyDescent="0.25">
      <c r="A43" s="13" t="s">
        <v>158</v>
      </c>
      <c r="B43" s="14" t="s">
        <v>165</v>
      </c>
      <c r="C43" s="13" t="s">
        <v>47</v>
      </c>
      <c r="D43" s="13" t="s">
        <v>48</v>
      </c>
      <c r="E43" s="13" t="s">
        <v>49</v>
      </c>
      <c r="F43" s="13" t="s">
        <v>448</v>
      </c>
      <c r="G43" s="13" t="s">
        <v>51</v>
      </c>
      <c r="H43" s="13" t="s">
        <v>167</v>
      </c>
      <c r="I43" s="15" t="s">
        <v>53</v>
      </c>
      <c r="J43" s="15" t="s">
        <v>53</v>
      </c>
      <c r="K43" s="15" t="s">
        <v>53</v>
      </c>
      <c r="L43" s="15" t="s">
        <v>53</v>
      </c>
      <c r="M43" s="15">
        <v>0</v>
      </c>
      <c r="N43" s="13" t="s">
        <v>53</v>
      </c>
      <c r="O43" s="13" t="s">
        <v>54</v>
      </c>
      <c r="P43" s="13" t="s">
        <v>53</v>
      </c>
      <c r="Q43" s="15">
        <f t="shared" si="1"/>
        <v>836574500.50999999</v>
      </c>
      <c r="R43" s="15">
        <v>0</v>
      </c>
      <c r="S43" s="15">
        <v>627993285.5</v>
      </c>
      <c r="T43" s="15">
        <v>0</v>
      </c>
      <c r="U43" s="13" t="s">
        <v>50</v>
      </c>
      <c r="V43" s="15">
        <v>0</v>
      </c>
      <c r="W43" s="15">
        <v>179811392.25</v>
      </c>
      <c r="X43" s="13" t="s">
        <v>50</v>
      </c>
      <c r="Y43" s="15">
        <v>28769822.760000002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4" t="s">
        <v>53</v>
      </c>
      <c r="AN43" s="13" t="s">
        <v>53</v>
      </c>
      <c r="AO43" s="14" t="s">
        <v>53</v>
      </c>
      <c r="AP43" s="13" t="s">
        <v>53</v>
      </c>
    </row>
    <row r="44" spans="1:42" s="23" customFormat="1" x14ac:dyDescent="0.25">
      <c r="A44" s="13" t="s">
        <v>160</v>
      </c>
      <c r="B44" s="21" t="s">
        <v>165</v>
      </c>
      <c r="C44" s="20" t="s">
        <v>47</v>
      </c>
      <c r="D44" s="20" t="s">
        <v>56</v>
      </c>
      <c r="E44" s="20" t="s">
        <v>57</v>
      </c>
      <c r="F44" s="20" t="s">
        <v>463</v>
      </c>
      <c r="G44" s="20" t="s">
        <v>51</v>
      </c>
      <c r="H44" s="20" t="s">
        <v>169</v>
      </c>
      <c r="I44" s="22" t="s">
        <v>53</v>
      </c>
      <c r="J44" s="22" t="s">
        <v>53</v>
      </c>
      <c r="K44" s="22" t="s">
        <v>53</v>
      </c>
      <c r="L44" s="22" t="s">
        <v>53</v>
      </c>
      <c r="M44" s="22">
        <v>0</v>
      </c>
      <c r="N44" s="20" t="s">
        <v>53</v>
      </c>
      <c r="O44" s="20" t="s">
        <v>54</v>
      </c>
      <c r="P44" s="20" t="s">
        <v>53</v>
      </c>
      <c r="Q44" s="22">
        <f t="shared" si="1"/>
        <v>304629779.24000001</v>
      </c>
      <c r="R44" s="22">
        <v>0</v>
      </c>
      <c r="S44" s="22">
        <v>254630558.5</v>
      </c>
      <c r="T44" s="22">
        <v>0</v>
      </c>
      <c r="U44" s="20" t="s">
        <v>50</v>
      </c>
      <c r="V44" s="22">
        <v>0</v>
      </c>
      <c r="W44" s="22">
        <v>43102776.5</v>
      </c>
      <c r="X44" s="20" t="s">
        <v>65</v>
      </c>
      <c r="Y44" s="22">
        <v>6896444.2400000002</v>
      </c>
      <c r="Z44" s="22">
        <v>0</v>
      </c>
      <c r="AA44" s="20" t="s">
        <v>50</v>
      </c>
      <c r="AB44" s="22">
        <v>0</v>
      </c>
      <c r="AC44" s="22">
        <v>0</v>
      </c>
      <c r="AD44" s="20" t="s">
        <v>50</v>
      </c>
      <c r="AE44" s="22">
        <v>0</v>
      </c>
      <c r="AF44" s="20">
        <v>0</v>
      </c>
      <c r="AG44" s="20" t="s">
        <v>50</v>
      </c>
      <c r="AH44" s="22">
        <v>0</v>
      </c>
      <c r="AI44" s="22">
        <v>0</v>
      </c>
      <c r="AJ44" s="20" t="s">
        <v>50</v>
      </c>
      <c r="AK44" s="22">
        <v>0</v>
      </c>
      <c r="AL44" s="22">
        <v>0</v>
      </c>
      <c r="AM44" s="21" t="s">
        <v>53</v>
      </c>
      <c r="AN44" s="20" t="s">
        <v>53</v>
      </c>
      <c r="AO44" s="21" t="s">
        <v>53</v>
      </c>
      <c r="AP44" s="20" t="s">
        <v>53</v>
      </c>
    </row>
    <row r="45" spans="1:42" s="23" customFormat="1" x14ac:dyDescent="0.25">
      <c r="A45" s="13" t="s">
        <v>162</v>
      </c>
      <c r="B45" s="21" t="s">
        <v>165</v>
      </c>
      <c r="C45" s="20" t="s">
        <v>47</v>
      </c>
      <c r="D45" s="20" t="s">
        <v>56</v>
      </c>
      <c r="E45" s="20" t="s">
        <v>57</v>
      </c>
      <c r="F45" s="20" t="s">
        <v>463</v>
      </c>
      <c r="G45" s="20" t="s">
        <v>51</v>
      </c>
      <c r="H45" s="20" t="s">
        <v>171</v>
      </c>
      <c r="I45" s="22" t="s">
        <v>53</v>
      </c>
      <c r="J45" s="22" t="s">
        <v>53</v>
      </c>
      <c r="K45" s="22" t="s">
        <v>53</v>
      </c>
      <c r="L45" s="22" t="s">
        <v>53</v>
      </c>
      <c r="M45" s="22">
        <v>0</v>
      </c>
      <c r="N45" s="20" t="s">
        <v>53</v>
      </c>
      <c r="O45" s="20" t="s">
        <v>156</v>
      </c>
      <c r="P45" s="20" t="s">
        <v>157</v>
      </c>
      <c r="Q45" s="22">
        <f t="shared" si="1"/>
        <v>84844832.799999997</v>
      </c>
      <c r="R45" s="22">
        <v>0</v>
      </c>
      <c r="S45" s="22">
        <v>62642702.5</v>
      </c>
      <c r="T45" s="22">
        <v>19139767.5</v>
      </c>
      <c r="U45" s="20" t="s">
        <v>65</v>
      </c>
      <c r="V45" s="22">
        <v>3062362.8</v>
      </c>
      <c r="W45" s="22">
        <v>0</v>
      </c>
      <c r="X45" s="20" t="s">
        <v>50</v>
      </c>
      <c r="Y45" s="22">
        <v>0</v>
      </c>
      <c r="Z45" s="22">
        <v>0</v>
      </c>
      <c r="AA45" s="20" t="s">
        <v>50</v>
      </c>
      <c r="AB45" s="22">
        <v>0</v>
      </c>
      <c r="AC45" s="22">
        <v>0</v>
      </c>
      <c r="AD45" s="20" t="s">
        <v>50</v>
      </c>
      <c r="AE45" s="22">
        <v>0</v>
      </c>
      <c r="AF45" s="20">
        <v>0</v>
      </c>
      <c r="AG45" s="20" t="s">
        <v>50</v>
      </c>
      <c r="AH45" s="22">
        <v>0</v>
      </c>
      <c r="AI45" s="22">
        <v>0</v>
      </c>
      <c r="AJ45" s="20" t="s">
        <v>50</v>
      </c>
      <c r="AK45" s="22">
        <v>0</v>
      </c>
      <c r="AL45" s="22">
        <v>0</v>
      </c>
      <c r="AM45" s="21" t="s">
        <v>53</v>
      </c>
      <c r="AN45" s="20" t="s">
        <v>53</v>
      </c>
      <c r="AO45" s="21" t="s">
        <v>53</v>
      </c>
      <c r="AP45" s="20" t="s">
        <v>53</v>
      </c>
    </row>
    <row r="46" spans="1:42" s="23" customFormat="1" x14ac:dyDescent="0.25">
      <c r="A46" s="13" t="s">
        <v>164</v>
      </c>
      <c r="B46" s="21" t="s">
        <v>165</v>
      </c>
      <c r="C46" s="20" t="s">
        <v>47</v>
      </c>
      <c r="D46" s="20" t="s">
        <v>56</v>
      </c>
      <c r="E46" s="20" t="s">
        <v>57</v>
      </c>
      <c r="F46" s="20" t="s">
        <v>463</v>
      </c>
      <c r="G46" s="20" t="s">
        <v>51</v>
      </c>
      <c r="H46" s="20" t="s">
        <v>173</v>
      </c>
      <c r="I46" s="22" t="s">
        <v>53</v>
      </c>
      <c r="J46" s="22" t="s">
        <v>53</v>
      </c>
      <c r="K46" s="22" t="s">
        <v>53</v>
      </c>
      <c r="L46" s="22" t="s">
        <v>53</v>
      </c>
      <c r="M46" s="22">
        <v>0</v>
      </c>
      <c r="N46" s="20" t="s">
        <v>53</v>
      </c>
      <c r="O46" s="20" t="s">
        <v>54</v>
      </c>
      <c r="P46" s="20" t="s">
        <v>53</v>
      </c>
      <c r="Q46" s="22">
        <f t="shared" si="1"/>
        <v>89411525</v>
      </c>
      <c r="R46" s="22">
        <v>0</v>
      </c>
      <c r="S46" s="22">
        <v>39108125</v>
      </c>
      <c r="T46" s="22">
        <v>0</v>
      </c>
      <c r="U46" s="20" t="s">
        <v>50</v>
      </c>
      <c r="V46" s="22">
        <v>0</v>
      </c>
      <c r="W46" s="22">
        <v>43365000</v>
      </c>
      <c r="X46" s="20" t="s">
        <v>50</v>
      </c>
      <c r="Y46" s="22">
        <v>6938400</v>
      </c>
      <c r="Z46" s="22">
        <v>0</v>
      </c>
      <c r="AA46" s="20" t="s">
        <v>50</v>
      </c>
      <c r="AB46" s="22">
        <v>0</v>
      </c>
      <c r="AC46" s="22">
        <v>0</v>
      </c>
      <c r="AD46" s="20" t="s">
        <v>50</v>
      </c>
      <c r="AE46" s="22">
        <v>0</v>
      </c>
      <c r="AF46" s="20">
        <v>0</v>
      </c>
      <c r="AG46" s="20" t="s">
        <v>50</v>
      </c>
      <c r="AH46" s="22">
        <v>0</v>
      </c>
      <c r="AI46" s="22">
        <v>0</v>
      </c>
      <c r="AJ46" s="20" t="s">
        <v>50</v>
      </c>
      <c r="AK46" s="22">
        <v>0</v>
      </c>
      <c r="AL46" s="22">
        <v>0</v>
      </c>
      <c r="AM46" s="21" t="s">
        <v>53</v>
      </c>
      <c r="AN46" s="20" t="s">
        <v>53</v>
      </c>
      <c r="AO46" s="21" t="s">
        <v>53</v>
      </c>
      <c r="AP46" s="20" t="s">
        <v>53</v>
      </c>
    </row>
    <row r="47" spans="1:42" s="23" customFormat="1" x14ac:dyDescent="0.25">
      <c r="A47" s="13" t="s">
        <v>166</v>
      </c>
      <c r="B47" s="21" t="s">
        <v>165</v>
      </c>
      <c r="C47" s="20" t="s">
        <v>47</v>
      </c>
      <c r="D47" s="20" t="s">
        <v>56</v>
      </c>
      <c r="E47" s="20" t="s">
        <v>57</v>
      </c>
      <c r="F47" s="20" t="s">
        <v>463</v>
      </c>
      <c r="G47" s="20" t="s">
        <v>51</v>
      </c>
      <c r="H47" s="20" t="s">
        <v>175</v>
      </c>
      <c r="I47" s="22" t="s">
        <v>53</v>
      </c>
      <c r="J47" s="22" t="s">
        <v>53</v>
      </c>
      <c r="K47" s="22" t="s">
        <v>53</v>
      </c>
      <c r="L47" s="22" t="s">
        <v>53</v>
      </c>
      <c r="M47" s="22">
        <v>0</v>
      </c>
      <c r="N47" s="20" t="s">
        <v>53</v>
      </c>
      <c r="O47" s="20" t="s">
        <v>176</v>
      </c>
      <c r="P47" s="20" t="s">
        <v>177</v>
      </c>
      <c r="Q47" s="22">
        <f t="shared" si="1"/>
        <v>7060495.75</v>
      </c>
      <c r="R47" s="22">
        <v>0</v>
      </c>
      <c r="S47" s="22">
        <v>7060495.75</v>
      </c>
      <c r="T47" s="22">
        <v>0</v>
      </c>
      <c r="U47" s="20" t="s">
        <v>50</v>
      </c>
      <c r="V47" s="22">
        <v>0</v>
      </c>
      <c r="W47" s="22">
        <v>0</v>
      </c>
      <c r="X47" s="20" t="s">
        <v>50</v>
      </c>
      <c r="Y47" s="22">
        <v>0</v>
      </c>
      <c r="Z47" s="22">
        <v>0</v>
      </c>
      <c r="AA47" s="20" t="s">
        <v>50</v>
      </c>
      <c r="AB47" s="22">
        <v>0</v>
      </c>
      <c r="AC47" s="22">
        <v>0</v>
      </c>
      <c r="AD47" s="20" t="s">
        <v>50</v>
      </c>
      <c r="AE47" s="22">
        <v>0</v>
      </c>
      <c r="AF47" s="20">
        <v>0</v>
      </c>
      <c r="AG47" s="20" t="s">
        <v>50</v>
      </c>
      <c r="AH47" s="22">
        <v>0</v>
      </c>
      <c r="AI47" s="22">
        <v>0</v>
      </c>
      <c r="AJ47" s="20" t="s">
        <v>50</v>
      </c>
      <c r="AK47" s="22">
        <v>0</v>
      </c>
      <c r="AL47" s="22">
        <v>0</v>
      </c>
      <c r="AM47" s="21" t="s">
        <v>53</v>
      </c>
      <c r="AN47" s="20" t="s">
        <v>53</v>
      </c>
      <c r="AO47" s="21" t="s">
        <v>53</v>
      </c>
      <c r="AP47" s="20" t="s">
        <v>53</v>
      </c>
    </row>
    <row r="48" spans="1:42" s="23" customFormat="1" x14ac:dyDescent="0.25">
      <c r="A48" s="13" t="s">
        <v>168</v>
      </c>
      <c r="B48" s="21" t="s">
        <v>165</v>
      </c>
      <c r="C48" s="20" t="s">
        <v>47</v>
      </c>
      <c r="D48" s="20" t="s">
        <v>56</v>
      </c>
      <c r="E48" s="20" t="s">
        <v>57</v>
      </c>
      <c r="F48" s="20" t="s">
        <v>463</v>
      </c>
      <c r="G48" s="20" t="s">
        <v>51</v>
      </c>
      <c r="H48" s="20" t="s">
        <v>179</v>
      </c>
      <c r="I48" s="22" t="s">
        <v>53</v>
      </c>
      <c r="J48" s="22" t="s">
        <v>53</v>
      </c>
      <c r="K48" s="22" t="s">
        <v>53</v>
      </c>
      <c r="L48" s="22" t="s">
        <v>53</v>
      </c>
      <c r="M48" s="22">
        <v>0</v>
      </c>
      <c r="N48" s="20" t="s">
        <v>53</v>
      </c>
      <c r="O48" s="20" t="s">
        <v>54</v>
      </c>
      <c r="P48" s="20" t="s">
        <v>53</v>
      </c>
      <c r="Q48" s="22">
        <f t="shared" si="1"/>
        <v>139368384.75</v>
      </c>
      <c r="R48" s="22">
        <v>0</v>
      </c>
      <c r="S48" s="22">
        <v>78606424.75</v>
      </c>
      <c r="T48" s="22">
        <v>0</v>
      </c>
      <c r="U48" s="20" t="s">
        <v>50</v>
      </c>
      <c r="V48" s="22">
        <v>0</v>
      </c>
      <c r="W48" s="22">
        <v>52381000</v>
      </c>
      <c r="X48" s="20" t="s">
        <v>65</v>
      </c>
      <c r="Y48" s="22">
        <v>8380960</v>
      </c>
      <c r="Z48" s="22">
        <v>0</v>
      </c>
      <c r="AA48" s="20" t="s">
        <v>50</v>
      </c>
      <c r="AB48" s="22">
        <v>0</v>
      </c>
      <c r="AC48" s="22">
        <v>0</v>
      </c>
      <c r="AD48" s="20" t="s">
        <v>50</v>
      </c>
      <c r="AE48" s="22">
        <v>0</v>
      </c>
      <c r="AF48" s="20">
        <v>0</v>
      </c>
      <c r="AG48" s="20" t="s">
        <v>50</v>
      </c>
      <c r="AH48" s="22">
        <v>0</v>
      </c>
      <c r="AI48" s="22">
        <v>0</v>
      </c>
      <c r="AJ48" s="20" t="s">
        <v>50</v>
      </c>
      <c r="AK48" s="22">
        <v>0</v>
      </c>
      <c r="AL48" s="22">
        <v>0</v>
      </c>
      <c r="AM48" s="21" t="s">
        <v>53</v>
      </c>
      <c r="AN48" s="20" t="s">
        <v>53</v>
      </c>
      <c r="AO48" s="21" t="s">
        <v>53</v>
      </c>
      <c r="AP48" s="20" t="s">
        <v>53</v>
      </c>
    </row>
    <row r="49" spans="1:42" s="23" customFormat="1" x14ac:dyDescent="0.25">
      <c r="A49" s="13" t="s">
        <v>170</v>
      </c>
      <c r="B49" s="21" t="s">
        <v>165</v>
      </c>
      <c r="C49" s="20" t="s">
        <v>47</v>
      </c>
      <c r="D49" s="20" t="s">
        <v>75</v>
      </c>
      <c r="E49" s="20" t="s">
        <v>76</v>
      </c>
      <c r="F49" s="20" t="s">
        <v>479</v>
      </c>
      <c r="G49" s="20" t="s">
        <v>51</v>
      </c>
      <c r="H49" s="20" t="s">
        <v>181</v>
      </c>
      <c r="I49" s="22" t="s">
        <v>53</v>
      </c>
      <c r="J49" s="22" t="s">
        <v>53</v>
      </c>
      <c r="K49" s="22" t="s">
        <v>53</v>
      </c>
      <c r="L49" s="22" t="s">
        <v>53</v>
      </c>
      <c r="M49" s="22">
        <v>0</v>
      </c>
      <c r="N49" s="20" t="s">
        <v>53</v>
      </c>
      <c r="O49" s="20" t="s">
        <v>54</v>
      </c>
      <c r="P49" s="20" t="s">
        <v>53</v>
      </c>
      <c r="Q49" s="22">
        <f t="shared" si="1"/>
        <v>284063162.74760002</v>
      </c>
      <c r="R49" s="22">
        <v>0</v>
      </c>
      <c r="S49" s="22">
        <v>215200515.75</v>
      </c>
      <c r="T49" s="22">
        <v>0</v>
      </c>
      <c r="U49" s="20" t="s">
        <v>50</v>
      </c>
      <c r="V49" s="22">
        <v>0</v>
      </c>
      <c r="W49" s="22">
        <v>59364350.859999999</v>
      </c>
      <c r="X49" s="20" t="s">
        <v>65</v>
      </c>
      <c r="Y49" s="22">
        <v>9498296.1376000009</v>
      </c>
      <c r="Z49" s="22">
        <v>0</v>
      </c>
      <c r="AA49" s="20" t="s">
        <v>50</v>
      </c>
      <c r="AB49" s="22">
        <v>0</v>
      </c>
      <c r="AC49" s="22">
        <v>0</v>
      </c>
      <c r="AD49" s="20" t="s">
        <v>50</v>
      </c>
      <c r="AE49" s="22">
        <v>0</v>
      </c>
      <c r="AF49" s="20">
        <v>0</v>
      </c>
      <c r="AG49" s="20" t="s">
        <v>50</v>
      </c>
      <c r="AH49" s="22">
        <v>0</v>
      </c>
      <c r="AI49" s="22">
        <v>0</v>
      </c>
      <c r="AJ49" s="20" t="s">
        <v>50</v>
      </c>
      <c r="AK49" s="22">
        <v>0</v>
      </c>
      <c r="AL49" s="22">
        <v>0</v>
      </c>
      <c r="AM49" s="21" t="s">
        <v>53</v>
      </c>
      <c r="AN49" s="20" t="s">
        <v>53</v>
      </c>
      <c r="AO49" s="21" t="s">
        <v>53</v>
      </c>
      <c r="AP49" s="20" t="s">
        <v>53</v>
      </c>
    </row>
    <row r="50" spans="1:42" s="23" customFormat="1" x14ac:dyDescent="0.25">
      <c r="A50" s="13" t="s">
        <v>172</v>
      </c>
      <c r="B50" s="21" t="s">
        <v>165</v>
      </c>
      <c r="C50" s="20" t="s">
        <v>47</v>
      </c>
      <c r="D50" s="20" t="s">
        <v>75</v>
      </c>
      <c r="E50" s="20" t="s">
        <v>76</v>
      </c>
      <c r="F50" s="20" t="s">
        <v>479</v>
      </c>
      <c r="G50" s="20" t="s">
        <v>51</v>
      </c>
      <c r="H50" s="20" t="s">
        <v>183</v>
      </c>
      <c r="I50" s="22" t="s">
        <v>53</v>
      </c>
      <c r="J50" s="22" t="s">
        <v>53</v>
      </c>
      <c r="K50" s="22" t="s">
        <v>53</v>
      </c>
      <c r="L50" s="22" t="s">
        <v>53</v>
      </c>
      <c r="M50" s="22">
        <v>0</v>
      </c>
      <c r="N50" s="20" t="s">
        <v>53</v>
      </c>
      <c r="O50" s="20" t="s">
        <v>184</v>
      </c>
      <c r="P50" s="20" t="s">
        <v>185</v>
      </c>
      <c r="Q50" s="22">
        <f t="shared" si="1"/>
        <v>5547829</v>
      </c>
      <c r="R50" s="22">
        <v>0</v>
      </c>
      <c r="S50" s="22">
        <v>5547829</v>
      </c>
      <c r="T50" s="22">
        <v>0</v>
      </c>
      <c r="U50" s="20" t="s">
        <v>50</v>
      </c>
      <c r="V50" s="22">
        <v>0</v>
      </c>
      <c r="W50" s="22">
        <v>0</v>
      </c>
      <c r="X50" s="20" t="s">
        <v>50</v>
      </c>
      <c r="Y50" s="22">
        <v>0</v>
      </c>
      <c r="Z50" s="22">
        <v>0</v>
      </c>
      <c r="AA50" s="20" t="s">
        <v>50</v>
      </c>
      <c r="AB50" s="22">
        <v>0</v>
      </c>
      <c r="AC50" s="22">
        <v>0</v>
      </c>
      <c r="AD50" s="20" t="s">
        <v>50</v>
      </c>
      <c r="AE50" s="22">
        <v>0</v>
      </c>
      <c r="AF50" s="20">
        <v>0</v>
      </c>
      <c r="AG50" s="20" t="s">
        <v>50</v>
      </c>
      <c r="AH50" s="22">
        <v>0</v>
      </c>
      <c r="AI50" s="22">
        <v>0</v>
      </c>
      <c r="AJ50" s="20" t="s">
        <v>50</v>
      </c>
      <c r="AK50" s="22">
        <v>0</v>
      </c>
      <c r="AL50" s="22">
        <v>0</v>
      </c>
      <c r="AM50" s="21" t="s">
        <v>53</v>
      </c>
      <c r="AN50" s="20" t="s">
        <v>53</v>
      </c>
      <c r="AO50" s="21" t="s">
        <v>53</v>
      </c>
      <c r="AP50" s="20" t="s">
        <v>53</v>
      </c>
    </row>
    <row r="51" spans="1:42" s="23" customFormat="1" x14ac:dyDescent="0.25">
      <c r="A51" s="13" t="s">
        <v>174</v>
      </c>
      <c r="B51" s="21" t="s">
        <v>165</v>
      </c>
      <c r="C51" s="20" t="s">
        <v>47</v>
      </c>
      <c r="D51" s="20" t="s">
        <v>75</v>
      </c>
      <c r="E51" s="20" t="s">
        <v>76</v>
      </c>
      <c r="F51" s="20" t="s">
        <v>479</v>
      </c>
      <c r="G51" s="20" t="s">
        <v>51</v>
      </c>
      <c r="H51" s="20" t="s">
        <v>187</v>
      </c>
      <c r="I51" s="22" t="s">
        <v>53</v>
      </c>
      <c r="J51" s="22" t="s">
        <v>53</v>
      </c>
      <c r="K51" s="22" t="s">
        <v>53</v>
      </c>
      <c r="L51" s="22" t="s">
        <v>53</v>
      </c>
      <c r="M51" s="22">
        <v>0</v>
      </c>
      <c r="N51" s="20" t="s">
        <v>53</v>
      </c>
      <c r="O51" s="20" t="s">
        <v>54</v>
      </c>
      <c r="P51" s="20" t="s">
        <v>53</v>
      </c>
      <c r="Q51" s="22">
        <f t="shared" si="1"/>
        <v>140964697.5</v>
      </c>
      <c r="R51" s="22">
        <v>0</v>
      </c>
      <c r="S51" s="22">
        <v>107929289.5</v>
      </c>
      <c r="T51" s="22">
        <v>0</v>
      </c>
      <c r="U51" s="20" t="s">
        <v>50</v>
      </c>
      <c r="V51" s="22">
        <v>0</v>
      </c>
      <c r="W51" s="22">
        <v>28478800</v>
      </c>
      <c r="X51" s="20" t="s">
        <v>50</v>
      </c>
      <c r="Y51" s="22">
        <v>4556608</v>
      </c>
      <c r="Z51" s="22">
        <v>0</v>
      </c>
      <c r="AA51" s="20" t="s">
        <v>50</v>
      </c>
      <c r="AB51" s="22">
        <v>0</v>
      </c>
      <c r="AC51" s="22">
        <v>0</v>
      </c>
      <c r="AD51" s="20" t="s">
        <v>50</v>
      </c>
      <c r="AE51" s="22">
        <v>0</v>
      </c>
      <c r="AF51" s="20">
        <v>0</v>
      </c>
      <c r="AG51" s="20" t="s">
        <v>50</v>
      </c>
      <c r="AH51" s="22">
        <v>0</v>
      </c>
      <c r="AI51" s="22">
        <v>0</v>
      </c>
      <c r="AJ51" s="20" t="s">
        <v>50</v>
      </c>
      <c r="AK51" s="22">
        <v>0</v>
      </c>
      <c r="AL51" s="22">
        <v>0</v>
      </c>
      <c r="AM51" s="21" t="s">
        <v>53</v>
      </c>
      <c r="AN51" s="20" t="s">
        <v>53</v>
      </c>
      <c r="AO51" s="21" t="s">
        <v>53</v>
      </c>
      <c r="AP51" s="20" t="s">
        <v>53</v>
      </c>
    </row>
    <row r="52" spans="1:42" x14ac:dyDescent="0.25">
      <c r="A52" s="13" t="s">
        <v>178</v>
      </c>
      <c r="B52" s="14" t="s">
        <v>165</v>
      </c>
      <c r="C52" s="13" t="s">
        <v>47</v>
      </c>
      <c r="D52" s="13" t="s">
        <v>96</v>
      </c>
      <c r="E52" s="13" t="s">
        <v>97</v>
      </c>
      <c r="F52" s="13" t="s">
        <v>492</v>
      </c>
      <c r="G52" s="13" t="s">
        <v>51</v>
      </c>
      <c r="H52" s="13" t="s">
        <v>189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13" t="s">
        <v>54</v>
      </c>
      <c r="P52" s="13" t="s">
        <v>53</v>
      </c>
      <c r="Q52" s="15">
        <f t="shared" si="1"/>
        <v>485441780.5</v>
      </c>
      <c r="R52" s="15">
        <v>0</v>
      </c>
      <c r="S52" s="15">
        <v>370255520.5</v>
      </c>
      <c r="T52" s="15">
        <v>0</v>
      </c>
      <c r="U52" s="13" t="s">
        <v>50</v>
      </c>
      <c r="V52" s="15">
        <v>0</v>
      </c>
      <c r="W52" s="15">
        <v>99298500</v>
      </c>
      <c r="X52" s="13" t="s">
        <v>65</v>
      </c>
      <c r="Y52" s="15">
        <v>15887760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x14ac:dyDescent="0.25">
      <c r="A53" s="13" t="s">
        <v>180</v>
      </c>
      <c r="B53" s="14" t="s">
        <v>165</v>
      </c>
      <c r="C53" s="13" t="s">
        <v>47</v>
      </c>
      <c r="D53" s="13" t="s">
        <v>100</v>
      </c>
      <c r="E53" s="13" t="s">
        <v>101</v>
      </c>
      <c r="F53" s="13" t="s">
        <v>507</v>
      </c>
      <c r="G53" s="13" t="s">
        <v>51</v>
      </c>
      <c r="H53" s="13" t="s">
        <v>191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54</v>
      </c>
      <c r="P53" s="13" t="s">
        <v>53</v>
      </c>
      <c r="Q53" s="15">
        <f t="shared" si="1"/>
        <v>180688853.69999999</v>
      </c>
      <c r="R53" s="15">
        <v>0</v>
      </c>
      <c r="S53" s="15">
        <v>150777230</v>
      </c>
      <c r="T53" s="15">
        <v>0</v>
      </c>
      <c r="U53" s="13" t="s">
        <v>50</v>
      </c>
      <c r="V53" s="15">
        <v>0</v>
      </c>
      <c r="W53" s="15">
        <v>25785882.5</v>
      </c>
      <c r="X53" s="13" t="s">
        <v>65</v>
      </c>
      <c r="Y53" s="15">
        <v>4125741.2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x14ac:dyDescent="0.25">
      <c r="A54" s="13" t="s">
        <v>182</v>
      </c>
      <c r="B54" s="14" t="s">
        <v>193</v>
      </c>
      <c r="C54" s="13" t="s">
        <v>47</v>
      </c>
      <c r="D54" s="13" t="s">
        <v>48</v>
      </c>
      <c r="E54" s="13" t="s">
        <v>49</v>
      </c>
      <c r="F54" s="13" t="s">
        <v>449</v>
      </c>
      <c r="G54" s="13" t="s">
        <v>51</v>
      </c>
      <c r="H54" s="13" t="s">
        <v>196</v>
      </c>
      <c r="I54" s="15" t="s">
        <v>53</v>
      </c>
      <c r="J54" s="15" t="s">
        <v>53</v>
      </c>
      <c r="K54" s="15" t="s">
        <v>53</v>
      </c>
      <c r="L54" s="15" t="s">
        <v>53</v>
      </c>
      <c r="M54" s="15">
        <v>0</v>
      </c>
      <c r="N54" s="13" t="s">
        <v>53</v>
      </c>
      <c r="O54" s="13" t="s">
        <v>54</v>
      </c>
      <c r="P54" s="13" t="s">
        <v>53</v>
      </c>
      <c r="Q54" s="15">
        <f t="shared" si="1"/>
        <v>1676742036</v>
      </c>
      <c r="R54" s="15">
        <v>0</v>
      </c>
      <c r="S54" s="15">
        <v>1278661675</v>
      </c>
      <c r="T54" s="15">
        <v>0</v>
      </c>
      <c r="U54" s="13" t="s">
        <v>50</v>
      </c>
      <c r="V54" s="15">
        <v>0</v>
      </c>
      <c r="W54" s="15">
        <v>343172725</v>
      </c>
      <c r="X54" s="13" t="s">
        <v>65</v>
      </c>
      <c r="Y54" s="15">
        <v>54907636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53</v>
      </c>
      <c r="AN54" s="13" t="s">
        <v>53</v>
      </c>
      <c r="AO54" s="14" t="s">
        <v>53</v>
      </c>
      <c r="AP54" s="13" t="s">
        <v>53</v>
      </c>
    </row>
    <row r="55" spans="1:42" s="23" customFormat="1" x14ac:dyDescent="0.25">
      <c r="A55" s="13" t="s">
        <v>186</v>
      </c>
      <c r="B55" s="21" t="s">
        <v>193</v>
      </c>
      <c r="C55" s="20" t="s">
        <v>47</v>
      </c>
      <c r="D55" s="20" t="s">
        <v>56</v>
      </c>
      <c r="E55" s="20" t="s">
        <v>57</v>
      </c>
      <c r="F55" s="20" t="s">
        <v>464</v>
      </c>
      <c r="G55" s="20" t="s">
        <v>51</v>
      </c>
      <c r="H55" s="20" t="s">
        <v>198</v>
      </c>
      <c r="I55" s="22" t="s">
        <v>53</v>
      </c>
      <c r="J55" s="22" t="s">
        <v>53</v>
      </c>
      <c r="K55" s="22" t="s">
        <v>53</v>
      </c>
      <c r="L55" s="22" t="s">
        <v>53</v>
      </c>
      <c r="M55" s="22">
        <v>0</v>
      </c>
      <c r="N55" s="20" t="s">
        <v>53</v>
      </c>
      <c r="O55" s="20" t="s">
        <v>54</v>
      </c>
      <c r="P55" s="20" t="s">
        <v>53</v>
      </c>
      <c r="Q55" s="22">
        <f t="shared" si="1"/>
        <v>934047484.5</v>
      </c>
      <c r="R55" s="22">
        <v>0</v>
      </c>
      <c r="S55" s="22">
        <v>732201525</v>
      </c>
      <c r="T55" s="22">
        <v>0</v>
      </c>
      <c r="U55" s="20" t="s">
        <v>50</v>
      </c>
      <c r="V55" s="22">
        <v>0</v>
      </c>
      <c r="W55" s="22">
        <v>174005137.5</v>
      </c>
      <c r="X55" s="20" t="s">
        <v>65</v>
      </c>
      <c r="Y55" s="22">
        <v>27840822</v>
      </c>
      <c r="Z55" s="22">
        <v>0</v>
      </c>
      <c r="AA55" s="20" t="s">
        <v>50</v>
      </c>
      <c r="AB55" s="22">
        <v>0</v>
      </c>
      <c r="AC55" s="22">
        <v>0</v>
      </c>
      <c r="AD55" s="20" t="s">
        <v>50</v>
      </c>
      <c r="AE55" s="22">
        <v>0</v>
      </c>
      <c r="AF55" s="20">
        <v>0</v>
      </c>
      <c r="AG55" s="20" t="s">
        <v>50</v>
      </c>
      <c r="AH55" s="22">
        <v>0</v>
      </c>
      <c r="AI55" s="22">
        <v>0</v>
      </c>
      <c r="AJ55" s="20" t="s">
        <v>50</v>
      </c>
      <c r="AK55" s="22">
        <v>0</v>
      </c>
      <c r="AL55" s="22">
        <v>0</v>
      </c>
      <c r="AM55" s="21" t="s">
        <v>53</v>
      </c>
      <c r="AN55" s="20" t="s">
        <v>53</v>
      </c>
      <c r="AO55" s="21" t="s">
        <v>53</v>
      </c>
      <c r="AP55" s="20" t="s">
        <v>53</v>
      </c>
    </row>
    <row r="56" spans="1:42" s="23" customFormat="1" x14ac:dyDescent="0.25">
      <c r="A56" s="13" t="s">
        <v>188</v>
      </c>
      <c r="B56" s="21" t="s">
        <v>193</v>
      </c>
      <c r="C56" s="20" t="s">
        <v>47</v>
      </c>
      <c r="D56" s="20" t="s">
        <v>56</v>
      </c>
      <c r="E56" s="20" t="s">
        <v>57</v>
      </c>
      <c r="F56" s="20" t="s">
        <v>464</v>
      </c>
      <c r="G56" s="20" t="s">
        <v>51</v>
      </c>
      <c r="H56" s="20" t="s">
        <v>200</v>
      </c>
      <c r="I56" s="22" t="s">
        <v>53</v>
      </c>
      <c r="J56" s="22" t="s">
        <v>53</v>
      </c>
      <c r="K56" s="22" t="s">
        <v>53</v>
      </c>
      <c r="L56" s="22" t="s">
        <v>53</v>
      </c>
      <c r="M56" s="22">
        <v>0</v>
      </c>
      <c r="N56" s="20" t="s">
        <v>53</v>
      </c>
      <c r="O56" s="20" t="s">
        <v>201</v>
      </c>
      <c r="P56" s="20" t="s">
        <v>202</v>
      </c>
      <c r="Q56" s="22">
        <f t="shared" si="1"/>
        <v>31695959.5</v>
      </c>
      <c r="R56" s="22">
        <v>0</v>
      </c>
      <c r="S56" s="22">
        <v>11100000</v>
      </c>
      <c r="T56" s="22">
        <v>17755137.5</v>
      </c>
      <c r="U56" s="20" t="s">
        <v>65</v>
      </c>
      <c r="V56" s="22">
        <v>2840822</v>
      </c>
      <c r="W56" s="22">
        <v>0</v>
      </c>
      <c r="X56" s="20" t="s">
        <v>50</v>
      </c>
      <c r="Y56" s="22">
        <v>0</v>
      </c>
      <c r="Z56" s="22">
        <v>0</v>
      </c>
      <c r="AA56" s="20" t="s">
        <v>50</v>
      </c>
      <c r="AB56" s="22">
        <v>0</v>
      </c>
      <c r="AC56" s="22">
        <v>0</v>
      </c>
      <c r="AD56" s="20" t="s">
        <v>50</v>
      </c>
      <c r="AE56" s="22">
        <v>0</v>
      </c>
      <c r="AF56" s="20">
        <v>0</v>
      </c>
      <c r="AG56" s="20" t="s">
        <v>50</v>
      </c>
      <c r="AH56" s="22">
        <v>0</v>
      </c>
      <c r="AI56" s="22">
        <v>0</v>
      </c>
      <c r="AJ56" s="20" t="s">
        <v>50</v>
      </c>
      <c r="AK56" s="22">
        <v>0</v>
      </c>
      <c r="AL56" s="22">
        <v>0</v>
      </c>
      <c r="AM56" s="21" t="s">
        <v>53</v>
      </c>
      <c r="AN56" s="20" t="s">
        <v>53</v>
      </c>
      <c r="AO56" s="21" t="s">
        <v>53</v>
      </c>
      <c r="AP56" s="20" t="s">
        <v>53</v>
      </c>
    </row>
    <row r="57" spans="1:42" s="23" customFormat="1" x14ac:dyDescent="0.25">
      <c r="A57" s="13" t="s">
        <v>190</v>
      </c>
      <c r="B57" s="21" t="s">
        <v>193</v>
      </c>
      <c r="C57" s="20" t="s">
        <v>47</v>
      </c>
      <c r="D57" s="20" t="s">
        <v>56</v>
      </c>
      <c r="E57" s="20" t="s">
        <v>57</v>
      </c>
      <c r="F57" s="20" t="s">
        <v>464</v>
      </c>
      <c r="G57" s="20" t="s">
        <v>51</v>
      </c>
      <c r="H57" s="20" t="s">
        <v>204</v>
      </c>
      <c r="I57" s="22" t="s">
        <v>53</v>
      </c>
      <c r="J57" s="22" t="s">
        <v>53</v>
      </c>
      <c r="K57" s="22" t="s">
        <v>53</v>
      </c>
      <c r="L57" s="22" t="s">
        <v>53</v>
      </c>
      <c r="M57" s="22">
        <v>0</v>
      </c>
      <c r="N57" s="20" t="s">
        <v>53</v>
      </c>
      <c r="O57" s="20" t="s">
        <v>54</v>
      </c>
      <c r="P57" s="20" t="s">
        <v>53</v>
      </c>
      <c r="Q57" s="22">
        <f t="shared" si="1"/>
        <v>103677600</v>
      </c>
      <c r="R57" s="22">
        <v>0</v>
      </c>
      <c r="S57" s="22">
        <v>78128600</v>
      </c>
      <c r="T57" s="22">
        <v>0</v>
      </c>
      <c r="U57" s="20" t="s">
        <v>50</v>
      </c>
      <c r="V57" s="22">
        <v>0</v>
      </c>
      <c r="W57" s="22">
        <v>22025000</v>
      </c>
      <c r="X57" s="20" t="s">
        <v>65</v>
      </c>
      <c r="Y57" s="22">
        <v>3524000</v>
      </c>
      <c r="Z57" s="22">
        <v>0</v>
      </c>
      <c r="AA57" s="20" t="s">
        <v>50</v>
      </c>
      <c r="AB57" s="22">
        <v>0</v>
      </c>
      <c r="AC57" s="22">
        <v>0</v>
      </c>
      <c r="AD57" s="20" t="s">
        <v>50</v>
      </c>
      <c r="AE57" s="22">
        <v>0</v>
      </c>
      <c r="AF57" s="20">
        <v>0</v>
      </c>
      <c r="AG57" s="20" t="s">
        <v>50</v>
      </c>
      <c r="AH57" s="22">
        <v>0</v>
      </c>
      <c r="AI57" s="22">
        <v>0</v>
      </c>
      <c r="AJ57" s="20" t="s">
        <v>50</v>
      </c>
      <c r="AK57" s="22">
        <v>0</v>
      </c>
      <c r="AL57" s="22">
        <v>0</v>
      </c>
      <c r="AM57" s="21" t="s">
        <v>53</v>
      </c>
      <c r="AN57" s="20" t="s">
        <v>53</v>
      </c>
      <c r="AO57" s="21" t="s">
        <v>53</v>
      </c>
      <c r="AP57" s="20" t="s">
        <v>53</v>
      </c>
    </row>
    <row r="58" spans="1:42" s="23" customFormat="1" x14ac:dyDescent="0.25">
      <c r="A58" s="13" t="s">
        <v>192</v>
      </c>
      <c r="B58" s="21" t="s">
        <v>193</v>
      </c>
      <c r="C58" s="20" t="s">
        <v>47</v>
      </c>
      <c r="D58" s="20" t="s">
        <v>75</v>
      </c>
      <c r="E58" s="20" t="s">
        <v>76</v>
      </c>
      <c r="F58" s="20" t="s">
        <v>480</v>
      </c>
      <c r="G58" s="20" t="s">
        <v>51</v>
      </c>
      <c r="H58" s="20" t="s">
        <v>206</v>
      </c>
      <c r="I58" s="22" t="s">
        <v>53</v>
      </c>
      <c r="J58" s="22" t="s">
        <v>53</v>
      </c>
      <c r="K58" s="22" t="s">
        <v>53</v>
      </c>
      <c r="L58" s="22" t="s">
        <v>53</v>
      </c>
      <c r="M58" s="22">
        <v>0</v>
      </c>
      <c r="N58" s="20" t="s">
        <v>53</v>
      </c>
      <c r="O58" s="20" t="s">
        <v>54</v>
      </c>
      <c r="P58" s="20" t="s">
        <v>53</v>
      </c>
      <c r="Q58" s="22">
        <f t="shared" si="1"/>
        <v>223802475</v>
      </c>
      <c r="R58" s="22">
        <v>0</v>
      </c>
      <c r="S58" s="22">
        <v>189794175</v>
      </c>
      <c r="T58" s="22">
        <v>0</v>
      </c>
      <c r="U58" s="20" t="s">
        <v>50</v>
      </c>
      <c r="V58" s="22">
        <v>0</v>
      </c>
      <c r="W58" s="22">
        <v>29317500</v>
      </c>
      <c r="X58" s="20" t="s">
        <v>50</v>
      </c>
      <c r="Y58" s="22">
        <v>4690800</v>
      </c>
      <c r="Z58" s="22">
        <v>0</v>
      </c>
      <c r="AA58" s="20" t="s">
        <v>50</v>
      </c>
      <c r="AB58" s="22">
        <v>0</v>
      </c>
      <c r="AC58" s="22">
        <v>0</v>
      </c>
      <c r="AD58" s="20" t="s">
        <v>50</v>
      </c>
      <c r="AE58" s="22">
        <v>0</v>
      </c>
      <c r="AF58" s="20">
        <v>0</v>
      </c>
      <c r="AG58" s="20" t="s">
        <v>50</v>
      </c>
      <c r="AH58" s="22">
        <v>0</v>
      </c>
      <c r="AI58" s="22">
        <v>0</v>
      </c>
      <c r="AJ58" s="20" t="s">
        <v>50</v>
      </c>
      <c r="AK58" s="22">
        <v>0</v>
      </c>
      <c r="AL58" s="22">
        <v>0</v>
      </c>
      <c r="AM58" s="21" t="s">
        <v>53</v>
      </c>
      <c r="AN58" s="20" t="s">
        <v>53</v>
      </c>
      <c r="AO58" s="21" t="s">
        <v>53</v>
      </c>
      <c r="AP58" s="20" t="s">
        <v>53</v>
      </c>
    </row>
    <row r="59" spans="1:42" s="23" customFormat="1" x14ac:dyDescent="0.25">
      <c r="A59" s="13" t="s">
        <v>194</v>
      </c>
      <c r="B59" s="21" t="s">
        <v>193</v>
      </c>
      <c r="C59" s="20" t="s">
        <v>47</v>
      </c>
      <c r="D59" s="20" t="s">
        <v>75</v>
      </c>
      <c r="E59" s="20" t="s">
        <v>76</v>
      </c>
      <c r="F59" s="20" t="s">
        <v>480</v>
      </c>
      <c r="G59" s="20" t="s">
        <v>51</v>
      </c>
      <c r="H59" s="20" t="s">
        <v>208</v>
      </c>
      <c r="I59" s="22" t="s">
        <v>53</v>
      </c>
      <c r="J59" s="22" t="s">
        <v>53</v>
      </c>
      <c r="K59" s="22" t="s">
        <v>53</v>
      </c>
      <c r="L59" s="22" t="s">
        <v>53</v>
      </c>
      <c r="M59" s="22">
        <v>0</v>
      </c>
      <c r="N59" s="20" t="s">
        <v>53</v>
      </c>
      <c r="O59" s="20" t="s">
        <v>209</v>
      </c>
      <c r="P59" s="20" t="s">
        <v>210</v>
      </c>
      <c r="Q59" s="22">
        <f t="shared" si="1"/>
        <v>20270700</v>
      </c>
      <c r="R59" s="22">
        <v>0</v>
      </c>
      <c r="S59" s="22">
        <v>18000000</v>
      </c>
      <c r="T59" s="22">
        <v>1957500</v>
      </c>
      <c r="U59" s="20" t="s">
        <v>65</v>
      </c>
      <c r="V59" s="22">
        <v>313200</v>
      </c>
      <c r="W59" s="22">
        <v>0</v>
      </c>
      <c r="X59" s="20" t="s">
        <v>50</v>
      </c>
      <c r="Y59" s="22">
        <v>0</v>
      </c>
      <c r="Z59" s="22">
        <v>0</v>
      </c>
      <c r="AA59" s="20" t="s">
        <v>50</v>
      </c>
      <c r="AB59" s="22">
        <v>0</v>
      </c>
      <c r="AC59" s="22">
        <v>0</v>
      </c>
      <c r="AD59" s="20" t="s">
        <v>50</v>
      </c>
      <c r="AE59" s="22">
        <v>0</v>
      </c>
      <c r="AF59" s="20">
        <v>0</v>
      </c>
      <c r="AG59" s="20" t="s">
        <v>50</v>
      </c>
      <c r="AH59" s="22">
        <v>0</v>
      </c>
      <c r="AI59" s="22">
        <v>0</v>
      </c>
      <c r="AJ59" s="20" t="s">
        <v>50</v>
      </c>
      <c r="AK59" s="22">
        <v>0</v>
      </c>
      <c r="AL59" s="22">
        <v>0</v>
      </c>
      <c r="AM59" s="21" t="s">
        <v>53</v>
      </c>
      <c r="AN59" s="20" t="s">
        <v>53</v>
      </c>
      <c r="AO59" s="21" t="s">
        <v>53</v>
      </c>
      <c r="AP59" s="20" t="s">
        <v>53</v>
      </c>
    </row>
    <row r="60" spans="1:42" s="23" customFormat="1" x14ac:dyDescent="0.25">
      <c r="A60" s="13" t="s">
        <v>195</v>
      </c>
      <c r="B60" s="21" t="s">
        <v>193</v>
      </c>
      <c r="C60" s="20" t="s">
        <v>47</v>
      </c>
      <c r="D60" s="20" t="s">
        <v>75</v>
      </c>
      <c r="E60" s="20" t="s">
        <v>76</v>
      </c>
      <c r="F60" s="20" t="s">
        <v>480</v>
      </c>
      <c r="G60" s="20" t="s">
        <v>51</v>
      </c>
      <c r="H60" s="20" t="s">
        <v>212</v>
      </c>
      <c r="I60" s="22" t="s">
        <v>53</v>
      </c>
      <c r="J60" s="22" t="s">
        <v>53</v>
      </c>
      <c r="K60" s="22" t="s">
        <v>53</v>
      </c>
      <c r="L60" s="22" t="s">
        <v>53</v>
      </c>
      <c r="M60" s="22">
        <v>0</v>
      </c>
      <c r="N60" s="20" t="s">
        <v>53</v>
      </c>
      <c r="O60" s="20" t="s">
        <v>54</v>
      </c>
      <c r="P60" s="20" t="s">
        <v>53</v>
      </c>
      <c r="Q60" s="22">
        <f t="shared" si="1"/>
        <v>917502040.5</v>
      </c>
      <c r="R60" s="22">
        <v>0</v>
      </c>
      <c r="S60" s="22">
        <v>652614750</v>
      </c>
      <c r="T60" s="22">
        <v>0</v>
      </c>
      <c r="U60" s="20" t="s">
        <v>50</v>
      </c>
      <c r="V60" s="22">
        <v>0</v>
      </c>
      <c r="W60" s="22">
        <v>228351112.5</v>
      </c>
      <c r="X60" s="20" t="s">
        <v>50</v>
      </c>
      <c r="Y60" s="22">
        <v>36536178</v>
      </c>
      <c r="Z60" s="22">
        <v>0</v>
      </c>
      <c r="AA60" s="20" t="s">
        <v>50</v>
      </c>
      <c r="AB60" s="22">
        <v>0</v>
      </c>
      <c r="AC60" s="22">
        <v>0</v>
      </c>
      <c r="AD60" s="20" t="s">
        <v>50</v>
      </c>
      <c r="AE60" s="22">
        <v>0</v>
      </c>
      <c r="AF60" s="20">
        <v>0</v>
      </c>
      <c r="AG60" s="20" t="s">
        <v>50</v>
      </c>
      <c r="AH60" s="22">
        <v>0</v>
      </c>
      <c r="AI60" s="22">
        <v>0</v>
      </c>
      <c r="AJ60" s="20" t="s">
        <v>50</v>
      </c>
      <c r="AK60" s="22">
        <v>0</v>
      </c>
      <c r="AL60" s="22">
        <v>0</v>
      </c>
      <c r="AM60" s="21" t="s">
        <v>53</v>
      </c>
      <c r="AN60" s="20" t="s">
        <v>53</v>
      </c>
      <c r="AO60" s="21" t="s">
        <v>53</v>
      </c>
      <c r="AP60" s="20" t="s">
        <v>53</v>
      </c>
    </row>
    <row r="61" spans="1:42" x14ac:dyDescent="0.25">
      <c r="A61" s="13" t="s">
        <v>197</v>
      </c>
      <c r="B61" s="14" t="s">
        <v>193</v>
      </c>
      <c r="C61" s="13" t="s">
        <v>47</v>
      </c>
      <c r="D61" s="13" t="s">
        <v>96</v>
      </c>
      <c r="E61" s="13" t="s">
        <v>97</v>
      </c>
      <c r="F61" s="13" t="s">
        <v>493</v>
      </c>
      <c r="G61" s="13" t="s">
        <v>51</v>
      </c>
      <c r="H61" s="13" t="s">
        <v>214</v>
      </c>
      <c r="I61" s="15" t="s">
        <v>53</v>
      </c>
      <c r="J61" s="15" t="s">
        <v>53</v>
      </c>
      <c r="K61" s="15" t="s">
        <v>53</v>
      </c>
      <c r="L61" s="15" t="s">
        <v>53</v>
      </c>
      <c r="M61" s="15">
        <v>0</v>
      </c>
      <c r="N61" s="13" t="s">
        <v>53</v>
      </c>
      <c r="O61" s="13" t="s">
        <v>54</v>
      </c>
      <c r="P61" s="13" t="s">
        <v>53</v>
      </c>
      <c r="Q61" s="15">
        <f t="shared" si="1"/>
        <v>365772335</v>
      </c>
      <c r="R61" s="15">
        <v>0</v>
      </c>
      <c r="S61" s="15">
        <v>292649850</v>
      </c>
      <c r="T61" s="15">
        <v>0</v>
      </c>
      <c r="U61" s="13" t="s">
        <v>50</v>
      </c>
      <c r="V61" s="15">
        <v>0</v>
      </c>
      <c r="W61" s="15">
        <v>63036625</v>
      </c>
      <c r="X61" s="13" t="s">
        <v>50</v>
      </c>
      <c r="Y61" s="15">
        <v>10085860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4" t="s">
        <v>53</v>
      </c>
      <c r="AN61" s="13" t="s">
        <v>53</v>
      </c>
      <c r="AO61" s="14" t="s">
        <v>53</v>
      </c>
      <c r="AP61" s="13" t="s">
        <v>53</v>
      </c>
    </row>
    <row r="62" spans="1:42" x14ac:dyDescent="0.25">
      <c r="A62" s="13" t="s">
        <v>199</v>
      </c>
      <c r="B62" s="14" t="s">
        <v>193</v>
      </c>
      <c r="C62" s="13" t="s">
        <v>47</v>
      </c>
      <c r="D62" s="13" t="s">
        <v>100</v>
      </c>
      <c r="E62" s="13" t="s">
        <v>101</v>
      </c>
      <c r="F62" s="13" t="s">
        <v>508</v>
      </c>
      <c r="G62" s="13" t="s">
        <v>51</v>
      </c>
      <c r="H62" s="13" t="s">
        <v>216</v>
      </c>
      <c r="I62" s="15" t="s">
        <v>53</v>
      </c>
      <c r="J62" s="15" t="s">
        <v>53</v>
      </c>
      <c r="K62" s="15" t="s">
        <v>53</v>
      </c>
      <c r="L62" s="15" t="s">
        <v>53</v>
      </c>
      <c r="M62" s="15">
        <v>0</v>
      </c>
      <c r="N62" s="13" t="s">
        <v>53</v>
      </c>
      <c r="O62" s="13" t="s">
        <v>54</v>
      </c>
      <c r="P62" s="13" t="s">
        <v>53</v>
      </c>
      <c r="Q62" s="15">
        <f t="shared" si="1"/>
        <v>92710350</v>
      </c>
      <c r="R62" s="15">
        <v>0</v>
      </c>
      <c r="S62" s="15">
        <v>83491250</v>
      </c>
      <c r="T62" s="15">
        <v>0</v>
      </c>
      <c r="U62" s="13" t="s">
        <v>50</v>
      </c>
      <c r="V62" s="15">
        <v>0</v>
      </c>
      <c r="W62" s="15">
        <v>7947500</v>
      </c>
      <c r="X62" s="13" t="s">
        <v>50</v>
      </c>
      <c r="Y62" s="15">
        <v>1271600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4" t="s">
        <v>53</v>
      </c>
      <c r="AN62" s="13" t="s">
        <v>53</v>
      </c>
      <c r="AO62" s="14" t="s">
        <v>53</v>
      </c>
      <c r="AP62" s="13" t="s">
        <v>53</v>
      </c>
    </row>
    <row r="63" spans="1:42" x14ac:dyDescent="0.25">
      <c r="A63" s="13" t="s">
        <v>203</v>
      </c>
      <c r="B63" s="17" t="s">
        <v>218</v>
      </c>
      <c r="C63" s="16" t="s">
        <v>47</v>
      </c>
      <c r="D63" s="16" t="s">
        <v>48</v>
      </c>
      <c r="E63" s="16" t="s">
        <v>49</v>
      </c>
      <c r="F63" s="16" t="s">
        <v>450</v>
      </c>
      <c r="G63" s="16" t="s">
        <v>51</v>
      </c>
      <c r="H63" s="16" t="s">
        <v>221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 t="shared" si="1"/>
        <v>1097122195.8499999</v>
      </c>
      <c r="R63" s="18">
        <v>0</v>
      </c>
      <c r="S63" s="18">
        <v>898834742.25</v>
      </c>
      <c r="T63" s="18">
        <v>0</v>
      </c>
      <c r="U63" s="16" t="s">
        <v>50</v>
      </c>
      <c r="V63" s="18">
        <v>0</v>
      </c>
      <c r="W63" s="18">
        <v>170937460</v>
      </c>
      <c r="X63" s="16" t="s">
        <v>50</v>
      </c>
      <c r="Y63" s="18">
        <v>27349993.599999998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3" t="s">
        <v>205</v>
      </c>
      <c r="B64" s="17" t="s">
        <v>218</v>
      </c>
      <c r="C64" s="16" t="s">
        <v>47</v>
      </c>
      <c r="D64" s="16" t="s">
        <v>48</v>
      </c>
      <c r="E64" s="16" t="s">
        <v>49</v>
      </c>
      <c r="F64" s="16" t="s">
        <v>450</v>
      </c>
      <c r="G64" s="16" t="s">
        <v>51</v>
      </c>
      <c r="H64" s="16" t="s">
        <v>223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224</v>
      </c>
      <c r="P64" s="16" t="s">
        <v>225</v>
      </c>
      <c r="Q64" s="18">
        <f t="shared" si="1"/>
        <v>106140320</v>
      </c>
      <c r="R64" s="18">
        <v>0</v>
      </c>
      <c r="S64" s="18">
        <v>73658000</v>
      </c>
      <c r="T64" s="18">
        <v>28002000</v>
      </c>
      <c r="U64" s="16" t="s">
        <v>65</v>
      </c>
      <c r="V64" s="18">
        <v>4480320</v>
      </c>
      <c r="W64" s="18">
        <v>0</v>
      </c>
      <c r="X64" s="16" t="s">
        <v>50</v>
      </c>
      <c r="Y64" s="18">
        <v>0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3" t="s">
        <v>207</v>
      </c>
      <c r="B65" s="17" t="s">
        <v>218</v>
      </c>
      <c r="C65" s="16" t="s">
        <v>47</v>
      </c>
      <c r="D65" s="16" t="s">
        <v>48</v>
      </c>
      <c r="E65" s="16" t="s">
        <v>49</v>
      </c>
      <c r="F65" s="16" t="s">
        <v>450</v>
      </c>
      <c r="G65" s="16" t="s">
        <v>51</v>
      </c>
      <c r="H65" s="16" t="s">
        <v>227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 t="shared" si="1"/>
        <v>371061733.27999997</v>
      </c>
      <c r="R65" s="18">
        <v>0</v>
      </c>
      <c r="S65" s="18">
        <v>296323881</v>
      </c>
      <c r="T65" s="18">
        <v>0</v>
      </c>
      <c r="U65" s="16" t="s">
        <v>50</v>
      </c>
      <c r="V65" s="18">
        <v>0</v>
      </c>
      <c r="W65" s="18">
        <v>64429183</v>
      </c>
      <c r="X65" s="16" t="s">
        <v>65</v>
      </c>
      <c r="Y65" s="18">
        <v>10308669.279999999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3" t="s">
        <v>211</v>
      </c>
      <c r="B66" s="14" t="s">
        <v>218</v>
      </c>
      <c r="C66" s="13" t="s">
        <v>47</v>
      </c>
      <c r="D66" s="13" t="s">
        <v>56</v>
      </c>
      <c r="E66" s="13" t="s">
        <v>57</v>
      </c>
      <c r="F66" s="13" t="s">
        <v>465</v>
      </c>
      <c r="G66" s="13" t="s">
        <v>51</v>
      </c>
      <c r="H66" s="13" t="s">
        <v>229</v>
      </c>
      <c r="I66" s="15" t="s">
        <v>53</v>
      </c>
      <c r="J66" s="15" t="s">
        <v>53</v>
      </c>
      <c r="K66" s="15" t="s">
        <v>53</v>
      </c>
      <c r="L66" s="15" t="s">
        <v>53</v>
      </c>
      <c r="M66" s="15">
        <v>0</v>
      </c>
      <c r="N66" s="13" t="s">
        <v>53</v>
      </c>
      <c r="O66" s="13" t="s">
        <v>54</v>
      </c>
      <c r="P66" s="13" t="s">
        <v>53</v>
      </c>
      <c r="Q66" s="15">
        <f t="shared" si="1"/>
        <v>910547349.70000005</v>
      </c>
      <c r="R66" s="15">
        <v>0</v>
      </c>
      <c r="S66" s="15">
        <v>614571485</v>
      </c>
      <c r="T66" s="15">
        <v>0</v>
      </c>
      <c r="U66" s="13" t="s">
        <v>50</v>
      </c>
      <c r="V66" s="15">
        <v>0</v>
      </c>
      <c r="W66" s="15">
        <v>255151607.5</v>
      </c>
      <c r="X66" s="13" t="s">
        <v>65</v>
      </c>
      <c r="Y66" s="15">
        <v>40824257.200000003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4" t="s">
        <v>53</v>
      </c>
      <c r="AN66" s="13" t="s">
        <v>53</v>
      </c>
      <c r="AO66" s="14" t="s">
        <v>53</v>
      </c>
      <c r="AP66" s="13" t="s">
        <v>53</v>
      </c>
    </row>
    <row r="67" spans="1:42" x14ac:dyDescent="0.25">
      <c r="A67" s="13" t="s">
        <v>213</v>
      </c>
      <c r="B67" s="21" t="s">
        <v>218</v>
      </c>
      <c r="C67" s="20" t="s">
        <v>47</v>
      </c>
      <c r="D67" s="20" t="s">
        <v>75</v>
      </c>
      <c r="E67" s="20" t="s">
        <v>76</v>
      </c>
      <c r="F67" s="20" t="s">
        <v>481</v>
      </c>
      <c r="G67" s="20" t="s">
        <v>51</v>
      </c>
      <c r="H67" s="20" t="s">
        <v>231</v>
      </c>
      <c r="I67" s="22" t="s">
        <v>53</v>
      </c>
      <c r="J67" s="22" t="s">
        <v>53</v>
      </c>
      <c r="K67" s="22" t="s">
        <v>53</v>
      </c>
      <c r="L67" s="22" t="s">
        <v>53</v>
      </c>
      <c r="M67" s="22">
        <v>0</v>
      </c>
      <c r="N67" s="20" t="s">
        <v>53</v>
      </c>
      <c r="O67" s="20" t="s">
        <v>54</v>
      </c>
      <c r="P67" s="20" t="s">
        <v>53</v>
      </c>
      <c r="Q67" s="22">
        <f t="shared" si="1"/>
        <v>1189250725.29</v>
      </c>
      <c r="R67" s="22">
        <v>0</v>
      </c>
      <c r="S67" s="22">
        <v>928533794</v>
      </c>
      <c r="T67" s="22">
        <v>0</v>
      </c>
      <c r="U67" s="20" t="s">
        <v>50</v>
      </c>
      <c r="V67" s="22">
        <v>0</v>
      </c>
      <c r="W67" s="22">
        <v>224755975.25</v>
      </c>
      <c r="X67" s="20" t="s">
        <v>65</v>
      </c>
      <c r="Y67" s="22">
        <v>35960956.040000007</v>
      </c>
      <c r="Z67" s="22">
        <v>0</v>
      </c>
      <c r="AA67" s="20" t="s">
        <v>50</v>
      </c>
      <c r="AB67" s="22">
        <v>0</v>
      </c>
      <c r="AC67" s="22">
        <v>0</v>
      </c>
      <c r="AD67" s="20" t="s">
        <v>50</v>
      </c>
      <c r="AE67" s="22">
        <v>0</v>
      </c>
      <c r="AF67" s="20">
        <v>0</v>
      </c>
      <c r="AG67" s="20" t="s">
        <v>50</v>
      </c>
      <c r="AH67" s="22">
        <v>0</v>
      </c>
      <c r="AI67" s="22">
        <v>0</v>
      </c>
      <c r="AJ67" s="20" t="s">
        <v>50</v>
      </c>
      <c r="AK67" s="22">
        <v>0</v>
      </c>
      <c r="AL67" s="22">
        <v>0</v>
      </c>
      <c r="AM67" s="21" t="s">
        <v>53</v>
      </c>
      <c r="AN67" s="20" t="s">
        <v>53</v>
      </c>
      <c r="AO67" s="21" t="s">
        <v>53</v>
      </c>
      <c r="AP67" s="20" t="s">
        <v>53</v>
      </c>
    </row>
    <row r="68" spans="1:42" s="23" customFormat="1" x14ac:dyDescent="0.25">
      <c r="A68" s="13" t="s">
        <v>215</v>
      </c>
      <c r="B68" s="14" t="s">
        <v>218</v>
      </c>
      <c r="C68" s="13" t="s">
        <v>47</v>
      </c>
      <c r="D68" s="13" t="s">
        <v>96</v>
      </c>
      <c r="E68" s="13" t="s">
        <v>97</v>
      </c>
      <c r="F68" s="13" t="s">
        <v>494</v>
      </c>
      <c r="G68" s="13" t="s">
        <v>51</v>
      </c>
      <c r="H68" s="13" t="s">
        <v>233</v>
      </c>
      <c r="I68" s="15" t="s">
        <v>53</v>
      </c>
      <c r="J68" s="15" t="s">
        <v>53</v>
      </c>
      <c r="K68" s="15" t="s">
        <v>53</v>
      </c>
      <c r="L68" s="15" t="s">
        <v>53</v>
      </c>
      <c r="M68" s="15">
        <v>0</v>
      </c>
      <c r="N68" s="13" t="s">
        <v>53</v>
      </c>
      <c r="O68" s="13" t="s">
        <v>54</v>
      </c>
      <c r="P68" s="13" t="s">
        <v>53</v>
      </c>
      <c r="Q68" s="15">
        <f t="shared" si="1"/>
        <v>591500119</v>
      </c>
      <c r="R68" s="15">
        <v>0</v>
      </c>
      <c r="S68" s="15">
        <v>454119811</v>
      </c>
      <c r="T68" s="15">
        <v>0</v>
      </c>
      <c r="U68" s="13" t="s">
        <v>50</v>
      </c>
      <c r="V68" s="15">
        <v>0</v>
      </c>
      <c r="W68" s="15">
        <v>118431300</v>
      </c>
      <c r="X68" s="13" t="s">
        <v>65</v>
      </c>
      <c r="Y68" s="15">
        <v>18949008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53</v>
      </c>
      <c r="AN68" s="13" t="s">
        <v>53</v>
      </c>
      <c r="AO68" s="14" t="s">
        <v>53</v>
      </c>
      <c r="AP68" s="13" t="s">
        <v>53</v>
      </c>
    </row>
    <row r="69" spans="1:42" x14ac:dyDescent="0.25">
      <c r="A69" s="13" t="s">
        <v>217</v>
      </c>
      <c r="B69" s="24">
        <v>44308</v>
      </c>
      <c r="C69" s="13" t="s">
        <v>47</v>
      </c>
      <c r="D69" s="13" t="s">
        <v>100</v>
      </c>
      <c r="E69" s="13" t="s">
        <v>101</v>
      </c>
      <c r="F69" s="13" t="s">
        <v>509</v>
      </c>
      <c r="G69" s="13" t="s">
        <v>51</v>
      </c>
      <c r="H69" s="13" t="s">
        <v>510</v>
      </c>
      <c r="I69" s="15" t="s">
        <v>53</v>
      </c>
      <c r="J69" s="15" t="s">
        <v>53</v>
      </c>
      <c r="K69" s="15" t="s">
        <v>53</v>
      </c>
      <c r="L69" s="15" t="s">
        <v>53</v>
      </c>
      <c r="M69" s="15">
        <v>0</v>
      </c>
      <c r="N69" s="13" t="s">
        <v>53</v>
      </c>
      <c r="O69" s="13" t="s">
        <v>511</v>
      </c>
      <c r="P69" s="13" t="s">
        <v>53</v>
      </c>
      <c r="Q69" s="15">
        <f t="shared" si="1"/>
        <v>0</v>
      </c>
      <c r="R69" s="15">
        <v>0</v>
      </c>
      <c r="S69" s="15">
        <v>0</v>
      </c>
      <c r="T69" s="15">
        <v>0</v>
      </c>
      <c r="U69" s="13" t="s">
        <v>50</v>
      </c>
      <c r="V69" s="15">
        <v>0</v>
      </c>
      <c r="W69" s="15">
        <v>0</v>
      </c>
      <c r="X69" s="13" t="s">
        <v>50</v>
      </c>
      <c r="Y69" s="15">
        <v>0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3">
        <v>0</v>
      </c>
      <c r="AG69" s="13" t="s">
        <v>50</v>
      </c>
      <c r="AH69" s="15">
        <v>0</v>
      </c>
      <c r="AI69" s="15">
        <v>0</v>
      </c>
      <c r="AJ69" s="13" t="s">
        <v>50</v>
      </c>
      <c r="AK69" s="15">
        <v>0</v>
      </c>
      <c r="AL69" s="15">
        <v>0</v>
      </c>
      <c r="AM69" s="14" t="s">
        <v>53</v>
      </c>
      <c r="AN69" s="13" t="s">
        <v>53</v>
      </c>
      <c r="AO69" s="14" t="s">
        <v>53</v>
      </c>
      <c r="AP69" s="13" t="s">
        <v>53</v>
      </c>
    </row>
    <row r="70" spans="1:42" s="19" customFormat="1" x14ac:dyDescent="0.25">
      <c r="A70" s="13" t="s">
        <v>219</v>
      </c>
      <c r="B70" s="17" t="s">
        <v>235</v>
      </c>
      <c r="C70" s="16" t="s">
        <v>47</v>
      </c>
      <c r="D70" s="16" t="s">
        <v>48</v>
      </c>
      <c r="E70" s="16" t="s">
        <v>49</v>
      </c>
      <c r="F70" s="16" t="s">
        <v>451</v>
      </c>
      <c r="G70" s="16" t="s">
        <v>51</v>
      </c>
      <c r="H70" s="16" t="s">
        <v>237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54</v>
      </c>
      <c r="P70" s="16" t="s">
        <v>53</v>
      </c>
      <c r="Q70" s="18">
        <f t="shared" si="1"/>
        <v>1197018714.5999999</v>
      </c>
      <c r="R70" s="18">
        <v>0</v>
      </c>
      <c r="S70" s="18">
        <v>870759220</v>
      </c>
      <c r="T70" s="18">
        <v>0</v>
      </c>
      <c r="U70" s="16" t="s">
        <v>50</v>
      </c>
      <c r="V70" s="18">
        <v>0</v>
      </c>
      <c r="W70" s="18">
        <v>281258185</v>
      </c>
      <c r="X70" s="16" t="s">
        <v>65</v>
      </c>
      <c r="Y70" s="18">
        <v>45001309.600000001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3" t="s">
        <v>220</v>
      </c>
      <c r="B71" s="17" t="s">
        <v>235</v>
      </c>
      <c r="C71" s="16" t="s">
        <v>47</v>
      </c>
      <c r="D71" s="16" t="s">
        <v>48</v>
      </c>
      <c r="E71" s="16" t="s">
        <v>49</v>
      </c>
      <c r="F71" s="16" t="s">
        <v>451</v>
      </c>
      <c r="G71" s="16" t="s">
        <v>51</v>
      </c>
      <c r="H71" s="16" t="s">
        <v>239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240</v>
      </c>
      <c r="P71" s="16" t="s">
        <v>241</v>
      </c>
      <c r="Q71" s="18">
        <f t="shared" si="1"/>
        <v>16150680</v>
      </c>
      <c r="R71" s="18">
        <v>0</v>
      </c>
      <c r="S71" s="18">
        <v>0</v>
      </c>
      <c r="T71" s="18">
        <v>13923000</v>
      </c>
      <c r="U71" s="16" t="s">
        <v>65</v>
      </c>
      <c r="V71" s="18">
        <v>2227680</v>
      </c>
      <c r="W71" s="18">
        <v>0</v>
      </c>
      <c r="X71" s="16" t="s">
        <v>50</v>
      </c>
      <c r="Y71" s="18">
        <v>0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13" t="s">
        <v>222</v>
      </c>
      <c r="B72" s="17" t="s">
        <v>235</v>
      </c>
      <c r="C72" s="16" t="s">
        <v>47</v>
      </c>
      <c r="D72" s="16" t="s">
        <v>48</v>
      </c>
      <c r="E72" s="16" t="s">
        <v>49</v>
      </c>
      <c r="F72" s="16" t="s">
        <v>451</v>
      </c>
      <c r="G72" s="16" t="s">
        <v>51</v>
      </c>
      <c r="H72" s="16" t="s">
        <v>243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54</v>
      </c>
      <c r="P72" s="16" t="s">
        <v>53</v>
      </c>
      <c r="Q72" s="18">
        <f t="shared" ref="Q72:Q103" si="2">SUM(S72:AP72)</f>
        <v>117302978</v>
      </c>
      <c r="R72" s="18">
        <v>0</v>
      </c>
      <c r="S72" s="18">
        <v>69170634</v>
      </c>
      <c r="T72" s="18">
        <v>0</v>
      </c>
      <c r="U72" s="16" t="s">
        <v>50</v>
      </c>
      <c r="V72" s="18">
        <v>0</v>
      </c>
      <c r="W72" s="18">
        <v>41493400</v>
      </c>
      <c r="X72" s="16" t="s">
        <v>65</v>
      </c>
      <c r="Y72" s="18">
        <v>6638944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13" t="s">
        <v>226</v>
      </c>
      <c r="B73" s="17" t="s">
        <v>235</v>
      </c>
      <c r="C73" s="16" t="s">
        <v>47</v>
      </c>
      <c r="D73" s="16" t="s">
        <v>48</v>
      </c>
      <c r="E73" s="16" t="s">
        <v>49</v>
      </c>
      <c r="F73" s="16" t="s">
        <v>451</v>
      </c>
      <c r="G73" s="16" t="s">
        <v>51</v>
      </c>
      <c r="H73" s="16" t="s">
        <v>245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201</v>
      </c>
      <c r="P73" s="16" t="s">
        <v>246</v>
      </c>
      <c r="Q73" s="18">
        <f t="shared" si="2"/>
        <v>57879109.600000001</v>
      </c>
      <c r="R73" s="18">
        <v>0</v>
      </c>
      <c r="S73" s="18">
        <v>35822800</v>
      </c>
      <c r="T73" s="18">
        <v>19014060</v>
      </c>
      <c r="U73" s="16" t="s">
        <v>65</v>
      </c>
      <c r="V73" s="18">
        <v>3042249.6</v>
      </c>
      <c r="W73" s="18">
        <v>0</v>
      </c>
      <c r="X73" s="16" t="s">
        <v>50</v>
      </c>
      <c r="Y73" s="18">
        <v>0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9" customFormat="1" x14ac:dyDescent="0.25">
      <c r="A74" s="13" t="s">
        <v>228</v>
      </c>
      <c r="B74" s="17" t="s">
        <v>235</v>
      </c>
      <c r="C74" s="16" t="s">
        <v>47</v>
      </c>
      <c r="D74" s="16" t="s">
        <v>48</v>
      </c>
      <c r="E74" s="16" t="s">
        <v>49</v>
      </c>
      <c r="F74" s="16" t="s">
        <v>451</v>
      </c>
      <c r="G74" s="16" t="s">
        <v>51</v>
      </c>
      <c r="H74" s="16" t="s">
        <v>248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18">
        <f t="shared" si="2"/>
        <v>253121617</v>
      </c>
      <c r="R74" s="18">
        <v>0</v>
      </c>
      <c r="S74" s="18">
        <v>195479187</v>
      </c>
      <c r="T74" s="18">
        <v>0</v>
      </c>
      <c r="U74" s="16" t="s">
        <v>50</v>
      </c>
      <c r="V74" s="18">
        <v>0</v>
      </c>
      <c r="W74" s="18">
        <v>49691750</v>
      </c>
      <c r="X74" s="16" t="s">
        <v>65</v>
      </c>
      <c r="Y74" s="18">
        <v>7950680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x14ac:dyDescent="0.25">
      <c r="A75" s="13" t="s">
        <v>230</v>
      </c>
      <c r="B75" s="14" t="s">
        <v>235</v>
      </c>
      <c r="C75" s="13" t="s">
        <v>47</v>
      </c>
      <c r="D75" s="13" t="s">
        <v>56</v>
      </c>
      <c r="E75" s="13" t="s">
        <v>57</v>
      </c>
      <c r="F75" s="13" t="s">
        <v>466</v>
      </c>
      <c r="G75" s="13" t="s">
        <v>51</v>
      </c>
      <c r="H75" s="13" t="s">
        <v>250</v>
      </c>
      <c r="I75" s="15" t="s">
        <v>53</v>
      </c>
      <c r="J75" s="15" t="s">
        <v>53</v>
      </c>
      <c r="K75" s="15" t="s">
        <v>53</v>
      </c>
      <c r="L75" s="15" t="s">
        <v>53</v>
      </c>
      <c r="M75" s="15">
        <v>0</v>
      </c>
      <c r="N75" s="13" t="s">
        <v>53</v>
      </c>
      <c r="O75" s="13" t="s">
        <v>54</v>
      </c>
      <c r="P75" s="13" t="s">
        <v>53</v>
      </c>
      <c r="Q75" s="15">
        <f t="shared" si="2"/>
        <v>1032979308.92</v>
      </c>
      <c r="R75" s="15">
        <v>0</v>
      </c>
      <c r="S75" s="15">
        <v>814292934</v>
      </c>
      <c r="T75" s="15">
        <v>0</v>
      </c>
      <c r="U75" s="13" t="s">
        <v>50</v>
      </c>
      <c r="V75" s="15">
        <v>0</v>
      </c>
      <c r="W75" s="15">
        <v>188522737</v>
      </c>
      <c r="X75" s="13" t="s">
        <v>50</v>
      </c>
      <c r="Y75" s="15">
        <v>30163637.920000002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3">
        <v>0</v>
      </c>
      <c r="AG75" s="13" t="s">
        <v>50</v>
      </c>
      <c r="AH75" s="15">
        <v>0</v>
      </c>
      <c r="AI75" s="15">
        <v>0</v>
      </c>
      <c r="AJ75" s="13" t="s">
        <v>50</v>
      </c>
      <c r="AK75" s="15">
        <v>0</v>
      </c>
      <c r="AL75" s="15">
        <v>0</v>
      </c>
      <c r="AM75" s="14" t="s">
        <v>53</v>
      </c>
      <c r="AN75" s="13" t="s">
        <v>53</v>
      </c>
      <c r="AO75" s="14" t="s">
        <v>53</v>
      </c>
      <c r="AP75" s="13" t="s">
        <v>53</v>
      </c>
    </row>
    <row r="76" spans="1:42" s="23" customFormat="1" x14ac:dyDescent="0.25">
      <c r="A76" s="13" t="s">
        <v>232</v>
      </c>
      <c r="B76" s="21" t="s">
        <v>235</v>
      </c>
      <c r="C76" s="20" t="s">
        <v>47</v>
      </c>
      <c r="D76" s="20" t="s">
        <v>75</v>
      </c>
      <c r="E76" s="20" t="s">
        <v>76</v>
      </c>
      <c r="F76" s="20" t="s">
        <v>482</v>
      </c>
      <c r="G76" s="20" t="s">
        <v>51</v>
      </c>
      <c r="H76" s="20" t="s">
        <v>252</v>
      </c>
      <c r="I76" s="22" t="s">
        <v>53</v>
      </c>
      <c r="J76" s="22" t="s">
        <v>53</v>
      </c>
      <c r="K76" s="22" t="s">
        <v>53</v>
      </c>
      <c r="L76" s="22" t="s">
        <v>53</v>
      </c>
      <c r="M76" s="22">
        <v>0</v>
      </c>
      <c r="N76" s="20" t="s">
        <v>53</v>
      </c>
      <c r="O76" s="20" t="s">
        <v>54</v>
      </c>
      <c r="P76" s="20" t="s">
        <v>53</v>
      </c>
      <c r="Q76" s="22">
        <f t="shared" si="2"/>
        <v>1119611430.5799999</v>
      </c>
      <c r="R76" s="22">
        <v>0</v>
      </c>
      <c r="S76" s="22">
        <v>941064389.5</v>
      </c>
      <c r="T76" s="22">
        <v>0</v>
      </c>
      <c r="U76" s="20" t="s">
        <v>50</v>
      </c>
      <c r="V76" s="22">
        <v>0</v>
      </c>
      <c r="W76" s="22">
        <v>153919863</v>
      </c>
      <c r="X76" s="20" t="s">
        <v>65</v>
      </c>
      <c r="Y76" s="22">
        <v>24627178.079999998</v>
      </c>
      <c r="Z76" s="22">
        <v>0</v>
      </c>
      <c r="AA76" s="20" t="s">
        <v>50</v>
      </c>
      <c r="AB76" s="22">
        <v>0</v>
      </c>
      <c r="AC76" s="22">
        <v>0</v>
      </c>
      <c r="AD76" s="20" t="s">
        <v>50</v>
      </c>
      <c r="AE76" s="22">
        <v>0</v>
      </c>
      <c r="AF76" s="20">
        <v>0</v>
      </c>
      <c r="AG76" s="20" t="s">
        <v>50</v>
      </c>
      <c r="AH76" s="22">
        <v>0</v>
      </c>
      <c r="AI76" s="22">
        <v>0</v>
      </c>
      <c r="AJ76" s="20" t="s">
        <v>50</v>
      </c>
      <c r="AK76" s="22">
        <v>0</v>
      </c>
      <c r="AL76" s="22">
        <v>0</v>
      </c>
      <c r="AM76" s="21" t="s">
        <v>53</v>
      </c>
      <c r="AN76" s="20" t="s">
        <v>53</v>
      </c>
      <c r="AO76" s="21" t="s">
        <v>53</v>
      </c>
      <c r="AP76" s="20" t="s">
        <v>53</v>
      </c>
    </row>
    <row r="77" spans="1:42" x14ac:dyDescent="0.25">
      <c r="A77" s="13" t="s">
        <v>234</v>
      </c>
      <c r="B77" s="14" t="s">
        <v>235</v>
      </c>
      <c r="C77" s="13" t="s">
        <v>47</v>
      </c>
      <c r="D77" s="13" t="s">
        <v>96</v>
      </c>
      <c r="E77" s="13" t="s">
        <v>97</v>
      </c>
      <c r="F77" s="13" t="s">
        <v>495</v>
      </c>
      <c r="G77" s="13" t="s">
        <v>51</v>
      </c>
      <c r="H77" s="13" t="s">
        <v>254</v>
      </c>
      <c r="I77" s="15" t="s">
        <v>53</v>
      </c>
      <c r="J77" s="15" t="s">
        <v>53</v>
      </c>
      <c r="K77" s="15" t="s">
        <v>53</v>
      </c>
      <c r="L77" s="15" t="s">
        <v>53</v>
      </c>
      <c r="M77" s="15">
        <v>0</v>
      </c>
      <c r="N77" s="13" t="s">
        <v>53</v>
      </c>
      <c r="O77" s="13" t="s">
        <v>54</v>
      </c>
      <c r="P77" s="13" t="s">
        <v>53</v>
      </c>
      <c r="Q77" s="15">
        <f t="shared" si="2"/>
        <v>1260067125.0799999</v>
      </c>
      <c r="R77" s="15">
        <v>0</v>
      </c>
      <c r="S77" s="15">
        <v>1030580047</v>
      </c>
      <c r="T77" s="15">
        <v>0</v>
      </c>
      <c r="U77" s="13" t="s">
        <v>50</v>
      </c>
      <c r="V77" s="15">
        <v>0</v>
      </c>
      <c r="W77" s="15">
        <v>197833688</v>
      </c>
      <c r="X77" s="13" t="s">
        <v>50</v>
      </c>
      <c r="Y77" s="15">
        <v>31653390.079999998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53</v>
      </c>
      <c r="AN77" s="13" t="s">
        <v>53</v>
      </c>
      <c r="AO77" s="14" t="s">
        <v>53</v>
      </c>
      <c r="AP77" s="13" t="s">
        <v>53</v>
      </c>
    </row>
    <row r="78" spans="1:42" x14ac:dyDescent="0.25">
      <c r="A78" s="13" t="s">
        <v>236</v>
      </c>
      <c r="B78" s="14" t="s">
        <v>235</v>
      </c>
      <c r="C78" s="13" t="s">
        <v>47</v>
      </c>
      <c r="D78" s="13" t="s">
        <v>100</v>
      </c>
      <c r="E78" s="13" t="s">
        <v>101</v>
      </c>
      <c r="F78" s="13" t="s">
        <v>512</v>
      </c>
      <c r="G78" s="13" t="s">
        <v>51</v>
      </c>
      <c r="H78" s="13" t="s">
        <v>256</v>
      </c>
      <c r="I78" s="15" t="s">
        <v>53</v>
      </c>
      <c r="J78" s="15" t="s">
        <v>53</v>
      </c>
      <c r="K78" s="15" t="s">
        <v>53</v>
      </c>
      <c r="L78" s="15" t="s">
        <v>53</v>
      </c>
      <c r="M78" s="15">
        <v>0</v>
      </c>
      <c r="N78" s="13" t="s">
        <v>53</v>
      </c>
      <c r="O78" s="13" t="s">
        <v>54</v>
      </c>
      <c r="P78" s="13" t="s">
        <v>53</v>
      </c>
      <c r="Q78" s="15">
        <f t="shared" si="2"/>
        <v>1297928319.9000001</v>
      </c>
      <c r="R78" s="15">
        <v>0</v>
      </c>
      <c r="S78" s="15">
        <v>1076696234.5</v>
      </c>
      <c r="T78" s="15">
        <v>0</v>
      </c>
      <c r="U78" s="13" t="s">
        <v>50</v>
      </c>
      <c r="V78" s="15">
        <v>0</v>
      </c>
      <c r="W78" s="15">
        <v>190717315</v>
      </c>
      <c r="X78" s="13" t="s">
        <v>65</v>
      </c>
      <c r="Y78" s="15">
        <v>30514770.399999999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53</v>
      </c>
      <c r="AN78" s="13" t="s">
        <v>53</v>
      </c>
      <c r="AO78" s="14" t="s">
        <v>53</v>
      </c>
      <c r="AP78" s="13" t="s">
        <v>53</v>
      </c>
    </row>
    <row r="79" spans="1:42" s="19" customFormat="1" x14ac:dyDescent="0.25">
      <c r="A79" s="13" t="s">
        <v>238</v>
      </c>
      <c r="B79" s="17" t="s">
        <v>258</v>
      </c>
      <c r="C79" s="16" t="s">
        <v>47</v>
      </c>
      <c r="D79" s="16" t="s">
        <v>48</v>
      </c>
      <c r="E79" s="16" t="s">
        <v>49</v>
      </c>
      <c r="F79" s="16" t="s">
        <v>452</v>
      </c>
      <c r="G79" s="16" t="s">
        <v>51</v>
      </c>
      <c r="H79" s="16" t="s">
        <v>259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 t="shared" si="2"/>
        <v>2001598066.3</v>
      </c>
      <c r="R79" s="18">
        <v>0</v>
      </c>
      <c r="S79" s="18">
        <v>1544784826</v>
      </c>
      <c r="T79" s="18">
        <v>0</v>
      </c>
      <c r="U79" s="16" t="s">
        <v>50</v>
      </c>
      <c r="V79" s="18">
        <v>0</v>
      </c>
      <c r="W79" s="18">
        <v>393804517.5</v>
      </c>
      <c r="X79" s="16" t="s">
        <v>50</v>
      </c>
      <c r="Y79" s="18">
        <v>63008722.800000004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9" customFormat="1" x14ac:dyDescent="0.25">
      <c r="A80" s="13" t="s">
        <v>242</v>
      </c>
      <c r="B80" s="17" t="s">
        <v>258</v>
      </c>
      <c r="C80" s="16" t="s">
        <v>47</v>
      </c>
      <c r="D80" s="16" t="s">
        <v>48</v>
      </c>
      <c r="E80" s="16" t="s">
        <v>49</v>
      </c>
      <c r="F80" s="16" t="s">
        <v>452</v>
      </c>
      <c r="G80" s="16" t="s">
        <v>67</v>
      </c>
      <c r="H80" s="16" t="s">
        <v>53</v>
      </c>
      <c r="I80" s="18" t="s">
        <v>261</v>
      </c>
      <c r="J80" s="18" t="s">
        <v>53</v>
      </c>
      <c r="K80" s="18" t="s">
        <v>262</v>
      </c>
      <c r="L80" s="18" t="s">
        <v>258</v>
      </c>
      <c r="M80" s="18">
        <v>67846383</v>
      </c>
      <c r="N80" s="16" t="s">
        <v>71</v>
      </c>
      <c r="O80" s="16" t="s">
        <v>263</v>
      </c>
      <c r="P80" s="16" t="s">
        <v>264</v>
      </c>
      <c r="Q80" s="18">
        <f t="shared" si="2"/>
        <v>-5643000</v>
      </c>
      <c r="R80" s="18">
        <v>0</v>
      </c>
      <c r="S80" s="18">
        <v>-5643000</v>
      </c>
      <c r="T80" s="18">
        <v>0</v>
      </c>
      <c r="U80" s="16" t="s">
        <v>50</v>
      </c>
      <c r="V80" s="18">
        <v>0</v>
      </c>
      <c r="W80" s="18">
        <v>0</v>
      </c>
      <c r="X80" s="16" t="s">
        <v>50</v>
      </c>
      <c r="Y80" s="18">
        <v>0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x14ac:dyDescent="0.25">
      <c r="A81" s="13" t="s">
        <v>244</v>
      </c>
      <c r="B81" s="14" t="s">
        <v>258</v>
      </c>
      <c r="C81" s="13" t="s">
        <v>47</v>
      </c>
      <c r="D81" s="13" t="s">
        <v>56</v>
      </c>
      <c r="E81" s="13" t="s">
        <v>57</v>
      </c>
      <c r="F81" s="13" t="s">
        <v>467</v>
      </c>
      <c r="G81" s="13" t="s">
        <v>51</v>
      </c>
      <c r="H81" s="13" t="s">
        <v>266</v>
      </c>
      <c r="I81" s="15" t="s">
        <v>53</v>
      </c>
      <c r="J81" s="15" t="s">
        <v>53</v>
      </c>
      <c r="K81" s="15" t="s">
        <v>53</v>
      </c>
      <c r="L81" s="15" t="s">
        <v>53</v>
      </c>
      <c r="M81" s="15">
        <v>0</v>
      </c>
      <c r="N81" s="13" t="s">
        <v>53</v>
      </c>
      <c r="O81" s="13" t="s">
        <v>54</v>
      </c>
      <c r="P81" s="13" t="s">
        <v>53</v>
      </c>
      <c r="Q81" s="15">
        <f t="shared" si="2"/>
        <v>1565094701.52</v>
      </c>
      <c r="R81" s="15">
        <v>0</v>
      </c>
      <c r="S81" s="15">
        <v>1135172547</v>
      </c>
      <c r="T81" s="15">
        <v>0</v>
      </c>
      <c r="U81" s="13" t="s">
        <v>50</v>
      </c>
      <c r="V81" s="15">
        <v>0</v>
      </c>
      <c r="W81" s="15">
        <v>370622547</v>
      </c>
      <c r="X81" s="13" t="s">
        <v>50</v>
      </c>
      <c r="Y81" s="15">
        <v>59299607.520000003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4" t="s">
        <v>53</v>
      </c>
      <c r="AN81" s="13" t="s">
        <v>53</v>
      </c>
      <c r="AO81" s="14" t="s">
        <v>53</v>
      </c>
      <c r="AP81" s="13" t="s">
        <v>53</v>
      </c>
    </row>
    <row r="82" spans="1:42" x14ac:dyDescent="0.25">
      <c r="A82" s="13" t="s">
        <v>247</v>
      </c>
      <c r="B82" s="14" t="s">
        <v>258</v>
      </c>
      <c r="C82" s="13" t="s">
        <v>47</v>
      </c>
      <c r="D82" s="13" t="s">
        <v>56</v>
      </c>
      <c r="E82" s="13" t="s">
        <v>57</v>
      </c>
      <c r="F82" s="13" t="s">
        <v>467</v>
      </c>
      <c r="G82" s="13" t="s">
        <v>67</v>
      </c>
      <c r="H82" s="13" t="s">
        <v>53</v>
      </c>
      <c r="I82" s="15" t="s">
        <v>268</v>
      </c>
      <c r="J82" s="15" t="s">
        <v>53</v>
      </c>
      <c r="K82" s="15" t="s">
        <v>269</v>
      </c>
      <c r="L82" s="15" t="s">
        <v>141</v>
      </c>
      <c r="M82" s="15">
        <v>20569244.5</v>
      </c>
      <c r="N82" s="13" t="s">
        <v>71</v>
      </c>
      <c r="O82" s="13" t="s">
        <v>270</v>
      </c>
      <c r="P82" s="13" t="s">
        <v>271</v>
      </c>
      <c r="Q82" s="15">
        <f t="shared" si="2"/>
        <v>-1631700</v>
      </c>
      <c r="R82" s="15">
        <v>0</v>
      </c>
      <c r="S82" s="15">
        <v>-1631700</v>
      </c>
      <c r="T82" s="15">
        <v>0</v>
      </c>
      <c r="U82" s="13" t="s">
        <v>50</v>
      </c>
      <c r="V82" s="15">
        <v>0</v>
      </c>
      <c r="W82" s="15">
        <v>0</v>
      </c>
      <c r="X82" s="13" t="s">
        <v>50</v>
      </c>
      <c r="Y82" s="15">
        <v>0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3">
        <v>0</v>
      </c>
      <c r="AG82" s="13" t="s">
        <v>50</v>
      </c>
      <c r="AH82" s="15">
        <v>0</v>
      </c>
      <c r="AI82" s="15">
        <v>0</v>
      </c>
      <c r="AJ82" s="13" t="s">
        <v>50</v>
      </c>
      <c r="AK82" s="15">
        <v>0</v>
      </c>
      <c r="AL82" s="15">
        <v>0</v>
      </c>
      <c r="AM82" s="14" t="s">
        <v>53</v>
      </c>
      <c r="AN82" s="13" t="s">
        <v>53</v>
      </c>
      <c r="AO82" s="14" t="s">
        <v>53</v>
      </c>
      <c r="AP82" s="13" t="s">
        <v>53</v>
      </c>
    </row>
    <row r="83" spans="1:42" s="23" customFormat="1" x14ac:dyDescent="0.25">
      <c r="A83" s="13" t="s">
        <v>249</v>
      </c>
      <c r="B83" s="21" t="s">
        <v>258</v>
      </c>
      <c r="C83" s="20" t="s">
        <v>47</v>
      </c>
      <c r="D83" s="20" t="s">
        <v>75</v>
      </c>
      <c r="E83" s="20" t="s">
        <v>76</v>
      </c>
      <c r="F83" s="20" t="s">
        <v>483</v>
      </c>
      <c r="G83" s="20" t="s">
        <v>51</v>
      </c>
      <c r="H83" s="20" t="s">
        <v>273</v>
      </c>
      <c r="I83" s="22" t="s">
        <v>53</v>
      </c>
      <c r="J83" s="22" t="s">
        <v>53</v>
      </c>
      <c r="K83" s="22" t="s">
        <v>53</v>
      </c>
      <c r="L83" s="22" t="s">
        <v>53</v>
      </c>
      <c r="M83" s="22">
        <v>0</v>
      </c>
      <c r="N83" s="20" t="s">
        <v>53</v>
      </c>
      <c r="O83" s="20" t="s">
        <v>54</v>
      </c>
      <c r="P83" s="20" t="s">
        <v>53</v>
      </c>
      <c r="Q83" s="22">
        <f t="shared" si="2"/>
        <v>713522132.5</v>
      </c>
      <c r="R83" s="22">
        <v>0</v>
      </c>
      <c r="S83" s="22">
        <v>535931468.5</v>
      </c>
      <c r="T83" s="22">
        <v>0</v>
      </c>
      <c r="U83" s="20" t="s">
        <v>50</v>
      </c>
      <c r="V83" s="22">
        <v>0</v>
      </c>
      <c r="W83" s="22">
        <v>153095400</v>
      </c>
      <c r="X83" s="20" t="s">
        <v>50</v>
      </c>
      <c r="Y83" s="22">
        <v>24495264</v>
      </c>
      <c r="Z83" s="22">
        <v>0</v>
      </c>
      <c r="AA83" s="20" t="s">
        <v>50</v>
      </c>
      <c r="AB83" s="22">
        <v>0</v>
      </c>
      <c r="AC83" s="22">
        <v>0</v>
      </c>
      <c r="AD83" s="20" t="s">
        <v>50</v>
      </c>
      <c r="AE83" s="22">
        <v>0</v>
      </c>
      <c r="AF83" s="20">
        <v>0</v>
      </c>
      <c r="AG83" s="20" t="s">
        <v>50</v>
      </c>
      <c r="AH83" s="22">
        <v>0</v>
      </c>
      <c r="AI83" s="22">
        <v>0</v>
      </c>
      <c r="AJ83" s="20" t="s">
        <v>50</v>
      </c>
      <c r="AK83" s="22">
        <v>0</v>
      </c>
      <c r="AL83" s="22">
        <v>0</v>
      </c>
      <c r="AM83" s="21" t="s">
        <v>53</v>
      </c>
      <c r="AN83" s="20" t="s">
        <v>53</v>
      </c>
      <c r="AO83" s="21" t="s">
        <v>53</v>
      </c>
      <c r="AP83" s="20" t="s">
        <v>53</v>
      </c>
    </row>
    <row r="84" spans="1:42" s="23" customFormat="1" x14ac:dyDescent="0.25">
      <c r="A84" s="13" t="s">
        <v>251</v>
      </c>
      <c r="B84" s="21" t="s">
        <v>258</v>
      </c>
      <c r="C84" s="20" t="s">
        <v>47</v>
      </c>
      <c r="D84" s="20" t="s">
        <v>75</v>
      </c>
      <c r="E84" s="20" t="s">
        <v>76</v>
      </c>
      <c r="F84" s="20" t="s">
        <v>483</v>
      </c>
      <c r="G84" s="20" t="s">
        <v>51</v>
      </c>
      <c r="H84" s="20" t="s">
        <v>275</v>
      </c>
      <c r="I84" s="22" t="s">
        <v>53</v>
      </c>
      <c r="J84" s="22" t="s">
        <v>53</v>
      </c>
      <c r="K84" s="22" t="s">
        <v>53</v>
      </c>
      <c r="L84" s="22" t="s">
        <v>53</v>
      </c>
      <c r="M84" s="22">
        <v>0</v>
      </c>
      <c r="N84" s="20" t="s">
        <v>53</v>
      </c>
      <c r="O84" s="20" t="s">
        <v>276</v>
      </c>
      <c r="P84" s="20" t="s">
        <v>277</v>
      </c>
      <c r="Q84" s="22">
        <f t="shared" si="2"/>
        <v>26111484</v>
      </c>
      <c r="R84" s="22">
        <v>0</v>
      </c>
      <c r="S84" s="22">
        <v>0</v>
      </c>
      <c r="T84" s="22">
        <v>22509900</v>
      </c>
      <c r="U84" s="20" t="s">
        <v>65</v>
      </c>
      <c r="V84" s="22">
        <v>3601584</v>
      </c>
      <c r="W84" s="22">
        <v>0</v>
      </c>
      <c r="X84" s="20" t="s">
        <v>50</v>
      </c>
      <c r="Y84" s="22">
        <v>0</v>
      </c>
      <c r="Z84" s="22">
        <v>0</v>
      </c>
      <c r="AA84" s="20" t="s">
        <v>50</v>
      </c>
      <c r="AB84" s="22">
        <v>0</v>
      </c>
      <c r="AC84" s="22">
        <v>0</v>
      </c>
      <c r="AD84" s="20" t="s">
        <v>50</v>
      </c>
      <c r="AE84" s="22">
        <v>0</v>
      </c>
      <c r="AF84" s="20">
        <v>0</v>
      </c>
      <c r="AG84" s="20" t="s">
        <v>50</v>
      </c>
      <c r="AH84" s="22">
        <v>0</v>
      </c>
      <c r="AI84" s="22">
        <v>0</v>
      </c>
      <c r="AJ84" s="20" t="s">
        <v>50</v>
      </c>
      <c r="AK84" s="22">
        <v>0</v>
      </c>
      <c r="AL84" s="22">
        <v>0</v>
      </c>
      <c r="AM84" s="21" t="s">
        <v>53</v>
      </c>
      <c r="AN84" s="20" t="s">
        <v>53</v>
      </c>
      <c r="AO84" s="21" t="s">
        <v>53</v>
      </c>
      <c r="AP84" s="20" t="s">
        <v>53</v>
      </c>
    </row>
    <row r="85" spans="1:42" s="23" customFormat="1" x14ac:dyDescent="0.25">
      <c r="A85" s="13" t="s">
        <v>253</v>
      </c>
      <c r="B85" s="21" t="s">
        <v>258</v>
      </c>
      <c r="C85" s="20" t="s">
        <v>47</v>
      </c>
      <c r="D85" s="20" t="s">
        <v>75</v>
      </c>
      <c r="E85" s="20" t="s">
        <v>76</v>
      </c>
      <c r="F85" s="20" t="s">
        <v>483</v>
      </c>
      <c r="G85" s="20" t="s">
        <v>51</v>
      </c>
      <c r="H85" s="20" t="s">
        <v>279</v>
      </c>
      <c r="I85" s="22" t="s">
        <v>53</v>
      </c>
      <c r="J85" s="22" t="s">
        <v>53</v>
      </c>
      <c r="K85" s="22" t="s">
        <v>53</v>
      </c>
      <c r="L85" s="22" t="s">
        <v>53</v>
      </c>
      <c r="M85" s="22">
        <v>0</v>
      </c>
      <c r="N85" s="20" t="s">
        <v>53</v>
      </c>
      <c r="O85" s="20" t="s">
        <v>54</v>
      </c>
      <c r="P85" s="20" t="s">
        <v>53</v>
      </c>
      <c r="Q85" s="22">
        <f t="shared" si="2"/>
        <v>1559927098.28</v>
      </c>
      <c r="R85" s="22">
        <v>0</v>
      </c>
      <c r="S85" s="22">
        <v>1319859956</v>
      </c>
      <c r="T85" s="22">
        <v>0</v>
      </c>
      <c r="U85" s="20" t="s">
        <v>50</v>
      </c>
      <c r="V85" s="22">
        <v>0</v>
      </c>
      <c r="W85" s="22">
        <v>206954433</v>
      </c>
      <c r="X85" s="20" t="s">
        <v>65</v>
      </c>
      <c r="Y85" s="22">
        <v>33112709.280000001</v>
      </c>
      <c r="Z85" s="22">
        <v>0</v>
      </c>
      <c r="AA85" s="20" t="s">
        <v>50</v>
      </c>
      <c r="AB85" s="22">
        <v>0</v>
      </c>
      <c r="AC85" s="22">
        <v>0</v>
      </c>
      <c r="AD85" s="20" t="s">
        <v>50</v>
      </c>
      <c r="AE85" s="22">
        <v>0</v>
      </c>
      <c r="AF85" s="20">
        <v>0</v>
      </c>
      <c r="AG85" s="20" t="s">
        <v>50</v>
      </c>
      <c r="AH85" s="22">
        <v>0</v>
      </c>
      <c r="AI85" s="22">
        <v>0</v>
      </c>
      <c r="AJ85" s="20" t="s">
        <v>50</v>
      </c>
      <c r="AK85" s="22">
        <v>0</v>
      </c>
      <c r="AL85" s="22">
        <v>0</v>
      </c>
      <c r="AM85" s="21" t="s">
        <v>53</v>
      </c>
      <c r="AN85" s="20" t="s">
        <v>53</v>
      </c>
      <c r="AO85" s="21" t="s">
        <v>53</v>
      </c>
      <c r="AP85" s="20" t="s">
        <v>53</v>
      </c>
    </row>
    <row r="86" spans="1:42" x14ac:dyDescent="0.25">
      <c r="A86" s="13" t="s">
        <v>255</v>
      </c>
      <c r="B86" s="14" t="s">
        <v>258</v>
      </c>
      <c r="C86" s="13" t="s">
        <v>47</v>
      </c>
      <c r="D86" s="13" t="s">
        <v>96</v>
      </c>
      <c r="E86" s="13" t="s">
        <v>97</v>
      </c>
      <c r="F86" s="13" t="s">
        <v>496</v>
      </c>
      <c r="G86" s="13" t="s">
        <v>51</v>
      </c>
      <c r="H86" s="13" t="s">
        <v>281</v>
      </c>
      <c r="I86" s="15" t="s">
        <v>53</v>
      </c>
      <c r="J86" s="15" t="s">
        <v>53</v>
      </c>
      <c r="K86" s="15" t="s">
        <v>53</v>
      </c>
      <c r="L86" s="15" t="s">
        <v>53</v>
      </c>
      <c r="M86" s="15">
        <v>0</v>
      </c>
      <c r="N86" s="13" t="s">
        <v>53</v>
      </c>
      <c r="O86" s="13" t="s">
        <v>54</v>
      </c>
      <c r="P86" s="13" t="s">
        <v>53</v>
      </c>
      <c r="Q86" s="15">
        <f t="shared" si="2"/>
        <v>1092872529.2</v>
      </c>
      <c r="R86" s="15">
        <v>0</v>
      </c>
      <c r="S86" s="15">
        <v>910596080</v>
      </c>
      <c r="T86" s="15">
        <v>0</v>
      </c>
      <c r="U86" s="13" t="s">
        <v>50</v>
      </c>
      <c r="V86" s="15">
        <v>0</v>
      </c>
      <c r="W86" s="15">
        <v>157134870</v>
      </c>
      <c r="X86" s="13" t="s">
        <v>65</v>
      </c>
      <c r="Y86" s="15">
        <v>25141579.200000003</v>
      </c>
      <c r="Z86" s="15">
        <v>0</v>
      </c>
      <c r="AA86" s="13" t="s">
        <v>50</v>
      </c>
      <c r="AB86" s="15">
        <v>0</v>
      </c>
      <c r="AC86" s="15">
        <v>0</v>
      </c>
      <c r="AD86" s="13" t="s">
        <v>50</v>
      </c>
      <c r="AE86" s="15">
        <v>0</v>
      </c>
      <c r="AF86" s="13">
        <v>0</v>
      </c>
      <c r="AG86" s="13" t="s">
        <v>50</v>
      </c>
      <c r="AH86" s="15">
        <v>0</v>
      </c>
      <c r="AI86" s="15">
        <v>0</v>
      </c>
      <c r="AJ86" s="13" t="s">
        <v>50</v>
      </c>
      <c r="AK86" s="15">
        <v>0</v>
      </c>
      <c r="AL86" s="15">
        <v>0</v>
      </c>
      <c r="AM86" s="14" t="s">
        <v>53</v>
      </c>
      <c r="AN86" s="13" t="s">
        <v>53</v>
      </c>
      <c r="AO86" s="14" t="s">
        <v>53</v>
      </c>
      <c r="AP86" s="13" t="s">
        <v>53</v>
      </c>
    </row>
    <row r="87" spans="1:42" x14ac:dyDescent="0.25">
      <c r="A87" s="13" t="s">
        <v>257</v>
      </c>
      <c r="B87" s="14" t="s">
        <v>258</v>
      </c>
      <c r="C87" s="13" t="s">
        <v>47</v>
      </c>
      <c r="D87" s="13" t="s">
        <v>100</v>
      </c>
      <c r="E87" s="13" t="s">
        <v>101</v>
      </c>
      <c r="F87" s="13" t="s">
        <v>444</v>
      </c>
      <c r="G87" s="13" t="s">
        <v>51</v>
      </c>
      <c r="H87" s="13" t="s">
        <v>283</v>
      </c>
      <c r="I87" s="15" t="s">
        <v>53</v>
      </c>
      <c r="J87" s="15" t="s">
        <v>53</v>
      </c>
      <c r="K87" s="15" t="s">
        <v>53</v>
      </c>
      <c r="L87" s="15" t="s">
        <v>53</v>
      </c>
      <c r="M87" s="15">
        <v>0</v>
      </c>
      <c r="N87" s="13" t="s">
        <v>53</v>
      </c>
      <c r="O87" s="13" t="s">
        <v>54</v>
      </c>
      <c r="P87" s="13" t="s">
        <v>53</v>
      </c>
      <c r="Q87" s="15">
        <f t="shared" si="2"/>
        <v>1520876256.0599999</v>
      </c>
      <c r="R87" s="15">
        <v>0</v>
      </c>
      <c r="S87" s="15">
        <v>1277525478</v>
      </c>
      <c r="T87" s="15">
        <v>0</v>
      </c>
      <c r="U87" s="13" t="s">
        <v>50</v>
      </c>
      <c r="V87" s="15">
        <v>0</v>
      </c>
      <c r="W87" s="15">
        <v>209785153.5</v>
      </c>
      <c r="X87" s="13" t="s">
        <v>50</v>
      </c>
      <c r="Y87" s="15">
        <v>33565624.560000002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3">
        <v>0</v>
      </c>
      <c r="AG87" s="13" t="s">
        <v>50</v>
      </c>
      <c r="AH87" s="15">
        <v>0</v>
      </c>
      <c r="AI87" s="15">
        <v>0</v>
      </c>
      <c r="AJ87" s="13" t="s">
        <v>50</v>
      </c>
      <c r="AK87" s="15">
        <v>0</v>
      </c>
      <c r="AL87" s="15">
        <v>0</v>
      </c>
      <c r="AM87" s="14" t="s">
        <v>53</v>
      </c>
      <c r="AN87" s="13" t="s">
        <v>53</v>
      </c>
      <c r="AO87" s="14" t="s">
        <v>53</v>
      </c>
      <c r="AP87" s="13" t="s">
        <v>53</v>
      </c>
    </row>
    <row r="88" spans="1:42" s="19" customFormat="1" x14ac:dyDescent="0.25">
      <c r="A88" s="13" t="s">
        <v>260</v>
      </c>
      <c r="B88" s="17" t="s">
        <v>285</v>
      </c>
      <c r="C88" s="16" t="s">
        <v>47</v>
      </c>
      <c r="D88" s="16" t="s">
        <v>48</v>
      </c>
      <c r="E88" s="16" t="s">
        <v>49</v>
      </c>
      <c r="F88" s="16" t="s">
        <v>453</v>
      </c>
      <c r="G88" s="16" t="s">
        <v>51</v>
      </c>
      <c r="H88" s="16" t="s">
        <v>286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6" t="s">
        <v>53</v>
      </c>
      <c r="O88" s="16" t="s">
        <v>54</v>
      </c>
      <c r="P88" s="16" t="s">
        <v>53</v>
      </c>
      <c r="Q88" s="18">
        <f t="shared" si="2"/>
        <v>631000207.20000005</v>
      </c>
      <c r="R88" s="18">
        <v>0</v>
      </c>
      <c r="S88" s="18">
        <v>439031001</v>
      </c>
      <c r="T88" s="18">
        <v>0</v>
      </c>
      <c r="U88" s="16" t="s">
        <v>50</v>
      </c>
      <c r="V88" s="18">
        <v>0</v>
      </c>
      <c r="W88" s="18">
        <v>165490695</v>
      </c>
      <c r="X88" s="16" t="s">
        <v>65</v>
      </c>
      <c r="Y88" s="18">
        <v>26478511.199999999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13" t="s">
        <v>265</v>
      </c>
      <c r="B89" s="17" t="s">
        <v>285</v>
      </c>
      <c r="C89" s="16" t="s">
        <v>47</v>
      </c>
      <c r="D89" s="16" t="s">
        <v>48</v>
      </c>
      <c r="E89" s="16" t="s">
        <v>49</v>
      </c>
      <c r="F89" s="16" t="s">
        <v>453</v>
      </c>
      <c r="G89" s="16" t="s">
        <v>51</v>
      </c>
      <c r="H89" s="16" t="s">
        <v>288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289</v>
      </c>
      <c r="P89" s="16" t="s">
        <v>290</v>
      </c>
      <c r="Q89" s="18">
        <f t="shared" si="2"/>
        <v>71185532.400000006</v>
      </c>
      <c r="R89" s="18">
        <v>0</v>
      </c>
      <c r="S89" s="18">
        <v>38917476</v>
      </c>
      <c r="T89" s="18">
        <v>27817290</v>
      </c>
      <c r="U89" s="16" t="s">
        <v>65</v>
      </c>
      <c r="V89" s="18">
        <v>4450766.4000000004</v>
      </c>
      <c r="W89" s="18">
        <v>0</v>
      </c>
      <c r="X89" s="16" t="s">
        <v>50</v>
      </c>
      <c r="Y89" s="18">
        <v>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13" t="s">
        <v>267</v>
      </c>
      <c r="B90" s="17" t="s">
        <v>285</v>
      </c>
      <c r="C90" s="16" t="s">
        <v>47</v>
      </c>
      <c r="D90" s="16" t="s">
        <v>48</v>
      </c>
      <c r="E90" s="16" t="s">
        <v>49</v>
      </c>
      <c r="F90" s="16" t="s">
        <v>453</v>
      </c>
      <c r="G90" s="16" t="s">
        <v>51</v>
      </c>
      <c r="H90" s="16" t="s">
        <v>292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54</v>
      </c>
      <c r="P90" s="16" t="s">
        <v>53</v>
      </c>
      <c r="Q90" s="18">
        <f t="shared" si="2"/>
        <v>689689197</v>
      </c>
      <c r="R90" s="18">
        <v>0</v>
      </c>
      <c r="S90" s="18">
        <v>457069293</v>
      </c>
      <c r="T90" s="18">
        <v>0</v>
      </c>
      <c r="U90" s="16" t="s">
        <v>50</v>
      </c>
      <c r="V90" s="18">
        <v>0</v>
      </c>
      <c r="W90" s="18">
        <v>200534400</v>
      </c>
      <c r="X90" s="16" t="s">
        <v>65</v>
      </c>
      <c r="Y90" s="18">
        <v>32085504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23" customFormat="1" x14ac:dyDescent="0.25">
      <c r="A91" s="13" t="s">
        <v>272</v>
      </c>
      <c r="B91" s="21" t="s">
        <v>285</v>
      </c>
      <c r="C91" s="20" t="s">
        <v>47</v>
      </c>
      <c r="D91" s="20" t="s">
        <v>56</v>
      </c>
      <c r="E91" s="20" t="s">
        <v>57</v>
      </c>
      <c r="F91" s="20" t="s">
        <v>468</v>
      </c>
      <c r="G91" s="20" t="s">
        <v>51</v>
      </c>
      <c r="H91" s="20" t="s">
        <v>294</v>
      </c>
      <c r="I91" s="22" t="s">
        <v>53</v>
      </c>
      <c r="J91" s="22" t="s">
        <v>53</v>
      </c>
      <c r="K91" s="22" t="s">
        <v>53</v>
      </c>
      <c r="L91" s="22" t="s">
        <v>53</v>
      </c>
      <c r="M91" s="22">
        <v>0</v>
      </c>
      <c r="N91" s="20" t="s">
        <v>53</v>
      </c>
      <c r="O91" s="20" t="s">
        <v>54</v>
      </c>
      <c r="P91" s="20" t="s">
        <v>53</v>
      </c>
      <c r="Q91" s="22">
        <f t="shared" si="2"/>
        <v>513544830</v>
      </c>
      <c r="R91" s="22">
        <v>0</v>
      </c>
      <c r="S91" s="22">
        <v>409477866</v>
      </c>
      <c r="T91" s="22">
        <v>0</v>
      </c>
      <c r="U91" s="20" t="s">
        <v>50</v>
      </c>
      <c r="V91" s="22">
        <v>0</v>
      </c>
      <c r="W91" s="22">
        <v>89712900</v>
      </c>
      <c r="X91" s="20" t="s">
        <v>65</v>
      </c>
      <c r="Y91" s="22">
        <v>14354064</v>
      </c>
      <c r="Z91" s="22">
        <v>0</v>
      </c>
      <c r="AA91" s="20" t="s">
        <v>50</v>
      </c>
      <c r="AB91" s="22">
        <v>0</v>
      </c>
      <c r="AC91" s="22">
        <v>0</v>
      </c>
      <c r="AD91" s="20" t="s">
        <v>50</v>
      </c>
      <c r="AE91" s="22">
        <v>0</v>
      </c>
      <c r="AF91" s="20">
        <v>0</v>
      </c>
      <c r="AG91" s="20" t="s">
        <v>50</v>
      </c>
      <c r="AH91" s="22">
        <v>0</v>
      </c>
      <c r="AI91" s="22">
        <v>0</v>
      </c>
      <c r="AJ91" s="20" t="s">
        <v>50</v>
      </c>
      <c r="AK91" s="22">
        <v>0</v>
      </c>
      <c r="AL91" s="22">
        <v>0</v>
      </c>
      <c r="AM91" s="21" t="s">
        <v>53</v>
      </c>
      <c r="AN91" s="20" t="s">
        <v>53</v>
      </c>
      <c r="AO91" s="21" t="s">
        <v>53</v>
      </c>
      <c r="AP91" s="20" t="s">
        <v>53</v>
      </c>
    </row>
    <row r="92" spans="1:42" s="23" customFormat="1" x14ac:dyDescent="0.25">
      <c r="A92" s="13" t="s">
        <v>274</v>
      </c>
      <c r="B92" s="21" t="s">
        <v>285</v>
      </c>
      <c r="C92" s="20" t="s">
        <v>47</v>
      </c>
      <c r="D92" s="20" t="s">
        <v>56</v>
      </c>
      <c r="E92" s="20" t="s">
        <v>57</v>
      </c>
      <c r="F92" s="20" t="s">
        <v>468</v>
      </c>
      <c r="G92" s="20" t="s">
        <v>51</v>
      </c>
      <c r="H92" s="20" t="s">
        <v>296</v>
      </c>
      <c r="I92" s="22" t="s">
        <v>53</v>
      </c>
      <c r="J92" s="22" t="s">
        <v>53</v>
      </c>
      <c r="K92" s="22" t="s">
        <v>53</v>
      </c>
      <c r="L92" s="22" t="s">
        <v>53</v>
      </c>
      <c r="M92" s="22">
        <v>0</v>
      </c>
      <c r="N92" s="20" t="s">
        <v>53</v>
      </c>
      <c r="O92" s="20" t="s">
        <v>240</v>
      </c>
      <c r="P92" s="20" t="s">
        <v>241</v>
      </c>
      <c r="Q92" s="22">
        <f t="shared" si="2"/>
        <v>14968908</v>
      </c>
      <c r="R92" s="22">
        <v>0</v>
      </c>
      <c r="S92" s="22">
        <v>1755000</v>
      </c>
      <c r="T92" s="22">
        <v>11391300</v>
      </c>
      <c r="U92" s="20" t="s">
        <v>65</v>
      </c>
      <c r="V92" s="22">
        <v>1822608</v>
      </c>
      <c r="W92" s="22">
        <v>0</v>
      </c>
      <c r="X92" s="20" t="s">
        <v>50</v>
      </c>
      <c r="Y92" s="22">
        <v>0</v>
      </c>
      <c r="Z92" s="22">
        <v>0</v>
      </c>
      <c r="AA92" s="20" t="s">
        <v>50</v>
      </c>
      <c r="AB92" s="22">
        <v>0</v>
      </c>
      <c r="AC92" s="22">
        <v>0</v>
      </c>
      <c r="AD92" s="20" t="s">
        <v>50</v>
      </c>
      <c r="AE92" s="22">
        <v>0</v>
      </c>
      <c r="AF92" s="20">
        <v>0</v>
      </c>
      <c r="AG92" s="20" t="s">
        <v>50</v>
      </c>
      <c r="AH92" s="22">
        <v>0</v>
      </c>
      <c r="AI92" s="22">
        <v>0</v>
      </c>
      <c r="AJ92" s="20" t="s">
        <v>50</v>
      </c>
      <c r="AK92" s="22">
        <v>0</v>
      </c>
      <c r="AL92" s="22">
        <v>0</v>
      </c>
      <c r="AM92" s="21" t="s">
        <v>53</v>
      </c>
      <c r="AN92" s="20" t="s">
        <v>53</v>
      </c>
      <c r="AO92" s="21" t="s">
        <v>53</v>
      </c>
      <c r="AP92" s="20" t="s">
        <v>53</v>
      </c>
    </row>
    <row r="93" spans="1:42" s="23" customFormat="1" x14ac:dyDescent="0.25">
      <c r="A93" s="13" t="s">
        <v>278</v>
      </c>
      <c r="B93" s="21" t="s">
        <v>285</v>
      </c>
      <c r="C93" s="20" t="s">
        <v>47</v>
      </c>
      <c r="D93" s="20" t="s">
        <v>56</v>
      </c>
      <c r="E93" s="20" t="s">
        <v>57</v>
      </c>
      <c r="F93" s="20" t="s">
        <v>468</v>
      </c>
      <c r="G93" s="20" t="s">
        <v>51</v>
      </c>
      <c r="H93" s="20" t="s">
        <v>298</v>
      </c>
      <c r="I93" s="22" t="s">
        <v>53</v>
      </c>
      <c r="J93" s="22" t="s">
        <v>53</v>
      </c>
      <c r="K93" s="22" t="s">
        <v>53</v>
      </c>
      <c r="L93" s="22" t="s">
        <v>53</v>
      </c>
      <c r="M93" s="22">
        <v>0</v>
      </c>
      <c r="N93" s="20" t="s">
        <v>53</v>
      </c>
      <c r="O93" s="20" t="s">
        <v>54</v>
      </c>
      <c r="P93" s="20" t="s">
        <v>53</v>
      </c>
      <c r="Q93" s="22">
        <f t="shared" si="2"/>
        <v>955096642.98000002</v>
      </c>
      <c r="R93" s="22">
        <v>0</v>
      </c>
      <c r="S93" s="22">
        <v>640939378.5</v>
      </c>
      <c r="T93" s="22">
        <v>0</v>
      </c>
      <c r="U93" s="20" t="s">
        <v>50</v>
      </c>
      <c r="V93" s="22">
        <v>0</v>
      </c>
      <c r="W93" s="22">
        <v>270825228</v>
      </c>
      <c r="X93" s="20" t="s">
        <v>65</v>
      </c>
      <c r="Y93" s="22">
        <v>43332036.479999997</v>
      </c>
      <c r="Z93" s="22">
        <v>0</v>
      </c>
      <c r="AA93" s="20" t="s">
        <v>50</v>
      </c>
      <c r="AB93" s="22">
        <v>0</v>
      </c>
      <c r="AC93" s="22">
        <v>0</v>
      </c>
      <c r="AD93" s="20" t="s">
        <v>50</v>
      </c>
      <c r="AE93" s="22">
        <v>0</v>
      </c>
      <c r="AF93" s="20">
        <v>0</v>
      </c>
      <c r="AG93" s="20" t="s">
        <v>50</v>
      </c>
      <c r="AH93" s="22">
        <v>0</v>
      </c>
      <c r="AI93" s="22">
        <v>0</v>
      </c>
      <c r="AJ93" s="20" t="s">
        <v>50</v>
      </c>
      <c r="AK93" s="22">
        <v>0</v>
      </c>
      <c r="AL93" s="22">
        <v>0</v>
      </c>
      <c r="AM93" s="21" t="s">
        <v>53</v>
      </c>
      <c r="AN93" s="20" t="s">
        <v>53</v>
      </c>
      <c r="AO93" s="21" t="s">
        <v>53</v>
      </c>
      <c r="AP93" s="20" t="s">
        <v>53</v>
      </c>
    </row>
    <row r="94" spans="1:42" s="23" customFormat="1" x14ac:dyDescent="0.25">
      <c r="A94" s="13" t="s">
        <v>280</v>
      </c>
      <c r="B94" s="21" t="s">
        <v>285</v>
      </c>
      <c r="C94" s="20" t="s">
        <v>47</v>
      </c>
      <c r="D94" s="20" t="s">
        <v>56</v>
      </c>
      <c r="E94" s="20" t="s">
        <v>57</v>
      </c>
      <c r="F94" s="20" t="s">
        <v>468</v>
      </c>
      <c r="G94" s="20" t="s">
        <v>51</v>
      </c>
      <c r="H94" s="20" t="s">
        <v>300</v>
      </c>
      <c r="I94" s="22" t="s">
        <v>53</v>
      </c>
      <c r="J94" s="22" t="s">
        <v>53</v>
      </c>
      <c r="K94" s="22" t="s">
        <v>53</v>
      </c>
      <c r="L94" s="22" t="s">
        <v>53</v>
      </c>
      <c r="M94" s="22">
        <v>0</v>
      </c>
      <c r="N94" s="20" t="s">
        <v>53</v>
      </c>
      <c r="O94" s="20" t="s">
        <v>301</v>
      </c>
      <c r="P94" s="20" t="s">
        <v>302</v>
      </c>
      <c r="Q94" s="22">
        <f t="shared" si="2"/>
        <v>30905303.219999999</v>
      </c>
      <c r="R94" s="22">
        <v>0</v>
      </c>
      <c r="S94" s="22">
        <v>12203865</v>
      </c>
      <c r="T94" s="22">
        <v>16121929.5</v>
      </c>
      <c r="U94" s="20" t="s">
        <v>65</v>
      </c>
      <c r="V94" s="22">
        <v>2579508.7200000002</v>
      </c>
      <c r="W94" s="22">
        <v>0</v>
      </c>
      <c r="X94" s="20" t="s">
        <v>50</v>
      </c>
      <c r="Y94" s="22">
        <v>0</v>
      </c>
      <c r="Z94" s="22">
        <v>0</v>
      </c>
      <c r="AA94" s="20" t="s">
        <v>50</v>
      </c>
      <c r="AB94" s="22">
        <v>0</v>
      </c>
      <c r="AC94" s="22">
        <v>0</v>
      </c>
      <c r="AD94" s="20" t="s">
        <v>50</v>
      </c>
      <c r="AE94" s="22">
        <v>0</v>
      </c>
      <c r="AF94" s="20">
        <v>0</v>
      </c>
      <c r="AG94" s="20" t="s">
        <v>50</v>
      </c>
      <c r="AH94" s="22">
        <v>0</v>
      </c>
      <c r="AI94" s="22">
        <v>0</v>
      </c>
      <c r="AJ94" s="20" t="s">
        <v>50</v>
      </c>
      <c r="AK94" s="22">
        <v>0</v>
      </c>
      <c r="AL94" s="22">
        <v>0</v>
      </c>
      <c r="AM94" s="21" t="s">
        <v>53</v>
      </c>
      <c r="AN94" s="20" t="s">
        <v>53</v>
      </c>
      <c r="AO94" s="21" t="s">
        <v>53</v>
      </c>
      <c r="AP94" s="20" t="s">
        <v>53</v>
      </c>
    </row>
    <row r="95" spans="1:42" s="23" customFormat="1" x14ac:dyDescent="0.25">
      <c r="A95" s="13" t="s">
        <v>282</v>
      </c>
      <c r="B95" s="21" t="s">
        <v>285</v>
      </c>
      <c r="C95" s="20" t="s">
        <v>47</v>
      </c>
      <c r="D95" s="20" t="s">
        <v>56</v>
      </c>
      <c r="E95" s="20" t="s">
        <v>57</v>
      </c>
      <c r="F95" s="20" t="s">
        <v>468</v>
      </c>
      <c r="G95" s="20" t="s">
        <v>51</v>
      </c>
      <c r="H95" s="20" t="s">
        <v>304</v>
      </c>
      <c r="I95" s="22" t="s">
        <v>53</v>
      </c>
      <c r="J95" s="22" t="s">
        <v>53</v>
      </c>
      <c r="K95" s="22" t="s">
        <v>53</v>
      </c>
      <c r="L95" s="22" t="s">
        <v>53</v>
      </c>
      <c r="M95" s="22">
        <v>0</v>
      </c>
      <c r="N95" s="20" t="s">
        <v>53</v>
      </c>
      <c r="O95" s="20" t="s">
        <v>54</v>
      </c>
      <c r="P95" s="20" t="s">
        <v>53</v>
      </c>
      <c r="Q95" s="22">
        <f t="shared" si="2"/>
        <v>343040854.5</v>
      </c>
      <c r="R95" s="22">
        <v>0</v>
      </c>
      <c r="S95" s="22">
        <v>278985190.5</v>
      </c>
      <c r="T95" s="22">
        <v>0</v>
      </c>
      <c r="U95" s="20" t="s">
        <v>50</v>
      </c>
      <c r="V95" s="22">
        <v>0</v>
      </c>
      <c r="W95" s="22">
        <v>55220400</v>
      </c>
      <c r="X95" s="20" t="s">
        <v>65</v>
      </c>
      <c r="Y95" s="22">
        <v>8835264</v>
      </c>
      <c r="Z95" s="22">
        <v>0</v>
      </c>
      <c r="AA95" s="20" t="s">
        <v>50</v>
      </c>
      <c r="AB95" s="22">
        <v>0</v>
      </c>
      <c r="AC95" s="22">
        <v>0</v>
      </c>
      <c r="AD95" s="20" t="s">
        <v>50</v>
      </c>
      <c r="AE95" s="22">
        <v>0</v>
      </c>
      <c r="AF95" s="20">
        <v>0</v>
      </c>
      <c r="AG95" s="20" t="s">
        <v>50</v>
      </c>
      <c r="AH95" s="22">
        <v>0</v>
      </c>
      <c r="AI95" s="22">
        <v>0</v>
      </c>
      <c r="AJ95" s="20" t="s">
        <v>50</v>
      </c>
      <c r="AK95" s="22">
        <v>0</v>
      </c>
      <c r="AL95" s="22">
        <v>0</v>
      </c>
      <c r="AM95" s="21" t="s">
        <v>53</v>
      </c>
      <c r="AN95" s="20" t="s">
        <v>53</v>
      </c>
      <c r="AO95" s="21" t="s">
        <v>53</v>
      </c>
      <c r="AP95" s="20" t="s">
        <v>53</v>
      </c>
    </row>
    <row r="96" spans="1:42" s="23" customFormat="1" x14ac:dyDescent="0.25">
      <c r="A96" s="13" t="s">
        <v>284</v>
      </c>
      <c r="B96" s="21" t="s">
        <v>285</v>
      </c>
      <c r="C96" s="20" t="s">
        <v>47</v>
      </c>
      <c r="D96" s="20" t="s">
        <v>75</v>
      </c>
      <c r="E96" s="20" t="s">
        <v>76</v>
      </c>
      <c r="F96" s="20" t="s">
        <v>484</v>
      </c>
      <c r="G96" s="20" t="s">
        <v>51</v>
      </c>
      <c r="H96" s="20" t="s">
        <v>306</v>
      </c>
      <c r="I96" s="22" t="s">
        <v>53</v>
      </c>
      <c r="J96" s="22" t="s">
        <v>53</v>
      </c>
      <c r="K96" s="22" t="s">
        <v>53</v>
      </c>
      <c r="L96" s="22" t="s">
        <v>53</v>
      </c>
      <c r="M96" s="22">
        <v>0</v>
      </c>
      <c r="N96" s="20" t="s">
        <v>53</v>
      </c>
      <c r="O96" s="20" t="s">
        <v>54</v>
      </c>
      <c r="P96" s="20" t="s">
        <v>53</v>
      </c>
      <c r="Q96" s="22">
        <f t="shared" si="2"/>
        <v>1065185791.5599999</v>
      </c>
      <c r="R96" s="22">
        <v>0</v>
      </c>
      <c r="S96" s="22">
        <v>793706130</v>
      </c>
      <c r="T96" s="22">
        <v>0</v>
      </c>
      <c r="U96" s="20" t="s">
        <v>50</v>
      </c>
      <c r="V96" s="22">
        <v>0</v>
      </c>
      <c r="W96" s="22">
        <v>234034191</v>
      </c>
      <c r="X96" s="20" t="s">
        <v>65</v>
      </c>
      <c r="Y96" s="22">
        <v>37445470.560000002</v>
      </c>
      <c r="Z96" s="22">
        <v>0</v>
      </c>
      <c r="AA96" s="20" t="s">
        <v>50</v>
      </c>
      <c r="AB96" s="22">
        <v>0</v>
      </c>
      <c r="AC96" s="22">
        <v>0</v>
      </c>
      <c r="AD96" s="20" t="s">
        <v>50</v>
      </c>
      <c r="AE96" s="22">
        <v>0</v>
      </c>
      <c r="AF96" s="20">
        <v>0</v>
      </c>
      <c r="AG96" s="20" t="s">
        <v>50</v>
      </c>
      <c r="AH96" s="22">
        <v>0</v>
      </c>
      <c r="AI96" s="22">
        <v>0</v>
      </c>
      <c r="AJ96" s="20" t="s">
        <v>50</v>
      </c>
      <c r="AK96" s="22">
        <v>0</v>
      </c>
      <c r="AL96" s="22">
        <v>0</v>
      </c>
      <c r="AM96" s="21" t="s">
        <v>53</v>
      </c>
      <c r="AN96" s="20" t="s">
        <v>53</v>
      </c>
      <c r="AO96" s="21" t="s">
        <v>53</v>
      </c>
      <c r="AP96" s="20" t="s">
        <v>53</v>
      </c>
    </row>
    <row r="97" spans="1:42" s="23" customFormat="1" x14ac:dyDescent="0.25">
      <c r="A97" s="13" t="s">
        <v>287</v>
      </c>
      <c r="B97" s="21" t="s">
        <v>285</v>
      </c>
      <c r="C97" s="20" t="s">
        <v>47</v>
      </c>
      <c r="D97" s="20" t="s">
        <v>96</v>
      </c>
      <c r="E97" s="20" t="s">
        <v>97</v>
      </c>
      <c r="F97" s="20" t="s">
        <v>497</v>
      </c>
      <c r="G97" s="20" t="s">
        <v>51</v>
      </c>
      <c r="H97" s="20" t="s">
        <v>308</v>
      </c>
      <c r="I97" s="22" t="s">
        <v>53</v>
      </c>
      <c r="J97" s="22" t="s">
        <v>53</v>
      </c>
      <c r="K97" s="22" t="s">
        <v>53</v>
      </c>
      <c r="L97" s="22" t="s">
        <v>53</v>
      </c>
      <c r="M97" s="22">
        <v>0</v>
      </c>
      <c r="N97" s="20" t="s">
        <v>53</v>
      </c>
      <c r="O97" s="20" t="s">
        <v>54</v>
      </c>
      <c r="P97" s="20" t="s">
        <v>53</v>
      </c>
      <c r="Q97" s="22">
        <f t="shared" si="2"/>
        <v>765011354.70000005</v>
      </c>
      <c r="R97" s="22">
        <v>0</v>
      </c>
      <c r="S97" s="22">
        <v>574134433.5</v>
      </c>
      <c r="T97" s="22">
        <v>0</v>
      </c>
      <c r="U97" s="20" t="s">
        <v>50</v>
      </c>
      <c r="V97" s="22">
        <v>0</v>
      </c>
      <c r="W97" s="22">
        <v>164549070</v>
      </c>
      <c r="X97" s="20" t="s">
        <v>50</v>
      </c>
      <c r="Y97" s="22">
        <v>26327851.199999999</v>
      </c>
      <c r="Z97" s="22">
        <v>0</v>
      </c>
      <c r="AA97" s="20" t="s">
        <v>50</v>
      </c>
      <c r="AB97" s="22">
        <v>0</v>
      </c>
      <c r="AC97" s="22">
        <v>0</v>
      </c>
      <c r="AD97" s="20" t="s">
        <v>50</v>
      </c>
      <c r="AE97" s="22">
        <v>0</v>
      </c>
      <c r="AF97" s="20">
        <v>0</v>
      </c>
      <c r="AG97" s="20" t="s">
        <v>50</v>
      </c>
      <c r="AH97" s="22">
        <v>0</v>
      </c>
      <c r="AI97" s="22">
        <v>0</v>
      </c>
      <c r="AJ97" s="20" t="s">
        <v>50</v>
      </c>
      <c r="AK97" s="22">
        <v>0</v>
      </c>
      <c r="AL97" s="22">
        <v>0</v>
      </c>
      <c r="AM97" s="21" t="s">
        <v>53</v>
      </c>
      <c r="AN97" s="20" t="s">
        <v>53</v>
      </c>
      <c r="AO97" s="21" t="s">
        <v>53</v>
      </c>
      <c r="AP97" s="20" t="s">
        <v>53</v>
      </c>
    </row>
    <row r="98" spans="1:42" s="23" customFormat="1" x14ac:dyDescent="0.25">
      <c r="A98" s="13" t="s">
        <v>291</v>
      </c>
      <c r="B98" s="21" t="s">
        <v>285</v>
      </c>
      <c r="C98" s="20" t="s">
        <v>47</v>
      </c>
      <c r="D98" s="20" t="s">
        <v>96</v>
      </c>
      <c r="E98" s="20" t="s">
        <v>97</v>
      </c>
      <c r="F98" s="20" t="s">
        <v>497</v>
      </c>
      <c r="G98" s="20" t="s">
        <v>51</v>
      </c>
      <c r="H98" s="20" t="s">
        <v>310</v>
      </c>
      <c r="I98" s="22" t="s">
        <v>53</v>
      </c>
      <c r="J98" s="22" t="s">
        <v>53</v>
      </c>
      <c r="K98" s="22" t="s">
        <v>53</v>
      </c>
      <c r="L98" s="22" t="s">
        <v>53</v>
      </c>
      <c r="M98" s="22">
        <v>0</v>
      </c>
      <c r="N98" s="20" t="s">
        <v>53</v>
      </c>
      <c r="O98" s="20" t="s">
        <v>311</v>
      </c>
      <c r="P98" s="20" t="s">
        <v>312</v>
      </c>
      <c r="Q98" s="22">
        <f t="shared" si="2"/>
        <v>26987472</v>
      </c>
      <c r="R98" s="22">
        <v>0</v>
      </c>
      <c r="S98" s="22">
        <v>4606200</v>
      </c>
      <c r="T98" s="22">
        <v>19294200</v>
      </c>
      <c r="U98" s="20" t="s">
        <v>65</v>
      </c>
      <c r="V98" s="22">
        <v>3087072</v>
      </c>
      <c r="W98" s="22">
        <v>0</v>
      </c>
      <c r="X98" s="20" t="s">
        <v>50</v>
      </c>
      <c r="Y98" s="22">
        <v>0</v>
      </c>
      <c r="Z98" s="22">
        <v>0</v>
      </c>
      <c r="AA98" s="20" t="s">
        <v>50</v>
      </c>
      <c r="AB98" s="22">
        <v>0</v>
      </c>
      <c r="AC98" s="22">
        <v>0</v>
      </c>
      <c r="AD98" s="20" t="s">
        <v>50</v>
      </c>
      <c r="AE98" s="22">
        <v>0</v>
      </c>
      <c r="AF98" s="20">
        <v>0</v>
      </c>
      <c r="AG98" s="20" t="s">
        <v>50</v>
      </c>
      <c r="AH98" s="22">
        <v>0</v>
      </c>
      <c r="AI98" s="22">
        <v>0</v>
      </c>
      <c r="AJ98" s="20" t="s">
        <v>50</v>
      </c>
      <c r="AK98" s="22">
        <v>0</v>
      </c>
      <c r="AL98" s="22">
        <v>0</v>
      </c>
      <c r="AM98" s="21" t="s">
        <v>53</v>
      </c>
      <c r="AN98" s="20" t="s">
        <v>53</v>
      </c>
      <c r="AO98" s="21" t="s">
        <v>53</v>
      </c>
      <c r="AP98" s="20" t="s">
        <v>53</v>
      </c>
    </row>
    <row r="99" spans="1:42" s="23" customFormat="1" x14ac:dyDescent="0.25">
      <c r="A99" s="13" t="s">
        <v>293</v>
      </c>
      <c r="B99" s="21" t="s">
        <v>285</v>
      </c>
      <c r="C99" s="20" t="s">
        <v>47</v>
      </c>
      <c r="D99" s="20" t="s">
        <v>96</v>
      </c>
      <c r="E99" s="20" t="s">
        <v>97</v>
      </c>
      <c r="F99" s="20" t="s">
        <v>497</v>
      </c>
      <c r="G99" s="20" t="s">
        <v>51</v>
      </c>
      <c r="H99" s="20" t="s">
        <v>314</v>
      </c>
      <c r="I99" s="22" t="s">
        <v>53</v>
      </c>
      <c r="J99" s="22" t="s">
        <v>53</v>
      </c>
      <c r="K99" s="22" t="s">
        <v>53</v>
      </c>
      <c r="L99" s="22" t="s">
        <v>53</v>
      </c>
      <c r="M99" s="22">
        <v>0</v>
      </c>
      <c r="N99" s="20" t="s">
        <v>53</v>
      </c>
      <c r="O99" s="20" t="s">
        <v>54</v>
      </c>
      <c r="P99" s="20" t="s">
        <v>53</v>
      </c>
      <c r="Q99" s="22">
        <f t="shared" si="2"/>
        <v>169105419</v>
      </c>
      <c r="R99" s="22">
        <v>0</v>
      </c>
      <c r="S99" s="22">
        <v>120553155</v>
      </c>
      <c r="T99" s="22">
        <v>0</v>
      </c>
      <c r="U99" s="20" t="s">
        <v>50</v>
      </c>
      <c r="V99" s="22">
        <v>0</v>
      </c>
      <c r="W99" s="22">
        <v>41855400</v>
      </c>
      <c r="X99" s="20" t="s">
        <v>65</v>
      </c>
      <c r="Y99" s="22">
        <v>6696864</v>
      </c>
      <c r="Z99" s="22">
        <v>0</v>
      </c>
      <c r="AA99" s="20" t="s">
        <v>50</v>
      </c>
      <c r="AB99" s="22">
        <v>0</v>
      </c>
      <c r="AC99" s="22">
        <v>0</v>
      </c>
      <c r="AD99" s="20" t="s">
        <v>50</v>
      </c>
      <c r="AE99" s="22">
        <v>0</v>
      </c>
      <c r="AF99" s="20">
        <v>0</v>
      </c>
      <c r="AG99" s="20" t="s">
        <v>50</v>
      </c>
      <c r="AH99" s="22">
        <v>0</v>
      </c>
      <c r="AI99" s="22">
        <v>0</v>
      </c>
      <c r="AJ99" s="20" t="s">
        <v>50</v>
      </c>
      <c r="AK99" s="22">
        <v>0</v>
      </c>
      <c r="AL99" s="22">
        <v>0</v>
      </c>
      <c r="AM99" s="21" t="s">
        <v>53</v>
      </c>
      <c r="AN99" s="20" t="s">
        <v>53</v>
      </c>
      <c r="AO99" s="21" t="s">
        <v>53</v>
      </c>
      <c r="AP99" s="20" t="s">
        <v>53</v>
      </c>
    </row>
    <row r="100" spans="1:42" s="23" customFormat="1" x14ac:dyDescent="0.25">
      <c r="A100" s="13" t="s">
        <v>295</v>
      </c>
      <c r="B100" s="21" t="s">
        <v>285</v>
      </c>
      <c r="C100" s="20" t="s">
        <v>47</v>
      </c>
      <c r="D100" s="20" t="s">
        <v>96</v>
      </c>
      <c r="E100" s="20" t="s">
        <v>97</v>
      </c>
      <c r="F100" s="20" t="s">
        <v>497</v>
      </c>
      <c r="G100" s="20" t="s">
        <v>67</v>
      </c>
      <c r="H100" s="20" t="s">
        <v>53</v>
      </c>
      <c r="I100" s="22" t="s">
        <v>316</v>
      </c>
      <c r="J100" s="22" t="s">
        <v>53</v>
      </c>
      <c r="K100" s="22" t="s">
        <v>317</v>
      </c>
      <c r="L100" s="22" t="s">
        <v>285</v>
      </c>
      <c r="M100" s="22">
        <v>14782284</v>
      </c>
      <c r="N100" s="20" t="s">
        <v>71</v>
      </c>
      <c r="O100" s="20" t="s">
        <v>318</v>
      </c>
      <c r="P100" s="20" t="s">
        <v>319</v>
      </c>
      <c r="Q100" s="22">
        <f t="shared" si="2"/>
        <v>-14782284</v>
      </c>
      <c r="R100" s="22">
        <v>0</v>
      </c>
      <c r="S100" s="22">
        <v>-2529900</v>
      </c>
      <c r="T100" s="22">
        <v>0</v>
      </c>
      <c r="U100" s="20" t="s">
        <v>50</v>
      </c>
      <c r="V100" s="22">
        <v>0</v>
      </c>
      <c r="W100" s="22">
        <v>-10562400</v>
      </c>
      <c r="X100" s="20" t="s">
        <v>65</v>
      </c>
      <c r="Y100" s="22">
        <v>-1689984</v>
      </c>
      <c r="Z100" s="22">
        <v>0</v>
      </c>
      <c r="AA100" s="20" t="s">
        <v>50</v>
      </c>
      <c r="AB100" s="22">
        <v>0</v>
      </c>
      <c r="AC100" s="22">
        <v>0</v>
      </c>
      <c r="AD100" s="20" t="s">
        <v>50</v>
      </c>
      <c r="AE100" s="22">
        <v>0</v>
      </c>
      <c r="AF100" s="20">
        <v>0</v>
      </c>
      <c r="AG100" s="20" t="s">
        <v>50</v>
      </c>
      <c r="AH100" s="22">
        <v>0</v>
      </c>
      <c r="AI100" s="22">
        <v>0</v>
      </c>
      <c r="AJ100" s="20" t="s">
        <v>50</v>
      </c>
      <c r="AK100" s="22">
        <v>0</v>
      </c>
      <c r="AL100" s="22">
        <v>0</v>
      </c>
      <c r="AM100" s="21" t="s">
        <v>53</v>
      </c>
      <c r="AN100" s="20" t="s">
        <v>53</v>
      </c>
      <c r="AO100" s="21" t="s">
        <v>53</v>
      </c>
      <c r="AP100" s="20" t="s">
        <v>53</v>
      </c>
    </row>
    <row r="101" spans="1:42" x14ac:dyDescent="0.25">
      <c r="A101" s="13" t="s">
        <v>297</v>
      </c>
      <c r="B101" s="14" t="s">
        <v>285</v>
      </c>
      <c r="C101" s="13" t="s">
        <v>47</v>
      </c>
      <c r="D101" s="13" t="s">
        <v>100</v>
      </c>
      <c r="E101" s="13" t="s">
        <v>101</v>
      </c>
      <c r="F101" s="13" t="s">
        <v>445</v>
      </c>
      <c r="G101" s="13" t="s">
        <v>51</v>
      </c>
      <c r="H101" s="13" t="s">
        <v>321</v>
      </c>
      <c r="I101" s="15" t="s">
        <v>53</v>
      </c>
      <c r="J101" s="15" t="s">
        <v>53</v>
      </c>
      <c r="K101" s="15" t="s">
        <v>53</v>
      </c>
      <c r="L101" s="15" t="s">
        <v>53</v>
      </c>
      <c r="M101" s="15">
        <v>0</v>
      </c>
      <c r="N101" s="13" t="s">
        <v>53</v>
      </c>
      <c r="O101" s="13" t="s">
        <v>54</v>
      </c>
      <c r="P101" s="13" t="s">
        <v>53</v>
      </c>
      <c r="Q101" s="15">
        <f t="shared" si="2"/>
        <v>500331003.30000001</v>
      </c>
      <c r="R101" s="15">
        <v>0</v>
      </c>
      <c r="S101" s="15">
        <v>319763686.5</v>
      </c>
      <c r="T101" s="15">
        <v>0</v>
      </c>
      <c r="U101" s="13" t="s">
        <v>50</v>
      </c>
      <c r="V101" s="15">
        <v>0</v>
      </c>
      <c r="W101" s="15">
        <v>155661480</v>
      </c>
      <c r="X101" s="13" t="s">
        <v>65</v>
      </c>
      <c r="Y101" s="15">
        <v>24905836.800000001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53</v>
      </c>
      <c r="AN101" s="13" t="s">
        <v>53</v>
      </c>
      <c r="AO101" s="14" t="s">
        <v>53</v>
      </c>
      <c r="AP101" s="13" t="s">
        <v>53</v>
      </c>
    </row>
    <row r="102" spans="1:42" s="19" customFormat="1" x14ac:dyDescent="0.25">
      <c r="A102" s="13" t="s">
        <v>299</v>
      </c>
      <c r="B102" s="17" t="s">
        <v>323</v>
      </c>
      <c r="C102" s="16" t="s">
        <v>47</v>
      </c>
      <c r="D102" s="16" t="s">
        <v>48</v>
      </c>
      <c r="E102" s="16" t="s">
        <v>49</v>
      </c>
      <c r="F102" s="16" t="s">
        <v>454</v>
      </c>
      <c r="G102" s="16" t="s">
        <v>51</v>
      </c>
      <c r="H102" s="16" t="s">
        <v>324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16" t="s">
        <v>53</v>
      </c>
      <c r="O102" s="16" t="s">
        <v>54</v>
      </c>
      <c r="P102" s="16" t="s">
        <v>53</v>
      </c>
      <c r="Q102" s="18">
        <f t="shared" si="2"/>
        <v>193906040.40000001</v>
      </c>
      <c r="R102" s="18">
        <v>0</v>
      </c>
      <c r="S102" s="18">
        <v>141539157</v>
      </c>
      <c r="T102" s="18">
        <v>0</v>
      </c>
      <c r="U102" s="16" t="s">
        <v>50</v>
      </c>
      <c r="V102" s="18">
        <v>0</v>
      </c>
      <c r="W102" s="18">
        <v>45143865</v>
      </c>
      <c r="X102" s="16" t="s">
        <v>50</v>
      </c>
      <c r="Y102" s="18">
        <v>7223018.4000000004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s="19" customFormat="1" x14ac:dyDescent="0.25">
      <c r="A103" s="13" t="s">
        <v>303</v>
      </c>
      <c r="B103" s="17" t="s">
        <v>323</v>
      </c>
      <c r="C103" s="16" t="s">
        <v>47</v>
      </c>
      <c r="D103" s="16" t="s">
        <v>48</v>
      </c>
      <c r="E103" s="16" t="s">
        <v>49</v>
      </c>
      <c r="F103" s="16" t="s">
        <v>454</v>
      </c>
      <c r="G103" s="16" t="s">
        <v>51</v>
      </c>
      <c r="H103" s="16" t="s">
        <v>326</v>
      </c>
      <c r="I103" s="18" t="s">
        <v>53</v>
      </c>
      <c r="J103" s="18" t="s">
        <v>53</v>
      </c>
      <c r="K103" s="18" t="s">
        <v>53</v>
      </c>
      <c r="L103" s="18" t="s">
        <v>53</v>
      </c>
      <c r="M103" s="18">
        <v>0</v>
      </c>
      <c r="N103" s="16" t="s">
        <v>53</v>
      </c>
      <c r="O103" s="16" t="s">
        <v>327</v>
      </c>
      <c r="P103" s="16" t="s">
        <v>328</v>
      </c>
      <c r="Q103" s="18">
        <f t="shared" si="2"/>
        <v>35097192</v>
      </c>
      <c r="R103" s="18">
        <v>0</v>
      </c>
      <c r="S103" s="18">
        <v>0</v>
      </c>
      <c r="T103" s="18">
        <v>30256200</v>
      </c>
      <c r="U103" s="16" t="s">
        <v>65</v>
      </c>
      <c r="V103" s="18">
        <v>4840992</v>
      </c>
      <c r="W103" s="18">
        <v>0</v>
      </c>
      <c r="X103" s="16" t="s">
        <v>50</v>
      </c>
      <c r="Y103" s="18">
        <v>0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s="19" customFormat="1" x14ac:dyDescent="0.25">
      <c r="A104" s="13" t="s">
        <v>305</v>
      </c>
      <c r="B104" s="17" t="s">
        <v>323</v>
      </c>
      <c r="C104" s="16" t="s">
        <v>47</v>
      </c>
      <c r="D104" s="16" t="s">
        <v>48</v>
      </c>
      <c r="E104" s="16" t="s">
        <v>49</v>
      </c>
      <c r="F104" s="16" t="s">
        <v>454</v>
      </c>
      <c r="G104" s="16" t="s">
        <v>51</v>
      </c>
      <c r="H104" s="16" t="s">
        <v>330</v>
      </c>
      <c r="I104" s="18" t="s">
        <v>53</v>
      </c>
      <c r="J104" s="18" t="s">
        <v>53</v>
      </c>
      <c r="K104" s="18" t="s">
        <v>53</v>
      </c>
      <c r="L104" s="18" t="s">
        <v>53</v>
      </c>
      <c r="M104" s="18">
        <v>0</v>
      </c>
      <c r="N104" s="16" t="s">
        <v>53</v>
      </c>
      <c r="O104" s="16" t="s">
        <v>54</v>
      </c>
      <c r="P104" s="16" t="s">
        <v>53</v>
      </c>
      <c r="Q104" s="18">
        <f t="shared" ref="Q104:Q135" si="3">SUM(S104:AP104)</f>
        <v>792467142.29999995</v>
      </c>
      <c r="R104" s="18">
        <v>0</v>
      </c>
      <c r="S104" s="18">
        <v>591754801.5</v>
      </c>
      <c r="T104" s="18">
        <v>0</v>
      </c>
      <c r="U104" s="16" t="s">
        <v>50</v>
      </c>
      <c r="V104" s="18">
        <v>0</v>
      </c>
      <c r="W104" s="18">
        <v>173027880</v>
      </c>
      <c r="X104" s="16" t="s">
        <v>65</v>
      </c>
      <c r="Y104" s="18">
        <v>27684460.800000004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s="19" customFormat="1" x14ac:dyDescent="0.25">
      <c r="A105" s="13" t="s">
        <v>307</v>
      </c>
      <c r="B105" s="17" t="s">
        <v>323</v>
      </c>
      <c r="C105" s="16" t="s">
        <v>47</v>
      </c>
      <c r="D105" s="16" t="s">
        <v>48</v>
      </c>
      <c r="E105" s="16" t="s">
        <v>49</v>
      </c>
      <c r="F105" s="16" t="s">
        <v>454</v>
      </c>
      <c r="G105" s="16" t="s">
        <v>67</v>
      </c>
      <c r="H105" s="16" t="s">
        <v>53</v>
      </c>
      <c r="I105" s="18" t="s">
        <v>332</v>
      </c>
      <c r="J105" s="18" t="s">
        <v>53</v>
      </c>
      <c r="K105" s="18" t="s">
        <v>333</v>
      </c>
      <c r="L105" s="18" t="s">
        <v>235</v>
      </c>
      <c r="M105" s="18">
        <v>9987640</v>
      </c>
      <c r="N105" s="16" t="s">
        <v>71</v>
      </c>
      <c r="O105" s="16" t="s">
        <v>334</v>
      </c>
      <c r="P105" s="16" t="s">
        <v>335</v>
      </c>
      <c r="Q105" s="18">
        <f t="shared" si="3"/>
        <v>-2171520</v>
      </c>
      <c r="R105" s="18">
        <v>0</v>
      </c>
      <c r="S105" s="18">
        <v>0</v>
      </c>
      <c r="T105" s="18">
        <v>0</v>
      </c>
      <c r="U105" s="16" t="s">
        <v>50</v>
      </c>
      <c r="V105" s="18">
        <v>0</v>
      </c>
      <c r="W105" s="18">
        <v>-1872000</v>
      </c>
      <c r="X105" s="16" t="s">
        <v>65</v>
      </c>
      <c r="Y105" s="18">
        <v>-299520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53</v>
      </c>
      <c r="AN105" s="16" t="s">
        <v>53</v>
      </c>
      <c r="AO105" s="17" t="s">
        <v>53</v>
      </c>
      <c r="AP105" s="16" t="s">
        <v>53</v>
      </c>
    </row>
    <row r="106" spans="1:42" s="23" customFormat="1" x14ac:dyDescent="0.25">
      <c r="A106" s="13" t="s">
        <v>309</v>
      </c>
      <c r="B106" s="21" t="s">
        <v>323</v>
      </c>
      <c r="C106" s="20" t="s">
        <v>47</v>
      </c>
      <c r="D106" s="20" t="s">
        <v>56</v>
      </c>
      <c r="E106" s="20" t="s">
        <v>57</v>
      </c>
      <c r="F106" s="20" t="s">
        <v>469</v>
      </c>
      <c r="G106" s="20" t="s">
        <v>51</v>
      </c>
      <c r="H106" s="20" t="s">
        <v>337</v>
      </c>
      <c r="I106" s="22" t="s">
        <v>53</v>
      </c>
      <c r="J106" s="22" t="s">
        <v>53</v>
      </c>
      <c r="K106" s="22" t="s">
        <v>53</v>
      </c>
      <c r="L106" s="22" t="s">
        <v>53</v>
      </c>
      <c r="M106" s="22">
        <v>0</v>
      </c>
      <c r="N106" s="20" t="s">
        <v>53</v>
      </c>
      <c r="O106" s="20" t="s">
        <v>54</v>
      </c>
      <c r="P106" s="20" t="s">
        <v>53</v>
      </c>
      <c r="Q106" s="22">
        <f t="shared" si="3"/>
        <v>102730756.5</v>
      </c>
      <c r="R106" s="22">
        <v>0</v>
      </c>
      <c r="S106" s="22">
        <v>86084176.5</v>
      </c>
      <c r="T106" s="22">
        <v>0</v>
      </c>
      <c r="U106" s="20" t="s">
        <v>50</v>
      </c>
      <c r="V106" s="22">
        <v>0</v>
      </c>
      <c r="W106" s="22">
        <v>14350500</v>
      </c>
      <c r="X106" s="20" t="s">
        <v>65</v>
      </c>
      <c r="Y106" s="22">
        <v>2296080</v>
      </c>
      <c r="Z106" s="22">
        <v>0</v>
      </c>
      <c r="AA106" s="20" t="s">
        <v>50</v>
      </c>
      <c r="AB106" s="22">
        <v>0</v>
      </c>
      <c r="AC106" s="22">
        <v>0</v>
      </c>
      <c r="AD106" s="20" t="s">
        <v>50</v>
      </c>
      <c r="AE106" s="22">
        <v>0</v>
      </c>
      <c r="AF106" s="20">
        <v>0</v>
      </c>
      <c r="AG106" s="20" t="s">
        <v>50</v>
      </c>
      <c r="AH106" s="22">
        <v>0</v>
      </c>
      <c r="AI106" s="22">
        <v>0</v>
      </c>
      <c r="AJ106" s="20" t="s">
        <v>50</v>
      </c>
      <c r="AK106" s="22">
        <v>0</v>
      </c>
      <c r="AL106" s="22">
        <v>0</v>
      </c>
      <c r="AM106" s="21" t="s">
        <v>53</v>
      </c>
      <c r="AN106" s="20" t="s">
        <v>53</v>
      </c>
      <c r="AO106" s="21" t="s">
        <v>53</v>
      </c>
      <c r="AP106" s="20" t="s">
        <v>53</v>
      </c>
    </row>
    <row r="107" spans="1:42" s="23" customFormat="1" x14ac:dyDescent="0.25">
      <c r="A107" s="13" t="s">
        <v>313</v>
      </c>
      <c r="B107" s="21" t="s">
        <v>323</v>
      </c>
      <c r="C107" s="20" t="s">
        <v>47</v>
      </c>
      <c r="D107" s="20" t="s">
        <v>56</v>
      </c>
      <c r="E107" s="20" t="s">
        <v>57</v>
      </c>
      <c r="F107" s="20" t="s">
        <v>469</v>
      </c>
      <c r="G107" s="20" t="s">
        <v>51</v>
      </c>
      <c r="H107" s="20" t="s">
        <v>339</v>
      </c>
      <c r="I107" s="22" t="s">
        <v>53</v>
      </c>
      <c r="J107" s="22" t="s">
        <v>53</v>
      </c>
      <c r="K107" s="22" t="s">
        <v>53</v>
      </c>
      <c r="L107" s="22" t="s">
        <v>53</v>
      </c>
      <c r="M107" s="22">
        <v>0</v>
      </c>
      <c r="N107" s="20" t="s">
        <v>53</v>
      </c>
      <c r="O107" s="20" t="s">
        <v>327</v>
      </c>
      <c r="P107" s="20" t="s">
        <v>328</v>
      </c>
      <c r="Q107" s="22">
        <f t="shared" si="3"/>
        <v>72938016</v>
      </c>
      <c r="R107" s="22">
        <v>0</v>
      </c>
      <c r="S107" s="22">
        <v>0</v>
      </c>
      <c r="T107" s="22">
        <v>62877600</v>
      </c>
      <c r="U107" s="20" t="s">
        <v>65</v>
      </c>
      <c r="V107" s="22">
        <v>10060416</v>
      </c>
      <c r="W107" s="22">
        <v>0</v>
      </c>
      <c r="X107" s="20" t="s">
        <v>50</v>
      </c>
      <c r="Y107" s="22">
        <v>0</v>
      </c>
      <c r="Z107" s="22">
        <v>0</v>
      </c>
      <c r="AA107" s="20" t="s">
        <v>50</v>
      </c>
      <c r="AB107" s="22">
        <v>0</v>
      </c>
      <c r="AC107" s="22">
        <v>0</v>
      </c>
      <c r="AD107" s="20" t="s">
        <v>50</v>
      </c>
      <c r="AE107" s="22">
        <v>0</v>
      </c>
      <c r="AF107" s="20">
        <v>0</v>
      </c>
      <c r="AG107" s="20" t="s">
        <v>50</v>
      </c>
      <c r="AH107" s="22">
        <v>0</v>
      </c>
      <c r="AI107" s="22">
        <v>0</v>
      </c>
      <c r="AJ107" s="20" t="s">
        <v>50</v>
      </c>
      <c r="AK107" s="22">
        <v>0</v>
      </c>
      <c r="AL107" s="22">
        <v>0</v>
      </c>
      <c r="AM107" s="21" t="s">
        <v>53</v>
      </c>
      <c r="AN107" s="20" t="s">
        <v>53</v>
      </c>
      <c r="AO107" s="21" t="s">
        <v>53</v>
      </c>
      <c r="AP107" s="20" t="s">
        <v>53</v>
      </c>
    </row>
    <row r="108" spans="1:42" s="23" customFormat="1" x14ac:dyDescent="0.25">
      <c r="A108" s="13" t="s">
        <v>315</v>
      </c>
      <c r="B108" s="21" t="s">
        <v>323</v>
      </c>
      <c r="C108" s="20" t="s">
        <v>47</v>
      </c>
      <c r="D108" s="20" t="s">
        <v>56</v>
      </c>
      <c r="E108" s="20" t="s">
        <v>57</v>
      </c>
      <c r="F108" s="20" t="s">
        <v>469</v>
      </c>
      <c r="G108" s="20" t="s">
        <v>51</v>
      </c>
      <c r="H108" s="20" t="s">
        <v>341</v>
      </c>
      <c r="I108" s="22" t="s">
        <v>53</v>
      </c>
      <c r="J108" s="22" t="s">
        <v>53</v>
      </c>
      <c r="K108" s="22" t="s">
        <v>53</v>
      </c>
      <c r="L108" s="22" t="s">
        <v>53</v>
      </c>
      <c r="M108" s="22">
        <v>0</v>
      </c>
      <c r="N108" s="20" t="s">
        <v>53</v>
      </c>
      <c r="O108" s="20" t="s">
        <v>54</v>
      </c>
      <c r="P108" s="20" t="s">
        <v>53</v>
      </c>
      <c r="Q108" s="22">
        <f t="shared" si="3"/>
        <v>897161643.53999996</v>
      </c>
      <c r="R108" s="22">
        <v>0</v>
      </c>
      <c r="S108" s="22">
        <v>621233320.5</v>
      </c>
      <c r="T108" s="22">
        <v>0</v>
      </c>
      <c r="U108" s="20" t="s">
        <v>50</v>
      </c>
      <c r="V108" s="22">
        <v>0</v>
      </c>
      <c r="W108" s="22">
        <v>237869244</v>
      </c>
      <c r="X108" s="20" t="s">
        <v>65</v>
      </c>
      <c r="Y108" s="22">
        <v>38059079.039999999</v>
      </c>
      <c r="Z108" s="22">
        <v>0</v>
      </c>
      <c r="AA108" s="20" t="s">
        <v>50</v>
      </c>
      <c r="AB108" s="22">
        <v>0</v>
      </c>
      <c r="AC108" s="22">
        <v>0</v>
      </c>
      <c r="AD108" s="20" t="s">
        <v>50</v>
      </c>
      <c r="AE108" s="22">
        <v>0</v>
      </c>
      <c r="AF108" s="20">
        <v>0</v>
      </c>
      <c r="AG108" s="20" t="s">
        <v>50</v>
      </c>
      <c r="AH108" s="22">
        <v>0</v>
      </c>
      <c r="AI108" s="22">
        <v>0</v>
      </c>
      <c r="AJ108" s="20" t="s">
        <v>50</v>
      </c>
      <c r="AK108" s="22">
        <v>0</v>
      </c>
      <c r="AL108" s="22">
        <v>0</v>
      </c>
      <c r="AM108" s="21" t="s">
        <v>53</v>
      </c>
      <c r="AN108" s="20" t="s">
        <v>53</v>
      </c>
      <c r="AO108" s="21" t="s">
        <v>53</v>
      </c>
      <c r="AP108" s="20" t="s">
        <v>53</v>
      </c>
    </row>
    <row r="109" spans="1:42" s="23" customFormat="1" x14ac:dyDescent="0.25">
      <c r="A109" s="13" t="s">
        <v>320</v>
      </c>
      <c r="B109" s="21" t="s">
        <v>323</v>
      </c>
      <c r="C109" s="20" t="s">
        <v>47</v>
      </c>
      <c r="D109" s="20" t="s">
        <v>75</v>
      </c>
      <c r="E109" s="20" t="s">
        <v>76</v>
      </c>
      <c r="F109" s="20" t="s">
        <v>485</v>
      </c>
      <c r="G109" s="20" t="s">
        <v>51</v>
      </c>
      <c r="H109" s="20" t="s">
        <v>343</v>
      </c>
      <c r="I109" s="22" t="s">
        <v>53</v>
      </c>
      <c r="J109" s="22" t="s">
        <v>53</v>
      </c>
      <c r="K109" s="22" t="s">
        <v>53</v>
      </c>
      <c r="L109" s="22" t="s">
        <v>53</v>
      </c>
      <c r="M109" s="22">
        <v>0</v>
      </c>
      <c r="N109" s="20" t="s">
        <v>53</v>
      </c>
      <c r="O109" s="20" t="s">
        <v>54</v>
      </c>
      <c r="P109" s="20" t="s">
        <v>53</v>
      </c>
      <c r="Q109" s="22">
        <f t="shared" si="3"/>
        <v>819507011.70000005</v>
      </c>
      <c r="R109" s="22">
        <v>0</v>
      </c>
      <c r="S109" s="22">
        <v>599165017.5</v>
      </c>
      <c r="T109" s="22">
        <v>0</v>
      </c>
      <c r="U109" s="20" t="s">
        <v>50</v>
      </c>
      <c r="V109" s="22">
        <v>0</v>
      </c>
      <c r="W109" s="22">
        <v>189949995</v>
      </c>
      <c r="X109" s="20" t="s">
        <v>65</v>
      </c>
      <c r="Y109" s="22">
        <v>30391999.199999999</v>
      </c>
      <c r="Z109" s="22">
        <v>0</v>
      </c>
      <c r="AA109" s="20" t="s">
        <v>50</v>
      </c>
      <c r="AB109" s="22">
        <v>0</v>
      </c>
      <c r="AC109" s="22">
        <v>0</v>
      </c>
      <c r="AD109" s="20" t="s">
        <v>50</v>
      </c>
      <c r="AE109" s="22">
        <v>0</v>
      </c>
      <c r="AF109" s="20">
        <v>0</v>
      </c>
      <c r="AG109" s="20" t="s">
        <v>50</v>
      </c>
      <c r="AH109" s="22">
        <v>0</v>
      </c>
      <c r="AI109" s="22">
        <v>0</v>
      </c>
      <c r="AJ109" s="20" t="s">
        <v>50</v>
      </c>
      <c r="AK109" s="22">
        <v>0</v>
      </c>
      <c r="AL109" s="22">
        <v>0</v>
      </c>
      <c r="AM109" s="21" t="s">
        <v>53</v>
      </c>
      <c r="AN109" s="20" t="s">
        <v>53</v>
      </c>
      <c r="AO109" s="21" t="s">
        <v>53</v>
      </c>
      <c r="AP109" s="20" t="s">
        <v>53</v>
      </c>
    </row>
    <row r="110" spans="1:42" s="23" customFormat="1" x14ac:dyDescent="0.25">
      <c r="A110" s="13" t="s">
        <v>322</v>
      </c>
      <c r="B110" s="21" t="s">
        <v>323</v>
      </c>
      <c r="C110" s="20" t="s">
        <v>47</v>
      </c>
      <c r="D110" s="20" t="s">
        <v>96</v>
      </c>
      <c r="E110" s="20" t="s">
        <v>97</v>
      </c>
      <c r="F110" s="20" t="s">
        <v>498</v>
      </c>
      <c r="G110" s="20" t="s">
        <v>51</v>
      </c>
      <c r="H110" s="20" t="s">
        <v>345</v>
      </c>
      <c r="I110" s="22" t="s">
        <v>53</v>
      </c>
      <c r="J110" s="22" t="s">
        <v>53</v>
      </c>
      <c r="K110" s="22" t="s">
        <v>53</v>
      </c>
      <c r="L110" s="22" t="s">
        <v>53</v>
      </c>
      <c r="M110" s="22">
        <v>0</v>
      </c>
      <c r="N110" s="20" t="s">
        <v>53</v>
      </c>
      <c r="O110" s="20" t="s">
        <v>54</v>
      </c>
      <c r="P110" s="20" t="s">
        <v>53</v>
      </c>
      <c r="Q110" s="22">
        <f t="shared" si="3"/>
        <v>657268178.15999997</v>
      </c>
      <c r="R110" s="22">
        <v>0</v>
      </c>
      <c r="S110" s="22">
        <v>466997205</v>
      </c>
      <c r="T110" s="22">
        <v>0</v>
      </c>
      <c r="U110" s="20" t="s">
        <v>50</v>
      </c>
      <c r="V110" s="22">
        <v>0</v>
      </c>
      <c r="W110" s="22">
        <v>164026701</v>
      </c>
      <c r="X110" s="20" t="s">
        <v>65</v>
      </c>
      <c r="Y110" s="22">
        <v>26244272.159999996</v>
      </c>
      <c r="Z110" s="22">
        <v>0</v>
      </c>
      <c r="AA110" s="20" t="s">
        <v>50</v>
      </c>
      <c r="AB110" s="22">
        <v>0</v>
      </c>
      <c r="AC110" s="22">
        <v>0</v>
      </c>
      <c r="AD110" s="20" t="s">
        <v>50</v>
      </c>
      <c r="AE110" s="22">
        <v>0</v>
      </c>
      <c r="AF110" s="20">
        <v>0</v>
      </c>
      <c r="AG110" s="20" t="s">
        <v>50</v>
      </c>
      <c r="AH110" s="22">
        <v>0</v>
      </c>
      <c r="AI110" s="22">
        <v>0</v>
      </c>
      <c r="AJ110" s="20" t="s">
        <v>50</v>
      </c>
      <c r="AK110" s="22">
        <v>0</v>
      </c>
      <c r="AL110" s="22">
        <v>0</v>
      </c>
      <c r="AM110" s="21" t="s">
        <v>53</v>
      </c>
      <c r="AN110" s="20" t="s">
        <v>53</v>
      </c>
      <c r="AO110" s="21" t="s">
        <v>53</v>
      </c>
      <c r="AP110" s="20" t="s">
        <v>53</v>
      </c>
    </row>
    <row r="111" spans="1:42" s="23" customFormat="1" x14ac:dyDescent="0.25">
      <c r="A111" s="13" t="s">
        <v>325</v>
      </c>
      <c r="B111" s="21" t="s">
        <v>323</v>
      </c>
      <c r="C111" s="20" t="s">
        <v>47</v>
      </c>
      <c r="D111" s="20" t="s">
        <v>96</v>
      </c>
      <c r="E111" s="20" t="s">
        <v>97</v>
      </c>
      <c r="F111" s="20" t="s">
        <v>498</v>
      </c>
      <c r="G111" s="20" t="s">
        <v>67</v>
      </c>
      <c r="H111" s="20" t="s">
        <v>53</v>
      </c>
      <c r="I111" s="22" t="s">
        <v>347</v>
      </c>
      <c r="J111" s="22" t="s">
        <v>53</v>
      </c>
      <c r="K111" s="22" t="s">
        <v>348</v>
      </c>
      <c r="L111" s="22" t="s">
        <v>323</v>
      </c>
      <c r="M111" s="22">
        <v>4688604</v>
      </c>
      <c r="N111" s="20" t="s">
        <v>71</v>
      </c>
      <c r="O111" s="20" t="s">
        <v>349</v>
      </c>
      <c r="P111" s="20" t="s">
        <v>350</v>
      </c>
      <c r="Q111" s="22">
        <f t="shared" si="3"/>
        <v>-2903364</v>
      </c>
      <c r="R111" s="22">
        <v>0</v>
      </c>
      <c r="S111" s="22">
        <v>0</v>
      </c>
      <c r="T111" s="22">
        <v>0</v>
      </c>
      <c r="U111" s="20" t="s">
        <v>50</v>
      </c>
      <c r="V111" s="22">
        <v>0</v>
      </c>
      <c r="W111" s="22">
        <v>-2502900</v>
      </c>
      <c r="X111" s="20" t="s">
        <v>65</v>
      </c>
      <c r="Y111" s="22">
        <v>-400464</v>
      </c>
      <c r="Z111" s="22">
        <v>0</v>
      </c>
      <c r="AA111" s="20" t="s">
        <v>50</v>
      </c>
      <c r="AB111" s="22">
        <v>0</v>
      </c>
      <c r="AC111" s="22">
        <v>0</v>
      </c>
      <c r="AD111" s="20" t="s">
        <v>50</v>
      </c>
      <c r="AE111" s="22">
        <v>0</v>
      </c>
      <c r="AF111" s="20">
        <v>0</v>
      </c>
      <c r="AG111" s="20" t="s">
        <v>50</v>
      </c>
      <c r="AH111" s="22">
        <v>0</v>
      </c>
      <c r="AI111" s="22">
        <v>0</v>
      </c>
      <c r="AJ111" s="20" t="s">
        <v>50</v>
      </c>
      <c r="AK111" s="22">
        <v>0</v>
      </c>
      <c r="AL111" s="22">
        <v>0</v>
      </c>
      <c r="AM111" s="21" t="s">
        <v>53</v>
      </c>
      <c r="AN111" s="20" t="s">
        <v>53</v>
      </c>
      <c r="AO111" s="21" t="s">
        <v>53</v>
      </c>
      <c r="AP111" s="20" t="s">
        <v>53</v>
      </c>
    </row>
    <row r="112" spans="1:42" x14ac:dyDescent="0.25">
      <c r="A112" s="13" t="s">
        <v>329</v>
      </c>
      <c r="B112" s="24">
        <v>44312</v>
      </c>
      <c r="C112" s="13" t="s">
        <v>47</v>
      </c>
      <c r="D112" s="13" t="s">
        <v>100</v>
      </c>
      <c r="E112" s="13" t="s">
        <v>101</v>
      </c>
      <c r="F112" s="13" t="s">
        <v>446</v>
      </c>
      <c r="G112" s="13" t="s">
        <v>51</v>
      </c>
      <c r="H112" s="13" t="s">
        <v>513</v>
      </c>
      <c r="I112" s="15"/>
      <c r="J112" s="15"/>
      <c r="K112" s="15"/>
      <c r="L112" s="15"/>
      <c r="M112" s="15">
        <v>0</v>
      </c>
      <c r="N112" s="13"/>
      <c r="O112" s="13" t="s">
        <v>511</v>
      </c>
      <c r="P112" s="13" t="s">
        <v>53</v>
      </c>
      <c r="Q112" s="15">
        <f t="shared" si="3"/>
        <v>0</v>
      </c>
      <c r="R112" s="15">
        <v>0</v>
      </c>
      <c r="S112" s="15">
        <v>0</v>
      </c>
      <c r="T112" s="15">
        <v>0</v>
      </c>
      <c r="U112" s="13" t="s">
        <v>50</v>
      </c>
      <c r="V112" s="15">
        <v>0</v>
      </c>
      <c r="W112" s="15">
        <v>0</v>
      </c>
      <c r="X112" s="13" t="s">
        <v>50</v>
      </c>
      <c r="Y112" s="15">
        <v>0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3">
        <v>0</v>
      </c>
      <c r="AG112" s="13" t="s">
        <v>50</v>
      </c>
      <c r="AH112" s="15">
        <v>0</v>
      </c>
      <c r="AI112" s="15">
        <v>0</v>
      </c>
      <c r="AJ112" s="13" t="s">
        <v>50</v>
      </c>
      <c r="AK112" s="15">
        <v>0</v>
      </c>
      <c r="AL112" s="15">
        <v>0</v>
      </c>
      <c r="AM112" s="14" t="s">
        <v>53</v>
      </c>
      <c r="AN112" s="13" t="s">
        <v>53</v>
      </c>
      <c r="AO112" s="14" t="s">
        <v>53</v>
      </c>
      <c r="AP112" s="13" t="s">
        <v>53</v>
      </c>
    </row>
    <row r="113" spans="1:42" s="23" customFormat="1" x14ac:dyDescent="0.25">
      <c r="A113" s="13" t="s">
        <v>331</v>
      </c>
      <c r="B113" s="14" t="s">
        <v>352</v>
      </c>
      <c r="C113" s="13" t="s">
        <v>47</v>
      </c>
      <c r="D113" s="13" t="s">
        <v>48</v>
      </c>
      <c r="E113" s="13" t="s">
        <v>49</v>
      </c>
      <c r="F113" s="13" t="s">
        <v>456</v>
      </c>
      <c r="G113" s="13" t="s">
        <v>51</v>
      </c>
      <c r="H113" s="13" t="s">
        <v>353</v>
      </c>
      <c r="I113" s="15" t="s">
        <v>53</v>
      </c>
      <c r="J113" s="15" t="s">
        <v>53</v>
      </c>
      <c r="K113" s="15" t="s">
        <v>53</v>
      </c>
      <c r="L113" s="15" t="s">
        <v>53</v>
      </c>
      <c r="M113" s="15">
        <v>0</v>
      </c>
      <c r="N113" s="13" t="s">
        <v>53</v>
      </c>
      <c r="O113" s="13" t="s">
        <v>54</v>
      </c>
      <c r="P113" s="13" t="s">
        <v>53</v>
      </c>
      <c r="Q113" s="15">
        <f t="shared" si="3"/>
        <v>1688400557.75</v>
      </c>
      <c r="R113" s="15">
        <v>0</v>
      </c>
      <c r="S113" s="15">
        <v>1307962433.75</v>
      </c>
      <c r="T113" s="15">
        <v>0</v>
      </c>
      <c r="U113" s="13" t="s">
        <v>50</v>
      </c>
      <c r="V113" s="15">
        <v>0</v>
      </c>
      <c r="W113" s="15">
        <v>327963900</v>
      </c>
      <c r="X113" s="13" t="s">
        <v>50</v>
      </c>
      <c r="Y113" s="15">
        <v>52474224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3">
        <v>0</v>
      </c>
      <c r="AG113" s="13" t="s">
        <v>50</v>
      </c>
      <c r="AH113" s="15">
        <v>0</v>
      </c>
      <c r="AI113" s="15">
        <v>0</v>
      </c>
      <c r="AJ113" s="13" t="s">
        <v>50</v>
      </c>
      <c r="AK113" s="15">
        <v>0</v>
      </c>
      <c r="AL113" s="15">
        <v>0</v>
      </c>
      <c r="AM113" s="14" t="s">
        <v>53</v>
      </c>
      <c r="AN113" s="13" t="s">
        <v>53</v>
      </c>
      <c r="AO113" s="14" t="s">
        <v>53</v>
      </c>
      <c r="AP113" s="13" t="s">
        <v>53</v>
      </c>
    </row>
    <row r="114" spans="1:42" s="23" customFormat="1" x14ac:dyDescent="0.25">
      <c r="A114" s="13" t="s">
        <v>336</v>
      </c>
      <c r="B114" s="21" t="s">
        <v>352</v>
      </c>
      <c r="C114" s="20" t="s">
        <v>47</v>
      </c>
      <c r="D114" s="20" t="s">
        <v>56</v>
      </c>
      <c r="E114" s="20" t="s">
        <v>57</v>
      </c>
      <c r="F114" s="20" t="s">
        <v>470</v>
      </c>
      <c r="G114" s="20" t="s">
        <v>51</v>
      </c>
      <c r="H114" s="20" t="s">
        <v>355</v>
      </c>
      <c r="I114" s="22" t="s">
        <v>53</v>
      </c>
      <c r="J114" s="22" t="s">
        <v>53</v>
      </c>
      <c r="K114" s="22" t="s">
        <v>53</v>
      </c>
      <c r="L114" s="22" t="s">
        <v>53</v>
      </c>
      <c r="M114" s="22">
        <v>0</v>
      </c>
      <c r="N114" s="20" t="s">
        <v>53</v>
      </c>
      <c r="O114" s="20" t="s">
        <v>356</v>
      </c>
      <c r="P114" s="20" t="s">
        <v>357</v>
      </c>
      <c r="Q114" s="22">
        <f t="shared" si="3"/>
        <v>13702744</v>
      </c>
      <c r="R114" s="22">
        <v>0</v>
      </c>
      <c r="S114" s="22">
        <v>5902875</v>
      </c>
      <c r="T114" s="22">
        <v>0</v>
      </c>
      <c r="U114" s="20" t="s">
        <v>50</v>
      </c>
      <c r="V114" s="22">
        <v>0</v>
      </c>
      <c r="W114" s="22">
        <v>6724025</v>
      </c>
      <c r="X114" s="20" t="s">
        <v>65</v>
      </c>
      <c r="Y114" s="22">
        <v>1075844</v>
      </c>
      <c r="Z114" s="22">
        <v>0</v>
      </c>
      <c r="AA114" s="20" t="s">
        <v>50</v>
      </c>
      <c r="AB114" s="22">
        <v>0</v>
      </c>
      <c r="AC114" s="22">
        <v>0</v>
      </c>
      <c r="AD114" s="20" t="s">
        <v>50</v>
      </c>
      <c r="AE114" s="22">
        <v>0</v>
      </c>
      <c r="AF114" s="20">
        <v>0</v>
      </c>
      <c r="AG114" s="20" t="s">
        <v>50</v>
      </c>
      <c r="AH114" s="22">
        <v>0</v>
      </c>
      <c r="AI114" s="22">
        <v>0</v>
      </c>
      <c r="AJ114" s="20" t="s">
        <v>50</v>
      </c>
      <c r="AK114" s="22">
        <v>0</v>
      </c>
      <c r="AL114" s="22">
        <v>0</v>
      </c>
      <c r="AM114" s="21" t="s">
        <v>53</v>
      </c>
      <c r="AN114" s="20" t="s">
        <v>53</v>
      </c>
      <c r="AO114" s="21" t="s">
        <v>53</v>
      </c>
      <c r="AP114" s="20" t="s">
        <v>53</v>
      </c>
    </row>
    <row r="115" spans="1:42" s="23" customFormat="1" x14ac:dyDescent="0.25">
      <c r="A115" s="13" t="s">
        <v>338</v>
      </c>
      <c r="B115" s="21" t="s">
        <v>352</v>
      </c>
      <c r="C115" s="20" t="s">
        <v>47</v>
      </c>
      <c r="D115" s="20" t="s">
        <v>56</v>
      </c>
      <c r="E115" s="20" t="s">
        <v>57</v>
      </c>
      <c r="F115" s="20" t="s">
        <v>470</v>
      </c>
      <c r="G115" s="20" t="s">
        <v>51</v>
      </c>
      <c r="H115" s="20" t="s">
        <v>359</v>
      </c>
      <c r="I115" s="22" t="s">
        <v>53</v>
      </c>
      <c r="J115" s="22" t="s">
        <v>53</v>
      </c>
      <c r="K115" s="22" t="s">
        <v>53</v>
      </c>
      <c r="L115" s="22" t="s">
        <v>53</v>
      </c>
      <c r="M115" s="22">
        <v>0</v>
      </c>
      <c r="N115" s="20" t="s">
        <v>53</v>
      </c>
      <c r="O115" s="20" t="s">
        <v>360</v>
      </c>
      <c r="P115" s="20" t="s">
        <v>361</v>
      </c>
      <c r="Q115" s="22">
        <f t="shared" si="3"/>
        <v>27845950</v>
      </c>
      <c r="R115" s="22">
        <v>0</v>
      </c>
      <c r="S115" s="22">
        <v>13156000</v>
      </c>
      <c r="T115" s="22">
        <v>12663750</v>
      </c>
      <c r="U115" s="20" t="s">
        <v>65</v>
      </c>
      <c r="V115" s="22">
        <v>2026200</v>
      </c>
      <c r="W115" s="22">
        <v>0</v>
      </c>
      <c r="X115" s="20" t="s">
        <v>50</v>
      </c>
      <c r="Y115" s="22">
        <v>0</v>
      </c>
      <c r="Z115" s="22">
        <v>0</v>
      </c>
      <c r="AA115" s="20" t="s">
        <v>50</v>
      </c>
      <c r="AB115" s="22">
        <v>0</v>
      </c>
      <c r="AC115" s="22">
        <v>0</v>
      </c>
      <c r="AD115" s="20" t="s">
        <v>50</v>
      </c>
      <c r="AE115" s="22">
        <v>0</v>
      </c>
      <c r="AF115" s="20">
        <v>0</v>
      </c>
      <c r="AG115" s="20" t="s">
        <v>50</v>
      </c>
      <c r="AH115" s="22">
        <v>0</v>
      </c>
      <c r="AI115" s="22">
        <v>0</v>
      </c>
      <c r="AJ115" s="20" t="s">
        <v>50</v>
      </c>
      <c r="AK115" s="22">
        <v>0</v>
      </c>
      <c r="AL115" s="22">
        <v>0</v>
      </c>
      <c r="AM115" s="21" t="s">
        <v>53</v>
      </c>
      <c r="AN115" s="20" t="s">
        <v>53</v>
      </c>
      <c r="AO115" s="21" t="s">
        <v>53</v>
      </c>
      <c r="AP115" s="20" t="s">
        <v>53</v>
      </c>
    </row>
    <row r="116" spans="1:42" s="23" customFormat="1" x14ac:dyDescent="0.25">
      <c r="A116" s="13" t="s">
        <v>340</v>
      </c>
      <c r="B116" s="21" t="s">
        <v>352</v>
      </c>
      <c r="C116" s="20" t="s">
        <v>47</v>
      </c>
      <c r="D116" s="20" t="s">
        <v>56</v>
      </c>
      <c r="E116" s="20" t="s">
        <v>57</v>
      </c>
      <c r="F116" s="20" t="s">
        <v>470</v>
      </c>
      <c r="G116" s="20" t="s">
        <v>51</v>
      </c>
      <c r="H116" s="20" t="s">
        <v>363</v>
      </c>
      <c r="I116" s="22" t="s">
        <v>53</v>
      </c>
      <c r="J116" s="22" t="s">
        <v>53</v>
      </c>
      <c r="K116" s="22" t="s">
        <v>53</v>
      </c>
      <c r="L116" s="22" t="s">
        <v>53</v>
      </c>
      <c r="M116" s="22">
        <v>0</v>
      </c>
      <c r="N116" s="20" t="s">
        <v>53</v>
      </c>
      <c r="O116" s="20" t="s">
        <v>54</v>
      </c>
      <c r="P116" s="20" t="s">
        <v>53</v>
      </c>
      <c r="Q116" s="22">
        <f t="shared" si="3"/>
        <v>1380752697.5</v>
      </c>
      <c r="R116" s="22">
        <v>0</v>
      </c>
      <c r="S116" s="22">
        <v>1058771642.5</v>
      </c>
      <c r="T116" s="22">
        <v>0</v>
      </c>
      <c r="U116" s="20" t="s">
        <v>50</v>
      </c>
      <c r="V116" s="22">
        <v>0</v>
      </c>
      <c r="W116" s="22">
        <v>277569875</v>
      </c>
      <c r="X116" s="20" t="s">
        <v>50</v>
      </c>
      <c r="Y116" s="22">
        <v>44411180</v>
      </c>
      <c r="Z116" s="22">
        <v>0</v>
      </c>
      <c r="AA116" s="20" t="s">
        <v>50</v>
      </c>
      <c r="AB116" s="22">
        <v>0</v>
      </c>
      <c r="AC116" s="22">
        <v>0</v>
      </c>
      <c r="AD116" s="20" t="s">
        <v>50</v>
      </c>
      <c r="AE116" s="22">
        <v>0</v>
      </c>
      <c r="AF116" s="20">
        <v>0</v>
      </c>
      <c r="AG116" s="20" t="s">
        <v>50</v>
      </c>
      <c r="AH116" s="22">
        <v>0</v>
      </c>
      <c r="AI116" s="22">
        <v>0</v>
      </c>
      <c r="AJ116" s="20" t="s">
        <v>50</v>
      </c>
      <c r="AK116" s="22">
        <v>0</v>
      </c>
      <c r="AL116" s="22">
        <v>0</v>
      </c>
      <c r="AM116" s="21" t="s">
        <v>53</v>
      </c>
      <c r="AN116" s="20" t="s">
        <v>53</v>
      </c>
      <c r="AO116" s="21" t="s">
        <v>53</v>
      </c>
      <c r="AP116" s="20" t="s">
        <v>53</v>
      </c>
    </row>
    <row r="117" spans="1:42" s="23" customFormat="1" x14ac:dyDescent="0.25">
      <c r="A117" s="13" t="s">
        <v>342</v>
      </c>
      <c r="B117" s="21" t="s">
        <v>352</v>
      </c>
      <c r="C117" s="20" t="s">
        <v>47</v>
      </c>
      <c r="D117" s="20" t="s">
        <v>75</v>
      </c>
      <c r="E117" s="20" t="s">
        <v>76</v>
      </c>
      <c r="F117" s="20" t="s">
        <v>477</v>
      </c>
      <c r="G117" s="20" t="s">
        <v>51</v>
      </c>
      <c r="H117" s="20" t="s">
        <v>365</v>
      </c>
      <c r="I117" s="22" t="s">
        <v>53</v>
      </c>
      <c r="J117" s="22" t="s">
        <v>53</v>
      </c>
      <c r="K117" s="22" t="s">
        <v>53</v>
      </c>
      <c r="L117" s="22" t="s">
        <v>53</v>
      </c>
      <c r="M117" s="22">
        <v>0</v>
      </c>
      <c r="N117" s="20" t="s">
        <v>53</v>
      </c>
      <c r="O117" s="20" t="s">
        <v>54</v>
      </c>
      <c r="P117" s="20" t="s">
        <v>53</v>
      </c>
      <c r="Q117" s="22">
        <f t="shared" si="3"/>
        <v>435255147.25</v>
      </c>
      <c r="R117" s="22">
        <v>0</v>
      </c>
      <c r="S117" s="22">
        <v>348022523.75</v>
      </c>
      <c r="T117" s="22">
        <v>0</v>
      </c>
      <c r="U117" s="20" t="s">
        <v>50</v>
      </c>
      <c r="V117" s="22">
        <v>0</v>
      </c>
      <c r="W117" s="22">
        <v>75200537.5</v>
      </c>
      <c r="X117" s="20" t="s">
        <v>65</v>
      </c>
      <c r="Y117" s="22">
        <v>12032086</v>
      </c>
      <c r="Z117" s="22">
        <v>0</v>
      </c>
      <c r="AA117" s="20" t="s">
        <v>50</v>
      </c>
      <c r="AB117" s="22">
        <v>0</v>
      </c>
      <c r="AC117" s="22">
        <v>0</v>
      </c>
      <c r="AD117" s="20" t="s">
        <v>50</v>
      </c>
      <c r="AE117" s="22">
        <v>0</v>
      </c>
      <c r="AF117" s="20">
        <v>0</v>
      </c>
      <c r="AG117" s="20" t="s">
        <v>50</v>
      </c>
      <c r="AH117" s="22">
        <v>0</v>
      </c>
      <c r="AI117" s="22">
        <v>0</v>
      </c>
      <c r="AJ117" s="20" t="s">
        <v>50</v>
      </c>
      <c r="AK117" s="22">
        <v>0</v>
      </c>
      <c r="AL117" s="22">
        <v>0</v>
      </c>
      <c r="AM117" s="21" t="s">
        <v>53</v>
      </c>
      <c r="AN117" s="20" t="s">
        <v>53</v>
      </c>
      <c r="AO117" s="21" t="s">
        <v>53</v>
      </c>
      <c r="AP117" s="20" t="s">
        <v>53</v>
      </c>
    </row>
    <row r="118" spans="1:42" s="23" customFormat="1" x14ac:dyDescent="0.25">
      <c r="A118" s="13" t="s">
        <v>344</v>
      </c>
      <c r="B118" s="21" t="s">
        <v>352</v>
      </c>
      <c r="C118" s="20" t="s">
        <v>47</v>
      </c>
      <c r="D118" s="20" t="s">
        <v>75</v>
      </c>
      <c r="E118" s="20" t="s">
        <v>76</v>
      </c>
      <c r="F118" s="20" t="s">
        <v>477</v>
      </c>
      <c r="G118" s="20" t="s">
        <v>51</v>
      </c>
      <c r="H118" s="20" t="s">
        <v>367</v>
      </c>
      <c r="I118" s="22" t="s">
        <v>53</v>
      </c>
      <c r="J118" s="22" t="s">
        <v>53</v>
      </c>
      <c r="K118" s="22" t="s">
        <v>53</v>
      </c>
      <c r="L118" s="22" t="s">
        <v>53</v>
      </c>
      <c r="M118" s="22">
        <v>0</v>
      </c>
      <c r="N118" s="20" t="s">
        <v>53</v>
      </c>
      <c r="O118" s="20" t="s">
        <v>301</v>
      </c>
      <c r="P118" s="20" t="s">
        <v>302</v>
      </c>
      <c r="Q118" s="22">
        <f t="shared" si="3"/>
        <v>6278800</v>
      </c>
      <c r="R118" s="22">
        <v>0</v>
      </c>
      <c r="S118" s="22">
        <v>3822500</v>
      </c>
      <c r="T118" s="22">
        <v>2117500</v>
      </c>
      <c r="U118" s="20" t="s">
        <v>65</v>
      </c>
      <c r="V118" s="22">
        <v>338800</v>
      </c>
      <c r="W118" s="22">
        <v>0</v>
      </c>
      <c r="X118" s="20" t="s">
        <v>50</v>
      </c>
      <c r="Y118" s="22">
        <v>0</v>
      </c>
      <c r="Z118" s="22">
        <v>0</v>
      </c>
      <c r="AA118" s="20" t="s">
        <v>50</v>
      </c>
      <c r="AB118" s="22">
        <v>0</v>
      </c>
      <c r="AC118" s="22">
        <v>0</v>
      </c>
      <c r="AD118" s="20" t="s">
        <v>50</v>
      </c>
      <c r="AE118" s="22">
        <v>0</v>
      </c>
      <c r="AF118" s="20">
        <v>0</v>
      </c>
      <c r="AG118" s="20" t="s">
        <v>50</v>
      </c>
      <c r="AH118" s="22">
        <v>0</v>
      </c>
      <c r="AI118" s="22">
        <v>0</v>
      </c>
      <c r="AJ118" s="20" t="s">
        <v>50</v>
      </c>
      <c r="AK118" s="22">
        <v>0</v>
      </c>
      <c r="AL118" s="22">
        <v>0</v>
      </c>
      <c r="AM118" s="21" t="s">
        <v>53</v>
      </c>
      <c r="AN118" s="20" t="s">
        <v>53</v>
      </c>
      <c r="AO118" s="21" t="s">
        <v>53</v>
      </c>
      <c r="AP118" s="20" t="s">
        <v>53</v>
      </c>
    </row>
    <row r="119" spans="1:42" s="23" customFormat="1" x14ac:dyDescent="0.25">
      <c r="A119" s="13" t="s">
        <v>346</v>
      </c>
      <c r="B119" s="21" t="s">
        <v>352</v>
      </c>
      <c r="C119" s="20" t="s">
        <v>47</v>
      </c>
      <c r="D119" s="20" t="s">
        <v>75</v>
      </c>
      <c r="E119" s="20" t="s">
        <v>76</v>
      </c>
      <c r="F119" s="20" t="s">
        <v>477</v>
      </c>
      <c r="G119" s="20" t="s">
        <v>51</v>
      </c>
      <c r="H119" s="20" t="s">
        <v>369</v>
      </c>
      <c r="I119" s="22" t="s">
        <v>53</v>
      </c>
      <c r="J119" s="22" t="s">
        <v>53</v>
      </c>
      <c r="K119" s="22" t="s">
        <v>53</v>
      </c>
      <c r="L119" s="22" t="s">
        <v>53</v>
      </c>
      <c r="M119" s="22">
        <v>0</v>
      </c>
      <c r="N119" s="20" t="s">
        <v>53</v>
      </c>
      <c r="O119" s="20" t="s">
        <v>54</v>
      </c>
      <c r="P119" s="20" t="s">
        <v>53</v>
      </c>
      <c r="Q119" s="22">
        <f t="shared" si="3"/>
        <v>112049837.5</v>
      </c>
      <c r="R119" s="22">
        <v>0</v>
      </c>
      <c r="S119" s="22">
        <v>84006547.5</v>
      </c>
      <c r="T119" s="22">
        <v>0</v>
      </c>
      <c r="U119" s="20" t="s">
        <v>50</v>
      </c>
      <c r="V119" s="22">
        <v>0</v>
      </c>
      <c r="W119" s="22">
        <v>24175250</v>
      </c>
      <c r="X119" s="20" t="s">
        <v>50</v>
      </c>
      <c r="Y119" s="22">
        <v>3868040</v>
      </c>
      <c r="Z119" s="22">
        <v>0</v>
      </c>
      <c r="AA119" s="20" t="s">
        <v>50</v>
      </c>
      <c r="AB119" s="22">
        <v>0</v>
      </c>
      <c r="AC119" s="22">
        <v>0</v>
      </c>
      <c r="AD119" s="20" t="s">
        <v>50</v>
      </c>
      <c r="AE119" s="22">
        <v>0</v>
      </c>
      <c r="AF119" s="20">
        <v>0</v>
      </c>
      <c r="AG119" s="20" t="s">
        <v>50</v>
      </c>
      <c r="AH119" s="22">
        <v>0</v>
      </c>
      <c r="AI119" s="22">
        <v>0</v>
      </c>
      <c r="AJ119" s="20" t="s">
        <v>50</v>
      </c>
      <c r="AK119" s="22">
        <v>0</v>
      </c>
      <c r="AL119" s="22">
        <v>0</v>
      </c>
      <c r="AM119" s="21" t="s">
        <v>53</v>
      </c>
      <c r="AN119" s="20" t="s">
        <v>53</v>
      </c>
      <c r="AO119" s="21" t="s">
        <v>53</v>
      </c>
      <c r="AP119" s="20" t="s">
        <v>53</v>
      </c>
    </row>
    <row r="120" spans="1:42" s="23" customFormat="1" x14ac:dyDescent="0.25">
      <c r="A120" s="13" t="s">
        <v>351</v>
      </c>
      <c r="B120" s="21" t="s">
        <v>352</v>
      </c>
      <c r="C120" s="20" t="s">
        <v>47</v>
      </c>
      <c r="D120" s="20" t="s">
        <v>96</v>
      </c>
      <c r="E120" s="20" t="s">
        <v>97</v>
      </c>
      <c r="F120" s="20" t="s">
        <v>499</v>
      </c>
      <c r="G120" s="20" t="s">
        <v>51</v>
      </c>
      <c r="H120" s="20" t="s">
        <v>371</v>
      </c>
      <c r="I120" s="22" t="s">
        <v>53</v>
      </c>
      <c r="J120" s="22" t="s">
        <v>53</v>
      </c>
      <c r="K120" s="22" t="s">
        <v>53</v>
      </c>
      <c r="L120" s="22" t="s">
        <v>53</v>
      </c>
      <c r="M120" s="22">
        <v>0</v>
      </c>
      <c r="N120" s="20" t="s">
        <v>53</v>
      </c>
      <c r="O120" s="20" t="s">
        <v>54</v>
      </c>
      <c r="P120" s="20" t="s">
        <v>53</v>
      </c>
      <c r="Q120" s="22">
        <f t="shared" si="3"/>
        <v>883071982.54999995</v>
      </c>
      <c r="R120" s="22">
        <v>0</v>
      </c>
      <c r="S120" s="22">
        <v>621158563.75</v>
      </c>
      <c r="T120" s="22">
        <v>0</v>
      </c>
      <c r="U120" s="20" t="s">
        <v>50</v>
      </c>
      <c r="V120" s="22">
        <v>0</v>
      </c>
      <c r="W120" s="22">
        <v>225787430</v>
      </c>
      <c r="X120" s="20" t="s">
        <v>65</v>
      </c>
      <c r="Y120" s="22">
        <v>36125988.799999997</v>
      </c>
      <c r="Z120" s="22">
        <v>0</v>
      </c>
      <c r="AA120" s="20" t="s">
        <v>50</v>
      </c>
      <c r="AB120" s="22">
        <v>0</v>
      </c>
      <c r="AC120" s="22">
        <v>0</v>
      </c>
      <c r="AD120" s="20" t="s">
        <v>50</v>
      </c>
      <c r="AE120" s="22">
        <v>0</v>
      </c>
      <c r="AF120" s="20">
        <v>0</v>
      </c>
      <c r="AG120" s="20" t="s">
        <v>50</v>
      </c>
      <c r="AH120" s="22">
        <v>0</v>
      </c>
      <c r="AI120" s="22">
        <v>0</v>
      </c>
      <c r="AJ120" s="20" t="s">
        <v>50</v>
      </c>
      <c r="AK120" s="22">
        <v>0</v>
      </c>
      <c r="AL120" s="22">
        <v>0</v>
      </c>
      <c r="AM120" s="21" t="s">
        <v>53</v>
      </c>
      <c r="AN120" s="20" t="s">
        <v>53</v>
      </c>
      <c r="AO120" s="21" t="s">
        <v>53</v>
      </c>
      <c r="AP120" s="20" t="s">
        <v>53</v>
      </c>
    </row>
    <row r="121" spans="1:42" x14ac:dyDescent="0.25">
      <c r="A121" s="13" t="s">
        <v>354</v>
      </c>
      <c r="B121" s="21" t="s">
        <v>352</v>
      </c>
      <c r="C121" s="20" t="s">
        <v>47</v>
      </c>
      <c r="D121" s="20" t="s">
        <v>96</v>
      </c>
      <c r="E121" s="20" t="s">
        <v>97</v>
      </c>
      <c r="F121" s="20" t="s">
        <v>499</v>
      </c>
      <c r="G121" s="20" t="s">
        <v>67</v>
      </c>
      <c r="H121" s="20" t="s">
        <v>53</v>
      </c>
      <c r="I121" s="22" t="s">
        <v>373</v>
      </c>
      <c r="J121" s="22" t="s">
        <v>53</v>
      </c>
      <c r="K121" s="22" t="s">
        <v>374</v>
      </c>
      <c r="L121" s="22" t="s">
        <v>285</v>
      </c>
      <c r="M121" s="22">
        <v>3645000</v>
      </c>
      <c r="N121" s="20" t="s">
        <v>71</v>
      </c>
      <c r="O121" s="20" t="s">
        <v>375</v>
      </c>
      <c r="P121" s="20" t="s">
        <v>376</v>
      </c>
      <c r="Q121" s="22">
        <f t="shared" si="3"/>
        <v>-3645000</v>
      </c>
      <c r="R121" s="22">
        <v>0</v>
      </c>
      <c r="S121" s="22">
        <v>-3645000</v>
      </c>
      <c r="T121" s="22">
        <v>0</v>
      </c>
      <c r="U121" s="20" t="s">
        <v>50</v>
      </c>
      <c r="V121" s="22">
        <v>0</v>
      </c>
      <c r="W121" s="22">
        <v>0</v>
      </c>
      <c r="X121" s="20" t="s">
        <v>50</v>
      </c>
      <c r="Y121" s="22">
        <v>0</v>
      </c>
      <c r="Z121" s="22">
        <v>0</v>
      </c>
      <c r="AA121" s="20" t="s">
        <v>50</v>
      </c>
      <c r="AB121" s="22">
        <v>0</v>
      </c>
      <c r="AC121" s="22">
        <v>0</v>
      </c>
      <c r="AD121" s="20" t="s">
        <v>50</v>
      </c>
      <c r="AE121" s="22">
        <v>0</v>
      </c>
      <c r="AF121" s="20">
        <v>0</v>
      </c>
      <c r="AG121" s="20" t="s">
        <v>50</v>
      </c>
      <c r="AH121" s="22">
        <v>0</v>
      </c>
      <c r="AI121" s="22">
        <v>0</v>
      </c>
      <c r="AJ121" s="20" t="s">
        <v>50</v>
      </c>
      <c r="AK121" s="22">
        <v>0</v>
      </c>
      <c r="AL121" s="22">
        <v>0</v>
      </c>
      <c r="AM121" s="21" t="s">
        <v>53</v>
      </c>
      <c r="AN121" s="20" t="s">
        <v>53</v>
      </c>
      <c r="AO121" s="21" t="s">
        <v>53</v>
      </c>
      <c r="AP121" s="20" t="s">
        <v>53</v>
      </c>
    </row>
    <row r="122" spans="1:42" s="23" customFormat="1" x14ac:dyDescent="0.25">
      <c r="A122" s="13" t="s">
        <v>358</v>
      </c>
      <c r="B122" s="14" t="s">
        <v>378</v>
      </c>
      <c r="C122" s="13" t="s">
        <v>47</v>
      </c>
      <c r="D122" s="13" t="s">
        <v>48</v>
      </c>
      <c r="E122" s="13" t="s">
        <v>49</v>
      </c>
      <c r="F122" s="13" t="s">
        <v>457</v>
      </c>
      <c r="G122" s="13" t="s">
        <v>51</v>
      </c>
      <c r="H122" s="13" t="s">
        <v>381</v>
      </c>
      <c r="I122" s="15" t="s">
        <v>53</v>
      </c>
      <c r="J122" s="15" t="s">
        <v>53</v>
      </c>
      <c r="K122" s="15" t="s">
        <v>53</v>
      </c>
      <c r="L122" s="15" t="s">
        <v>53</v>
      </c>
      <c r="M122" s="15">
        <v>0</v>
      </c>
      <c r="N122" s="13" t="s">
        <v>53</v>
      </c>
      <c r="O122" s="13" t="s">
        <v>54</v>
      </c>
      <c r="P122" s="13" t="s">
        <v>53</v>
      </c>
      <c r="Q122" s="15">
        <f t="shared" si="3"/>
        <v>841945273.38</v>
      </c>
      <c r="R122" s="15">
        <v>0</v>
      </c>
      <c r="S122" s="15">
        <v>467413776</v>
      </c>
      <c r="T122" s="15">
        <v>0</v>
      </c>
      <c r="U122" s="13" t="s">
        <v>50</v>
      </c>
      <c r="V122" s="15">
        <v>0</v>
      </c>
      <c r="W122" s="15">
        <v>322871980.5</v>
      </c>
      <c r="X122" s="13" t="s">
        <v>65</v>
      </c>
      <c r="Y122" s="15">
        <v>51659516.879999995</v>
      </c>
      <c r="Z122" s="15">
        <v>0</v>
      </c>
      <c r="AA122" s="13" t="s">
        <v>50</v>
      </c>
      <c r="AB122" s="15">
        <v>0</v>
      </c>
      <c r="AC122" s="15">
        <v>0</v>
      </c>
      <c r="AD122" s="13" t="s">
        <v>50</v>
      </c>
      <c r="AE122" s="15">
        <v>0</v>
      </c>
      <c r="AF122" s="13">
        <v>0</v>
      </c>
      <c r="AG122" s="13" t="s">
        <v>50</v>
      </c>
      <c r="AH122" s="15">
        <v>0</v>
      </c>
      <c r="AI122" s="15">
        <v>0</v>
      </c>
      <c r="AJ122" s="13" t="s">
        <v>50</v>
      </c>
      <c r="AK122" s="15">
        <v>0</v>
      </c>
      <c r="AL122" s="15">
        <v>0</v>
      </c>
      <c r="AM122" s="14" t="s">
        <v>53</v>
      </c>
      <c r="AN122" s="13" t="s">
        <v>53</v>
      </c>
      <c r="AO122" s="14" t="s">
        <v>53</v>
      </c>
      <c r="AP122" s="13" t="s">
        <v>53</v>
      </c>
    </row>
    <row r="123" spans="1:42" s="23" customFormat="1" x14ac:dyDescent="0.25">
      <c r="A123" s="13" t="s">
        <v>362</v>
      </c>
      <c r="B123" s="21" t="s">
        <v>378</v>
      </c>
      <c r="C123" s="20" t="s">
        <v>47</v>
      </c>
      <c r="D123" s="20" t="s">
        <v>56</v>
      </c>
      <c r="E123" s="20" t="s">
        <v>57</v>
      </c>
      <c r="F123" s="20" t="s">
        <v>471</v>
      </c>
      <c r="G123" s="20" t="s">
        <v>51</v>
      </c>
      <c r="H123" s="20" t="s">
        <v>383</v>
      </c>
      <c r="I123" s="22" t="s">
        <v>53</v>
      </c>
      <c r="J123" s="22" t="s">
        <v>53</v>
      </c>
      <c r="K123" s="22" t="s">
        <v>53</v>
      </c>
      <c r="L123" s="22" t="s">
        <v>53</v>
      </c>
      <c r="M123" s="22">
        <v>0</v>
      </c>
      <c r="N123" s="20" t="s">
        <v>53</v>
      </c>
      <c r="O123" s="20" t="s">
        <v>54</v>
      </c>
      <c r="P123" s="20" t="s">
        <v>53</v>
      </c>
      <c r="Q123" s="22">
        <f t="shared" si="3"/>
        <v>146124850.5</v>
      </c>
      <c r="R123" s="22">
        <v>0</v>
      </c>
      <c r="S123" s="22">
        <v>94891594.5</v>
      </c>
      <c r="T123" s="22">
        <v>0</v>
      </c>
      <c r="U123" s="20" t="s">
        <v>50</v>
      </c>
      <c r="V123" s="22">
        <v>0</v>
      </c>
      <c r="W123" s="22">
        <v>44166600</v>
      </c>
      <c r="X123" s="20" t="s">
        <v>50</v>
      </c>
      <c r="Y123" s="22">
        <v>7066656</v>
      </c>
      <c r="Z123" s="22">
        <v>0</v>
      </c>
      <c r="AA123" s="20" t="s">
        <v>50</v>
      </c>
      <c r="AB123" s="22">
        <v>0</v>
      </c>
      <c r="AC123" s="22">
        <v>0</v>
      </c>
      <c r="AD123" s="20" t="s">
        <v>50</v>
      </c>
      <c r="AE123" s="22">
        <v>0</v>
      </c>
      <c r="AF123" s="20">
        <v>0</v>
      </c>
      <c r="AG123" s="20" t="s">
        <v>50</v>
      </c>
      <c r="AH123" s="22">
        <v>0</v>
      </c>
      <c r="AI123" s="22">
        <v>0</v>
      </c>
      <c r="AJ123" s="20" t="s">
        <v>50</v>
      </c>
      <c r="AK123" s="22">
        <v>0</v>
      </c>
      <c r="AL123" s="22">
        <v>0</v>
      </c>
      <c r="AM123" s="21" t="s">
        <v>53</v>
      </c>
      <c r="AN123" s="20" t="s">
        <v>53</v>
      </c>
      <c r="AO123" s="21" t="s">
        <v>53</v>
      </c>
      <c r="AP123" s="20" t="s">
        <v>53</v>
      </c>
    </row>
    <row r="124" spans="1:42" s="23" customFormat="1" x14ac:dyDescent="0.25">
      <c r="A124" s="13" t="s">
        <v>364</v>
      </c>
      <c r="B124" s="21" t="s">
        <v>378</v>
      </c>
      <c r="C124" s="20" t="s">
        <v>47</v>
      </c>
      <c r="D124" s="20" t="s">
        <v>56</v>
      </c>
      <c r="E124" s="20" t="s">
        <v>57</v>
      </c>
      <c r="F124" s="20" t="s">
        <v>471</v>
      </c>
      <c r="G124" s="20" t="s">
        <v>51</v>
      </c>
      <c r="H124" s="20" t="s">
        <v>385</v>
      </c>
      <c r="I124" s="22" t="s">
        <v>53</v>
      </c>
      <c r="J124" s="22" t="s">
        <v>53</v>
      </c>
      <c r="K124" s="22" t="s">
        <v>53</v>
      </c>
      <c r="L124" s="22" t="s">
        <v>53</v>
      </c>
      <c r="M124" s="22">
        <v>0</v>
      </c>
      <c r="N124" s="20" t="s">
        <v>53</v>
      </c>
      <c r="O124" s="20" t="s">
        <v>209</v>
      </c>
      <c r="P124" s="20" t="s">
        <v>210</v>
      </c>
      <c r="Q124" s="22">
        <f t="shared" si="3"/>
        <v>18007650</v>
      </c>
      <c r="R124" s="22">
        <v>0</v>
      </c>
      <c r="S124" s="22">
        <v>12918150</v>
      </c>
      <c r="T124" s="22">
        <v>4387500</v>
      </c>
      <c r="U124" s="20" t="s">
        <v>65</v>
      </c>
      <c r="V124" s="22">
        <v>702000</v>
      </c>
      <c r="W124" s="22">
        <v>0</v>
      </c>
      <c r="X124" s="20" t="s">
        <v>50</v>
      </c>
      <c r="Y124" s="22">
        <v>0</v>
      </c>
      <c r="Z124" s="22">
        <v>0</v>
      </c>
      <c r="AA124" s="20" t="s">
        <v>50</v>
      </c>
      <c r="AB124" s="22">
        <v>0</v>
      </c>
      <c r="AC124" s="22">
        <v>0</v>
      </c>
      <c r="AD124" s="20" t="s">
        <v>50</v>
      </c>
      <c r="AE124" s="22">
        <v>0</v>
      </c>
      <c r="AF124" s="20">
        <v>0</v>
      </c>
      <c r="AG124" s="20" t="s">
        <v>50</v>
      </c>
      <c r="AH124" s="22">
        <v>0</v>
      </c>
      <c r="AI124" s="22">
        <v>0</v>
      </c>
      <c r="AJ124" s="20" t="s">
        <v>50</v>
      </c>
      <c r="AK124" s="22">
        <v>0</v>
      </c>
      <c r="AL124" s="22">
        <v>0</v>
      </c>
      <c r="AM124" s="21" t="s">
        <v>53</v>
      </c>
      <c r="AN124" s="20" t="s">
        <v>53</v>
      </c>
      <c r="AO124" s="21" t="s">
        <v>53</v>
      </c>
      <c r="AP124" s="20" t="s">
        <v>53</v>
      </c>
    </row>
    <row r="125" spans="1:42" s="23" customFormat="1" x14ac:dyDescent="0.25">
      <c r="A125" s="13" t="s">
        <v>366</v>
      </c>
      <c r="B125" s="21" t="s">
        <v>378</v>
      </c>
      <c r="C125" s="20" t="s">
        <v>47</v>
      </c>
      <c r="D125" s="20" t="s">
        <v>56</v>
      </c>
      <c r="E125" s="20" t="s">
        <v>57</v>
      </c>
      <c r="F125" s="20" t="s">
        <v>471</v>
      </c>
      <c r="G125" s="20" t="s">
        <v>51</v>
      </c>
      <c r="H125" s="20" t="s">
        <v>387</v>
      </c>
      <c r="I125" s="22" t="s">
        <v>53</v>
      </c>
      <c r="J125" s="22" t="s">
        <v>53</v>
      </c>
      <c r="K125" s="22" t="s">
        <v>53</v>
      </c>
      <c r="L125" s="22" t="s">
        <v>53</v>
      </c>
      <c r="M125" s="22">
        <v>0</v>
      </c>
      <c r="N125" s="20" t="s">
        <v>53</v>
      </c>
      <c r="O125" s="20" t="s">
        <v>54</v>
      </c>
      <c r="P125" s="20" t="s">
        <v>53</v>
      </c>
      <c r="Q125" s="22">
        <f t="shared" si="3"/>
        <v>1384521227.8199999</v>
      </c>
      <c r="R125" s="22">
        <v>0</v>
      </c>
      <c r="S125" s="22">
        <v>949972248</v>
      </c>
      <c r="T125" s="22">
        <v>0</v>
      </c>
      <c r="U125" s="20" t="s">
        <v>50</v>
      </c>
      <c r="V125" s="22">
        <v>0</v>
      </c>
      <c r="W125" s="22">
        <v>374611189.5</v>
      </c>
      <c r="X125" s="20" t="s">
        <v>65</v>
      </c>
      <c r="Y125" s="22">
        <v>59937790.319999993</v>
      </c>
      <c r="Z125" s="22">
        <v>0</v>
      </c>
      <c r="AA125" s="20" t="s">
        <v>50</v>
      </c>
      <c r="AB125" s="22">
        <v>0</v>
      </c>
      <c r="AC125" s="22">
        <v>0</v>
      </c>
      <c r="AD125" s="20" t="s">
        <v>50</v>
      </c>
      <c r="AE125" s="22">
        <v>0</v>
      </c>
      <c r="AF125" s="20">
        <v>0</v>
      </c>
      <c r="AG125" s="20" t="s">
        <v>50</v>
      </c>
      <c r="AH125" s="22">
        <v>0</v>
      </c>
      <c r="AI125" s="22">
        <v>0</v>
      </c>
      <c r="AJ125" s="20" t="s">
        <v>50</v>
      </c>
      <c r="AK125" s="22">
        <v>0</v>
      </c>
      <c r="AL125" s="22">
        <v>0</v>
      </c>
      <c r="AM125" s="21" t="s">
        <v>53</v>
      </c>
      <c r="AN125" s="20" t="s">
        <v>53</v>
      </c>
      <c r="AO125" s="21" t="s">
        <v>53</v>
      </c>
      <c r="AP125" s="20" t="s">
        <v>53</v>
      </c>
    </row>
    <row r="126" spans="1:42" x14ac:dyDescent="0.25">
      <c r="A126" s="13" t="s">
        <v>368</v>
      </c>
      <c r="B126" s="21" t="s">
        <v>378</v>
      </c>
      <c r="C126" s="20" t="s">
        <v>47</v>
      </c>
      <c r="D126" s="20" t="s">
        <v>75</v>
      </c>
      <c r="E126" s="20" t="s">
        <v>76</v>
      </c>
      <c r="F126" s="20" t="s">
        <v>486</v>
      </c>
      <c r="G126" s="20" t="s">
        <v>51</v>
      </c>
      <c r="H126" s="20" t="s">
        <v>389</v>
      </c>
      <c r="I126" s="22" t="s">
        <v>53</v>
      </c>
      <c r="J126" s="22" t="s">
        <v>53</v>
      </c>
      <c r="K126" s="22" t="s">
        <v>53</v>
      </c>
      <c r="L126" s="22" t="s">
        <v>53</v>
      </c>
      <c r="M126" s="22">
        <v>0</v>
      </c>
      <c r="N126" s="20" t="s">
        <v>53</v>
      </c>
      <c r="O126" s="20" t="s">
        <v>54</v>
      </c>
      <c r="P126" s="20" t="s">
        <v>53</v>
      </c>
      <c r="Q126" s="22">
        <f t="shared" si="3"/>
        <v>1085367003.1199999</v>
      </c>
      <c r="R126" s="22">
        <v>0</v>
      </c>
      <c r="S126" s="22">
        <v>736666456.5</v>
      </c>
      <c r="T126" s="22">
        <v>0</v>
      </c>
      <c r="U126" s="20" t="s">
        <v>50</v>
      </c>
      <c r="V126" s="22">
        <v>0</v>
      </c>
      <c r="W126" s="22">
        <v>300603919.5</v>
      </c>
      <c r="X126" s="20" t="s">
        <v>65</v>
      </c>
      <c r="Y126" s="22">
        <v>48096627.119999997</v>
      </c>
      <c r="Z126" s="22">
        <v>0</v>
      </c>
      <c r="AA126" s="20" t="s">
        <v>50</v>
      </c>
      <c r="AB126" s="22">
        <v>0</v>
      </c>
      <c r="AC126" s="22">
        <v>0</v>
      </c>
      <c r="AD126" s="20" t="s">
        <v>50</v>
      </c>
      <c r="AE126" s="22">
        <v>0</v>
      </c>
      <c r="AF126" s="20">
        <v>0</v>
      </c>
      <c r="AG126" s="20" t="s">
        <v>50</v>
      </c>
      <c r="AH126" s="22">
        <v>0</v>
      </c>
      <c r="AI126" s="22">
        <v>0</v>
      </c>
      <c r="AJ126" s="20" t="s">
        <v>50</v>
      </c>
      <c r="AK126" s="22">
        <v>0</v>
      </c>
      <c r="AL126" s="22">
        <v>0</v>
      </c>
      <c r="AM126" s="21" t="s">
        <v>53</v>
      </c>
      <c r="AN126" s="20" t="s">
        <v>53</v>
      </c>
      <c r="AO126" s="21" t="s">
        <v>53</v>
      </c>
      <c r="AP126" s="20" t="s">
        <v>53</v>
      </c>
    </row>
    <row r="127" spans="1:42" s="19" customFormat="1" x14ac:dyDescent="0.25">
      <c r="A127" s="13" t="s">
        <v>370</v>
      </c>
      <c r="B127" s="14" t="s">
        <v>378</v>
      </c>
      <c r="C127" s="13" t="s">
        <v>47</v>
      </c>
      <c r="D127" s="13" t="s">
        <v>96</v>
      </c>
      <c r="E127" s="13" t="s">
        <v>97</v>
      </c>
      <c r="F127" s="13" t="s">
        <v>500</v>
      </c>
      <c r="G127" s="13" t="s">
        <v>51</v>
      </c>
      <c r="H127" s="13" t="s">
        <v>391</v>
      </c>
      <c r="I127" s="15" t="s">
        <v>53</v>
      </c>
      <c r="J127" s="15" t="s">
        <v>53</v>
      </c>
      <c r="K127" s="15" t="s">
        <v>53</v>
      </c>
      <c r="L127" s="15" t="s">
        <v>53</v>
      </c>
      <c r="M127" s="15">
        <v>0</v>
      </c>
      <c r="N127" s="13" t="s">
        <v>53</v>
      </c>
      <c r="O127" s="13" t="s">
        <v>54</v>
      </c>
      <c r="P127" s="13" t="s">
        <v>53</v>
      </c>
      <c r="Q127" s="15">
        <f t="shared" si="3"/>
        <v>754354827.72000003</v>
      </c>
      <c r="R127" s="15">
        <v>0</v>
      </c>
      <c r="S127" s="15">
        <v>590871600</v>
      </c>
      <c r="T127" s="15">
        <v>0</v>
      </c>
      <c r="U127" s="13" t="s">
        <v>50</v>
      </c>
      <c r="V127" s="15">
        <v>0</v>
      </c>
      <c r="W127" s="15">
        <v>140933817</v>
      </c>
      <c r="X127" s="13" t="s">
        <v>65</v>
      </c>
      <c r="Y127" s="15">
        <v>22549410.720000003</v>
      </c>
      <c r="Z127" s="15">
        <v>0</v>
      </c>
      <c r="AA127" s="13" t="s">
        <v>50</v>
      </c>
      <c r="AB127" s="15">
        <v>0</v>
      </c>
      <c r="AC127" s="15">
        <v>0</v>
      </c>
      <c r="AD127" s="13" t="s">
        <v>50</v>
      </c>
      <c r="AE127" s="15">
        <v>0</v>
      </c>
      <c r="AF127" s="13">
        <v>0</v>
      </c>
      <c r="AG127" s="13" t="s">
        <v>50</v>
      </c>
      <c r="AH127" s="15">
        <v>0</v>
      </c>
      <c r="AI127" s="15">
        <v>0</v>
      </c>
      <c r="AJ127" s="13" t="s">
        <v>50</v>
      </c>
      <c r="AK127" s="15">
        <v>0</v>
      </c>
      <c r="AL127" s="15">
        <v>0</v>
      </c>
      <c r="AM127" s="14" t="s">
        <v>53</v>
      </c>
      <c r="AN127" s="13" t="s">
        <v>53</v>
      </c>
      <c r="AO127" s="14" t="s">
        <v>53</v>
      </c>
      <c r="AP127" s="13" t="s">
        <v>53</v>
      </c>
    </row>
    <row r="128" spans="1:42" s="19" customFormat="1" x14ac:dyDescent="0.25">
      <c r="A128" s="13" t="s">
        <v>372</v>
      </c>
      <c r="B128" s="24">
        <v>44314</v>
      </c>
      <c r="C128" s="13" t="s">
        <v>47</v>
      </c>
      <c r="D128" s="13" t="s">
        <v>100</v>
      </c>
      <c r="E128" s="13" t="s">
        <v>101</v>
      </c>
      <c r="F128" s="13" t="s">
        <v>447</v>
      </c>
      <c r="G128" s="13" t="s">
        <v>51</v>
      </c>
      <c r="H128" s="13" t="s">
        <v>513</v>
      </c>
      <c r="I128" s="15"/>
      <c r="J128" s="15"/>
      <c r="K128" s="15"/>
      <c r="L128" s="15"/>
      <c r="M128" s="15">
        <v>0</v>
      </c>
      <c r="N128" s="13"/>
      <c r="O128" s="13" t="s">
        <v>511</v>
      </c>
      <c r="P128" s="13" t="s">
        <v>53</v>
      </c>
      <c r="Q128" s="15">
        <f t="shared" si="3"/>
        <v>0</v>
      </c>
      <c r="R128" s="15">
        <v>0</v>
      </c>
      <c r="S128" s="15">
        <v>0</v>
      </c>
      <c r="T128" s="15">
        <v>0</v>
      </c>
      <c r="U128" s="13" t="s">
        <v>50</v>
      </c>
      <c r="V128" s="15">
        <v>0</v>
      </c>
      <c r="W128" s="15">
        <v>0</v>
      </c>
      <c r="X128" s="13" t="s">
        <v>50</v>
      </c>
      <c r="Y128" s="15">
        <v>0</v>
      </c>
      <c r="Z128" s="15">
        <v>0</v>
      </c>
      <c r="AA128" s="13" t="s">
        <v>50</v>
      </c>
      <c r="AB128" s="15">
        <v>0</v>
      </c>
      <c r="AC128" s="15">
        <v>0</v>
      </c>
      <c r="AD128" s="13" t="s">
        <v>50</v>
      </c>
      <c r="AE128" s="15">
        <v>0</v>
      </c>
      <c r="AF128" s="13">
        <v>0</v>
      </c>
      <c r="AG128" s="13" t="s">
        <v>50</v>
      </c>
      <c r="AH128" s="15">
        <v>0</v>
      </c>
      <c r="AI128" s="15">
        <v>0</v>
      </c>
      <c r="AJ128" s="13" t="s">
        <v>50</v>
      </c>
      <c r="AK128" s="15">
        <v>0</v>
      </c>
      <c r="AL128" s="15">
        <v>0</v>
      </c>
      <c r="AM128" s="14" t="s">
        <v>53</v>
      </c>
      <c r="AN128" s="13" t="s">
        <v>53</v>
      </c>
      <c r="AO128" s="14" t="s">
        <v>53</v>
      </c>
      <c r="AP128" s="13" t="s">
        <v>53</v>
      </c>
    </row>
    <row r="129" spans="1:42" s="19" customFormat="1" x14ac:dyDescent="0.25">
      <c r="A129" s="13" t="s">
        <v>377</v>
      </c>
      <c r="B129" s="17" t="s">
        <v>393</v>
      </c>
      <c r="C129" s="16" t="s">
        <v>47</v>
      </c>
      <c r="D129" s="16" t="s">
        <v>48</v>
      </c>
      <c r="E129" s="16" t="s">
        <v>49</v>
      </c>
      <c r="F129" s="16" t="s">
        <v>455</v>
      </c>
      <c r="G129" s="16" t="s">
        <v>51</v>
      </c>
      <c r="H129" s="16" t="s">
        <v>394</v>
      </c>
      <c r="I129" s="18" t="s">
        <v>53</v>
      </c>
      <c r="J129" s="18" t="s">
        <v>53</v>
      </c>
      <c r="K129" s="18" t="s">
        <v>53</v>
      </c>
      <c r="L129" s="18" t="s">
        <v>53</v>
      </c>
      <c r="M129" s="18">
        <v>0</v>
      </c>
      <c r="N129" s="16" t="s">
        <v>53</v>
      </c>
      <c r="O129" s="16" t="s">
        <v>54</v>
      </c>
      <c r="P129" s="16" t="s">
        <v>53</v>
      </c>
      <c r="Q129" s="18">
        <f t="shared" si="3"/>
        <v>223782322.25</v>
      </c>
      <c r="R129" s="18">
        <v>0</v>
      </c>
      <c r="S129" s="18">
        <v>156541240.25</v>
      </c>
      <c r="T129" s="18">
        <v>0</v>
      </c>
      <c r="U129" s="16" t="s">
        <v>50</v>
      </c>
      <c r="V129" s="18">
        <v>0</v>
      </c>
      <c r="W129" s="18">
        <v>57966450</v>
      </c>
      <c r="X129" s="16" t="s">
        <v>65</v>
      </c>
      <c r="Y129" s="18">
        <v>9274632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53</v>
      </c>
      <c r="AN129" s="16" t="s">
        <v>53</v>
      </c>
      <c r="AO129" s="17" t="s">
        <v>53</v>
      </c>
      <c r="AP129" s="16" t="s">
        <v>53</v>
      </c>
    </row>
    <row r="130" spans="1:42" s="19" customFormat="1" x14ac:dyDescent="0.25">
      <c r="A130" s="13" t="s">
        <v>379</v>
      </c>
      <c r="B130" s="17" t="s">
        <v>393</v>
      </c>
      <c r="C130" s="16" t="s">
        <v>47</v>
      </c>
      <c r="D130" s="16" t="s">
        <v>48</v>
      </c>
      <c r="E130" s="16" t="s">
        <v>49</v>
      </c>
      <c r="F130" s="16" t="s">
        <v>455</v>
      </c>
      <c r="G130" s="16" t="s">
        <v>51</v>
      </c>
      <c r="H130" s="16" t="s">
        <v>396</v>
      </c>
      <c r="I130" s="18" t="s">
        <v>53</v>
      </c>
      <c r="J130" s="18" t="s">
        <v>53</v>
      </c>
      <c r="K130" s="18" t="s">
        <v>53</v>
      </c>
      <c r="L130" s="18" t="s">
        <v>53</v>
      </c>
      <c r="M130" s="18">
        <v>0</v>
      </c>
      <c r="N130" s="16" t="s">
        <v>53</v>
      </c>
      <c r="O130" s="16" t="s">
        <v>397</v>
      </c>
      <c r="P130" s="16" t="s">
        <v>398</v>
      </c>
      <c r="Q130" s="18">
        <f t="shared" si="3"/>
        <v>3696000</v>
      </c>
      <c r="R130" s="18">
        <v>0</v>
      </c>
      <c r="S130" s="18">
        <v>3696000</v>
      </c>
      <c r="T130" s="18">
        <v>0</v>
      </c>
      <c r="U130" s="16" t="s">
        <v>50</v>
      </c>
      <c r="V130" s="18">
        <v>0</v>
      </c>
      <c r="W130" s="18">
        <v>0</v>
      </c>
      <c r="X130" s="16" t="s">
        <v>50</v>
      </c>
      <c r="Y130" s="18">
        <v>0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53</v>
      </c>
      <c r="AN130" s="16" t="s">
        <v>53</v>
      </c>
      <c r="AO130" s="17" t="s">
        <v>53</v>
      </c>
      <c r="AP130" s="16" t="s">
        <v>53</v>
      </c>
    </row>
    <row r="131" spans="1:42" s="19" customFormat="1" x14ac:dyDescent="0.25">
      <c r="A131" s="13" t="s">
        <v>380</v>
      </c>
      <c r="B131" s="17" t="s">
        <v>393</v>
      </c>
      <c r="C131" s="16" t="s">
        <v>47</v>
      </c>
      <c r="D131" s="16" t="s">
        <v>48</v>
      </c>
      <c r="E131" s="16" t="s">
        <v>49</v>
      </c>
      <c r="F131" s="16" t="s">
        <v>455</v>
      </c>
      <c r="G131" s="16" t="s">
        <v>51</v>
      </c>
      <c r="H131" s="16" t="s">
        <v>400</v>
      </c>
      <c r="I131" s="18" t="s">
        <v>53</v>
      </c>
      <c r="J131" s="18" t="s">
        <v>53</v>
      </c>
      <c r="K131" s="18" t="s">
        <v>53</v>
      </c>
      <c r="L131" s="18" t="s">
        <v>53</v>
      </c>
      <c r="M131" s="18">
        <v>0</v>
      </c>
      <c r="N131" s="16" t="s">
        <v>53</v>
      </c>
      <c r="O131" s="16" t="s">
        <v>54</v>
      </c>
      <c r="P131" s="16" t="s">
        <v>53</v>
      </c>
      <c r="Q131" s="18">
        <f t="shared" si="3"/>
        <v>1220727112.48</v>
      </c>
      <c r="R131" s="18">
        <v>0</v>
      </c>
      <c r="S131" s="18">
        <v>1017200092</v>
      </c>
      <c r="T131" s="18">
        <v>0</v>
      </c>
      <c r="U131" s="16" t="s">
        <v>50</v>
      </c>
      <c r="V131" s="18">
        <v>0</v>
      </c>
      <c r="W131" s="18">
        <v>175454328</v>
      </c>
      <c r="X131" s="16" t="s">
        <v>50</v>
      </c>
      <c r="Y131" s="18">
        <v>28072692.48</v>
      </c>
      <c r="Z131" s="18">
        <v>0</v>
      </c>
      <c r="AA131" s="16" t="s">
        <v>50</v>
      </c>
      <c r="AB131" s="18">
        <v>0</v>
      </c>
      <c r="AC131" s="18">
        <v>0</v>
      </c>
      <c r="AD131" s="16" t="s">
        <v>50</v>
      </c>
      <c r="AE131" s="18">
        <v>0</v>
      </c>
      <c r="AF131" s="16">
        <v>0</v>
      </c>
      <c r="AG131" s="16" t="s">
        <v>50</v>
      </c>
      <c r="AH131" s="18">
        <v>0</v>
      </c>
      <c r="AI131" s="18">
        <v>0</v>
      </c>
      <c r="AJ131" s="16" t="s">
        <v>50</v>
      </c>
      <c r="AK131" s="18">
        <v>0</v>
      </c>
      <c r="AL131" s="18">
        <v>0</v>
      </c>
      <c r="AM131" s="17" t="s">
        <v>53</v>
      </c>
      <c r="AN131" s="16" t="s">
        <v>53</v>
      </c>
      <c r="AO131" s="17" t="s">
        <v>53</v>
      </c>
      <c r="AP131" s="16" t="s">
        <v>53</v>
      </c>
    </row>
    <row r="132" spans="1:42" s="23" customFormat="1" x14ac:dyDescent="0.25">
      <c r="A132" s="13" t="s">
        <v>382</v>
      </c>
      <c r="B132" s="17" t="s">
        <v>393</v>
      </c>
      <c r="C132" s="16" t="s">
        <v>47</v>
      </c>
      <c r="D132" s="16" t="s">
        <v>48</v>
      </c>
      <c r="E132" s="16" t="s">
        <v>49</v>
      </c>
      <c r="F132" s="16" t="s">
        <v>455</v>
      </c>
      <c r="G132" s="16" t="s">
        <v>67</v>
      </c>
      <c r="H132" s="16" t="s">
        <v>53</v>
      </c>
      <c r="I132" s="18" t="s">
        <v>402</v>
      </c>
      <c r="J132" s="18" t="s">
        <v>53</v>
      </c>
      <c r="K132" s="18" t="s">
        <v>403</v>
      </c>
      <c r="L132" s="18" t="s">
        <v>393</v>
      </c>
      <c r="M132" s="18">
        <v>7975000</v>
      </c>
      <c r="N132" s="16" t="s">
        <v>71</v>
      </c>
      <c r="O132" s="16" t="s">
        <v>404</v>
      </c>
      <c r="P132" s="16" t="s">
        <v>405</v>
      </c>
      <c r="Q132" s="18">
        <f t="shared" si="3"/>
        <v>-7975000</v>
      </c>
      <c r="R132" s="18">
        <v>0</v>
      </c>
      <c r="S132" s="18">
        <v>0</v>
      </c>
      <c r="T132" s="18">
        <v>0</v>
      </c>
      <c r="U132" s="16" t="s">
        <v>50</v>
      </c>
      <c r="V132" s="18">
        <v>0</v>
      </c>
      <c r="W132" s="18">
        <v>-6875000</v>
      </c>
      <c r="X132" s="16" t="s">
        <v>65</v>
      </c>
      <c r="Y132" s="18">
        <v>-1100000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53</v>
      </c>
      <c r="AN132" s="16" t="s">
        <v>53</v>
      </c>
      <c r="AO132" s="17" t="s">
        <v>53</v>
      </c>
      <c r="AP132" s="16" t="s">
        <v>53</v>
      </c>
    </row>
    <row r="133" spans="1:42" s="23" customFormat="1" x14ac:dyDescent="0.25">
      <c r="A133" s="13" t="s">
        <v>384</v>
      </c>
      <c r="B133" s="17" t="s">
        <v>393</v>
      </c>
      <c r="C133" s="16" t="s">
        <v>47</v>
      </c>
      <c r="D133" s="16" t="s">
        <v>48</v>
      </c>
      <c r="E133" s="16" t="s">
        <v>49</v>
      </c>
      <c r="F133" s="16" t="s">
        <v>455</v>
      </c>
      <c r="G133" s="16" t="s">
        <v>67</v>
      </c>
      <c r="H133" s="16" t="s">
        <v>53</v>
      </c>
      <c r="I133" s="18" t="s">
        <v>407</v>
      </c>
      <c r="J133" s="18" t="s">
        <v>53</v>
      </c>
      <c r="K133" s="18" t="s">
        <v>408</v>
      </c>
      <c r="L133" s="18" t="s">
        <v>393</v>
      </c>
      <c r="M133" s="18">
        <v>15181180</v>
      </c>
      <c r="N133" s="16" t="s">
        <v>71</v>
      </c>
      <c r="O133" s="16" t="s">
        <v>409</v>
      </c>
      <c r="P133" s="16" t="s">
        <v>410</v>
      </c>
      <c r="Q133" s="18">
        <f t="shared" si="3"/>
        <v>-5824000</v>
      </c>
      <c r="R133" s="18">
        <v>0</v>
      </c>
      <c r="S133" s="18">
        <v>-5824000</v>
      </c>
      <c r="T133" s="18">
        <v>0</v>
      </c>
      <c r="U133" s="16" t="s">
        <v>50</v>
      </c>
      <c r="V133" s="18">
        <v>0</v>
      </c>
      <c r="W133" s="18">
        <v>0</v>
      </c>
      <c r="X133" s="16" t="s">
        <v>50</v>
      </c>
      <c r="Y133" s="18">
        <v>0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53</v>
      </c>
      <c r="AN133" s="16" t="s">
        <v>53</v>
      </c>
      <c r="AO133" s="17" t="s">
        <v>53</v>
      </c>
      <c r="AP133" s="16" t="s">
        <v>53</v>
      </c>
    </row>
    <row r="134" spans="1:42" s="23" customFormat="1" x14ac:dyDescent="0.25">
      <c r="A134" s="13" t="s">
        <v>386</v>
      </c>
      <c r="B134" s="21" t="s">
        <v>393</v>
      </c>
      <c r="C134" s="20" t="s">
        <v>47</v>
      </c>
      <c r="D134" s="20" t="s">
        <v>56</v>
      </c>
      <c r="E134" s="20" t="s">
        <v>57</v>
      </c>
      <c r="F134" s="20" t="s">
        <v>472</v>
      </c>
      <c r="G134" s="20" t="s">
        <v>51</v>
      </c>
      <c r="H134" s="20" t="s">
        <v>412</v>
      </c>
      <c r="I134" s="22" t="s">
        <v>53</v>
      </c>
      <c r="J134" s="22" t="s">
        <v>53</v>
      </c>
      <c r="K134" s="22" t="s">
        <v>53</v>
      </c>
      <c r="L134" s="22" t="s">
        <v>53</v>
      </c>
      <c r="M134" s="22">
        <v>0</v>
      </c>
      <c r="N134" s="20" t="s">
        <v>53</v>
      </c>
      <c r="O134" s="20" t="s">
        <v>54</v>
      </c>
      <c r="P134" s="20" t="s">
        <v>53</v>
      </c>
      <c r="Q134" s="22">
        <f t="shared" si="3"/>
        <v>1041402972.72</v>
      </c>
      <c r="R134" s="22">
        <v>0</v>
      </c>
      <c r="S134" s="22">
        <v>732486050</v>
      </c>
      <c r="T134" s="22">
        <v>0</v>
      </c>
      <c r="U134" s="20" t="s">
        <v>50</v>
      </c>
      <c r="V134" s="22">
        <v>0</v>
      </c>
      <c r="W134" s="22">
        <v>266307692</v>
      </c>
      <c r="X134" s="20" t="s">
        <v>50</v>
      </c>
      <c r="Y134" s="22">
        <v>42609230.720000006</v>
      </c>
      <c r="Z134" s="22">
        <v>0</v>
      </c>
      <c r="AA134" s="20" t="s">
        <v>50</v>
      </c>
      <c r="AB134" s="22">
        <v>0</v>
      </c>
      <c r="AC134" s="22">
        <v>0</v>
      </c>
      <c r="AD134" s="20" t="s">
        <v>50</v>
      </c>
      <c r="AE134" s="22">
        <v>0</v>
      </c>
      <c r="AF134" s="20">
        <v>0</v>
      </c>
      <c r="AG134" s="20" t="s">
        <v>50</v>
      </c>
      <c r="AH134" s="22">
        <v>0</v>
      </c>
      <c r="AI134" s="22">
        <v>0</v>
      </c>
      <c r="AJ134" s="20" t="s">
        <v>50</v>
      </c>
      <c r="AK134" s="22">
        <v>0</v>
      </c>
      <c r="AL134" s="22">
        <v>0</v>
      </c>
      <c r="AM134" s="21" t="s">
        <v>53</v>
      </c>
      <c r="AN134" s="20" t="s">
        <v>53</v>
      </c>
      <c r="AO134" s="21" t="s">
        <v>53</v>
      </c>
      <c r="AP134" s="20" t="s">
        <v>53</v>
      </c>
    </row>
    <row r="135" spans="1:42" s="23" customFormat="1" x14ac:dyDescent="0.25">
      <c r="A135" s="13" t="s">
        <v>388</v>
      </c>
      <c r="B135" s="21" t="s">
        <v>393</v>
      </c>
      <c r="C135" s="20" t="s">
        <v>47</v>
      </c>
      <c r="D135" s="20" t="s">
        <v>75</v>
      </c>
      <c r="E135" s="20" t="s">
        <v>76</v>
      </c>
      <c r="F135" s="20" t="s">
        <v>487</v>
      </c>
      <c r="G135" s="20" t="s">
        <v>51</v>
      </c>
      <c r="H135" s="20" t="s">
        <v>414</v>
      </c>
      <c r="I135" s="22" t="s">
        <v>53</v>
      </c>
      <c r="J135" s="22" t="s">
        <v>53</v>
      </c>
      <c r="K135" s="22" t="s">
        <v>53</v>
      </c>
      <c r="L135" s="22" t="s">
        <v>53</v>
      </c>
      <c r="M135" s="22">
        <v>0</v>
      </c>
      <c r="N135" s="20" t="s">
        <v>53</v>
      </c>
      <c r="O135" s="20" t="s">
        <v>54</v>
      </c>
      <c r="P135" s="20" t="s">
        <v>53</v>
      </c>
      <c r="Q135" s="22">
        <f t="shared" si="3"/>
        <v>662534632</v>
      </c>
      <c r="R135" s="22">
        <v>0</v>
      </c>
      <c r="S135" s="22">
        <v>537048152</v>
      </c>
      <c r="T135" s="22">
        <v>0</v>
      </c>
      <c r="U135" s="20" t="s">
        <v>50</v>
      </c>
      <c r="V135" s="22">
        <v>0</v>
      </c>
      <c r="W135" s="22">
        <v>108178000</v>
      </c>
      <c r="X135" s="20" t="s">
        <v>50</v>
      </c>
      <c r="Y135" s="22">
        <v>17308480</v>
      </c>
      <c r="Z135" s="22">
        <v>0</v>
      </c>
      <c r="AA135" s="20" t="s">
        <v>50</v>
      </c>
      <c r="AB135" s="22">
        <v>0</v>
      </c>
      <c r="AC135" s="22">
        <v>0</v>
      </c>
      <c r="AD135" s="20" t="s">
        <v>50</v>
      </c>
      <c r="AE135" s="22">
        <v>0</v>
      </c>
      <c r="AF135" s="20">
        <v>0</v>
      </c>
      <c r="AG135" s="20" t="s">
        <v>50</v>
      </c>
      <c r="AH135" s="22">
        <v>0</v>
      </c>
      <c r="AI135" s="22">
        <v>0</v>
      </c>
      <c r="AJ135" s="20" t="s">
        <v>50</v>
      </c>
      <c r="AK135" s="22">
        <v>0</v>
      </c>
      <c r="AL135" s="22">
        <v>0</v>
      </c>
      <c r="AM135" s="21" t="s">
        <v>53</v>
      </c>
      <c r="AN135" s="20" t="s">
        <v>53</v>
      </c>
      <c r="AO135" s="21" t="s">
        <v>53</v>
      </c>
      <c r="AP135" s="20" t="s">
        <v>53</v>
      </c>
    </row>
    <row r="136" spans="1:42" x14ac:dyDescent="0.25">
      <c r="A136" s="13" t="s">
        <v>390</v>
      </c>
      <c r="B136" s="21" t="s">
        <v>393</v>
      </c>
      <c r="C136" s="20" t="s">
        <v>47</v>
      </c>
      <c r="D136" s="20" t="s">
        <v>75</v>
      </c>
      <c r="E136" s="20" t="s">
        <v>76</v>
      </c>
      <c r="F136" s="20" t="s">
        <v>487</v>
      </c>
      <c r="G136" s="20" t="s">
        <v>51</v>
      </c>
      <c r="H136" s="20" t="s">
        <v>416</v>
      </c>
      <c r="I136" s="22" t="s">
        <v>53</v>
      </c>
      <c r="J136" s="22" t="s">
        <v>53</v>
      </c>
      <c r="K136" s="22" t="s">
        <v>53</v>
      </c>
      <c r="L136" s="22" t="s">
        <v>53</v>
      </c>
      <c r="M136" s="22">
        <v>0</v>
      </c>
      <c r="N136" s="20" t="s">
        <v>53</v>
      </c>
      <c r="O136" s="20" t="s">
        <v>301</v>
      </c>
      <c r="P136" s="20" t="s">
        <v>302</v>
      </c>
      <c r="Q136" s="22">
        <f t="shared" ref="Q136:Q146" si="4">SUM(S136:AP136)</f>
        <v>14162447.039999999</v>
      </c>
      <c r="R136" s="22">
        <v>0</v>
      </c>
      <c r="S136" s="22">
        <v>11461800</v>
      </c>
      <c r="T136" s="22">
        <v>2328144</v>
      </c>
      <c r="U136" s="20" t="s">
        <v>65</v>
      </c>
      <c r="V136" s="22">
        <v>372503.03999999998</v>
      </c>
      <c r="W136" s="22">
        <v>0</v>
      </c>
      <c r="X136" s="20" t="s">
        <v>50</v>
      </c>
      <c r="Y136" s="22">
        <v>0</v>
      </c>
      <c r="Z136" s="22">
        <v>0</v>
      </c>
      <c r="AA136" s="20" t="s">
        <v>50</v>
      </c>
      <c r="AB136" s="22">
        <v>0</v>
      </c>
      <c r="AC136" s="22">
        <v>0</v>
      </c>
      <c r="AD136" s="20" t="s">
        <v>50</v>
      </c>
      <c r="AE136" s="22">
        <v>0</v>
      </c>
      <c r="AF136" s="20">
        <v>0</v>
      </c>
      <c r="AG136" s="20" t="s">
        <v>50</v>
      </c>
      <c r="AH136" s="22">
        <v>0</v>
      </c>
      <c r="AI136" s="22">
        <v>0</v>
      </c>
      <c r="AJ136" s="20" t="s">
        <v>50</v>
      </c>
      <c r="AK136" s="22">
        <v>0</v>
      </c>
      <c r="AL136" s="22">
        <v>0</v>
      </c>
      <c r="AM136" s="21" t="s">
        <v>53</v>
      </c>
      <c r="AN136" s="20" t="s">
        <v>53</v>
      </c>
      <c r="AO136" s="21" t="s">
        <v>53</v>
      </c>
      <c r="AP136" s="20" t="s">
        <v>53</v>
      </c>
    </row>
    <row r="137" spans="1:42" x14ac:dyDescent="0.25">
      <c r="A137" s="13" t="s">
        <v>392</v>
      </c>
      <c r="B137" s="21" t="s">
        <v>393</v>
      </c>
      <c r="C137" s="20" t="s">
        <v>47</v>
      </c>
      <c r="D137" s="20" t="s">
        <v>75</v>
      </c>
      <c r="E137" s="20" t="s">
        <v>76</v>
      </c>
      <c r="F137" s="20" t="s">
        <v>487</v>
      </c>
      <c r="G137" s="20" t="s">
        <v>51</v>
      </c>
      <c r="H137" s="20" t="s">
        <v>418</v>
      </c>
      <c r="I137" s="22" t="s">
        <v>53</v>
      </c>
      <c r="J137" s="22" t="s">
        <v>53</v>
      </c>
      <c r="K137" s="22" t="s">
        <v>53</v>
      </c>
      <c r="L137" s="22" t="s">
        <v>53</v>
      </c>
      <c r="M137" s="22">
        <v>0</v>
      </c>
      <c r="N137" s="20" t="s">
        <v>53</v>
      </c>
      <c r="O137" s="20" t="s">
        <v>54</v>
      </c>
      <c r="P137" s="20" t="s">
        <v>53</v>
      </c>
      <c r="Q137" s="22">
        <f t="shared" si="4"/>
        <v>121938152</v>
      </c>
      <c r="R137" s="22">
        <v>0</v>
      </c>
      <c r="S137" s="22">
        <v>88574696</v>
      </c>
      <c r="T137" s="22">
        <v>0</v>
      </c>
      <c r="U137" s="20" t="s">
        <v>50</v>
      </c>
      <c r="V137" s="22">
        <v>0</v>
      </c>
      <c r="W137" s="22">
        <v>28761600</v>
      </c>
      <c r="X137" s="20" t="s">
        <v>65</v>
      </c>
      <c r="Y137" s="22">
        <v>4601856</v>
      </c>
      <c r="Z137" s="22">
        <v>0</v>
      </c>
      <c r="AA137" s="20" t="s">
        <v>50</v>
      </c>
      <c r="AB137" s="22">
        <v>0</v>
      </c>
      <c r="AC137" s="22">
        <v>0</v>
      </c>
      <c r="AD137" s="20" t="s">
        <v>50</v>
      </c>
      <c r="AE137" s="22">
        <v>0</v>
      </c>
      <c r="AF137" s="20">
        <v>0</v>
      </c>
      <c r="AG137" s="20" t="s">
        <v>50</v>
      </c>
      <c r="AH137" s="22">
        <v>0</v>
      </c>
      <c r="AI137" s="22">
        <v>0</v>
      </c>
      <c r="AJ137" s="20" t="s">
        <v>50</v>
      </c>
      <c r="AK137" s="22">
        <v>0</v>
      </c>
      <c r="AL137" s="22">
        <v>0</v>
      </c>
      <c r="AM137" s="21" t="s">
        <v>53</v>
      </c>
      <c r="AN137" s="20" t="s">
        <v>53</v>
      </c>
      <c r="AO137" s="21" t="s">
        <v>53</v>
      </c>
      <c r="AP137" s="20" t="s">
        <v>53</v>
      </c>
    </row>
    <row r="138" spans="1:42" s="23" customFormat="1" x14ac:dyDescent="0.25">
      <c r="A138" s="13" t="s">
        <v>395</v>
      </c>
      <c r="B138" s="14" t="s">
        <v>393</v>
      </c>
      <c r="C138" s="13" t="s">
        <v>47</v>
      </c>
      <c r="D138" s="13" t="s">
        <v>96</v>
      </c>
      <c r="E138" s="13" t="s">
        <v>97</v>
      </c>
      <c r="F138" s="13" t="s">
        <v>501</v>
      </c>
      <c r="G138" s="13" t="s">
        <v>51</v>
      </c>
      <c r="H138" s="13" t="s">
        <v>420</v>
      </c>
      <c r="I138" s="15" t="s">
        <v>53</v>
      </c>
      <c r="J138" s="15" t="s">
        <v>53</v>
      </c>
      <c r="K138" s="15" t="s">
        <v>53</v>
      </c>
      <c r="L138" s="15" t="s">
        <v>53</v>
      </c>
      <c r="M138" s="15">
        <v>0</v>
      </c>
      <c r="N138" s="13" t="s">
        <v>53</v>
      </c>
      <c r="O138" s="13" t="s">
        <v>54</v>
      </c>
      <c r="P138" s="13" t="s">
        <v>53</v>
      </c>
      <c r="Q138" s="15">
        <f t="shared" si="4"/>
        <v>739417831.74000001</v>
      </c>
      <c r="R138" s="15">
        <v>0</v>
      </c>
      <c r="S138" s="15">
        <v>562654405.5</v>
      </c>
      <c r="T138" s="15">
        <v>0</v>
      </c>
      <c r="U138" s="13" t="s">
        <v>50</v>
      </c>
      <c r="V138" s="15">
        <v>0</v>
      </c>
      <c r="W138" s="15">
        <v>152382264</v>
      </c>
      <c r="X138" s="13" t="s">
        <v>65</v>
      </c>
      <c r="Y138" s="15">
        <v>24381162.240000002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4" t="s">
        <v>53</v>
      </c>
      <c r="AN138" s="13" t="s">
        <v>53</v>
      </c>
      <c r="AO138" s="14" t="s">
        <v>53</v>
      </c>
      <c r="AP138" s="13" t="s">
        <v>53</v>
      </c>
    </row>
    <row r="139" spans="1:42" x14ac:dyDescent="0.25">
      <c r="A139" s="13" t="s">
        <v>399</v>
      </c>
      <c r="B139" s="24">
        <v>44315</v>
      </c>
      <c r="C139" s="13" t="s">
        <v>47</v>
      </c>
      <c r="D139" s="13" t="s">
        <v>100</v>
      </c>
      <c r="E139" s="13" t="s">
        <v>101</v>
      </c>
      <c r="F139" s="13" t="s">
        <v>448</v>
      </c>
      <c r="G139" s="13" t="s">
        <v>51</v>
      </c>
      <c r="H139" s="13" t="s">
        <v>513</v>
      </c>
      <c r="I139" s="15"/>
      <c r="J139" s="15"/>
      <c r="K139" s="15"/>
      <c r="L139" s="15"/>
      <c r="M139" s="15">
        <v>0</v>
      </c>
      <c r="N139" s="13"/>
      <c r="O139" s="13" t="s">
        <v>511</v>
      </c>
      <c r="P139" s="13" t="s">
        <v>53</v>
      </c>
      <c r="Q139" s="15">
        <f t="shared" si="4"/>
        <v>0</v>
      </c>
      <c r="R139" s="15">
        <v>0</v>
      </c>
      <c r="S139" s="15">
        <v>0</v>
      </c>
      <c r="T139" s="15">
        <v>0</v>
      </c>
      <c r="U139" s="13" t="s">
        <v>50</v>
      </c>
      <c r="V139" s="15">
        <v>0</v>
      </c>
      <c r="W139" s="15">
        <v>0</v>
      </c>
      <c r="X139" s="13" t="s">
        <v>50</v>
      </c>
      <c r="Y139" s="15">
        <v>0</v>
      </c>
      <c r="Z139" s="15">
        <v>0</v>
      </c>
      <c r="AA139" s="13" t="s">
        <v>50</v>
      </c>
      <c r="AB139" s="15">
        <v>0</v>
      </c>
      <c r="AC139" s="15">
        <v>0</v>
      </c>
      <c r="AD139" s="13" t="s">
        <v>50</v>
      </c>
      <c r="AE139" s="15">
        <v>0</v>
      </c>
      <c r="AF139" s="13">
        <v>0</v>
      </c>
      <c r="AG139" s="13" t="s">
        <v>50</v>
      </c>
      <c r="AH139" s="15">
        <v>0</v>
      </c>
      <c r="AI139" s="15">
        <v>0</v>
      </c>
      <c r="AJ139" s="13" t="s">
        <v>50</v>
      </c>
      <c r="AK139" s="15">
        <v>0</v>
      </c>
      <c r="AL139" s="15">
        <v>0</v>
      </c>
      <c r="AM139" s="14" t="s">
        <v>53</v>
      </c>
      <c r="AN139" s="13" t="s">
        <v>53</v>
      </c>
      <c r="AO139" s="14" t="s">
        <v>53</v>
      </c>
      <c r="AP139" s="13" t="s">
        <v>53</v>
      </c>
    </row>
    <row r="140" spans="1:42" s="23" customFormat="1" x14ac:dyDescent="0.25">
      <c r="A140" s="13" t="s">
        <v>401</v>
      </c>
      <c r="B140" s="14" t="s">
        <v>421</v>
      </c>
      <c r="C140" s="13" t="s">
        <v>47</v>
      </c>
      <c r="D140" s="13" t="s">
        <v>48</v>
      </c>
      <c r="E140" s="13" t="s">
        <v>49</v>
      </c>
      <c r="F140" s="13" t="s">
        <v>458</v>
      </c>
      <c r="G140" s="13" t="s">
        <v>51</v>
      </c>
      <c r="H140" s="13" t="s">
        <v>422</v>
      </c>
      <c r="I140" s="15" t="s">
        <v>53</v>
      </c>
      <c r="J140" s="15" t="s">
        <v>53</v>
      </c>
      <c r="K140" s="15" t="s">
        <v>53</v>
      </c>
      <c r="L140" s="15" t="s">
        <v>53</v>
      </c>
      <c r="M140" s="15">
        <v>0</v>
      </c>
      <c r="N140" s="13" t="s">
        <v>53</v>
      </c>
      <c r="O140" s="13" t="s">
        <v>54</v>
      </c>
      <c r="P140" s="13" t="s">
        <v>53</v>
      </c>
      <c r="Q140" s="15">
        <f t="shared" si="4"/>
        <v>1448105617.368</v>
      </c>
      <c r="R140" s="15">
        <v>0</v>
      </c>
      <c r="S140" s="15">
        <v>1037819037.7</v>
      </c>
      <c r="T140" s="15">
        <v>0</v>
      </c>
      <c r="U140" s="13" t="s">
        <v>50</v>
      </c>
      <c r="V140" s="15">
        <v>0</v>
      </c>
      <c r="W140" s="15">
        <v>353695327.30000001</v>
      </c>
      <c r="X140" s="13" t="s">
        <v>50</v>
      </c>
      <c r="Y140" s="15">
        <v>56591252.367999993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3">
        <v>0</v>
      </c>
      <c r="AG140" s="13" t="s">
        <v>50</v>
      </c>
      <c r="AH140" s="15">
        <v>0</v>
      </c>
      <c r="AI140" s="15">
        <v>0</v>
      </c>
      <c r="AJ140" s="13" t="s">
        <v>50</v>
      </c>
      <c r="AK140" s="15">
        <v>0</v>
      </c>
      <c r="AL140" s="15">
        <v>0</v>
      </c>
      <c r="AM140" s="14" t="s">
        <v>53</v>
      </c>
      <c r="AN140" s="13" t="s">
        <v>53</v>
      </c>
      <c r="AO140" s="14" t="s">
        <v>53</v>
      </c>
      <c r="AP140" s="13" t="s">
        <v>53</v>
      </c>
    </row>
    <row r="141" spans="1:42" x14ac:dyDescent="0.25">
      <c r="A141" s="13" t="s">
        <v>406</v>
      </c>
      <c r="B141" s="21" t="s">
        <v>421</v>
      </c>
      <c r="C141" s="20" t="s">
        <v>47</v>
      </c>
      <c r="D141" s="20" t="s">
        <v>56</v>
      </c>
      <c r="E141" s="20" t="s">
        <v>57</v>
      </c>
      <c r="F141" s="20" t="s">
        <v>473</v>
      </c>
      <c r="G141" s="20" t="s">
        <v>51</v>
      </c>
      <c r="H141" s="20" t="s">
        <v>423</v>
      </c>
      <c r="I141" s="22" t="s">
        <v>53</v>
      </c>
      <c r="J141" s="22" t="s">
        <v>53</v>
      </c>
      <c r="K141" s="22" t="s">
        <v>53</v>
      </c>
      <c r="L141" s="22" t="s">
        <v>53</v>
      </c>
      <c r="M141" s="22">
        <v>0</v>
      </c>
      <c r="N141" s="20" t="s">
        <v>53</v>
      </c>
      <c r="O141" s="20" t="s">
        <v>54</v>
      </c>
      <c r="P141" s="20" t="s">
        <v>53</v>
      </c>
      <c r="Q141" s="22">
        <f t="shared" si="4"/>
        <v>1712002585.1950002</v>
      </c>
      <c r="R141" s="22">
        <v>0</v>
      </c>
      <c r="S141" s="22">
        <v>1280908224.575</v>
      </c>
      <c r="T141" s="22">
        <v>0</v>
      </c>
      <c r="U141" s="20" t="s">
        <v>50</v>
      </c>
      <c r="V141" s="22">
        <v>0</v>
      </c>
      <c r="W141" s="22">
        <v>371633069.5</v>
      </c>
      <c r="X141" s="20" t="s">
        <v>65</v>
      </c>
      <c r="Y141" s="22">
        <v>59461291.12000002</v>
      </c>
      <c r="Z141" s="22">
        <v>0</v>
      </c>
      <c r="AA141" s="20" t="s">
        <v>50</v>
      </c>
      <c r="AB141" s="22">
        <v>0</v>
      </c>
      <c r="AC141" s="22">
        <v>0</v>
      </c>
      <c r="AD141" s="20" t="s">
        <v>50</v>
      </c>
      <c r="AE141" s="22">
        <v>0</v>
      </c>
      <c r="AF141" s="20">
        <v>0</v>
      </c>
      <c r="AG141" s="20" t="s">
        <v>50</v>
      </c>
      <c r="AH141" s="22">
        <v>0</v>
      </c>
      <c r="AI141" s="22">
        <v>0</v>
      </c>
      <c r="AJ141" s="20" t="s">
        <v>50</v>
      </c>
      <c r="AK141" s="22">
        <v>0</v>
      </c>
      <c r="AL141" s="22">
        <v>0</v>
      </c>
      <c r="AM141" s="21" t="s">
        <v>53</v>
      </c>
      <c r="AN141" s="20" t="s">
        <v>53</v>
      </c>
      <c r="AO141" s="21" t="s">
        <v>53</v>
      </c>
      <c r="AP141" s="20" t="s">
        <v>53</v>
      </c>
    </row>
    <row r="142" spans="1:42" x14ac:dyDescent="0.25">
      <c r="A142" s="13" t="s">
        <v>411</v>
      </c>
      <c r="B142" s="14" t="s">
        <v>421</v>
      </c>
      <c r="C142" s="13" t="s">
        <v>47</v>
      </c>
      <c r="D142" s="13" t="s">
        <v>56</v>
      </c>
      <c r="E142" s="13" t="s">
        <v>57</v>
      </c>
      <c r="F142" s="13" t="s">
        <v>473</v>
      </c>
      <c r="G142" s="13" t="s">
        <v>67</v>
      </c>
      <c r="H142" s="13" t="s">
        <v>53</v>
      </c>
      <c r="I142" s="15" t="s">
        <v>424</v>
      </c>
      <c r="J142" s="15" t="s">
        <v>53</v>
      </c>
      <c r="K142" s="15" t="s">
        <v>425</v>
      </c>
      <c r="L142" s="15" t="s">
        <v>421</v>
      </c>
      <c r="M142" s="15">
        <v>8491392</v>
      </c>
      <c r="N142" s="13" t="s">
        <v>71</v>
      </c>
      <c r="O142" s="13" t="s">
        <v>426</v>
      </c>
      <c r="P142" s="13" t="s">
        <v>427</v>
      </c>
      <c r="Q142" s="15">
        <f t="shared" si="4"/>
        <v>-2835000</v>
      </c>
      <c r="R142" s="15">
        <v>0</v>
      </c>
      <c r="S142" s="15">
        <v>-2835000</v>
      </c>
      <c r="T142" s="15">
        <v>0</v>
      </c>
      <c r="U142" s="13" t="s">
        <v>50</v>
      </c>
      <c r="V142" s="15">
        <v>0</v>
      </c>
      <c r="W142" s="15">
        <v>0</v>
      </c>
      <c r="X142" s="13" t="s">
        <v>50</v>
      </c>
      <c r="Y142" s="15">
        <v>0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4" t="s">
        <v>53</v>
      </c>
      <c r="AN142" s="13" t="s">
        <v>53</v>
      </c>
      <c r="AO142" s="14" t="s">
        <v>53</v>
      </c>
      <c r="AP142" s="13" t="s">
        <v>53</v>
      </c>
    </row>
    <row r="143" spans="1:42" x14ac:dyDescent="0.25">
      <c r="A143" s="13" t="s">
        <v>413</v>
      </c>
      <c r="B143" s="21" t="s">
        <v>421</v>
      </c>
      <c r="C143" s="20" t="s">
        <v>47</v>
      </c>
      <c r="D143" s="20" t="s">
        <v>75</v>
      </c>
      <c r="E143" s="20" t="s">
        <v>76</v>
      </c>
      <c r="F143" s="20" t="s">
        <v>515</v>
      </c>
      <c r="G143" s="20" t="s">
        <v>51</v>
      </c>
      <c r="H143" s="20" t="s">
        <v>428</v>
      </c>
      <c r="I143" s="22" t="s">
        <v>53</v>
      </c>
      <c r="J143" s="22" t="s">
        <v>53</v>
      </c>
      <c r="K143" s="22" t="s">
        <v>53</v>
      </c>
      <c r="L143" s="22" t="s">
        <v>53</v>
      </c>
      <c r="M143" s="22">
        <v>0</v>
      </c>
      <c r="N143" s="20" t="s">
        <v>53</v>
      </c>
      <c r="O143" s="20" t="s">
        <v>54</v>
      </c>
      <c r="P143" s="20" t="s">
        <v>53</v>
      </c>
      <c r="Q143" s="22">
        <f t="shared" si="4"/>
        <v>1129409368.4559999</v>
      </c>
      <c r="R143" s="22">
        <v>0</v>
      </c>
      <c r="S143" s="22">
        <v>798432920.49999988</v>
      </c>
      <c r="T143" s="22">
        <v>0</v>
      </c>
      <c r="U143" s="20" t="s">
        <v>50</v>
      </c>
      <c r="V143" s="22">
        <v>0</v>
      </c>
      <c r="W143" s="22">
        <v>285324524.10000002</v>
      </c>
      <c r="X143" s="20" t="s">
        <v>65</v>
      </c>
      <c r="Y143" s="22">
        <v>45651923.855999999</v>
      </c>
      <c r="Z143" s="22">
        <v>0</v>
      </c>
      <c r="AA143" s="20" t="s">
        <v>50</v>
      </c>
      <c r="AB143" s="22">
        <v>0</v>
      </c>
      <c r="AC143" s="22">
        <v>0</v>
      </c>
      <c r="AD143" s="20" t="s">
        <v>50</v>
      </c>
      <c r="AE143" s="22">
        <v>0</v>
      </c>
      <c r="AF143" s="20">
        <v>0</v>
      </c>
      <c r="AG143" s="20" t="s">
        <v>50</v>
      </c>
      <c r="AH143" s="22">
        <v>0</v>
      </c>
      <c r="AI143" s="22">
        <v>0</v>
      </c>
      <c r="AJ143" s="20" t="s">
        <v>50</v>
      </c>
      <c r="AK143" s="22">
        <v>0</v>
      </c>
      <c r="AL143" s="22">
        <v>0</v>
      </c>
      <c r="AM143" s="21" t="s">
        <v>53</v>
      </c>
      <c r="AN143" s="20" t="s">
        <v>53</v>
      </c>
      <c r="AO143" s="21" t="s">
        <v>53</v>
      </c>
      <c r="AP143" s="20" t="s">
        <v>53</v>
      </c>
    </row>
    <row r="144" spans="1:42" x14ac:dyDescent="0.25">
      <c r="A144" s="13" t="s">
        <v>415</v>
      </c>
      <c r="B144" s="14" t="s">
        <v>421</v>
      </c>
      <c r="C144" s="13" t="s">
        <v>47</v>
      </c>
      <c r="D144" s="13" t="s">
        <v>96</v>
      </c>
      <c r="E144" s="13" t="s">
        <v>97</v>
      </c>
      <c r="F144" s="13" t="s">
        <v>502</v>
      </c>
      <c r="G144" s="13" t="s">
        <v>51</v>
      </c>
      <c r="H144" s="13" t="s">
        <v>429</v>
      </c>
      <c r="I144" s="15" t="s">
        <v>53</v>
      </c>
      <c r="J144" s="15" t="s">
        <v>53</v>
      </c>
      <c r="K144" s="15" t="s">
        <v>53</v>
      </c>
      <c r="L144" s="15" t="s">
        <v>53</v>
      </c>
      <c r="M144" s="15">
        <v>0</v>
      </c>
      <c r="N144" s="13" t="s">
        <v>53</v>
      </c>
      <c r="O144" s="13" t="s">
        <v>54</v>
      </c>
      <c r="P144" s="13" t="s">
        <v>53</v>
      </c>
      <c r="Q144" s="15">
        <f t="shared" si="4"/>
        <v>1169673227.22</v>
      </c>
      <c r="R144" s="15">
        <v>0</v>
      </c>
      <c r="S144" s="15">
        <v>980963221.4000001</v>
      </c>
      <c r="T144" s="15">
        <v>0</v>
      </c>
      <c r="U144" s="13" t="s">
        <v>50</v>
      </c>
      <c r="V144" s="15">
        <v>0</v>
      </c>
      <c r="W144" s="15">
        <v>162681039.5</v>
      </c>
      <c r="X144" s="13" t="s">
        <v>65</v>
      </c>
      <c r="Y144" s="15">
        <v>26028966.320000004</v>
      </c>
      <c r="Z144" s="15">
        <v>0</v>
      </c>
      <c r="AA144" s="13" t="s">
        <v>50</v>
      </c>
      <c r="AB144" s="15">
        <v>0</v>
      </c>
      <c r="AC144" s="15">
        <v>0</v>
      </c>
      <c r="AD144" s="13" t="s">
        <v>50</v>
      </c>
      <c r="AE144" s="15">
        <v>0</v>
      </c>
      <c r="AF144" s="13">
        <v>0</v>
      </c>
      <c r="AG144" s="13" t="s">
        <v>50</v>
      </c>
      <c r="AH144" s="15">
        <v>0</v>
      </c>
      <c r="AI144" s="15">
        <v>0</v>
      </c>
      <c r="AJ144" s="13" t="s">
        <v>50</v>
      </c>
      <c r="AK144" s="15">
        <v>0</v>
      </c>
      <c r="AL144" s="15">
        <v>0</v>
      </c>
      <c r="AM144" s="14" t="s">
        <v>53</v>
      </c>
      <c r="AN144" s="13" t="s">
        <v>53</v>
      </c>
      <c r="AO144" s="14" t="s">
        <v>53</v>
      </c>
      <c r="AP144" s="13" t="s">
        <v>53</v>
      </c>
    </row>
    <row r="145" spans="1:42" x14ac:dyDescent="0.25">
      <c r="A145" s="13" t="s">
        <v>417</v>
      </c>
      <c r="B145" s="14" t="s">
        <v>421</v>
      </c>
      <c r="C145" s="13" t="s">
        <v>47</v>
      </c>
      <c r="D145" s="13" t="s">
        <v>100</v>
      </c>
      <c r="E145" s="13" t="s">
        <v>101</v>
      </c>
      <c r="F145" s="13" t="s">
        <v>449</v>
      </c>
      <c r="G145" s="13" t="s">
        <v>51</v>
      </c>
      <c r="H145" s="13" t="s">
        <v>430</v>
      </c>
      <c r="I145" s="15" t="s">
        <v>53</v>
      </c>
      <c r="J145" s="15" t="s">
        <v>53</v>
      </c>
      <c r="K145" s="15" t="s">
        <v>53</v>
      </c>
      <c r="L145" s="15" t="s">
        <v>53</v>
      </c>
      <c r="M145" s="15">
        <v>0</v>
      </c>
      <c r="N145" s="13" t="s">
        <v>53</v>
      </c>
      <c r="O145" s="13" t="s">
        <v>54</v>
      </c>
      <c r="P145" s="13" t="s">
        <v>53</v>
      </c>
      <c r="Q145" s="15">
        <f t="shared" si="4"/>
        <v>1083006530.825</v>
      </c>
      <c r="R145" s="15">
        <v>0</v>
      </c>
      <c r="S145" s="15">
        <v>803490958.82500005</v>
      </c>
      <c r="T145" s="15">
        <v>0</v>
      </c>
      <c r="U145" s="13" t="s">
        <v>50</v>
      </c>
      <c r="V145" s="15">
        <v>0</v>
      </c>
      <c r="W145" s="15">
        <v>240961700</v>
      </c>
      <c r="X145" s="13" t="s">
        <v>50</v>
      </c>
      <c r="Y145" s="15">
        <v>38553872</v>
      </c>
      <c r="Z145" s="15">
        <v>0</v>
      </c>
      <c r="AA145" s="13" t="s">
        <v>50</v>
      </c>
      <c r="AB145" s="15">
        <v>0</v>
      </c>
      <c r="AC145" s="15">
        <v>0</v>
      </c>
      <c r="AD145" s="13" t="s">
        <v>50</v>
      </c>
      <c r="AE145" s="15">
        <v>0</v>
      </c>
      <c r="AF145" s="13">
        <v>0</v>
      </c>
      <c r="AG145" s="13" t="s">
        <v>50</v>
      </c>
      <c r="AH145" s="15">
        <v>0</v>
      </c>
      <c r="AI145" s="15">
        <v>0</v>
      </c>
      <c r="AJ145" s="13" t="s">
        <v>50</v>
      </c>
      <c r="AK145" s="15">
        <v>0</v>
      </c>
      <c r="AL145" s="15">
        <v>0</v>
      </c>
      <c r="AM145" s="14" t="s">
        <v>53</v>
      </c>
      <c r="AN145" s="13" t="s">
        <v>53</v>
      </c>
      <c r="AO145" s="14" t="s">
        <v>53</v>
      </c>
      <c r="AP145" s="13" t="s">
        <v>53</v>
      </c>
    </row>
    <row r="146" spans="1:42" x14ac:dyDescent="0.25">
      <c r="A146" s="13" t="s">
        <v>419</v>
      </c>
      <c r="B146" s="14" t="s">
        <v>421</v>
      </c>
      <c r="C146" s="13" t="s">
        <v>47</v>
      </c>
      <c r="D146" s="13" t="s">
        <v>100</v>
      </c>
      <c r="E146" s="13" t="s">
        <v>101</v>
      </c>
      <c r="F146" s="13" t="s">
        <v>449</v>
      </c>
      <c r="G146" s="13" t="s">
        <v>67</v>
      </c>
      <c r="H146" s="13" t="s">
        <v>53</v>
      </c>
      <c r="I146" s="15" t="s">
        <v>431</v>
      </c>
      <c r="J146" s="15" t="s">
        <v>53</v>
      </c>
      <c r="K146" s="15" t="s">
        <v>432</v>
      </c>
      <c r="L146" s="15" t="s">
        <v>421</v>
      </c>
      <c r="M146" s="15">
        <v>22287664</v>
      </c>
      <c r="N146" s="13" t="s">
        <v>71</v>
      </c>
      <c r="O146" s="13" t="s">
        <v>433</v>
      </c>
      <c r="P146" s="13" t="s">
        <v>434</v>
      </c>
      <c r="Q146" s="15">
        <f t="shared" si="4"/>
        <v>-14840000</v>
      </c>
      <c r="R146" s="15">
        <v>0</v>
      </c>
      <c r="S146" s="15">
        <v>-14840000</v>
      </c>
      <c r="T146" s="15">
        <v>0</v>
      </c>
      <c r="U146" s="13" t="s">
        <v>50</v>
      </c>
      <c r="V146" s="15">
        <v>0</v>
      </c>
      <c r="W146" s="15">
        <v>0</v>
      </c>
      <c r="X146" s="13" t="s">
        <v>50</v>
      </c>
      <c r="Y146" s="15">
        <v>0</v>
      </c>
      <c r="Z146" s="15">
        <v>0</v>
      </c>
      <c r="AA146" s="13" t="s">
        <v>50</v>
      </c>
      <c r="AB146" s="15">
        <v>0</v>
      </c>
      <c r="AC146" s="15">
        <v>0</v>
      </c>
      <c r="AD146" s="13" t="s">
        <v>50</v>
      </c>
      <c r="AE146" s="15">
        <v>0</v>
      </c>
      <c r="AF146" s="13">
        <v>0</v>
      </c>
      <c r="AG146" s="13" t="s">
        <v>50</v>
      </c>
      <c r="AH146" s="15">
        <v>0</v>
      </c>
      <c r="AI146" s="15">
        <v>0</v>
      </c>
      <c r="AJ146" s="13" t="s">
        <v>50</v>
      </c>
      <c r="AK146" s="15">
        <v>0</v>
      </c>
      <c r="AL146" s="15">
        <v>0</v>
      </c>
      <c r="AM146" s="14" t="s">
        <v>53</v>
      </c>
      <c r="AN146" s="13" t="s">
        <v>53</v>
      </c>
      <c r="AO146" s="14" t="s">
        <v>53</v>
      </c>
      <c r="AP146" s="13" t="s">
        <v>53</v>
      </c>
    </row>
    <row r="148" spans="1:42" x14ac:dyDescent="0.25">
      <c r="Q148" s="9">
        <f>SUM(Q2:Q146)</f>
        <v>74863303722.801605</v>
      </c>
      <c r="R148" s="9">
        <f>SUM(R2:R146)</f>
        <v>0</v>
      </c>
      <c r="S148" s="9">
        <f>SUM(S2:S146)</f>
        <v>56168151375.749992</v>
      </c>
      <c r="T148" s="9">
        <f>SUM(T2:T146)</f>
        <v>325377828.5</v>
      </c>
      <c r="V148" s="9">
        <f>SUM(V2:V146)</f>
        <v>52060452.560000002</v>
      </c>
      <c r="W148" s="9">
        <f>SUM(W2:W146)</f>
        <v>15791132815.51</v>
      </c>
      <c r="Y148" s="9">
        <f>SUM(Y2:Y146)</f>
        <v>2526581250.4815993</v>
      </c>
      <c r="Z148" s="9">
        <f>SUM(Z2:Z146)</f>
        <v>0</v>
      </c>
      <c r="AB148" s="9">
        <f>SUM(AB2:AB146)</f>
        <v>0</v>
      </c>
      <c r="AC148" s="9">
        <f>SUM(AC2:AC146)</f>
        <v>0</v>
      </c>
      <c r="AE148" s="9">
        <f>SUM(AE2:AE146)</f>
        <v>0</v>
      </c>
      <c r="AI148" s="9">
        <f>SUM(AI2:AI146)</f>
        <v>0</v>
      </c>
      <c r="AK148" s="9">
        <f>SUM(AK2:AK146)</f>
        <v>0</v>
      </c>
      <c r="AL148" s="9">
        <f>SUM(AL2:AL146)</f>
        <v>0</v>
      </c>
    </row>
    <row r="150" spans="1:42" x14ac:dyDescent="0.25">
      <c r="J150" s="8" t="s">
        <v>435</v>
      </c>
    </row>
    <row r="152" spans="1:42" x14ac:dyDescent="0.25">
      <c r="J152" s="8" t="s">
        <v>436</v>
      </c>
      <c r="K152" s="8" t="s">
        <v>437</v>
      </c>
      <c r="L152" s="8" t="s">
        <v>438</v>
      </c>
    </row>
    <row r="154" spans="1:42" x14ac:dyDescent="0.25">
      <c r="I154" s="8" t="s">
        <v>439</v>
      </c>
      <c r="J154" s="8">
        <f>S148</f>
        <v>56168151375.749992</v>
      </c>
    </row>
    <row r="156" spans="1:42" x14ac:dyDescent="0.25">
      <c r="I156" s="8" t="s">
        <v>440</v>
      </c>
      <c r="J156" s="8">
        <f>T148+W148</f>
        <v>16116510644.01</v>
      </c>
      <c r="K156" s="8">
        <f>V148+Y148</f>
        <v>2578641703.0415993</v>
      </c>
    </row>
    <row r="158" spans="1:42" x14ac:dyDescent="0.25">
      <c r="I158" s="8" t="s">
        <v>441</v>
      </c>
      <c r="J158" s="8">
        <v>0</v>
      </c>
      <c r="K158" s="8">
        <v>0</v>
      </c>
      <c r="L158" s="8">
        <v>0</v>
      </c>
    </row>
    <row r="160" spans="1:42" x14ac:dyDescent="0.25">
      <c r="I160" s="8" t="s">
        <v>442</v>
      </c>
      <c r="J160" s="8">
        <v>0</v>
      </c>
      <c r="K160" s="8">
        <v>0</v>
      </c>
    </row>
    <row r="161" spans="9:13" x14ac:dyDescent="0.25">
      <c r="J161" s="8">
        <f>SUM(J154:J160)</f>
        <v>72284662019.759995</v>
      </c>
      <c r="K161" s="8">
        <f>SUM(K154:K160)</f>
        <v>2578641703.0415993</v>
      </c>
      <c r="L161" s="8">
        <f>SUM(L154:L160)</f>
        <v>0</v>
      </c>
      <c r="M161" s="8">
        <f>J161+K161</f>
        <v>74863303722.80159</v>
      </c>
    </row>
    <row r="162" spans="9:13" x14ac:dyDescent="0.25">
      <c r="I162" s="8" t="s">
        <v>443</v>
      </c>
    </row>
  </sheetData>
  <sortState ref="A8:AP146">
    <sortCondition ref="B8:B146"/>
    <sortCondition ref="D8:D146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2021-05-03T12:27:49Z</dcterms:created>
  <dcterms:modified xsi:type="dcterms:W3CDTF">2021-05-18T12:14:03Z</dcterms:modified>
</cp:coreProperties>
</file>