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H38" i="1" l="1"/>
  <c r="F41" i="1"/>
  <c r="F37" i="1"/>
  <c r="F36" i="1"/>
  <c r="F35" i="1"/>
  <c r="F34" i="1"/>
  <c r="F33" i="1"/>
  <c r="F32" i="1" l="1"/>
  <c r="F31" i="1"/>
  <c r="F30" i="1"/>
  <c r="F29" i="1"/>
  <c r="F28" i="1"/>
  <c r="F27" i="1"/>
  <c r="F26" i="1"/>
  <c r="F25" i="1" l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<sst xmlns="http://schemas.openxmlformats.org/spreadsheetml/2006/main" count="24" uniqueCount="22">
  <si>
    <t>FACTURA HIPERMODELO 0205585</t>
  </si>
  <si>
    <t>FECHA</t>
  </si>
  <si>
    <t>BOLIVARES</t>
  </si>
  <si>
    <t>TASA</t>
  </si>
  <si>
    <t>DOLARES</t>
  </si>
  <si>
    <t>REFERENCIA</t>
  </si>
  <si>
    <t>BANCAMIGA 553009916 A PROVINCIAL</t>
  </si>
  <si>
    <t>PROVINCIAL</t>
  </si>
  <si>
    <t>BANCRECER 1222526</t>
  </si>
  <si>
    <t>BANCRECER 1222547</t>
  </si>
  <si>
    <t>BANCRECER 1222564</t>
  </si>
  <si>
    <t>VENEZUELA 19072118</t>
  </si>
  <si>
    <t>VENEZUELA 19072793</t>
  </si>
  <si>
    <t>VENEZUELA 19072833</t>
  </si>
  <si>
    <t>BANESCO 3239388846</t>
  </si>
  <si>
    <t>BANESCO 3239400576</t>
  </si>
  <si>
    <t>BANCRECER 1224489</t>
  </si>
  <si>
    <t>VENEZUELA 19080209</t>
  </si>
  <si>
    <t>BANESCO 3239394329</t>
  </si>
  <si>
    <t>TOTAL CANCELADO EN DOLARES</t>
  </si>
  <si>
    <t>total factura en $</t>
  </si>
  <si>
    <t>deuda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</si>
</sst>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wrapText="1"/>
    </xf>
    <xf numFmtId="16" fontId="0" fillId="0" borderId="0" xfId="0" applyNumberFormat="1"/>
    <xf numFmtId="43" fontId="0" fillId="0" borderId="0" xfId="1" applyFont="1"/>
    <xf numFmtId="43" fontId="0" fillId="0" borderId="0" xfId="0" applyNumberFormat="1"/>
    <xf numFmtId="0" fontId="0" fillId="2" borderId="0" xfId="0" applyFill="1"/>
    <xf numFmtId="0" fontId="0" fillId="3" borderId="0" xfId="0" applyFill="1"/>
    <xf numFmtId="43" fontId="0" fillId="3" borderId="0" xfId="0" applyNumberFormat="1" applyFill="1"/>
    <xf numFmtId="0" fontId="2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8:I41"/>
  <sheetViews>
    <sheetView tabSelected="1" topLeftCell="A20" workbookViewId="0">
      <selection activeCell="H39" sqref="H39"/>
    </sheetView>
  </sheetViews>
  <sheetFormatPr baseColWidth="10" defaultRowHeight="15" x14ac:dyDescent="0.25"/>
  <cols>
    <col min="6" max="6" width="15.85546875" customWidth="1"/>
    <col min="7" max="7" width="17.42578125" customWidth="1"/>
  </cols>
  <sheetData>
    <row r="8" spans="2:7" x14ac:dyDescent="0.25">
      <c r="D8" s="9" t="s">
        <v>0</v>
      </c>
      <c r="E8" s="9"/>
      <c r="F8" s="9"/>
    </row>
    <row r="10" spans="2:7" x14ac:dyDescent="0.25">
      <c r="B10" s="6"/>
      <c r="C10" s="6" t="s">
        <v>1</v>
      </c>
      <c r="D10" s="6" t="s">
        <v>2</v>
      </c>
      <c r="E10" s="6" t="s">
        <v>3</v>
      </c>
      <c r="F10" s="6" t="s">
        <v>4</v>
      </c>
      <c r="G10" s="6" t="s">
        <v>5</v>
      </c>
    </row>
    <row r="11" spans="2:7" ht="45" x14ac:dyDescent="0.25">
      <c r="B11">
        <v>1</v>
      </c>
      <c r="C11" s="1">
        <v>44505</v>
      </c>
      <c r="D11">
        <v>4890.51</v>
      </c>
      <c r="E11">
        <v>4.42</v>
      </c>
      <c r="F11" s="4">
        <f t="shared" ref="F11:F36" si="0">D11/E11</f>
        <v>1106.4502262443439</v>
      </c>
      <c r="G11" s="2" t="s">
        <v>6</v>
      </c>
    </row>
    <row r="12" spans="2:7" x14ac:dyDescent="0.25">
      <c r="B12">
        <v>2</v>
      </c>
      <c r="C12" s="1">
        <v>44508</v>
      </c>
      <c r="D12" s="4">
        <v>4550</v>
      </c>
      <c r="E12">
        <v>4.4400000000000004</v>
      </c>
      <c r="F12" s="5">
        <f t="shared" si="0"/>
        <v>1024.7747747747746</v>
      </c>
      <c r="G12" t="s">
        <v>7</v>
      </c>
    </row>
    <row r="13" spans="2:7" x14ac:dyDescent="0.25">
      <c r="B13">
        <v>3</v>
      </c>
      <c r="C13" s="1">
        <v>44508</v>
      </c>
      <c r="D13" s="4">
        <v>3900</v>
      </c>
      <c r="E13">
        <v>4.4400000000000004</v>
      </c>
      <c r="F13" s="5">
        <f t="shared" si="0"/>
        <v>878.37837837837833</v>
      </c>
      <c r="G13" t="s">
        <v>7</v>
      </c>
    </row>
    <row r="14" spans="2:7" x14ac:dyDescent="0.25">
      <c r="B14">
        <v>4</v>
      </c>
      <c r="C14" s="1">
        <v>44508</v>
      </c>
      <c r="D14" s="4">
        <v>2350</v>
      </c>
      <c r="E14">
        <v>4.4400000000000004</v>
      </c>
      <c r="F14" s="5">
        <f t="shared" si="0"/>
        <v>529.27927927927919</v>
      </c>
      <c r="G14" t="s">
        <v>7</v>
      </c>
    </row>
    <row r="15" spans="2:7" x14ac:dyDescent="0.25">
      <c r="B15">
        <v>5</v>
      </c>
      <c r="C15" s="1">
        <v>44508</v>
      </c>
      <c r="D15" s="4">
        <v>8600</v>
      </c>
      <c r="E15">
        <v>4.4400000000000004</v>
      </c>
      <c r="F15" s="5">
        <f t="shared" si="0"/>
        <v>1936.9369369369367</v>
      </c>
      <c r="G15" t="s">
        <v>8</v>
      </c>
    </row>
    <row r="16" spans="2:7" x14ac:dyDescent="0.25">
      <c r="B16">
        <v>6</v>
      </c>
      <c r="C16" s="1">
        <v>44508</v>
      </c>
      <c r="D16" s="4">
        <v>7700</v>
      </c>
      <c r="E16">
        <v>4.4400000000000004</v>
      </c>
      <c r="F16" s="5">
        <f t="shared" si="0"/>
        <v>1734.234234234234</v>
      </c>
      <c r="G16" t="s">
        <v>9</v>
      </c>
    </row>
    <row r="17" spans="2:7" x14ac:dyDescent="0.25">
      <c r="B17">
        <v>7</v>
      </c>
      <c r="C17" s="3">
        <v>44508</v>
      </c>
      <c r="D17" s="4">
        <v>7700</v>
      </c>
      <c r="E17">
        <v>4.4400000000000004</v>
      </c>
      <c r="F17" s="5">
        <f t="shared" si="0"/>
        <v>1734.234234234234</v>
      </c>
      <c r="G17" t="s">
        <v>10</v>
      </c>
    </row>
    <row r="18" spans="2:7" x14ac:dyDescent="0.25">
      <c r="B18">
        <v>8</v>
      </c>
      <c r="C18" s="1">
        <v>44508</v>
      </c>
      <c r="D18" s="4">
        <v>3500</v>
      </c>
      <c r="E18">
        <v>4.4400000000000004</v>
      </c>
      <c r="F18" s="5">
        <f t="shared" si="0"/>
        <v>788.28828828828819</v>
      </c>
      <c r="G18" t="s">
        <v>11</v>
      </c>
    </row>
    <row r="19" spans="2:7" x14ac:dyDescent="0.25">
      <c r="B19">
        <v>9</v>
      </c>
      <c r="C19" s="1">
        <v>44508</v>
      </c>
      <c r="D19" s="4">
        <v>1100</v>
      </c>
      <c r="E19">
        <v>4.4400000000000004</v>
      </c>
      <c r="F19" s="5">
        <f t="shared" si="0"/>
        <v>247.74774774774772</v>
      </c>
      <c r="G19" t="s">
        <v>12</v>
      </c>
    </row>
    <row r="20" spans="2:7" x14ac:dyDescent="0.25">
      <c r="B20">
        <v>10</v>
      </c>
      <c r="C20" s="1">
        <v>44508</v>
      </c>
      <c r="D20" s="4">
        <v>3200</v>
      </c>
      <c r="E20">
        <v>4.4400000000000004</v>
      </c>
      <c r="F20" s="5">
        <f t="shared" si="0"/>
        <v>720.72072072072069</v>
      </c>
      <c r="G20" t="s">
        <v>13</v>
      </c>
    </row>
    <row r="21" spans="2:7" x14ac:dyDescent="0.25">
      <c r="B21">
        <v>11</v>
      </c>
      <c r="C21" s="1">
        <v>44508</v>
      </c>
      <c r="D21" s="4">
        <v>2150</v>
      </c>
      <c r="E21">
        <v>4.4400000000000004</v>
      </c>
      <c r="F21" s="5">
        <f t="shared" si="0"/>
        <v>484.23423423423418</v>
      </c>
      <c r="G21" t="s">
        <v>14</v>
      </c>
    </row>
    <row r="22" spans="2:7" x14ac:dyDescent="0.25">
      <c r="B22">
        <v>12</v>
      </c>
      <c r="C22" s="1">
        <v>44508</v>
      </c>
      <c r="D22" s="4">
        <v>1900</v>
      </c>
      <c r="E22">
        <v>4.4400000000000004</v>
      </c>
      <c r="F22" s="5">
        <f t="shared" si="0"/>
        <v>427.9279279279279</v>
      </c>
      <c r="G22" t="s">
        <v>15</v>
      </c>
    </row>
    <row r="23" spans="2:7" x14ac:dyDescent="0.25">
      <c r="B23">
        <v>13</v>
      </c>
      <c r="C23" s="1">
        <v>44508</v>
      </c>
      <c r="D23" s="4">
        <v>1880</v>
      </c>
      <c r="E23">
        <v>4.4400000000000004</v>
      </c>
      <c r="F23" s="5">
        <f t="shared" si="0"/>
        <v>423.4234234234234</v>
      </c>
      <c r="G23" t="s">
        <v>16</v>
      </c>
    </row>
    <row r="24" spans="2:7" x14ac:dyDescent="0.25">
      <c r="B24">
        <v>14</v>
      </c>
      <c r="C24" s="1">
        <v>44508</v>
      </c>
      <c r="D24" s="4">
        <v>790</v>
      </c>
      <c r="E24">
        <v>4.4400000000000004</v>
      </c>
      <c r="F24" s="5">
        <f t="shared" si="0"/>
        <v>177.92792792792793</v>
      </c>
      <c r="G24" t="s">
        <v>17</v>
      </c>
    </row>
    <row r="25" spans="2:7" x14ac:dyDescent="0.25">
      <c r="B25">
        <v>15</v>
      </c>
      <c r="C25" s="3">
        <v>44508</v>
      </c>
      <c r="D25" s="4">
        <v>3700</v>
      </c>
      <c r="E25">
        <v>4.4400000000000004</v>
      </c>
      <c r="F25" s="5">
        <f t="shared" si="0"/>
        <v>833.33333333333326</v>
      </c>
      <c r="G25" t="s">
        <v>18</v>
      </c>
    </row>
    <row r="26" spans="2:7" x14ac:dyDescent="0.25">
      <c r="C26" s="3">
        <v>44510</v>
      </c>
      <c r="D26" s="4">
        <v>2200</v>
      </c>
      <c r="E26">
        <v>4.45</v>
      </c>
      <c r="F26" s="5">
        <f t="shared" si="0"/>
        <v>494.38202247191009</v>
      </c>
    </row>
    <row r="27" spans="2:7" x14ac:dyDescent="0.25">
      <c r="C27" s="3">
        <v>44510</v>
      </c>
      <c r="D27" s="4">
        <v>1200</v>
      </c>
      <c r="E27">
        <v>4.45</v>
      </c>
      <c r="F27" s="5">
        <f t="shared" si="0"/>
        <v>269.66292134831457</v>
      </c>
    </row>
    <row r="28" spans="2:7" x14ac:dyDescent="0.25">
      <c r="C28" s="3">
        <v>44510</v>
      </c>
      <c r="D28" s="4">
        <v>4500</v>
      </c>
      <c r="E28">
        <v>4.45</v>
      </c>
      <c r="F28" s="5">
        <f t="shared" si="0"/>
        <v>1011.2359550561797</v>
      </c>
    </row>
    <row r="29" spans="2:7" x14ac:dyDescent="0.25">
      <c r="C29" s="3">
        <v>44510</v>
      </c>
      <c r="D29" s="4">
        <v>990</v>
      </c>
      <c r="E29">
        <v>4.45</v>
      </c>
      <c r="F29" s="5">
        <f t="shared" si="0"/>
        <v>222.47191011235955</v>
      </c>
    </row>
    <row r="30" spans="2:7" x14ac:dyDescent="0.25">
      <c r="C30" s="3">
        <v>44510</v>
      </c>
      <c r="D30" s="4">
        <v>3000</v>
      </c>
      <c r="E30">
        <v>4.45</v>
      </c>
      <c r="F30" s="5">
        <f t="shared" si="0"/>
        <v>674.15730337078651</v>
      </c>
    </row>
    <row r="31" spans="2:7" x14ac:dyDescent="0.25">
      <c r="C31" s="3">
        <v>44510</v>
      </c>
      <c r="D31" s="4">
        <v>1900</v>
      </c>
      <c r="E31">
        <v>4.45</v>
      </c>
      <c r="F31" s="5">
        <f t="shared" si="0"/>
        <v>426.96629213483146</v>
      </c>
    </row>
    <row r="32" spans="2:7" x14ac:dyDescent="0.25">
      <c r="C32" s="3">
        <v>44510</v>
      </c>
      <c r="D32" s="4">
        <v>2300</v>
      </c>
      <c r="E32">
        <v>4.45</v>
      </c>
      <c r="F32" s="5">
        <f t="shared" si="0"/>
        <v>516.85393258426961</v>
      </c>
    </row>
    <row r="33" spans="3:9" x14ac:dyDescent="0.25">
      <c r="C33" s="3">
        <v>44511</v>
      </c>
      <c r="D33" s="4">
        <v>1810</v>
      </c>
      <c r="E33">
        <v>4.47</v>
      </c>
      <c r="F33" s="5">
        <f t="shared" si="0"/>
        <v>404.92170022371369</v>
      </c>
    </row>
    <row r="34" spans="3:9" x14ac:dyDescent="0.25">
      <c r="C34" s="3">
        <v>44511</v>
      </c>
      <c r="D34" s="4">
        <v>2500</v>
      </c>
      <c r="E34">
        <v>4.47</v>
      </c>
      <c r="F34" s="5">
        <f t="shared" si="0"/>
        <v>559.28411633109624</v>
      </c>
    </row>
    <row r="35" spans="3:9" x14ac:dyDescent="0.25">
      <c r="C35" s="3">
        <v>44511</v>
      </c>
      <c r="D35" s="4">
        <v>4850</v>
      </c>
      <c r="E35">
        <v>4.47</v>
      </c>
      <c r="F35" s="5">
        <f t="shared" si="0"/>
        <v>1085.0111856823266</v>
      </c>
    </row>
    <row r="36" spans="3:9" x14ac:dyDescent="0.25">
      <c r="C36" s="3">
        <v>44511</v>
      </c>
      <c r="D36" s="4">
        <v>720</v>
      </c>
      <c r="E36">
        <v>4.47</v>
      </c>
      <c r="F36" s="5">
        <f t="shared" si="0"/>
        <v>161.07382550335572</v>
      </c>
    </row>
    <row r="37" spans="3:9" x14ac:dyDescent="0.25">
      <c r="C37" s="7" t="s">
        <v>19</v>
      </c>
      <c r="D37" s="7"/>
      <c r="E37" s="7"/>
      <c r="F37" s="8">
        <f>SUM(F11:F36)</f>
        <v>18873.912832504924</v>
      </c>
      <c r="H37">
        <v>1650</v>
      </c>
      <c r="I37">
        <v>4.47</v>
      </c>
    </row>
    <row r="38" spans="3:9" x14ac:dyDescent="0.25">
      <c r="H38">
        <f>H37/I37</f>
        <v>369.1275167785235</v>
      </c>
    </row>
    <row r="39" spans="3:9" x14ac:dyDescent="0.25">
      <c r="C39" t="s">
        <v>20</v>
      </c>
      <c r="E39" s="4">
        <v>19067.22</v>
      </c>
      <c r="G39" s="5"/>
    </row>
    <row r="41" spans="3:9" x14ac:dyDescent="0.25">
      <c r="F41" s="5">
        <f>E39-F37</f>
        <v>193.30716749507701</v>
      </c>
      <c r="G41" t="s">
        <v>21</v>
      </c>
    </row>
  </sheetData>
  <mergeCells count="1">
    <mergeCell ref="D8:F8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ADMIN-CPP</dc:creator>
  <cp:lastModifiedBy>TESORERÍA9</cp:lastModifiedBy>
  <dcterms:created xsi:type="dcterms:W3CDTF">2021-11-09T20:23:24Z</dcterms:created>
  <dcterms:modified xsi:type="dcterms:W3CDTF">2021-11-11T13:30:47Z</dcterms:modified>
</cp:coreProperties>
</file>