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Hoja1!$C$6:$G$22</definedName>
  </definedNames>
  <calcPr calcId="144525"/>
</workbook>
</file>

<file path=xl/calcChain.xml><?xml version="1.0" encoding="utf-8"?>
<calcChain xmlns="http://schemas.openxmlformats.org/spreadsheetml/2006/main">
  <c r="D22" i="1" l="1"/>
  <c r="E20" i="1"/>
  <c r="F19" i="1"/>
  <c r="F18" i="1"/>
  <c r="F17" i="1" l="1"/>
  <c r="F16" i="1" l="1"/>
  <c r="F12" i="1"/>
  <c r="F13" i="1"/>
  <c r="F14" i="1"/>
  <c r="F15" i="1"/>
  <c r="F11" i="1" l="1"/>
  <c r="F10" i="1"/>
  <c r="F9" i="1"/>
  <c r="F8" i="1"/>
  <c r="F7" i="1"/>
</calcChain>
</file>

<file path=xl/sharedStrings.xml><?xml version="1.0" encoding="utf-8"?>
<sst xmlns="http://schemas.openxmlformats.org/spreadsheetml/2006/main" count="22" uniqueCount="22">
  <si>
    <t>factura 0203724</t>
  </si>
  <si>
    <t>fecha de pago</t>
  </si>
  <si>
    <t>monto en $</t>
  </si>
  <si>
    <t>monto en bs</t>
  </si>
  <si>
    <t>referencia</t>
  </si>
  <si>
    <t>tasa</t>
  </si>
  <si>
    <t>bancamiga 506254693</t>
  </si>
  <si>
    <t>bancamiga 508991204</t>
  </si>
  <si>
    <t>bancrecer 1114872</t>
  </si>
  <si>
    <t>bancrecer 1114886</t>
  </si>
  <si>
    <t>bancrecer 1114891</t>
  </si>
  <si>
    <t>total en bs</t>
  </si>
  <si>
    <t>bancamiga 510325147</t>
  </si>
  <si>
    <t>bancamiga 512312214</t>
  </si>
  <si>
    <t>banesco 17886071</t>
  </si>
  <si>
    <t>bancamiga 513291885</t>
  </si>
  <si>
    <t>bancamiga 513964003</t>
  </si>
  <si>
    <t>bancamiga 513970049</t>
  </si>
  <si>
    <t>banco de venezuela 93415790</t>
  </si>
  <si>
    <t>total fac en bs</t>
  </si>
  <si>
    <t>total deuda</t>
  </si>
  <si>
    <t>banco de venezuela 93415180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</si>
</sst>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  <xf numFmtId="43" fontId="0" fillId="2" borderId="4" xfId="0" applyNumberFormat="1" applyFill="1" applyBorder="1"/>
    <xf numFmtId="43" fontId="0" fillId="0" borderId="5" xfId="1" applyFont="1" applyBorder="1"/>
    <xf numFmtId="43" fontId="0" fillId="0" borderId="0" xfId="1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" fontId="0" fillId="0" borderId="5" xfId="0" applyNumberFormat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4"/>
  <sheetViews>
    <sheetView tabSelected="1" topLeftCell="A4" workbookViewId="0">
      <selection activeCell="G20" sqref="G20"/>
    </sheetView>
  </sheetViews>
  <sheetFormatPr baseColWidth="10" defaultRowHeight="15" x14ac:dyDescent="0.25"/>
  <cols>
    <col min="3" max="3" width="15" customWidth="1"/>
    <col min="4" max="4" width="17.28515625" customWidth="1"/>
    <col min="5" max="5" width="19.5703125" customWidth="1"/>
    <col min="7" max="7" width="30" customWidth="1"/>
  </cols>
  <sheetData>
    <row r="5" spans="3:7" x14ac:dyDescent="0.25">
      <c r="C5" s="10" t="s">
        <v>0</v>
      </c>
      <c r="D5" s="11"/>
      <c r="E5" s="11"/>
      <c r="F5" s="11"/>
      <c r="G5" s="12"/>
    </row>
    <row r="6" spans="3:7" x14ac:dyDescent="0.25">
      <c r="C6" s="2" t="s">
        <v>1</v>
      </c>
      <c r="D6" s="2" t="s">
        <v>5</v>
      </c>
      <c r="E6" s="2" t="s">
        <v>3</v>
      </c>
      <c r="F6" s="2" t="s">
        <v>2</v>
      </c>
      <c r="G6" s="2" t="s">
        <v>4</v>
      </c>
    </row>
    <row r="7" spans="3:7" x14ac:dyDescent="0.25">
      <c r="C7" s="3">
        <v>44456</v>
      </c>
      <c r="D7" s="4">
        <v>4048613.4</v>
      </c>
      <c r="E7" s="4">
        <v>5000000000</v>
      </c>
      <c r="F7" s="4">
        <f t="shared" ref="F7:F19" si="0">E7/D7</f>
        <v>1234.99072546665</v>
      </c>
      <c r="G7" s="2" t="s">
        <v>6</v>
      </c>
    </row>
    <row r="8" spans="3:7" x14ac:dyDescent="0.25">
      <c r="C8" s="3">
        <v>44459</v>
      </c>
      <c r="D8" s="4">
        <v>4041830.44</v>
      </c>
      <c r="E8" s="4">
        <v>5000000000</v>
      </c>
      <c r="F8" s="4">
        <f t="shared" si="0"/>
        <v>1237.0632747275761</v>
      </c>
      <c r="G8" s="2" t="s">
        <v>7</v>
      </c>
    </row>
    <row r="9" spans="3:7" x14ac:dyDescent="0.25">
      <c r="C9" s="3">
        <v>44459</v>
      </c>
      <c r="D9" s="4">
        <v>4041830.44</v>
      </c>
      <c r="E9" s="4">
        <v>8740000000</v>
      </c>
      <c r="F9" s="4">
        <f t="shared" si="0"/>
        <v>2162.3866042238033</v>
      </c>
      <c r="G9" s="2" t="s">
        <v>8</v>
      </c>
    </row>
    <row r="10" spans="3:7" x14ac:dyDescent="0.25">
      <c r="C10" s="3">
        <v>44459</v>
      </c>
      <c r="D10" s="4">
        <v>4041830.44</v>
      </c>
      <c r="E10" s="4">
        <v>4650000000</v>
      </c>
      <c r="F10" s="4">
        <f t="shared" si="0"/>
        <v>1150.4688454966458</v>
      </c>
      <c r="G10" s="2" t="s">
        <v>9</v>
      </c>
    </row>
    <row r="11" spans="3:7" x14ac:dyDescent="0.25">
      <c r="C11" s="3">
        <v>44459</v>
      </c>
      <c r="D11" s="4">
        <v>4041830.44</v>
      </c>
      <c r="E11" s="4">
        <v>8550000000</v>
      </c>
      <c r="F11" s="4">
        <f t="shared" si="0"/>
        <v>2115.3781997841552</v>
      </c>
      <c r="G11" s="2" t="s">
        <v>10</v>
      </c>
    </row>
    <row r="12" spans="3:7" x14ac:dyDescent="0.25">
      <c r="C12" s="3">
        <v>44460</v>
      </c>
      <c r="D12" s="4">
        <v>4043797.68</v>
      </c>
      <c r="E12" s="4">
        <v>5000000000</v>
      </c>
      <c r="F12" s="4">
        <f t="shared" si="0"/>
        <v>1236.4614641155836</v>
      </c>
      <c r="G12" s="6" t="s">
        <v>12</v>
      </c>
    </row>
    <row r="13" spans="3:7" x14ac:dyDescent="0.25">
      <c r="C13" s="3">
        <v>44462</v>
      </c>
      <c r="D13" s="4">
        <v>4032128.57</v>
      </c>
      <c r="E13" s="4">
        <v>5000000000</v>
      </c>
      <c r="F13" s="4">
        <f t="shared" si="0"/>
        <v>1240.0398234325153</v>
      </c>
      <c r="G13" s="6" t="s">
        <v>13</v>
      </c>
    </row>
    <row r="14" spans="3:7" x14ac:dyDescent="0.25">
      <c r="C14" s="3">
        <v>44463</v>
      </c>
      <c r="D14" s="4">
        <v>4040871.5</v>
      </c>
      <c r="E14" s="4">
        <v>1350000000</v>
      </c>
      <c r="F14" s="4">
        <f t="shared" si="0"/>
        <v>334.0863474624224</v>
      </c>
      <c r="G14" s="6" t="s">
        <v>14</v>
      </c>
    </row>
    <row r="15" spans="3:7" x14ac:dyDescent="0.25">
      <c r="C15" s="3">
        <v>44463</v>
      </c>
      <c r="D15" s="4">
        <v>4040871.5</v>
      </c>
      <c r="E15" s="4">
        <v>5000000000</v>
      </c>
      <c r="F15" s="4">
        <f t="shared" si="0"/>
        <v>1237.3568424534162</v>
      </c>
      <c r="G15" s="6" t="s">
        <v>15</v>
      </c>
    </row>
    <row r="16" spans="3:7" x14ac:dyDescent="0.25">
      <c r="C16" s="3">
        <v>44463</v>
      </c>
      <c r="D16" s="4">
        <v>4040871.5</v>
      </c>
      <c r="E16" s="4">
        <v>15000000000</v>
      </c>
      <c r="F16" s="4">
        <f t="shared" si="0"/>
        <v>3712.0705273602489</v>
      </c>
      <c r="G16" s="2" t="s">
        <v>16</v>
      </c>
    </row>
    <row r="17" spans="3:8" x14ac:dyDescent="0.25">
      <c r="C17" s="13">
        <v>44463</v>
      </c>
      <c r="D17" s="8">
        <v>4040871.5</v>
      </c>
      <c r="E17" s="8">
        <v>1318859666.28</v>
      </c>
      <c r="F17" s="8">
        <f t="shared" si="0"/>
        <v>326.38000646147742</v>
      </c>
      <c r="G17" s="14" t="s">
        <v>17</v>
      </c>
    </row>
    <row r="18" spans="3:8" x14ac:dyDescent="0.25">
      <c r="C18" s="3">
        <v>44466</v>
      </c>
      <c r="D18" s="4">
        <v>4104217.98</v>
      </c>
      <c r="E18" s="4">
        <v>62856685.719999999</v>
      </c>
      <c r="F18" s="4">
        <f t="shared" si="0"/>
        <v>15.315143110405652</v>
      </c>
      <c r="G18" s="2" t="s">
        <v>18</v>
      </c>
    </row>
    <row r="19" spans="3:8" x14ac:dyDescent="0.25">
      <c r="C19" s="3">
        <v>44466</v>
      </c>
      <c r="D19" s="4">
        <v>4104217.98</v>
      </c>
      <c r="E19" s="4">
        <v>390000000</v>
      </c>
      <c r="F19" s="4">
        <f t="shared" si="0"/>
        <v>95.024192647779401</v>
      </c>
      <c r="G19" s="2" t="s">
        <v>21</v>
      </c>
    </row>
    <row r="20" spans="3:8" x14ac:dyDescent="0.25">
      <c r="C20" s="15" t="s">
        <v>11</v>
      </c>
      <c r="D20" s="16"/>
      <c r="E20" s="7">
        <f>SUM(E7:E19)</f>
        <v>65061716352</v>
      </c>
    </row>
    <row r="21" spans="3:8" x14ac:dyDescent="0.25">
      <c r="C21" s="2" t="s">
        <v>19</v>
      </c>
      <c r="D21" s="4">
        <v>65061716352</v>
      </c>
      <c r="H21" s="1"/>
    </row>
    <row r="22" spans="3:8" x14ac:dyDescent="0.25">
      <c r="C22" s="2" t="s">
        <v>20</v>
      </c>
      <c r="D22" s="5">
        <f>E20-D21</f>
        <v>0</v>
      </c>
    </row>
    <row r="23" spans="3:8" x14ac:dyDescent="0.25">
      <c r="G23" s="9"/>
    </row>
    <row r="24" spans="3:8" x14ac:dyDescent="0.25">
      <c r="G24" s="1"/>
    </row>
  </sheetData>
  <mergeCells count="1">
    <mergeCell ref="C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2021-09-20T18:14:44Z</cp:lastPrinted>
  <dcterms:created xsi:type="dcterms:W3CDTF">2021-09-20T18:06:07Z</dcterms:created>
  <dcterms:modified xsi:type="dcterms:W3CDTF">2021-09-27T19:05:56Z</dcterms:modified>
</cp:coreProperties>
</file>