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JAHDIEL SANTANA\jahdi\"/>
    </mc:Choice>
  </mc:AlternateContent>
  <bookViews>
    <workbookView xWindow="0" yWindow="0" windowWidth="19200" windowHeight="8340"/>
  </bookViews>
  <sheets>
    <sheet name="COMPRAS LAGUNTEICA" sheetId="8" r:id="rId1"/>
    <sheet name="Hoja4" sheetId="4" r:id="rId2"/>
    <sheet name="Hoja1" sheetId="1" r:id="rId3"/>
    <sheet name="Hoja2" sheetId="2" r:id="rId4"/>
    <sheet name="Hoja3" sheetId="3" r:id="rId5"/>
    <sheet name="Hoja5" sheetId="5" r:id="rId6"/>
    <sheet name="Hoja6" sheetId="6" r:id="rId7"/>
    <sheet name="Hoja7" sheetId="7" r:id="rId8"/>
  </sheets>
  <calcPr calcId="162913"/>
  <pivotCaches>
    <pivotCache cacheId="1" r:id="rId9"/>
  </pivotCaches>
</workbook>
</file>

<file path=xl/calcChain.xml><?xml version="1.0" encoding="utf-8"?>
<calcChain xmlns="http://schemas.openxmlformats.org/spreadsheetml/2006/main">
  <c r="G78" i="8" l="1"/>
  <c r="J130" i="8"/>
  <c r="G112" i="8"/>
  <c r="G70" i="8"/>
  <c r="G73" i="8"/>
  <c r="H73" i="8" s="1"/>
  <c r="G74" i="8"/>
  <c r="H74" i="8" s="1"/>
  <c r="G75" i="8"/>
  <c r="H75" i="8" s="1"/>
  <c r="G76" i="8"/>
  <c r="H76" i="8" s="1"/>
  <c r="G77" i="8"/>
  <c r="H77" i="8" s="1"/>
  <c r="H72" i="8"/>
  <c r="G72" i="8"/>
  <c r="G81" i="8"/>
  <c r="H103" i="8"/>
  <c r="G111" i="8"/>
  <c r="H111" i="8" s="1"/>
  <c r="G80" i="8"/>
  <c r="H80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79" i="8"/>
  <c r="H79" i="8" s="1"/>
  <c r="G69" i="8"/>
  <c r="G10" i="8"/>
  <c r="H10" i="8" s="1"/>
  <c r="G11" i="8"/>
  <c r="G12" i="8"/>
  <c r="H12" i="8" s="1"/>
  <c r="G13" i="8"/>
  <c r="H13" i="8" s="1"/>
  <c r="G14" i="8"/>
  <c r="H14" i="8" s="1"/>
  <c r="G15" i="8"/>
  <c r="G16" i="8"/>
  <c r="H16" i="8" s="1"/>
  <c r="G17" i="8"/>
  <c r="H17" i="8" s="1"/>
  <c r="G18" i="8"/>
  <c r="G19" i="8"/>
  <c r="G20" i="8"/>
  <c r="H20" i="8" s="1"/>
  <c r="G21" i="8"/>
  <c r="H21" i="8" s="1"/>
  <c r="G22" i="8"/>
  <c r="H22" i="8" s="1"/>
  <c r="G23" i="8"/>
  <c r="H23" i="8" s="1"/>
  <c r="G24" i="8"/>
  <c r="H24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G51" i="8"/>
  <c r="H51" i="8" s="1"/>
  <c r="G52" i="8"/>
  <c r="H52" i="8" s="1"/>
  <c r="G53" i="8"/>
  <c r="H53" i="8" s="1"/>
  <c r="G54" i="8"/>
  <c r="H54" i="8" s="1"/>
  <c r="G55" i="8"/>
  <c r="H55" i="8" s="1"/>
  <c r="G56" i="8"/>
  <c r="H56" i="8" s="1"/>
  <c r="G57" i="8"/>
  <c r="H57" i="8" s="1"/>
  <c r="G58" i="8"/>
  <c r="H58" i="8" s="1"/>
  <c r="G59" i="8"/>
  <c r="H59" i="8" s="1"/>
  <c r="G60" i="8"/>
  <c r="H60" i="8" s="1"/>
  <c r="G61" i="8"/>
  <c r="H61" i="8" s="1"/>
  <c r="G62" i="8"/>
  <c r="H62" i="8" s="1"/>
  <c r="G63" i="8"/>
  <c r="H63" i="8" s="1"/>
  <c r="G64" i="8"/>
  <c r="H64" i="8" s="1"/>
  <c r="G65" i="8"/>
  <c r="H65" i="8" s="1"/>
  <c r="G66" i="8"/>
  <c r="H66" i="8" s="1"/>
  <c r="G67" i="8"/>
  <c r="H67" i="8" s="1"/>
  <c r="G68" i="8"/>
  <c r="H68" i="8" s="1"/>
  <c r="H11" i="8"/>
  <c r="H15" i="8"/>
  <c r="H50" i="8"/>
  <c r="H69" i="8"/>
  <c r="G9" i="8"/>
  <c r="H9" i="8" s="1"/>
  <c r="K7" i="8" l="1"/>
  <c r="G123" i="8" l="1"/>
  <c r="H123" i="8" s="1"/>
  <c r="G122" i="8"/>
  <c r="H122" i="8" s="1"/>
  <c r="G121" i="8"/>
  <c r="H121" i="8" s="1"/>
  <c r="G120" i="8"/>
  <c r="H120" i="8" s="1"/>
  <c r="G129" i="8"/>
  <c r="H129" i="8" s="1"/>
  <c r="G128" i="8"/>
  <c r="H128" i="8" s="1"/>
  <c r="G127" i="8"/>
  <c r="H127" i="8" s="1"/>
  <c r="G126" i="8"/>
  <c r="H126" i="8" s="1"/>
  <c r="G125" i="8"/>
  <c r="H125" i="8" s="1"/>
  <c r="G124" i="8"/>
  <c r="H124" i="8" s="1"/>
  <c r="G117" i="8"/>
  <c r="H117" i="8" s="1"/>
  <c r="G116" i="8"/>
  <c r="H116" i="8" s="1"/>
  <c r="G118" i="8"/>
  <c r="H118" i="8" s="1"/>
  <c r="G115" i="8"/>
  <c r="H115" i="8" s="1"/>
  <c r="H78" i="8"/>
  <c r="H112" i="8"/>
  <c r="H70" i="8"/>
  <c r="H8" i="8"/>
  <c r="H130" i="8" l="1"/>
  <c r="H119" i="8"/>
  <c r="I2" i="8" s="1"/>
  <c r="I1" i="8" l="1"/>
  <c r="L1" i="8" s="1"/>
</calcChain>
</file>

<file path=xl/connections.xml><?xml version="1.0" encoding="utf-8"?>
<connections xmlns="http://schemas.openxmlformats.org/spreadsheetml/2006/main">
  <connection id="1" name="1" type="4" refreshedVersion="0" background="1">
    <webPr xml="1" sourceData="1" url="C:\Users\inver\Desktop\1.xml" htmlTables="1" htmlFormat="all"/>
  </connection>
</connections>
</file>

<file path=xl/sharedStrings.xml><?xml version="1.0" encoding="utf-8"?>
<sst xmlns="http://schemas.openxmlformats.org/spreadsheetml/2006/main" count="11566" uniqueCount="1201">
  <si>
    <t>Documento</t>
  </si>
  <si>
    <t>Fecha</t>
  </si>
  <si>
    <t>Factura</t>
  </si>
  <si>
    <t>Deposito_Origen</t>
  </si>
  <si>
    <t>Deposito_Destino</t>
  </si>
  <si>
    <t>Proveedor</t>
  </si>
  <si>
    <t>Articulo</t>
  </si>
  <si>
    <t>Cantidad</t>
  </si>
  <si>
    <t>Costo</t>
  </si>
  <si>
    <t>Subtotal</t>
  </si>
  <si>
    <t>Descripcion</t>
  </si>
  <si>
    <t>Impuesto_1</t>
  </si>
  <si>
    <t>Impuesto_2</t>
  </si>
  <si>
    <t>Impuesto_3</t>
  </si>
  <si>
    <t>Monto</t>
  </si>
  <si>
    <t>3/5/2022</t>
  </si>
  <si>
    <t>4/5/2022</t>
  </si>
  <si>
    <t>5/5/2022</t>
  </si>
  <si>
    <t>6/5/2022</t>
  </si>
  <si>
    <t>7/5/2022</t>
  </si>
  <si>
    <t>10/5/2022</t>
  </si>
  <si>
    <t>11/5/2022</t>
  </si>
  <si>
    <t>12/5/2022</t>
  </si>
  <si>
    <t>13/5/2022</t>
  </si>
  <si>
    <t>14/5/2022</t>
  </si>
  <si>
    <t>15/5/2022</t>
  </si>
  <si>
    <t>16/5/2022</t>
  </si>
  <si>
    <t>17/5/2022</t>
  </si>
  <si>
    <t>18/5/2022</t>
  </si>
  <si>
    <t>19/5/2022</t>
  </si>
  <si>
    <t>20/5/2022</t>
  </si>
  <si>
    <t>21/5/2022</t>
  </si>
  <si>
    <t>22/5/2022</t>
  </si>
  <si>
    <t>23/5/2022</t>
  </si>
  <si>
    <t>24/5/2022</t>
  </si>
  <si>
    <t>25/5/2022</t>
  </si>
  <si>
    <t>26/5/2022</t>
  </si>
  <si>
    <t>27/5/2022</t>
  </si>
  <si>
    <t>28/5/2022</t>
  </si>
  <si>
    <t>30/5/2022</t>
  </si>
  <si>
    <t>31/5/2022</t>
  </si>
  <si>
    <t>03052022c</t>
  </si>
  <si>
    <t>03052022t</t>
  </si>
  <si>
    <t>03052022o</t>
  </si>
  <si>
    <t>03052022y</t>
  </si>
  <si>
    <t>03052022q</t>
  </si>
  <si>
    <t>03052022ki</t>
  </si>
  <si>
    <t>016695</t>
  </si>
  <si>
    <t>03710</t>
  </si>
  <si>
    <t>11477</t>
  </si>
  <si>
    <t>05052022</t>
  </si>
  <si>
    <t>05052022DDD</t>
  </si>
  <si>
    <t>05052022XCV</t>
  </si>
  <si>
    <t>05052022nn</t>
  </si>
  <si>
    <t>05052022FX</t>
  </si>
  <si>
    <t>03052022H</t>
  </si>
  <si>
    <t>06052022DG</t>
  </si>
  <si>
    <t>05052022ki</t>
  </si>
  <si>
    <t>03729</t>
  </si>
  <si>
    <t>003052022H</t>
  </si>
  <si>
    <t>07052022</t>
  </si>
  <si>
    <t>07052022a</t>
  </si>
  <si>
    <t>07052022p</t>
  </si>
  <si>
    <t>07052022w</t>
  </si>
  <si>
    <t>07052022AA</t>
  </si>
  <si>
    <t>07052022WE</t>
  </si>
  <si>
    <t>07052022ju</t>
  </si>
  <si>
    <t>09052022E</t>
  </si>
  <si>
    <t>07052022CF</t>
  </si>
  <si>
    <t>09052022D</t>
  </si>
  <si>
    <t>09052022F</t>
  </si>
  <si>
    <t>0167240</t>
  </si>
  <si>
    <t>10052022b</t>
  </si>
  <si>
    <t>11483</t>
  </si>
  <si>
    <t>10052022ST</t>
  </si>
  <si>
    <t>10052022A</t>
  </si>
  <si>
    <t>10052022I</t>
  </si>
  <si>
    <t>10052022AA</t>
  </si>
  <si>
    <t>10052022D</t>
  </si>
  <si>
    <t>03734</t>
  </si>
  <si>
    <t>11052022d</t>
  </si>
  <si>
    <t>016743</t>
  </si>
  <si>
    <t>10052022</t>
  </si>
  <si>
    <t>10052022F</t>
  </si>
  <si>
    <t>12052022WW</t>
  </si>
  <si>
    <t>12052022yy</t>
  </si>
  <si>
    <t>12052022Q</t>
  </si>
  <si>
    <t>13052022E</t>
  </si>
  <si>
    <t>12052022va</t>
  </si>
  <si>
    <t>13022022L</t>
  </si>
  <si>
    <t>13052022x</t>
  </si>
  <si>
    <t>13052022GVB</t>
  </si>
  <si>
    <t>13052022j</t>
  </si>
  <si>
    <t>13052022ki</t>
  </si>
  <si>
    <t>03747</t>
  </si>
  <si>
    <t>0000255</t>
  </si>
  <si>
    <t>16052022yu</t>
  </si>
  <si>
    <t>16052022aw</t>
  </si>
  <si>
    <t>17052022</t>
  </si>
  <si>
    <t>017052022</t>
  </si>
  <si>
    <t>010052022</t>
  </si>
  <si>
    <t>17052022b</t>
  </si>
  <si>
    <t>17052022ñ</t>
  </si>
  <si>
    <t>17052022fv</t>
  </si>
  <si>
    <t>17052022W</t>
  </si>
  <si>
    <t>17052022ERY</t>
  </si>
  <si>
    <t>03755</t>
  </si>
  <si>
    <t>016783</t>
  </si>
  <si>
    <t>18052022VV</t>
  </si>
  <si>
    <t>19052022D</t>
  </si>
  <si>
    <t>16052022Ñ</t>
  </si>
  <si>
    <t>18052022p</t>
  </si>
  <si>
    <t>016052022Ñ</t>
  </si>
  <si>
    <t>11493</t>
  </si>
  <si>
    <t>19052022s</t>
  </si>
  <si>
    <t>20052022K</t>
  </si>
  <si>
    <t>19052022ñ</t>
  </si>
  <si>
    <t>19052022d</t>
  </si>
  <si>
    <t>19052022ol</t>
  </si>
  <si>
    <t>19052022L</t>
  </si>
  <si>
    <t>1905222A</t>
  </si>
  <si>
    <t>21052022f</t>
  </si>
  <si>
    <t>022052022</t>
  </si>
  <si>
    <t>03768</t>
  </si>
  <si>
    <t>23052022a</t>
  </si>
  <si>
    <t>24052022aa</t>
  </si>
  <si>
    <t>24052022L</t>
  </si>
  <si>
    <t>24052022GG</t>
  </si>
  <si>
    <t>24052022g</t>
  </si>
  <si>
    <t>24052022ñ</t>
  </si>
  <si>
    <t>24052022er</t>
  </si>
  <si>
    <t>23052022VH</t>
  </si>
  <si>
    <t>23052022CC</t>
  </si>
  <si>
    <t>24052022il</t>
  </si>
  <si>
    <t>24052022B</t>
  </si>
  <si>
    <t>24052022y</t>
  </si>
  <si>
    <t>24052022T</t>
  </si>
  <si>
    <t>016837</t>
  </si>
  <si>
    <t>024052022T</t>
  </si>
  <si>
    <t>03785</t>
  </si>
  <si>
    <t>26052022H</t>
  </si>
  <si>
    <t>26052022o</t>
  </si>
  <si>
    <t>26052022CI</t>
  </si>
  <si>
    <t>26052022V</t>
  </si>
  <si>
    <t>26052022ñ</t>
  </si>
  <si>
    <t>06052022WC</t>
  </si>
  <si>
    <t>26052022ON</t>
  </si>
  <si>
    <t>27052022P</t>
  </si>
  <si>
    <t>27052022Q</t>
  </si>
  <si>
    <t>11504</t>
  </si>
  <si>
    <t>28052022C</t>
  </si>
  <si>
    <t>28052022O</t>
  </si>
  <si>
    <t>200501174</t>
  </si>
  <si>
    <t>30052022</t>
  </si>
  <si>
    <t>03793</t>
  </si>
  <si>
    <t>31052022f</t>
  </si>
  <si>
    <t>016881</t>
  </si>
  <si>
    <t>31052022CC</t>
  </si>
  <si>
    <t>31052022Y</t>
  </si>
  <si>
    <t>31052022B</t>
  </si>
  <si>
    <t>30052022CX</t>
  </si>
  <si>
    <t>31052022N</t>
  </si>
  <si>
    <t>30052022FV</t>
  </si>
  <si>
    <t>Piso de Venta Lagunetica</t>
  </si>
  <si>
    <t>Almacen Lagunetica</t>
  </si>
  <si>
    <t>N/A</t>
  </si>
  <si>
    <t>HIPER MODELO, C.A.</t>
  </si>
  <si>
    <t>AUTOMERCADO EXPRESS 2707 C.A.</t>
  </si>
  <si>
    <t>AGRICOLA CAMBANA C.A</t>
  </si>
  <si>
    <t>DISTRIBUIDORA MATHYFRED C.A.</t>
  </si>
  <si>
    <t>DISTRIBUIDORA JHEANDAN C.A.</t>
  </si>
  <si>
    <t>FARMA STOP, C.A</t>
  </si>
  <si>
    <t>COMBO DE 4 PANES CAMPESINITO</t>
  </si>
  <si>
    <t>COMBO 3 PANES SEMI DULCE</t>
  </si>
  <si>
    <t>PAN DE HAMBURGUESA Y PERRO POR KG</t>
  </si>
  <si>
    <t>COMBO DE PAN DE PERRO 16 UND</t>
  </si>
  <si>
    <t>COMBO 8 SALCHICHA Y PAN CON  SALSAS Y PAPITA</t>
  </si>
  <si>
    <t>PAN DE SANDWICH POR KG</t>
  </si>
  <si>
    <t>PAN DE SANDWICH MEDIANO UNID.</t>
  </si>
  <si>
    <t>BESITO DE COCO</t>
  </si>
  <si>
    <t>COMBO PAN PIÑITA</t>
  </si>
  <si>
    <t>COMBO DE 7 PANES FRANCES</t>
  </si>
  <si>
    <t>TORTA DE PAN</t>
  </si>
  <si>
    <t>KIPPER CARNE KG</t>
  </si>
  <si>
    <t>POLLO PICADO KG</t>
  </si>
  <si>
    <t>MUSLO DE POLLO KG.</t>
  </si>
  <si>
    <t>MILANESA DE POLLO KG.</t>
  </si>
  <si>
    <t>CARNE PARA MECHAR KG</t>
  </si>
  <si>
    <t>CARNE PARA GUISAR KG</t>
  </si>
  <si>
    <t>BISTEK DE SOLOMO KG</t>
  </si>
  <si>
    <t>PATA DE RES UND</t>
  </si>
  <si>
    <t>MOLIDA ECONOMICA KG</t>
  </si>
  <si>
    <t>ALAS DE POLLO KG</t>
  </si>
  <si>
    <t>BISTEK CARNE PRIMERA KG</t>
  </si>
  <si>
    <t>NUGGETS DE POLLO LA GRANJA KG.</t>
  </si>
  <si>
    <t>MILANESA DE POLLO EMPANIZADA LA GRANJA KG</t>
  </si>
  <si>
    <t>COSTILLA DE RES KG</t>
  </si>
  <si>
    <t>JAMON DE PIERNA FIESTA KG.</t>
  </si>
  <si>
    <t>JAMON PIERNA CAHUVENCA KG</t>
  </si>
  <si>
    <t>JAMON DE PIERNA ALIMEX KG</t>
  </si>
  <si>
    <t>JAMON AHUMADO SHOULDER RICCI KG</t>
  </si>
  <si>
    <t>JAMON AHUM CAHUVENCA KG</t>
  </si>
  <si>
    <t>JAMON AHUMADO PRAIM KG</t>
  </si>
  <si>
    <t>JAMON AREPERO PRAIM KG</t>
  </si>
  <si>
    <t>QUESO GOUDA AGUA LINDA KG (PASTORA)</t>
  </si>
  <si>
    <t>QUESO AMARILLO MAASDAM KG (LUCERO)</t>
  </si>
  <si>
    <t>QUESO AMARILLO CALICANTO KG</t>
  </si>
  <si>
    <t>QUESO AMARILLO DOÑA FLORA KG</t>
  </si>
  <si>
    <t>QUESO GUAYANES KG</t>
  </si>
  <si>
    <t>QUESO TELITA KG</t>
  </si>
  <si>
    <t>MORTADELA ESPECIAL DE POLLO 1 KG LO MIO</t>
  </si>
  <si>
    <t>MORTADELA TIPO EXTRA RICCI KG.</t>
  </si>
  <si>
    <t>SALSA DE TOMATE  KETCHUP 397 GR EUREKA</t>
  </si>
  <si>
    <t>KETCHUP PAMPERO 397 GR</t>
  </si>
  <si>
    <t>PASTA DE TOMATE 500 GR EUREKA</t>
  </si>
  <si>
    <t>MOSTAZA PREPARADA IBERIA 250 G</t>
  </si>
  <si>
    <t>MOSTAZA TETERO 285GR EUREKA</t>
  </si>
  <si>
    <t>MAYONESA 445GR KRAFT</t>
  </si>
  <si>
    <t>MAYONESA 445G MAVESA</t>
  </si>
  <si>
    <t>MAYONESA 175GR MAVESA</t>
  </si>
  <si>
    <t>DIABLITOS 54GR UNDER WOOD</t>
  </si>
  <si>
    <t>DIABLITO 115 GR UNDER WOOD</t>
  </si>
  <si>
    <t>LECHE EN POLVO 400 GR LA RENDIDORA/MONTAÑA FRESCA</t>
  </si>
  <si>
    <t>SALSA BARBECUE 290GR FRITZ.</t>
  </si>
  <si>
    <t>ALIÑO PREPARADO 200 GR MAMATIA</t>
  </si>
  <si>
    <t>POLVO DE HORNEAR 120 GR OLYMPIA</t>
  </si>
  <si>
    <t>KETCHUP PAMPERO 198 GR</t>
  </si>
  <si>
    <t>ATUN EN ACEITE 140GR MARGARITA</t>
  </si>
  <si>
    <t>DELICIAS DEL CARIBE CON VEGETALES 165GR MARGARITA BONITO</t>
  </si>
  <si>
    <t>SARDINA EN ACEITE VEGETAL 170GR INCOSA</t>
  </si>
  <si>
    <t>TODDY ENVASE  200GR</t>
  </si>
  <si>
    <t>SARDINA 170 GR EN ACEITE MARGARITA</t>
  </si>
  <si>
    <t>KONGA SABOR A NARANJA 30G UND</t>
  </si>
  <si>
    <t>MEZCLA SURT. P/PREP SALSAS 45GR FRITZ</t>
  </si>
  <si>
    <t>ALIMENTOS ACHOCOLATADO 100GM TODDY</t>
  </si>
  <si>
    <t>LECHE EN POLVO 125GR SAN SIMON</t>
  </si>
  <si>
    <t>JAMON ENDIABLADO 60GR PLUMROSE</t>
  </si>
  <si>
    <t>JAMON ENDIABLADO 110 GR PLUMROSE</t>
  </si>
  <si>
    <t>RIKESA QUESO CHEDDAR ORIGINAL 200 GR RIKESA</t>
  </si>
  <si>
    <t>BOMBILLO 100W BLING LUZ</t>
  </si>
  <si>
    <t>BOMBILLO EXTRA LED 9W FEDECOM</t>
  </si>
  <si>
    <t>BOMBILLO EXTRA LED 12W FEDECOM</t>
  </si>
  <si>
    <t>BOMBILLO EXTRA LED 15W FEDECOM</t>
  </si>
  <si>
    <t>ESPONJA TODO TERRENO YZICLEAN</t>
  </si>
  <si>
    <t>ESPONJA MULTIUSO IZY CLEAN</t>
  </si>
  <si>
    <t>ESPONJA SALVA UÑAS  IZY CLEAN</t>
  </si>
  <si>
    <t>BIANCHI 48G NUGGETS COOKIES AND CREAM  SUPER</t>
  </si>
  <si>
    <t>MANI SALADO 170 GR BOKAS MUNCHY</t>
  </si>
  <si>
    <t>TOMA2 CHOC.CHIPS DETALLADA 45GR BIMBO</t>
  </si>
  <si>
    <t>TOMA2 DETALLADA CHOC./CHOC.CROCANTE 45GR</t>
  </si>
  <si>
    <t>GALLETAS CANELITAS UNIDAD 60GR MARINELA</t>
  </si>
  <si>
    <t>POLVORONES UNID MARINELA 75GR BIMBO</t>
  </si>
  <si>
    <t>GOMITAS ROCO ESPACIAL 30GR GOMBY.</t>
  </si>
  <si>
    <t>GOMITAS TIBU Y SU PANDILLA 30GR GOMBY</t>
  </si>
  <si>
    <t>CUBITO DETALLADO</t>
  </si>
  <si>
    <t>TORONTO DETALLADO</t>
  </si>
  <si>
    <t>CHUPETA BONBON BUM DETALLADA SURTIDA COLOMBINA</t>
  </si>
  <si>
    <t>CHOCOLATE CON LECHE 130GR  NESTLE SAVOY</t>
  </si>
  <si>
    <t>CHOCOLATE CON LECHE RIKITI 130 GR  NESTLE SAVOY</t>
  </si>
  <si>
    <t>CHOCOLATE EN BARRA CRI CRI  123GR   SAVOY</t>
  </si>
  <si>
    <t>SUSY MAXI 50GR NESTLE</t>
  </si>
  <si>
    <t>COCOSETTE MAXI 50GR NESTLE</t>
  </si>
  <si>
    <t>CHOCOLATE CON LECHE RIKITI 30GR NESTLE SAVOY</t>
  </si>
  <si>
    <t>SAMBA DE FRESA 32GR NESTLE  SAVOY</t>
  </si>
  <si>
    <t>CHOCOLATE CON LECHE 30GR NESTLE SAVOY</t>
  </si>
  <si>
    <t>CHOCOLATE CRICRI 27 GR SAVOY</t>
  </si>
  <si>
    <t>SAMBA DE CHOCOLATE 32 GR NESTLE SAVOY</t>
  </si>
  <si>
    <t>OVOMALTINA TUBO 35 GR ALFONZO</t>
  </si>
  <si>
    <t>PASTILLAS DE CHOCOLATE FRISBI 19 GR LA MARCONA</t>
  </si>
  <si>
    <t>KIT KAT MILK 41.5 GR NESTLE</t>
  </si>
  <si>
    <t>OKA LOKA CHICLE EN POLVO 12G  SURTIDO</t>
  </si>
  <si>
    <t>TINTE 60 ML CASTAÑO CLARO #5 SALERMVISON</t>
  </si>
  <si>
    <t>TINTE 60 G NEGRO #1 MAGICOLOR SLIK CAJA ROJA</t>
  </si>
  <si>
    <t>TINTE CASTAÑO 60 GR #3 SLIK CAJA ROJA</t>
  </si>
  <si>
    <t>TINTE NRO 4.66 VERMELHO BORGOÑA MAXTON</t>
  </si>
  <si>
    <t>TINTE 58 GR #7.7 AMERICAN COLORS</t>
  </si>
  <si>
    <t>TINTE 58 GR #6.7 AMERICAN COLORS</t>
  </si>
  <si>
    <t>TINTE ARTECOLOR#1.1 NEGRO AZUL 60ML.</t>
  </si>
  <si>
    <t>DESODORANTE CREMA 9GR X2 TALC LADY SPEED STICK</t>
  </si>
  <si>
    <t>AFEITADORA DESECHABLE MATURBE-3</t>
  </si>
  <si>
    <t>AGUJAS DE COSER HOUSEHOLD</t>
  </si>
  <si>
    <t>SHAMPOO 210 GR CEREALES MULTIACTIVOS EVERY NIGHT</t>
  </si>
  <si>
    <t>BALSAMO CAPILAR ORIGINAL 240ML VALMY</t>
  </si>
  <si>
    <t>PONDS NUTRITIVA 50 GR</t>
  </si>
  <si>
    <t>(ORIGINAL) DESODORANTE SPEED STICK 24/7 X5 50GR</t>
  </si>
  <si>
    <t>JABON LAS LLAVES BARRA FF BEBE 160GR</t>
  </si>
  <si>
    <t>JABON TRADICIONAL 250 G FLORAL LAS LLAVES</t>
  </si>
  <si>
    <t>JABON TOCADOR 125 GR ORQUIDEA NEGRA LUX</t>
  </si>
  <si>
    <t>JABON NEUTRO BALANCE 100 GR PALMOLIVE (ORIGINAL)</t>
  </si>
  <si>
    <t>JABON ALOE 110 GR PROTEX (ORIGINAL)</t>
  </si>
  <si>
    <t>JABON TOCADOR 125 GR MANZANA MIMLOT</t>
  </si>
  <si>
    <t>TOALLA FEMENINA NORMAL 10 UND SILUETA</t>
  </si>
  <si>
    <t>TOALLAS SANITARIAS 10 UND TANS</t>
  </si>
  <si>
    <t>TOALLAS SANITARIAS NOCTURNAS 10 UND FIRSTEEN</t>
  </si>
  <si>
    <t>TOALLA WAYZ-ALL 8UND PLATINIUM NOCTURNA</t>
  </si>
  <si>
    <t>TOALLAS HUMEDAS-ALOE VERA 72PCS MIMLOT</t>
  </si>
  <si>
    <t>TOALLAS HUMEDAS 72 UND PREMIUM CARE MOMI</t>
  </si>
  <si>
    <t>CREMA ALIDENT 100GR GEL VERDE ALIENTO FRESCO</t>
  </si>
  <si>
    <t>CREMA ALIDENT 100GR FRESH MINT</t>
  </si>
  <si>
    <t>TOALLAS HUMEDAS CREMA 72PCS MIMLOT</t>
  </si>
  <si>
    <t>BEBIDA ESPIRITUOSA SECA 1 LT EL PAJARITO</t>
  </si>
  <si>
    <t>BEBIDA ESPIRITUOSA 1 LT RY</t>
  </si>
  <si>
    <t>RON SUPERIOR 1.0 L</t>
  </si>
  <si>
    <t>B.E.S 1 LT CENTAURO</t>
  </si>
  <si>
    <t>LICOR 1 LT BLANCO CINCO ESTRELLAS</t>
  </si>
  <si>
    <t>B.E.S EL GUACHARO ROJO 1LT</t>
  </si>
  <si>
    <t>GALLETA 250 GR MARIA SELECTA</t>
  </si>
  <si>
    <t>GALLETAS DE SODA 240 GR PUIG</t>
  </si>
  <si>
    <t>TOCINETIKAS PICANTE 40 GR  MUNCHY</t>
  </si>
  <si>
    <t>TOCINETIKAS ORIGINAL 40 GR  MUNCHY</t>
  </si>
  <si>
    <t>GALLETAS FAMILY CLUB 300GR PUIG</t>
  </si>
  <si>
    <t>TOCINETIKAS DE QUESO 40GR MUNCHY</t>
  </si>
  <si>
    <t>CHEESE TRIS XXL 450GR FRITO LAY</t>
  </si>
  <si>
    <t>CHEETOS MEGA PUFF 270GR FRITO LAY</t>
  </si>
  <si>
    <t>OFERTA BIG</t>
  </si>
  <si>
    <t>PROMOCION DE FIN DE SEMANAN PEPSI 2 LT SABOR ORIGINAL</t>
  </si>
  <si>
    <t>REFRESCO 1.5LT GOLDEN KOLITA</t>
  </si>
  <si>
    <t>REFRESCO 1.5LT GOLDEN PIÑA</t>
  </si>
  <si>
    <t>REFRESCO 2LT 7UP</t>
  </si>
  <si>
    <t>ACEITE DE GIRASOL 900 ML LIZA</t>
  </si>
  <si>
    <t>ACEITE DE MAIZ 1 LT MAZEITE</t>
  </si>
  <si>
    <t>ACEITE DE SOYA 700 ML DORADO</t>
  </si>
  <si>
    <t>ACEITE SOYA 500GR VATEL</t>
  </si>
  <si>
    <t>LECHE COMPLETA UHT 1 LT PURISIMA</t>
  </si>
  <si>
    <t>MARGARINA 500GR NELLY</t>
  </si>
  <si>
    <t>MARGARINA LA MISERICORDIA 227GR</t>
  </si>
  <si>
    <t>MAVESA MARGARINA 500GR</t>
  </si>
  <si>
    <t>MARGARINA 454 GR MIRASOL</t>
  </si>
  <si>
    <t>AGUA MINERAL LIBRE DE SODIO 5 LTS MINALBA</t>
  </si>
  <si>
    <t>CREMA DE ARROZ 900 GR PRIMOR (BOLSA)</t>
  </si>
  <si>
    <t>CREMA DE ARROZ BOLSA 450 GR PRIMOR</t>
  </si>
  <si>
    <t>SAL REFINADA 1 KG CELESTIAL (AZUL)</t>
  </si>
  <si>
    <t>AZUCAR MONTALBAN PLASTICO 1 KG</t>
  </si>
  <si>
    <t>MAIZ PARA COTUFA 500 GR AMARILLO PANTERA</t>
  </si>
  <si>
    <t>AZUCAR 500 GR DERCONDE</t>
  </si>
  <si>
    <t>HARINA DE MAIZ 1 KG PAN</t>
  </si>
  <si>
    <t>JABON EN POLVO 400 GR SURTIDO VALE</t>
  </si>
  <si>
    <t>DETERGENTE 900GR FLORAL LAS LLAVES</t>
  </si>
  <si>
    <t>DETERGENTE 900 GR BEBE LAS LLAVES</t>
  </si>
  <si>
    <t>DETERGENTE 900GR LIMON LAS LLAVES</t>
  </si>
  <si>
    <t>JABON EN POLVO 800 GR DELICADA FRAGANCIA LAVALIN</t>
  </si>
  <si>
    <t>JABON EN POLVO 400 GR MULTIUSO PREMIO</t>
  </si>
  <si>
    <t>MULTICLEAN CITRICA 900GR POLAR</t>
  </si>
  <si>
    <t>DETERGENTE EN POLVO 780GR TRAS</t>
  </si>
  <si>
    <t>JABON EN POLVO 900 GR VALE PERLAS FLORALES</t>
  </si>
  <si>
    <t>HUEVOS 1/2 CARTON</t>
  </si>
  <si>
    <t>CAMBUR GUINEO KG</t>
  </si>
  <si>
    <t>AGUA MINERAL BOTELLON 18 LT</t>
  </si>
  <si>
    <t>BOLSA DE HIELO</t>
  </si>
  <si>
    <t>PAN INTEGRAL TRADICIONAL PEQUEÑO UNID</t>
  </si>
  <si>
    <t>PANQUE MARMOLEADO KG</t>
  </si>
  <si>
    <t>BISCOCHO DULCE KG</t>
  </si>
  <si>
    <t>MINI SUSPIROS KG</t>
  </si>
  <si>
    <t>PALMERITAS KG</t>
  </si>
  <si>
    <t>PANELITAS KG</t>
  </si>
  <si>
    <t>PONQUESITOS VAINILLA KG</t>
  </si>
  <si>
    <t>PAN RALLADO KG</t>
  </si>
  <si>
    <t>COMBO 8 SALCHICHAS 8 PAN</t>
  </si>
  <si>
    <t>SANGRIA VINO TINTO 1.75 LT CAROREÑA</t>
  </si>
  <si>
    <t>SANGRIA MALPORTADA 1.75 LT</t>
  </si>
  <si>
    <t>CERVEZA LATA 355 ML PILSEN (POLAR)</t>
  </si>
  <si>
    <t>VODKA GUARANA 0.250 L BREEZE ICE</t>
  </si>
  <si>
    <t>CERVEZA 222 ML RET PILSEN POLAR</t>
  </si>
  <si>
    <t>PLATANO KG (EXPRESS 2707,MODELO,EXQUISITECES)</t>
  </si>
  <si>
    <t>LECHOZA O PAPAYA KG</t>
  </si>
  <si>
    <t>PARCHITA KG</t>
  </si>
  <si>
    <t>TOMATE KG.</t>
  </si>
  <si>
    <t>GUAYABA KG</t>
  </si>
  <si>
    <t>REPOLLO BLANCO KG</t>
  </si>
  <si>
    <t>AJI DULCE KG</t>
  </si>
  <si>
    <t>CEBOLLIN KG</t>
  </si>
  <si>
    <t>CILANTRO KG</t>
  </si>
  <si>
    <t>LECHUGA AMERICANA KG</t>
  </si>
  <si>
    <t>MANDARINA KG</t>
  </si>
  <si>
    <t>TAMARINDO DE 500 GR</t>
  </si>
  <si>
    <t>MANZANA ROJA/VERDE /PERA KG</t>
  </si>
  <si>
    <t>PAPA KG</t>
  </si>
  <si>
    <t>COCO KG</t>
  </si>
  <si>
    <t>PEPINO KG</t>
  </si>
  <si>
    <t>PIMENTON KG</t>
  </si>
  <si>
    <t>CEBOLLA BLANCA KG</t>
  </si>
  <si>
    <t>PATILLA KG</t>
  </si>
  <si>
    <t>PIÑA UND</t>
  </si>
  <si>
    <t>MELON KG</t>
  </si>
  <si>
    <t>SALCHICHA POLLO WIENER PRODALVA KG</t>
  </si>
  <si>
    <t>SUERO DE LECHE 910 GR CREMOSO LA DIVINA PASTORA</t>
  </si>
  <si>
    <t>MORT SUP PISTACHO SERVIPORK KG</t>
  </si>
  <si>
    <t>QUESO KRAFT 24 UND. FACILISTA 453G</t>
  </si>
  <si>
    <t>FIAMBRE DE POLLO LO MIO KG</t>
  </si>
  <si>
    <t>QUESO RICOTTA SIN SAL KG</t>
  </si>
  <si>
    <t>REQUEZON KG DIVINA PASTORA</t>
  </si>
  <si>
    <t>QUESO DURO LLANERO KG.</t>
  </si>
  <si>
    <t>CHORIZO MIXTO AJO Y AHUM (CARNICO)</t>
  </si>
  <si>
    <t>MOLLEJA DE POLLO KG</t>
  </si>
  <si>
    <t>POLLO ENTERO KG</t>
  </si>
  <si>
    <t>PEDIACORT 3MG PED 60ML</t>
  </si>
  <si>
    <t>CLORACE 125 MG-0.5MG JBE PED 120 ML COFASA</t>
  </si>
  <si>
    <t>APIRET SOL ORAL 180MG/5ML  120ML</t>
  </si>
  <si>
    <t>DICLORET 1.8 MG SUP PED 60 ML OFTALMI</t>
  </si>
  <si>
    <t>DICLOFENAC POT 50GR+ACETAMINOFEN 500GR X 10COMP</t>
  </si>
  <si>
    <t>DICLODEX 50 MG X 10 TAB</t>
  </si>
  <si>
    <t>CETIRIZINA 10MG X 10TAB DAC55</t>
  </si>
  <si>
    <t>LORATADINA 10MG X 10 TAB</t>
  </si>
  <si>
    <t>ANTIGRIPAL 500 MG DIA 5 GR COMTREX</t>
  </si>
  <si>
    <t>OMEPRAZOL 20 MG X 20 CAP DAC55</t>
  </si>
  <si>
    <t>LOSARTAN POTASICO 50 MG X 14 TAB SPEFAR</t>
  </si>
  <si>
    <t>AMOXICILINA 500 MG X 10 CAP DAC55</t>
  </si>
  <si>
    <t>NINAZO SOL NASAL 15 ML</t>
  </si>
  <si>
    <t>ACETAMINOFEN 500MG X 10TAB BLISTER UNILINK</t>
  </si>
  <si>
    <t>MENTORUB UNG 60GR</t>
  </si>
  <si>
    <t>ARNICA PLUS RHELEN TARRO 250GR</t>
  </si>
  <si>
    <t>ARNICA PLUS CRISTAL 250GR RHELEN</t>
  </si>
  <si>
    <t>BERRO JARABE 240ML ARCO IRIS</t>
  </si>
  <si>
    <t>ARNICA CRISTAL RHELEN 100GR</t>
  </si>
  <si>
    <t>DECA LENTERMINA X 2 AMP + 2 INYECTADORAS BIOTECH</t>
  </si>
  <si>
    <t>CAPTOPRIL 50 MG X 30 TAB CALOX</t>
  </si>
  <si>
    <t>MIOVIT KIT 3ML</t>
  </si>
  <si>
    <t>TERAGRIP FORTE DIA 650 MG SOBRE 10 GR</t>
  </si>
  <si>
    <t>TERAGRIP 24H 650MG X 14 TAB</t>
  </si>
  <si>
    <t>BRUGESIC FORTE 800 MG X 4 COMP</t>
  </si>
  <si>
    <t>PREDNISOLONA 5MG X 30TAB ANGELUS</t>
  </si>
  <si>
    <t>IVAGAN X 10 TAB</t>
  </si>
  <si>
    <t>LECHE COMPLETA UHT 1 LTR SAN SIMON</t>
  </si>
  <si>
    <t>PAPEL SANITARIO ECOLOGICO 150 HOJAS 4ROLLOS SUTIL</t>
  </si>
  <si>
    <t>PAPEL ROSAL PLUS VINO TINTO 300H X 4ROLLOS</t>
  </si>
  <si>
    <t>PAPEL SUTIL PREMIUM 4 ROLLOS 400 HOJAS MANPA</t>
  </si>
  <si>
    <t>PAPEL ROSAL PLUS  400 HOJAS 4ROLLOS</t>
  </si>
  <si>
    <t>PAPEL ROSAL PLUS 4ROLLOS 215 HOJAS</t>
  </si>
  <si>
    <t>PAPEL HIGIENICO 4ROLLOS PERFUME PAPIA</t>
  </si>
  <si>
    <t>PAPEL SUTIL PREMIUM 4 ROLLOS 260 HOJAS MANPA</t>
  </si>
  <si>
    <t>PAPEL HIGIENICO X2 PAPIA</t>
  </si>
  <si>
    <t>PAPEL SUAVECITO GOOD.</t>
  </si>
  <si>
    <t>CHISKESITOS 145 GR MUNCHY</t>
  </si>
  <si>
    <t>KESITOS 85 GR MUNCHY</t>
  </si>
  <si>
    <t>WAFER VAINILLA RENATA 115GR SELMI</t>
  </si>
  <si>
    <t>WAFER LIMON RENATA 115GR SELMI</t>
  </si>
  <si>
    <t>WAFER RENATA CHOCOLATE 115GR</t>
  </si>
  <si>
    <t>WAFER MORANGO 115 GR RENATA</t>
  </si>
  <si>
    <t>WAFER BRIGADEIRO RENATA 115GR RENATA</t>
  </si>
  <si>
    <t>LECHE DESLACTOSADA UHT 1 LT PURISIMA</t>
  </si>
  <si>
    <t>LECHE DESCREMADA LIGHT 1 LT SAN SIMON</t>
  </si>
  <si>
    <t>LECHE DESCREMADA 1 LT UHT NATULAC</t>
  </si>
  <si>
    <t>LECHE SEMIDESCREMADA DESLACTOSADA SAN SIMON 1LT</t>
  </si>
  <si>
    <t>LECHE ENTERA 1 LT UHT NATULAC</t>
  </si>
  <si>
    <t>CEREAL SPACE POP VAINILLA 240 GR SANTONI</t>
  </si>
  <si>
    <t>CEREAL PLANET CRONCH 240 GR SANTONI</t>
  </si>
  <si>
    <t>AVENA QUAKER EN HOHUELA 400 GR ORIGINAL</t>
  </si>
  <si>
    <t>AVENA QUAKER EN HOJUELA 800 GR ORIGINAL</t>
  </si>
  <si>
    <t>REFRESCO 1.5LT PEPSI-COLA</t>
  </si>
  <si>
    <t>REFRESCO 1.5LT COCA-COLA</t>
  </si>
  <si>
    <t>GATORADE MANDARINA 500 ML PEPSICO</t>
  </si>
  <si>
    <t>MARGARINA MIRASOL 227 GR</t>
  </si>
  <si>
    <t>MARGARINA 250GR NELLY</t>
  </si>
  <si>
    <t>ACEITE VEGETAL 1 LT VATEL</t>
  </si>
  <si>
    <t>ACEITE 1 LT VATEL SOYA</t>
  </si>
  <si>
    <t>HARINA DE TRIGO LEUDANTE 1 KG BLANCAFLOR</t>
  </si>
  <si>
    <t>DESENGRASANTE 1LT TAPA AMARILLA</t>
  </si>
  <si>
    <t>DESGRASADOR 1 LT TAPA AMARILLA</t>
  </si>
  <si>
    <t>DETERGENTE JABON LIQUIDO 1 LT TAPA AMARILLA</t>
  </si>
  <si>
    <t>GATSY CARNE ARROZ Y MAIZ 1KG PURINA</t>
  </si>
  <si>
    <t>ACETAMINOFEN EN JBE CEREZA 90ML LAPROFT</t>
  </si>
  <si>
    <t>ADHESIVO QUIRURGICO 1.25 CM X 5  COLOR BLANCO</t>
  </si>
  <si>
    <t>ESOMEPRAZOL 20MG X 14TAB LA SANTE</t>
  </si>
  <si>
    <t>CROUTONS KG</t>
  </si>
  <si>
    <t>ROSQUITAS GLASEADAS KG</t>
  </si>
  <si>
    <t>SALCHICHA HOT DOG LARANJAL KG</t>
  </si>
  <si>
    <t>OLD PARR 0.750</t>
  </si>
  <si>
    <t>GALLETA BELVITA HONY BRAN 9-S 252GR NABISCO</t>
  </si>
  <si>
    <t>GALLETAS CLUB SOCIAL INTEGRAL 6 UNID 26GR NABISCO</t>
  </si>
  <si>
    <t>GALLETAS RENATA DE LECHE 360GR SELMI</t>
  </si>
  <si>
    <t>GALLETA CLUB SOCIAL ORIGINAL 6-S 156GR NABISCO</t>
  </si>
  <si>
    <t>GALLETA CHIPS AHOY 6S ORIGINAL 168GR NABISCO</t>
  </si>
  <si>
    <t>GALLETA INTEGRAL SALTIN NOEL 415 GR</t>
  </si>
  <si>
    <t>GALLETA RENATA MARIA 3PACK 360GR SELMI</t>
  </si>
  <si>
    <t>GALLETA MINI CHIPS VAINILLA 180GR NABISCO</t>
  </si>
  <si>
    <t>GALLETAS RENATA DE MAIZENA 360GR SELMI</t>
  </si>
  <si>
    <t>GALLETAS 192 GR VAINILLA CHARMY</t>
  </si>
  <si>
    <t>GALLETA SALADA 250 GR ORIGINAL DUX</t>
  </si>
  <si>
    <t>GALLETA MARIA LA TRADICIONAL 200GR GALLETERA CARABOBO</t>
  </si>
  <si>
    <t>GALLETAS DE SODA INTEGRAL 290 GR PUIG</t>
  </si>
  <si>
    <t>GALLETA KRAKERS BRAN BELVITA 234GR NABISCO.</t>
  </si>
  <si>
    <t>ENVOPLAST 1500 METROS (PROVEDURIA)</t>
  </si>
  <si>
    <t>BOLSA 40KG BASURA TRANSPARENTE</t>
  </si>
  <si>
    <t>BANDEJA ANIME LLANA (A) (PRODUCCION) 1X500</t>
  </si>
  <si>
    <t>BOLSA EXPRESS UND</t>
  </si>
  <si>
    <t>JAMON DE PIERNA DON DIEGO KG.</t>
  </si>
  <si>
    <t>JAMON ESPALDA MONTSERRATINA KG</t>
  </si>
  <si>
    <t>JAMON DE ESPALDA RICCI KG</t>
  </si>
  <si>
    <t>JAMON  ESPALDA SERVIPORK KG</t>
  </si>
  <si>
    <t>MORTADELA TIPO EXTRA SERVIPORK KG</t>
  </si>
  <si>
    <t>UNTABLE DE JAMON Y QUESO RICCI KG</t>
  </si>
  <si>
    <t>UNTABLE JAMON TOCINETA RICCI KG</t>
  </si>
  <si>
    <t>PATAS DE POLLO KG</t>
  </si>
  <si>
    <t>HIGADO DE POLLO KG</t>
  </si>
  <si>
    <t>LAGARTO CON HUESO KG</t>
  </si>
  <si>
    <t>CHULETA FRESCA KG</t>
  </si>
  <si>
    <t>CHULETA AHUMADA PRAINT KG</t>
  </si>
  <si>
    <t>RON CINCO ESTRELLAS DORADO 0.70LT</t>
  </si>
  <si>
    <t>ANIS 1.00 L CARTUJO</t>
  </si>
  <si>
    <t>GINEBRA 0.70 L ERISTOFF</t>
  </si>
  <si>
    <t>GINEBRA 0.700 L CITY OF LONDON</t>
  </si>
  <si>
    <t>WHISKY 0.70 L MANAGERS</t>
  </si>
  <si>
    <t>RON AÑEJO SIGLO XX DE 0.70L</t>
  </si>
  <si>
    <t>CERVEZA 355 ML LATA LIGHT POLAR</t>
  </si>
  <si>
    <t>CERVEZA POLAR TIPO PILSEN NR 355ML</t>
  </si>
  <si>
    <t>WHISKY 0.70 L OLD 63</t>
  </si>
  <si>
    <t>RON 1 LT CACIQUE MONEDA DE ORO</t>
  </si>
  <si>
    <t>RON AÑEJO CALAZAN SPECIAL 0.70 LT</t>
  </si>
  <si>
    <t>SANGRIA 1.75 L LA MADRILEÑA</t>
  </si>
  <si>
    <t>WHISKY 0.70 L TRIPLE AAA</t>
  </si>
  <si>
    <t>AGUARDIENTE 1.00 L BLANCO ALAMBIQUE</t>
  </si>
  <si>
    <t>VODKA FRESA 0.70 LT RELATIVE</t>
  </si>
  <si>
    <t>TOALLIN  ABSORBENTE 16 M  BLANCA SUTIL</t>
  </si>
  <si>
    <t>TOALLAS DON TOALLIN ROSAL 80 HOJAS</t>
  </si>
  <si>
    <t>SERVILLETA 160UND PEQUEÑA MARACAY</t>
  </si>
  <si>
    <t>CLORO ULTRA 1LT GABAN</t>
  </si>
  <si>
    <t>DESINFECTANTE ULTRA LIMON 1LT GABAN</t>
  </si>
  <si>
    <t>CLORO JABONOSO 1LT GABAN</t>
  </si>
  <si>
    <t>DESINFECTANTE FLORAL 1LT GABAN</t>
  </si>
  <si>
    <t>SUAVIZANTE CLASICO P/ROPA 1LT GABAN</t>
  </si>
  <si>
    <t>DESINFECTANTE LAVANDA BOUQUET 1LT GABAN</t>
  </si>
  <si>
    <t>KEROSAT 946 ML MULTIUSO</t>
  </si>
  <si>
    <t>MAVESA MARGARINA 250GR</t>
  </si>
  <si>
    <t>CEREAL SPACE POP CHOCOLATE 240 GR SANTONI</t>
  </si>
  <si>
    <t>GALLETA MARIA TRADICIONAL 200 GR KRAYS</t>
  </si>
  <si>
    <t>HARINA DE TRIGO ESPECIAL ATLAS 45KG</t>
  </si>
  <si>
    <t>(ORIGINAL)TKOTEX TOALLA FEMENINA DISCRETA 10 UND</t>
  </si>
  <si>
    <t>TOALLAS SANITARIAS 10 UND DIURNO FIRSESTEEN</t>
  </si>
  <si>
    <t>TOALLAS ULTRAFINO WAYS-ALL PLATINUM 8UNID</t>
  </si>
  <si>
    <t>(ORIGINAL)CREMA DENTAL  PLAX 100ML COLGATE</t>
  </si>
  <si>
    <t>CREMA DENTAL TRIPLE ACCION  60 GR COLGATE (ORIGINAL)</t>
  </si>
  <si>
    <t>CREMA DENTAL 90GR ORIGINAL   COLGATE</t>
  </si>
  <si>
    <t>(ORIGINAL) CREMA DENTAL 75 ML MENTA COLGATE</t>
  </si>
  <si>
    <t>CHAMPOO Y ACONDICIONADOR SACHET PARCHITA NOVEX</t>
  </si>
  <si>
    <t>SACHET 30 GR BLINDAGEN PROTECTOR NOVEX</t>
  </si>
  <si>
    <t>SACHET 30 GR ACEITE OLIVA NOVEX</t>
  </si>
  <si>
    <t>SACHET 30 GR BAMBU NOVEX</t>
  </si>
  <si>
    <t>SACHET 30 GR QUERATINA BRASILERA NOVEX</t>
  </si>
  <si>
    <t>NUTRIBELA 15 REPOLARIZACION 27 ML EN FRIO</t>
  </si>
  <si>
    <t>NUTRIBELA 15 NUTRICION AVANZADA 27ML</t>
  </si>
  <si>
    <t>TRATAMIENTO CAUTERIZADOR 27ML  NUTRIBELA10</t>
  </si>
  <si>
    <t>NUTRIBELA 15 TERMOPROTECCION 27ML INTENSIVA</t>
  </si>
  <si>
    <t>CEPILLO DENTAL DE ADULTO SUAVE EPIC GALACTIC</t>
  </si>
  <si>
    <t>CEPILLO DENTAL DE ADULTO SUAVE AXIS GALACTIC</t>
  </si>
  <si>
    <t>CEPILLO DENTAL ADULTO AXIS MEDIO GALACTIC</t>
  </si>
  <si>
    <t>CEPILLO DENTAL ADULTO EPIC MEDIO GALACTIC</t>
  </si>
  <si>
    <t>CEPILLO DENTAL CORONA</t>
  </si>
  <si>
    <t>REMOVEDOR ESMALTE 100 ML VALMY</t>
  </si>
  <si>
    <t>REMOVEDOR DE ESMALTE 50 ML VALMY</t>
  </si>
  <si>
    <t>DESODORANTE BIO NATURELLE  90GR EVERY NIGHT</t>
  </si>
  <si>
    <t>COTONCITOS PURO ALGODON 60UNID CHICCO</t>
  </si>
  <si>
    <t>AGUA OXIGENADA 60 ML  AMERICA COLORS</t>
  </si>
  <si>
    <t>AGUA OXIGENADA VOL 20  CON SILICONA STEPHANIE</t>
  </si>
  <si>
    <t>AGUA OXIGENADA 30 ML VOL 20 AMER COLORS</t>
  </si>
  <si>
    <t>GEL FIJADOR 250 GR ANTICAIDA BLANCO ROLDA</t>
  </si>
  <si>
    <t>CHAMPU DRENE PROH COMPLEX LISO 200ML FISA ORIGINAL</t>
  </si>
  <si>
    <t>CHAMPU DRENE PROH COMPLEX SEC/MALT 200ML FISA (ORIGINAL)</t>
  </si>
  <si>
    <t>(ORIGINAL) SHAMPOO ANTICASPA DRENE C/SECO 370ML FISA</t>
  </si>
  <si>
    <t>(ORIGINAL) SHAMPOO 370 ML PROH COMPLEX BRILLO SUAVIDAD DRENE</t>
  </si>
  <si>
    <t>SHAMPOO 405 ML 3EN1 TAPA ROSADA Y DORADA TANS</t>
  </si>
  <si>
    <t>SANALO 1ER PASO  JABON ANT BACT 85 GR</t>
  </si>
  <si>
    <t>JABON TOCADOR 90 GR PEPINO MIMLOT</t>
  </si>
  <si>
    <t>JABON DOVE 90 GR KARITE ( ORIGINAL)</t>
  </si>
  <si>
    <t>JABON TOCADOR 125 GR LIMON MIMLOT</t>
  </si>
  <si>
    <t>JABON TOCADOR 125 GR FLOR VAINILLA LUX</t>
  </si>
  <si>
    <t>JABON TOCADOR 90 GR ALMENDRA MIMLOT</t>
  </si>
  <si>
    <t>JABON PALMOLIVE SENSACION HUMECTANTE X 3 375 GR (ORIGINAL)</t>
  </si>
  <si>
    <t>SUPREMO MULTIUSO BARRA 100 GR LIMON</t>
  </si>
  <si>
    <t>JABON SUPREMO MULTIUSO 200 GR LIMON</t>
  </si>
  <si>
    <t>JABON PANELA 200 GR TRAD FLORAL LAS LLAVES</t>
  </si>
  <si>
    <t>MULTIUSO CREMA 250 GR LAS LLAVES</t>
  </si>
  <si>
    <t>MULTIUSO CREMA 500 GR LAS LLAVES</t>
  </si>
  <si>
    <t>LAVAPLATOS MULTIUSO EN CREMA 230 GR AXION</t>
  </si>
  <si>
    <t>CREMA MULTIUSO 500GR AXION</t>
  </si>
  <si>
    <t>SUAVITEL 180 ML LAVANDA</t>
  </si>
  <si>
    <t>SUAVITEL NATURAL ESSENTIALS 180 ML</t>
  </si>
  <si>
    <t>SILICON EN BARRA GRANDE</t>
  </si>
  <si>
    <t>TOALLAS HUMEDAS BABY ALOE VERA 72UND OKI</t>
  </si>
  <si>
    <t>TOALLAS HUMEDAS BABY 72UND MANZANILLA OKI</t>
  </si>
  <si>
    <t>TOALLITAS HUM BABY 72 UND OKY</t>
  </si>
  <si>
    <t>TOALLAS HUMEDAS BABY 50UND MANZANILLA OKI</t>
  </si>
  <si>
    <t>TOALLAS HUMEDAS BABY ALOE VERA 50UND OKI</t>
  </si>
  <si>
    <t>PAÑAL POM POM PLUS ETAPA 5 16 UND</t>
  </si>
  <si>
    <t>PAÑAL POM POM ETAPA 4 18 UND</t>
  </si>
  <si>
    <t>PAÑAL POM POM PLUS ETAPA 3 20 UND</t>
  </si>
  <si>
    <t>PAÑAL POM POM PLUS ETAPA 2  (22 UND)</t>
  </si>
  <si>
    <t>PAÑAL BABY POPS 24 UND TALLA M</t>
  </si>
  <si>
    <t>PAÑAL BABY POP TALLA S 24 UND</t>
  </si>
  <si>
    <t>(ORIGINAL)PAÑAL ACTIVE SEC XXG 20 UND HUGGIES</t>
  </si>
  <si>
    <t>(ORIGINAL)PAÑAL HUGGIES XXG ACTIVE SEC 30 UND</t>
  </si>
  <si>
    <t>PAÑAL POM POM TALLA (P) 54 UND</t>
  </si>
  <si>
    <t>PAÑAL POM POM ( G ) 50 UND</t>
  </si>
  <si>
    <t>PAÑAL POM POM XG 50 UND</t>
  </si>
  <si>
    <t>LECHE EN POLVO COMPLETA 400GR SAN SIMON</t>
  </si>
  <si>
    <t>CAFE GOURMET 200GR GRANO DE MONTAÑA</t>
  </si>
  <si>
    <t>CAFE GOURMET 500GR GRANO DE MONTAÑA</t>
  </si>
  <si>
    <t>CAFE 200 GR LA PROTECTORA</t>
  </si>
  <si>
    <t>CAFE 500 GR LA PROTECTORA</t>
  </si>
  <si>
    <t>CAFE 200GR CALIDAD EXTRA KALDI</t>
  </si>
  <si>
    <t>CAFE DEL SUR GOURMET 250 GR</t>
  </si>
  <si>
    <t>CAFE DEL SUR GOURMET 500 GR</t>
  </si>
  <si>
    <t>CURRY RISTRA 15GR DADI</t>
  </si>
  <si>
    <t>CANELA ENTERA 10 GR RISTRA MANANTIAL</t>
  </si>
  <si>
    <t>LAUREL EN HOJAS RISTRA 6 GR MANANTIAL</t>
  </si>
  <si>
    <t>COMINO MOLIDO RISTRA 20GR MANANTIAL</t>
  </si>
  <si>
    <t>CARAMELO DETALLADO BIANCHI/BLANCO 4GR</t>
  </si>
  <si>
    <t>LECHE EN POLVO LA CAMPIÑA 900GR PARMALAT</t>
  </si>
  <si>
    <t>MAYONESA PREMIUM 175 GR KRAFT</t>
  </si>
  <si>
    <t>SALSA BBQ 290GR FERGOS</t>
  </si>
  <si>
    <t>VAINILLA NEGRA 500 GR MEDITERRANEO</t>
  </si>
  <si>
    <t>ATUN EN AGUA PERFECT 142G</t>
  </si>
  <si>
    <t>MOSTAZA 195 GR HEINZ</t>
  </si>
  <si>
    <t>MAIZ DULCE EN GRANOS 300GR OSOLE</t>
  </si>
  <si>
    <t>MAYONESA FERGOS 445GR</t>
  </si>
  <si>
    <t>GUISANTES 300GR OSOLE</t>
  </si>
  <si>
    <t>SALSA DE SOYA 150ML FERGOS</t>
  </si>
  <si>
    <t>SALSA INGLESA 150 ML FERGOS</t>
  </si>
  <si>
    <t>SALSA DE AJO  150ML  FERGOS</t>
  </si>
  <si>
    <t>SALSA DE TOMATE FERGOS 397GR</t>
  </si>
  <si>
    <t>LECHE EN POLVO COMPLETA 500GR CAMPESTRE</t>
  </si>
  <si>
    <t>SALSA TOMATE KETCHUP 198 GR HEINZ</t>
  </si>
  <si>
    <t>PURE DE TOMATE 190 GR HEINZ</t>
  </si>
  <si>
    <t>SALSA DE TOMATE KEPTCHUP 397GR  HEINZ</t>
  </si>
  <si>
    <t>SALSA ROSADA 260GR FRITZ</t>
  </si>
  <si>
    <t>SALSA DE TOCINETA 240GR FRITZ.</t>
  </si>
  <si>
    <t>SALSA 240 GR SABOR A MAIZ FRITZ</t>
  </si>
  <si>
    <t>SARDINAS EVEBA 170 GR EN SALSA DE TOMATE</t>
  </si>
  <si>
    <t>SARDINAS 156 GR EN SALSA DE TOMATE PERFECT</t>
  </si>
  <si>
    <t>SARDINA EN SALSA DE TOMATE 170GR INCOSA</t>
  </si>
  <si>
    <t>SARDINA VEGETAL 170G LOS ROSQUES</t>
  </si>
  <si>
    <t>SARDINAS EN ACEITE PERFECT 156GR</t>
  </si>
  <si>
    <t>SARDINA DE TOMATE 170G LOS ROQUES</t>
  </si>
  <si>
    <t>MELOCOTONES EN ALMIBAR 425 GR KALDINI</t>
  </si>
  <si>
    <t>COMBO X3 SALSA 777 PROMO 150 ML</t>
  </si>
  <si>
    <t>PUDIN VAINILLA 58 GR SONRISA</t>
  </si>
  <si>
    <t>PUDIN DE CHOCOLATE SONRISSA 72 GR</t>
  </si>
  <si>
    <t>UVAS PASAS 200 GR KRAYS</t>
  </si>
  <si>
    <t>COMPOTA MANZANA 186GR HEINZ.</t>
  </si>
  <si>
    <t>COMPOTA MANZANA 113GR  HEINZ</t>
  </si>
  <si>
    <t>COLCAFE 170 GR EN POLVO INSTANTANEO</t>
  </si>
  <si>
    <t>COLCAFE CLASICO EN POLVO 85GR FRASCO</t>
  </si>
  <si>
    <t>CAFE MOLIDO 250GR AL VACIO 100%   CAFE AMANECER</t>
  </si>
  <si>
    <t>CACAO EN POLVO 200GR NESTLE SAVOY</t>
  </si>
  <si>
    <t>NESTEA SABOR A LIMON 240GR NESTLE</t>
  </si>
  <si>
    <t>NESTEA SABOR A DURAZNO 240GR NESTLE</t>
  </si>
  <si>
    <t>NESTEA LIMON 450GR NESTLE</t>
  </si>
  <si>
    <t>GALLETA OREO CHOCOLATE TUBO 108GR NABISCO</t>
  </si>
  <si>
    <t>OREO TUBO CONFETI 108GR NABISCO</t>
  </si>
  <si>
    <t>GALLETA OREO FRESA TUBO 108GR  NABISCO</t>
  </si>
  <si>
    <t>GALLETAS OREO CAFE TUBO 108GR</t>
  </si>
  <si>
    <t>GALLETA OREO VAINILLA TUBO 108GR NABISCO</t>
  </si>
  <si>
    <t>OREO DE FRESA 36 GR</t>
  </si>
  <si>
    <t>OREO TIPO AMERICANO 36GR NABISCO</t>
  </si>
  <si>
    <t>GALLETAS OREO CAFE UND 36G</t>
  </si>
  <si>
    <t>GALLETA OREO CONFETI 36 GR UND</t>
  </si>
  <si>
    <t>OREO CHOCOLATE 36 GR NABISCO</t>
  </si>
  <si>
    <t>CHOCOBIN 80 GR GOMBY</t>
  </si>
  <si>
    <t>GOMITAS 100 GR CUBIX SABORES SURTIDOS GOMBY</t>
  </si>
  <si>
    <t>CHOCO DUO 130 GR NESTLE SAVOY</t>
  </si>
  <si>
    <t>OREO VAINILLA 36 GR  NABISCO</t>
  </si>
  <si>
    <t>KONGA SABOR PARCHITA 30 GR</t>
  </si>
  <si>
    <t>KONGA SABOR A MORA 30GR</t>
  </si>
  <si>
    <t>GOMITAS 100 GR ROCO ESPACIAL GOMBY</t>
  </si>
  <si>
    <t>GOMITAS OTTO SALVAVIDAS NARANJA GOMBY</t>
  </si>
  <si>
    <t>GOMITAS 100 GR GUSI AL RESCATE GOMBY</t>
  </si>
  <si>
    <t>GOMITAS 100 GR OTTO SALVAVIDAS MANZANA GOMBY</t>
  </si>
  <si>
    <t>GOMITAS 100 GR TIBU Y SU PANDILLA GOMBY</t>
  </si>
  <si>
    <t>SOPA DE POLLO CON FIDEOS 62GR MAGGI</t>
  </si>
  <si>
    <t>GELATINA FRAMBUESA 96 GR GOLDEN</t>
  </si>
  <si>
    <t>TANG CON SABOR A MORA 30GR</t>
  </si>
  <si>
    <t>CLAVOS ESPECIES  5GR MANATIAL</t>
  </si>
  <si>
    <t>ADOBO COMPLETO 40 GR IBERIA SOBRE</t>
  </si>
  <si>
    <t>AJILLO MIX  SOBRE 30GR IBERIA</t>
  </si>
  <si>
    <t>SORBETICO VAINILLA NABISCO</t>
  </si>
  <si>
    <t>GUANTES QUIRURGICOS 7.5/ 7 Y 8 PLUSMEDIC</t>
  </si>
  <si>
    <t>SALBUTAMOL SOLUC.INHALAR 10ML JMW</t>
  </si>
  <si>
    <t>CARBAMAZEPINA 200MG X 20TAB FARMAMED</t>
  </si>
  <si>
    <t>ANAPIR 200 MG X 10 CAP BLAN</t>
  </si>
  <si>
    <t>CENTRUM SILVER WOMEN 50+ X 275 TAB</t>
  </si>
  <si>
    <t>CENTRUM SILVER MEN 50+275TAB</t>
  </si>
  <si>
    <t>CENTRUM SILVER ADULTS 50 + X 325 TAB</t>
  </si>
  <si>
    <t>CENTRUM  ADULTS  X 365 TAB</t>
  </si>
  <si>
    <t>LANCERAN GOTAS PED 30ML</t>
  </si>
  <si>
    <t>ANAPIR 400MG IBUPR X 20TAB FCPHARMA</t>
  </si>
  <si>
    <t>CLARIX SOL NASAL PED 15ML</t>
  </si>
  <si>
    <t>CLOTRIMAZOL CREMA VAG 1 DIA</t>
  </si>
  <si>
    <t>GENLET 200MG X 20 COM</t>
  </si>
  <si>
    <t>METFORMINA 850MGX14TAB</t>
  </si>
  <si>
    <t>PULMOLET SUSP.P/ NEB 15ML LETI</t>
  </si>
  <si>
    <t>BICARBONATO DE SODIO 20 GR F. S. I.</t>
  </si>
  <si>
    <t>METFORMINA 500MG X 30TAB BUKA</t>
  </si>
  <si>
    <t>ACIDO MEFENAMICO 500 MG X 10 TAB FARMAMED</t>
  </si>
  <si>
    <t>ACETAMINOFEN JBE 150 MG PED 120 ML</t>
  </si>
  <si>
    <t>APIRET SOL ORAL PED 180MG/5ML 60ML</t>
  </si>
  <si>
    <t>VITAMINA C  X12TAB CHICLE</t>
  </si>
  <si>
    <t>BRUDOL 200MG X 20 COM</t>
  </si>
  <si>
    <t>FUGOLIN 1 % CREMA 20 GR</t>
  </si>
  <si>
    <t>MONTELUSCA 5MG X 30TAB</t>
  </si>
  <si>
    <t>VIZERUL 75MG X 10COM</t>
  </si>
  <si>
    <t>BRUGESIC 200 MG X 10 COMP</t>
  </si>
  <si>
    <t>BRUGESIC 400 MG X 10 COMP</t>
  </si>
  <si>
    <t>DIADEX 50GR CREMA P/NIÑOS</t>
  </si>
  <si>
    <t>CLONODEX CREMA X 20G</t>
  </si>
  <si>
    <t>LANOLZINC POMADA 60G</t>
  </si>
  <si>
    <t>JERINGA 5CC</t>
  </si>
  <si>
    <t>JERINGA 3CC</t>
  </si>
  <si>
    <t>BACTRON X 20 TAB</t>
  </si>
  <si>
    <t>DICLOFENAC POTASICO 50MG X 10TAB(BLISTER)</t>
  </si>
  <si>
    <t>LAMEDOR COMPUESTO NAT. 120ML SOMA</t>
  </si>
  <si>
    <t>MASCARILLA 4TIRAS DESCARTABLE</t>
  </si>
  <si>
    <t>OMEPRAZOL 20MG BLISTER X 10 CAP BALAXI</t>
  </si>
  <si>
    <t>RECOLECTORES DE ORINA DEXX UND</t>
  </si>
  <si>
    <t>RECOLECTORES DE HECES DEXX UND</t>
  </si>
  <si>
    <t>IBUPROFENO 400MG X 10 TAB</t>
  </si>
  <si>
    <t>AGUACATE CHOQUETTE KG</t>
  </si>
  <si>
    <t>ZANAHORIA  KG</t>
  </si>
  <si>
    <t>MANGA KG</t>
  </si>
  <si>
    <t>NARANJA CRIOLLA KG</t>
  </si>
  <si>
    <t>AUYAMA KG</t>
  </si>
  <si>
    <t>AJI PICANTE KG</t>
  </si>
  <si>
    <t>LIMON KG</t>
  </si>
  <si>
    <t>LENTEJAS PANTERA 900GR</t>
  </si>
  <si>
    <t>AVENA AROS CANELA 200 GR MAIZORITOS</t>
  </si>
  <si>
    <t>CHOCO SAFARI 240 GR MAIZORITOS</t>
  </si>
  <si>
    <t>AVENA AROS ORIGINAL 200 GR MAIZORITOS</t>
  </si>
  <si>
    <t>POP CRONCH CHOCOLATE 240GR MAIZORITOS</t>
  </si>
  <si>
    <t>CEREAL FRUTY AROS 240GR MAIZORITOS</t>
  </si>
  <si>
    <t>CEREAL ABECITOS 240 GR  MAIZORITOS</t>
  </si>
  <si>
    <t>CEREAL AZUCARADAS 240GR MAIZORITOS</t>
  </si>
  <si>
    <t>CEREAL 500 GR CRONCH FLAKES MAIZORITOS</t>
  </si>
  <si>
    <t>AZUCARADAS 500 GR MAIZORITOS</t>
  </si>
  <si>
    <t>CEREAL FLIPS 220GR DULCE DE LECHE</t>
  </si>
  <si>
    <t>CEREAL FLIPS 220GR CHOCOLATE</t>
  </si>
  <si>
    <t>MARGARINA CON SAL 500GR DELINE SADIA</t>
  </si>
  <si>
    <t>ACEITE 900ML SOYA CONCORDIA</t>
  </si>
  <si>
    <t>MULTICLEAN CITRICA DE 5KG POLAR</t>
  </si>
  <si>
    <t>DETERGENTE 1 KG LIMON ALIVE</t>
  </si>
  <si>
    <t>CIGARRO VICEROY GRANDE</t>
  </si>
  <si>
    <t>CIGARROS UNIVERSAL</t>
  </si>
  <si>
    <t>PANZA KG</t>
  </si>
  <si>
    <t>HIGADO DE RES KG</t>
  </si>
  <si>
    <t>SOLOMO DE CUERITO KG</t>
  </si>
  <si>
    <t>MORTADELA EXTRA PLUMROSE KG</t>
  </si>
  <si>
    <t>QUESO PAST DIVINA PASTORA  KG</t>
  </si>
  <si>
    <t>QUESO MOZARELLA DIVINA PASTORA KG</t>
  </si>
  <si>
    <t>MORTADELA EXTRA  KG  ALIMETCA</t>
  </si>
  <si>
    <t>GALLETAS TIPTOP MANI 80GR CALEDONIA</t>
  </si>
  <si>
    <t>GALLETAS TIP TOP LIMON CALEDONIA</t>
  </si>
  <si>
    <t>GALLETA TIPTOP CHOCOLATE 80GR CALEDONIA</t>
  </si>
  <si>
    <t>GALLETAS TIPTOP COCO 80GR CALEDONIA</t>
  </si>
  <si>
    <t>GALLETAS TIP-TOP CHOCO MANI 80G</t>
  </si>
  <si>
    <t>FLIPS CHOCOLATE 120GR   ALFONZO RIVAS</t>
  </si>
  <si>
    <t>FLIPS  DULCE DE  LECHE  120 GR  ALFONZO RIVAS</t>
  </si>
  <si>
    <t>GELATINA UVA 96 GR GOLDEN</t>
  </si>
  <si>
    <t>GELATINA KOLITA 96GR GOLDEN</t>
  </si>
  <si>
    <t>GELATINA DE FRESA 96GR GOLDEN</t>
  </si>
  <si>
    <t>CHOCOLATE CORONA 250 GR PASTILLAS INDIVIDUALES</t>
  </si>
  <si>
    <t>CREMA DE LECHE 300GR NESTLE</t>
  </si>
  <si>
    <t>MANI JACKS SALADO 175GR FRITO LAY</t>
  </si>
  <si>
    <t>MASMELOS COLORES 70GR TRULULU</t>
  </si>
  <si>
    <t>MASMELOS RELLENOS CARAMELO 65GR TRULULU</t>
  </si>
  <si>
    <t>CHOCOLATE POSTRE 55% CACAO 200GR SAVOY</t>
  </si>
  <si>
    <t>CHOCOLATE  POSTRE 40% CACAO 200GR SAVOY</t>
  </si>
  <si>
    <t>CARRE AVELLANAS 100GR NESTLE SAVOY</t>
  </si>
  <si>
    <t>MINI CARRE AVELLANA 25 GR SAVOY</t>
  </si>
  <si>
    <t>OVOMALTINA MAXI 100GR ALFONZO</t>
  </si>
  <si>
    <t>GALAK TUBITO 16 GR NESTLE</t>
  </si>
  <si>
    <t>CHOCOLATE CON LECHE 70 GR NESTLE SAVOY</t>
  </si>
  <si>
    <t>CHOCOLATE GALAK 30 GR NESTLE SAVOY</t>
  </si>
  <si>
    <t>CARAMELO DETALLADO BIANCHI CHOC /AZUL 4GR SUPER</t>
  </si>
  <si>
    <t>GALLETA KATY VAINILLA 4 UND</t>
  </si>
  <si>
    <t>MARILU DE CHOCOLATE 216GR GALLETAS  PUIG</t>
  </si>
  <si>
    <t>GALLETA NARANJA IMPERIAL 192 GR CHARMY</t>
  </si>
  <si>
    <t>GALLETAS 192 GR CHARMY MOKA</t>
  </si>
  <si>
    <t>GALLETA CHOCOLATE 192 GR CHARMY CALEDONIA</t>
  </si>
  <si>
    <t>GALLETA FRESA 192 GR CHARMY</t>
  </si>
  <si>
    <t>GALLETA MARIA 252GR CALEDONIA PREMIUM</t>
  </si>
  <si>
    <t>CARAOTAS NEGRAS 500 GR PANTERA</t>
  </si>
  <si>
    <t>PASTA EXTRA 1 KG ESPECIAL VERMICELLI CAPRI</t>
  </si>
  <si>
    <t>PASTA ESPECIALIDAD LINGUINI 1KG CAPRI</t>
  </si>
  <si>
    <t>PASTA PREMIUM VERMICELLI 1 KG CAPRI</t>
  </si>
  <si>
    <t>ARROZ SUPERIOR 1 KG MARY</t>
  </si>
  <si>
    <t>ARROZ PREMIUM 900 GR MARY</t>
  </si>
  <si>
    <t>ARROZ TRADICIONAL 1 KG MARY</t>
  </si>
  <si>
    <t>CEREAL CORN FLAKES 230GR KELLOGGS</t>
  </si>
  <si>
    <t>GATORADE FRUTAS TROPICALES 500ML PEPSICO</t>
  </si>
  <si>
    <t>HARINA DE TRIGO LEUDANTE CAPRI 1 KG</t>
  </si>
  <si>
    <t>HARINA DE TRIGO TODO USO 1 KG BLANCAFLOR</t>
  </si>
  <si>
    <t>VINAGRE 1 LT KRAYS</t>
  </si>
  <si>
    <t>VINAGRE 1 LT EUREKA</t>
  </si>
  <si>
    <t>VINAGRE 1 LT IBERIA</t>
  </si>
  <si>
    <t>VINAGRE 1ML  MAVESA</t>
  </si>
  <si>
    <t>VINAGRE 500ML IBERIA</t>
  </si>
  <si>
    <t>ACEITE VEGETAL 850 ML FRITO LISTO</t>
  </si>
  <si>
    <t>MALTA DESECHABLE SIN ALCOHOL MALTIN 250ML  POLAR</t>
  </si>
  <si>
    <t>MALTA 1.5 LT MALTIN POLAR</t>
  </si>
  <si>
    <t>SODA 355 ML EVERVESS LATA</t>
  </si>
  <si>
    <t>JUGO DE MANZANA UNID 250ML NATULAC</t>
  </si>
  <si>
    <t>JUGO DE NARANJA UNID 250ML NATULAC</t>
  </si>
  <si>
    <t>VASOS PLASTICOS 100UNID #27 LOS LLANOS.</t>
  </si>
  <si>
    <t>VASOS PLASTICOS 100UNID #77 LOS LLANOS</t>
  </si>
  <si>
    <t>VASOS 100UNID #57 LOS LLANOS</t>
  </si>
  <si>
    <t>CLORACE JARABE PED 120MG-0.5MG/5ML 120ML</t>
  </si>
  <si>
    <t>TOCINETA PERDIGAO KG.</t>
  </si>
  <si>
    <t>QUESO PECORINO MASPAR KG</t>
  </si>
  <si>
    <t>QUESO MOZZARELA DOÑA FLORA KG</t>
  </si>
  <si>
    <t>QUESO MOZZARELLA LUCERO KG</t>
  </si>
  <si>
    <t>QUESO PASTEURIZADO LUCERO KG</t>
  </si>
  <si>
    <t>QUESO PAST DOÑA FLORA KG</t>
  </si>
  <si>
    <t>QUESO AMARILLO LOS ANDES KG</t>
  </si>
  <si>
    <t>QUESO AMARILLO IMPERIAL KG (DIVINA PASTORA)</t>
  </si>
  <si>
    <t>JAMON ESPALDA CORDILLERA KG</t>
  </si>
  <si>
    <t>JAMON DE ESPALDA PLUMROSE</t>
  </si>
  <si>
    <t>JAMON DE PIERNA CORDILLERA KG</t>
  </si>
  <si>
    <t>JAMON DE PIERNA ITALSALUMI KG</t>
  </si>
  <si>
    <t>JAMON DE PIERNA STANDAR PLUMROSE KG</t>
  </si>
  <si>
    <t>JAMON DE PIERNA RICCI KG</t>
  </si>
  <si>
    <t>LICOR SECO 1LT HABANERO AÑEJADO</t>
  </si>
  <si>
    <t>LICOR SECO TRIPLE FILTRADO 1 LT LA FLORIDA</t>
  </si>
  <si>
    <t>JABON USO INTERNO 1 LITRO</t>
  </si>
  <si>
    <t>CLORO PARA USO INTERNO 1 LITRO</t>
  </si>
  <si>
    <t>DESINFECTANTE USO INTERNO 1 LITRO</t>
  </si>
  <si>
    <t>DESENGRASANTE 1LT USO INTERNO</t>
  </si>
  <si>
    <t>OMEPRAZOL 20MG X 10CAP BLISTER JMW</t>
  </si>
  <si>
    <t>LECHE EN POLVO COMPLETA 900 GR CAMPESTRE</t>
  </si>
  <si>
    <t>LECHE EN POLVO SEMIDESC./ 500GR LA CAMPIÑA</t>
  </si>
  <si>
    <t>LECHE CONDENSADA 397 GR NATULAC</t>
  </si>
  <si>
    <t>QUESO CHEDDAR DALVITO 200GR GENICA</t>
  </si>
  <si>
    <t>CANELA MOLIDA 12GR MANANTIAL</t>
  </si>
  <si>
    <t>ATUN EVEBA 170 GR ACEITE VEGETAL</t>
  </si>
  <si>
    <t>ATUN SOLIDO NATURAL 170 GR EVEBA</t>
  </si>
  <si>
    <t>ATUN EVEBA 140 GR EN AGUA Y LIMON</t>
  </si>
  <si>
    <t>ATUN 140GR EVEBA EN ACEITE</t>
  </si>
  <si>
    <t>PEPITONAS 140 GR AL NATURAL EVEBA</t>
  </si>
  <si>
    <t>PEPITONA GUISADAS 125 GR EVEBA</t>
  </si>
  <si>
    <t>TINTE MIEL CLARA 8.3 AMERICAN COLORS</t>
  </si>
  <si>
    <t>TINTE CREMA PLATA 8.8 AMERICAN COLORS</t>
  </si>
  <si>
    <t>TINTE PLATA PERLADO 9.8 AMERICAN COLORS</t>
  </si>
  <si>
    <t>TINTE NEGRO PURISIMO 2.0 AMERICAN COLORS</t>
  </si>
  <si>
    <t>TINTE EN CREMA RUBIO AVELLANA 7.30 AMERICAN COLORS</t>
  </si>
  <si>
    <t>TINTE # 5.7 CHOCOLATE SAVOY 58 GR AMERICA COLOR</t>
  </si>
  <si>
    <t>TINTE CREMA BORGONA 5.60 AMERICAN COLORS</t>
  </si>
  <si>
    <t>TINTE CREMA RUBIO CLARO 8.0 AMERICAN COLORS</t>
  </si>
  <si>
    <t>TINTE NEGRO PROFUNDO 2.8 AMERICAN COLORS</t>
  </si>
  <si>
    <t>TINTE CASTAÑO OSCURO 3.0 AMERICAN COLORS</t>
  </si>
  <si>
    <t>TINTE 58 GR # 9.01 AMERICAN COLORS</t>
  </si>
  <si>
    <t>TINTE CREMA MIEL NATURAL 7.3 AMERICAN COLORS</t>
  </si>
  <si>
    <t>TINTE ROJO FUEGO #77.44 AMERICAN COLORS</t>
  </si>
  <si>
    <t>TINTE 58 GR #5.0 AMERICAN COLORS</t>
  </si>
  <si>
    <t>TINTE 58 GR #6.0 AMERICAN COLORS</t>
  </si>
  <si>
    <t>TINTE 58 GR #12.89 AMERICAN COLORS</t>
  </si>
  <si>
    <t>TINTE 58 GR #100.2 AMERICA COLORS</t>
  </si>
  <si>
    <t>TOALLAS HUMEDAS PARA BEBE 72 PCS AZUL UNO</t>
  </si>
  <si>
    <t>TOALLAS HUMEDAS PARA BEBE  ROSADA 72PCS UNO</t>
  </si>
  <si>
    <t>TOALLAS HUMEDAS PARA BEBE VERDE 72 PCS UNO</t>
  </si>
  <si>
    <t>TOALLAS HUM.DESMAQUILLANTES 25UNID UNO</t>
  </si>
  <si>
    <t>(ORIGINAL)KOTEX PROTECTORES DIARIOS 15 UND</t>
  </si>
  <si>
    <t>(ORIGINAL)TOALLAS SANITARIAS 8 UND NOCTURNAS KOTEX</t>
  </si>
  <si>
    <t>PAÑALES DESECHABLE TALLAG SIEMPRESECO 6UND</t>
  </si>
  <si>
    <t>SUAVITEL FRESA Y CHOCO 200 ML</t>
  </si>
  <si>
    <t>BAYGON DOBLE ACC NVA FRAGANCIA 360 ML SANCUDOS</t>
  </si>
  <si>
    <t>BAYGON DOBLE ACCION 235ML CONTRA ZANCUDOS</t>
  </si>
  <si>
    <t>JABON TOCADOR 125 GR JAZMIN LUX</t>
  </si>
  <si>
    <t>(ORIGINAL)JABON DE TOCADOR 125 GR ROSAS FRANCESAS LUX</t>
  </si>
  <si>
    <t>JABON PROTEX FRESH 110GR(ORIGINAL)</t>
  </si>
  <si>
    <t>JABON ANTIBACTERIAL AVENA 110GR PROTEX (ORIGINAL)</t>
  </si>
  <si>
    <t>JABON DERMOLIMPIADORA 80GR PURO AVENA</t>
  </si>
  <si>
    <t>SAMPOO MINUTE MIRACLE REST.270ML PANTENE.</t>
  </si>
  <si>
    <t>COLGATE TRIPLE ACCION XTRA 3PACK</t>
  </si>
  <si>
    <t>CREMA PONDS 100 GR REJUVENESS</t>
  </si>
  <si>
    <t>CREMA PONDS 95 GR C</t>
  </si>
  <si>
    <t>CREMA 50G BIO HYDRATANTE  POND S</t>
  </si>
  <si>
    <t>CREMA PONDS CLATANT B 50 GR</t>
  </si>
  <si>
    <t>CREMA PONDS 50 GR H</t>
  </si>
  <si>
    <t>ESTUCHE MELODY JUGUETE 3 UN.</t>
  </si>
  <si>
    <t>ESTUCHE AUTOBUS MELODY 3 P.</t>
  </si>
  <si>
    <t>AGUA OXIGENADA 30 ML VOL 30 AMER COLORS</t>
  </si>
  <si>
    <t>DESODORANTE  SPEED STICK 9 GR X 2 EN CREMA</t>
  </si>
  <si>
    <t>SHAMPOO 18 ML HEAD SHOULDERS SUAVE Y MANEJABLE</t>
  </si>
  <si>
    <t>SHAMPOO 18 ML HEAD SHOULDERS LIMPIEZA RENOVADA</t>
  </si>
  <si>
    <t>POWDER 5GR MATA CUCARACHA     GREEN TREE</t>
  </si>
  <si>
    <t>VIKI-VIKI PARA TEÑIR ROPA 15GR NEGRO.</t>
  </si>
  <si>
    <t>MASCARA PESTAÑA KARITE 4D</t>
  </si>
  <si>
    <t>DELINEADOR DELICATE KARITE</t>
  </si>
  <si>
    <t>LAPIZ LABIAL MAKEUP MATTE VARIADOS WATERPROOF SALOME</t>
  </si>
  <si>
    <t>MASCARA DOBLE FUNCION BLANCO SALOME 6</t>
  </si>
  <si>
    <t>CREMA DE ARROZ BOLSA 450GR MARY</t>
  </si>
  <si>
    <t>HARINA DE TRIGO DOÑA MARIA 1KG.</t>
  </si>
  <si>
    <t>LENTEJAS 500 GR PANTERA</t>
  </si>
  <si>
    <t>PAPEL ALUMINIO 7M DIGA</t>
  </si>
  <si>
    <t>WAFER SURTIDO 78 GR BAUDUCO</t>
  </si>
  <si>
    <t>GALLETA MARILU 216 GR VAINILLA PUIG</t>
  </si>
  <si>
    <t>PEPITO EL ORIGINAL 80GR FRITO LAY</t>
  </si>
  <si>
    <t>CLORO NATURAL 1LT TAPA AMARILLA</t>
  </si>
  <si>
    <t>MULTIUSO ROSADO 1 LT TAPA AMARILLA</t>
  </si>
  <si>
    <t>LAVAPLATOS LIMON Y SABILA 1LT TAPA AMARILLA</t>
  </si>
  <si>
    <t>COLADO DE PERA PACK X 3 NATULAC</t>
  </si>
  <si>
    <t>DISPONIBLE</t>
  </si>
  <si>
    <t>NECTAR DE MANZANA 1LTS NATULAC</t>
  </si>
  <si>
    <t>JUGO 1 LT PERA UHT NATULAC</t>
  </si>
  <si>
    <t>JUGO DE PERA 1.5LT YUKERY</t>
  </si>
  <si>
    <t>NECTAR 250 ML VIDRIO DURAZNO NATULAC</t>
  </si>
  <si>
    <t>JUGO DE MANANZA 250 ML (VIDRIO) NATULAC</t>
  </si>
  <si>
    <t>ANTILAX 2MG X 10 TAB</t>
  </si>
  <si>
    <t>TERMOMETRO ORAL X UNIDAD</t>
  </si>
  <si>
    <t>ACEVAL 650MG X 5 TAB(BLISTER)</t>
  </si>
  <si>
    <t>DOL 450MG X 4TAB (BLISTER)</t>
  </si>
  <si>
    <t>VITAMINA B12 AMP 5MG/ML POLINAC</t>
  </si>
  <si>
    <t>ANALPER NAX 250 MG X 10 CAP</t>
  </si>
  <si>
    <t>ANALPER FORTE 650MG X 10 TAB</t>
  </si>
  <si>
    <t>ANALPER CAF 500MG/ 40MG X 10 TAB</t>
  </si>
  <si>
    <t>ANANTY FORTE JBE 60ML</t>
  </si>
  <si>
    <t>VITAMINA C 500 MG BLISTER X 10 TAB LA SANTE</t>
  </si>
  <si>
    <t>TACHIPIRIN 250 MG PED X 6 SUPOSITORIOS ELMOR</t>
  </si>
  <si>
    <t>AIRON 10 MG X 30 TAB INNOVA</t>
  </si>
  <si>
    <t>BETADERM PLUS CREMA 15 GR</t>
  </si>
  <si>
    <t>AMLODIPINA 10MG X 10 COMP</t>
  </si>
  <si>
    <t>QUESO PECORINO IMPERIAL KG (PASTORA)</t>
  </si>
  <si>
    <t>QUESO CREMA KG</t>
  </si>
  <si>
    <t>QUESO AMERICANO PARAMO KG</t>
  </si>
  <si>
    <t>QUESO AMARILLO LUCERO KG</t>
  </si>
  <si>
    <t>MANTEQUILLA CON SAL 2 X 100 GR MARACAY</t>
  </si>
  <si>
    <t>POSLOV (LEVONOGESTREL)1.5MG X1COMP</t>
  </si>
  <si>
    <t>DICLOFENAC POTASICO 50MG X 10COMP GENVEN</t>
  </si>
  <si>
    <t>AMLODIPINA 10MG X30TAB BIUMAK</t>
  </si>
  <si>
    <t>DEXTAMIN 0.5MG(DESLORATADINA) 60ML JB</t>
  </si>
  <si>
    <t>AJO EN CONCHA KG</t>
  </si>
  <si>
    <t>GENJIBRE KG</t>
  </si>
  <si>
    <t>BANDEJA D LLANA X 500 UNID ANIPLAS</t>
  </si>
  <si>
    <t>PASTA CORTA DEDAL 1 KG PREMUIM RONCO</t>
  </si>
  <si>
    <t>PASTA TORNILLO 1 KG PREMUIM RONCO</t>
  </si>
  <si>
    <t>PASTA PLUMA 1KG PREMIUM RONCO</t>
  </si>
  <si>
    <t>PASTA PREMIUM PLUMITA  500 GR CAPRI</t>
  </si>
  <si>
    <t>AVENA EN HOJUELAS 800GR PANTERA</t>
  </si>
  <si>
    <t>AVENA EN HOJUELAS 400GR PANTERA</t>
  </si>
  <si>
    <t>GALLETA SODA PREMIUM 6 UND NABISCO</t>
  </si>
  <si>
    <t>REFRESCO 1.5LT 7UP</t>
  </si>
  <si>
    <t>RECARGA PEPSI COLA 1.25 LT</t>
  </si>
  <si>
    <t>PAPEL SUTIL CLASSIC 200 HOJAS SUTIL</t>
  </si>
  <si>
    <t>TOALLIN CALORIE 45 HOJAS SCOTT</t>
  </si>
  <si>
    <t>PAPELON PANELA 450 GR</t>
  </si>
  <si>
    <t>CEPILLO TIPO ARAUCA INDESSA CON PALO</t>
  </si>
  <si>
    <t>CEPILLO POPULAR C/PALO INDESSA</t>
  </si>
  <si>
    <t>AFEITADORA ROSADA  DESECHABLE X UNIDAD  DORCO</t>
  </si>
  <si>
    <t>AFEITADORA TG/708N  DORCO</t>
  </si>
  <si>
    <t>JABON MEDICARE 85 GR FRESH</t>
  </si>
  <si>
    <t>JABON MEDICARE 85GR ACTIVE</t>
  </si>
  <si>
    <t>JABON MEDICARE ENERGIZINE 85 GR</t>
  </si>
  <si>
    <t>CREMA ALIDENT 100GR BLANQUEADORA</t>
  </si>
  <si>
    <t>BOROCANFOR COOL 35GR</t>
  </si>
  <si>
    <t>BOROCANFORD 35 GR ORIGINAL</t>
  </si>
  <si>
    <t>LADY SPEED STICK 48H OMEGA3 45GR COLGATE-PALMOLIVE</t>
  </si>
  <si>
    <t>SHAMPOO ALIVE 350 ML NORMAL, SECO, GRASO TODO TIPO</t>
  </si>
  <si>
    <t>GEL FIJADOR 500 GR EXTRACTOS BOTANICOS BLANCO ROLDA</t>
  </si>
  <si>
    <t>PEGA LOKA 3 GR LA ORIGINAL</t>
  </si>
  <si>
    <t>ESPONJA PARA DEPILAR MIMOS</t>
  </si>
  <si>
    <t>DISAAR 100 ML INTIMA MAGIC CLEAN</t>
  </si>
  <si>
    <t>BANDAS DE CERA 20 PCS MIMOS</t>
  </si>
  <si>
    <t>CERA FRIA 300 GR KONSUNG</t>
  </si>
  <si>
    <t>PROTECTOR DIARIO 20UND   ALIVE</t>
  </si>
  <si>
    <t>(ORIGINAL)TOALLAS SANITARIA 10 UND NORMAL KOTEX</t>
  </si>
  <si>
    <t>CAFE MOLIDO GOURMET 200G  CAFE AMANECER</t>
  </si>
  <si>
    <t>CAFE 200 GR GOURMET DELLA NONNA</t>
  </si>
  <si>
    <t>CAFE 500 GR GOURMET DELLA NONNA</t>
  </si>
  <si>
    <t>CAFE 500 GR AMANECER GOURMET</t>
  </si>
  <si>
    <t>CANPROLAC FORTICRECE 800GR NESTLE</t>
  </si>
  <si>
    <t>LECHE EN POLVO 800 GR LA CAMPESINA</t>
  </si>
  <si>
    <t>LECHE EN POLVO 900 GR SAN SIMON</t>
  </si>
  <si>
    <t>LECHE SEMIDESCREM.400GR SAN SIMON</t>
  </si>
  <si>
    <t>RON GRAN RESERVA 1796 1LT SANTA TERESA</t>
  </si>
  <si>
    <t>SANGRIA CAROREÑA 222 ML VERANO (POLAR)</t>
  </si>
  <si>
    <t>CERVEZA CORONA EXTRA 355ML</t>
  </si>
  <si>
    <t>SANGRIA MANZANA 0.75 L LA ESPAÑOLA</t>
  </si>
  <si>
    <t>SANGRIA PARCHITA 0.75 L LA ESPAÑOLA</t>
  </si>
  <si>
    <t>BELMONT GRANDE</t>
  </si>
  <si>
    <t>BELMONT PEQUEÑO</t>
  </si>
  <si>
    <t>PALL MALL PEQUEÑO</t>
  </si>
  <si>
    <t>PECHUGA DE PAVO OVALADO MOVILLA KG</t>
  </si>
  <si>
    <t>MORTADELA T/TAPARA RICCI KG</t>
  </si>
  <si>
    <t>RABO DE RES KG</t>
  </si>
  <si>
    <t>LAGARTO SIN HUESO KG</t>
  </si>
  <si>
    <t>PUNTA TRASERA KG</t>
  </si>
  <si>
    <t>MUCHACHO REDONDO KG</t>
  </si>
  <si>
    <t>HUESO AHUMADO KG</t>
  </si>
  <si>
    <t>COSTILLA DE COCHINO EXPRESS KG</t>
  </si>
  <si>
    <t>PULPA DE COCHINO KG</t>
  </si>
  <si>
    <t>HUESO ROJO KG</t>
  </si>
  <si>
    <t>REPELENTE MOSQUITO INCIENSO NEGRO LENGE  LANJU</t>
  </si>
  <si>
    <t>JABON NUTRI-CARE 90GR MONCLER</t>
  </si>
  <si>
    <t>JABON TOCADOR 120 GR BAMBOO REXONA</t>
  </si>
  <si>
    <t>(ORIGINAL) JABON TOCADOR 120 GR FRESH REXONA</t>
  </si>
  <si>
    <t>JABON 120 GR AVENA REXONA</t>
  </si>
  <si>
    <t>JABON REFRESCANTE AZUL 90GR MONCLER</t>
  </si>
  <si>
    <t>JABON RADIANTE 90GR MONCLER</t>
  </si>
  <si>
    <t>JABON MICELAR HIDRATANTE 90GR MONCLER</t>
  </si>
  <si>
    <t>JABON HUMECTANTE BLANCO 90GR MONCLER</t>
  </si>
  <si>
    <t>JABON ENERGIA AMARILLO 90GR MONCLER</t>
  </si>
  <si>
    <t>JABON AVENA Y ARGAN 90GR MONCLER</t>
  </si>
  <si>
    <t>JABON DE TOCADOR 75GR PURE SUAVISA/REV  MONCLER</t>
  </si>
  <si>
    <t>PILA 10 YEARS GP SUPER VALUE AAA ALKALINE</t>
  </si>
  <si>
    <t>PILAS AAA4 ENERGIZER MAX</t>
  </si>
  <si>
    <t>HISOPOS 100 UND UNO</t>
  </si>
  <si>
    <t>(ORIGINAL)SHAMPOO 340 ML DUO 2 EN 1 SEDAL</t>
  </si>
  <si>
    <t>CREMA CORPORAL 200ML KANDU VIT E Y PANTENOL</t>
  </si>
  <si>
    <t>CREMA CORPORAL 200ML KANDU ALOE Y TE VERDE</t>
  </si>
  <si>
    <t>AGUA OXIGENADA VOL 10 OLI RITA</t>
  </si>
  <si>
    <t>RON CARTA ROJA 0.70 L</t>
  </si>
  <si>
    <t>RON CARIBU 0.70 LT BLANCO SUPREMO</t>
  </si>
  <si>
    <t>RON CARIBU GOLD 40G.L SUPERIOR</t>
  </si>
  <si>
    <t>WHISKY 0.70 L CLANDESTINO</t>
  </si>
  <si>
    <t>LECHE DESCREMADA 1 LT UHT PURISIMA</t>
  </si>
  <si>
    <t>REFRESCO 2LT CHINOTTO</t>
  </si>
  <si>
    <t>CARAOTA NEGRA 900GR PANTERA</t>
  </si>
  <si>
    <t>AZUCAR GLASS MONTALBAN 500GR.</t>
  </si>
  <si>
    <t>MEZCLA TORTA RENATA PIÑA 400GR SELMI</t>
  </si>
  <si>
    <t>MEZCLA RENATA PARA TORTA CHOCOLATE 400GR SELMI</t>
  </si>
  <si>
    <t>MEZCLA RENATA PARA TORTA VAINILLA 400GR SELMI</t>
  </si>
  <si>
    <t>MEZCLA PARA TORTA BRIGADEIRO 400GR RENATA</t>
  </si>
  <si>
    <t>CASABE 4 UND SOL DE CARABOBO</t>
  </si>
  <si>
    <t>PLATO PLASTICO DESECHABLE N8</t>
  </si>
  <si>
    <t>PLATOS DE CARTON NRO#7-18UNID PLAST KING</t>
  </si>
  <si>
    <t>TENEDORES PLASTICOS X24UNID PLAST KING</t>
  </si>
  <si>
    <t>CAFE GOURMET 500 GR COSECHA 1979</t>
  </si>
  <si>
    <t>CAFE GOURMET 200 GR COSECHA 1979</t>
  </si>
  <si>
    <t>MAYONESA 445 GR KRAYS</t>
  </si>
  <si>
    <t>ADOBO COMPLETO 185 GR IBERIA</t>
  </si>
  <si>
    <t>TACO BEBIDA ACHOC BOLSA 200GR</t>
  </si>
  <si>
    <t>CHEEZ WHIZ CON+QUESO 198GR</t>
  </si>
  <si>
    <t>QUESO CHEDDAR DALVITO 300GR GENICA</t>
  </si>
  <si>
    <t>MERMELADA DE FRESA 240GR LA VIENESA</t>
  </si>
  <si>
    <t>SABROSEADOR 180 GR COMPLETO IBERIA</t>
  </si>
  <si>
    <t>TE DE FLORES DE MANZANILLA 10UNID MC CORMICK</t>
  </si>
  <si>
    <t>KONGA 30 GR SABOR A LIMON</t>
  </si>
  <si>
    <t>CANELA MOLIDA 12 GR RISTRA MANANTIAL</t>
  </si>
  <si>
    <t>PIMIENTA BLANCA MANANTIAL 12G</t>
  </si>
  <si>
    <t>MERMELADA 240GR LA VIENESA DE GUAYABA</t>
  </si>
  <si>
    <t>ZABILA CON MIEL AD FC PHARMA JRB 120ML</t>
  </si>
  <si>
    <t>CLORACE X 10 TAB</t>
  </si>
  <si>
    <t>CLORACE 500MG-4MG X 20TAB ACETAMINOFEN</t>
  </si>
  <si>
    <t>BUMELEX 1 1MG X 16 COM</t>
  </si>
  <si>
    <t>SINUTIL NOCHE X 5 CAP FC PHARMA</t>
  </si>
  <si>
    <t>ALIPAL FORTE X 6 CAP</t>
  </si>
  <si>
    <t>TERAGRIP SUPRA X 10 TAB</t>
  </si>
  <si>
    <t>CAPTOPRIL 25MG X 20TAB KIMICEG</t>
  </si>
  <si>
    <t>DOL PLUS 650MG X 10 TAB</t>
  </si>
  <si>
    <t>LORATADINA 5MG/4ML 60ML</t>
  </si>
  <si>
    <t>WAMPOLE EMULSION TUTTI FRUTTI 240ML</t>
  </si>
  <si>
    <t>WAMPOLE TUTTI FRUTTI 360ML</t>
  </si>
  <si>
    <t>CO-SULTRIN 40 MG SUSP ORAL 100 ML VALMORCA</t>
  </si>
  <si>
    <t>IPORET 40MG/ML JAB PED 60ML</t>
  </si>
  <si>
    <t>CETIRIZINA 10 MG X 10 TAB</t>
  </si>
  <si>
    <t>AMITAFEN FORTE 650MG X 14TAB  CALOX</t>
  </si>
  <si>
    <t>ACETAMINOFEN 650 MG X 10 TAB PLUSANDEX</t>
  </si>
  <si>
    <t>MUCOBROL JBE 4MG/5ML</t>
  </si>
  <si>
    <t>JARABE MUCORAMA 15MG/5ML 115ML</t>
  </si>
  <si>
    <t>ROWELUK (MONTELUKAST) 5MGX30COMP</t>
  </si>
  <si>
    <t>NAN EXPERTPRO CONFORT 400 GR 0-12 MESES NESTLE</t>
  </si>
  <si>
    <t>TALZIC JARABE PED 120MG</t>
  </si>
  <si>
    <t>LANCERAN JARABE 5MG/5ML 90ML</t>
  </si>
  <si>
    <t>ACETAMINOFEN 500 MG BLISTER X 10 TAB JMW</t>
  </si>
  <si>
    <t>YONAL 15 MG JBE 120 ML</t>
  </si>
  <si>
    <t>BACTRON SUSP 40MG-200MG/5ML 100ML</t>
  </si>
  <si>
    <t>VITISIVAL COMPLEJO B SOL ORAL X 240ML</t>
  </si>
  <si>
    <t>LOSARTAN POTASICO 50 MG X 10 COMP GENVEN</t>
  </si>
  <si>
    <t>DAYFLU DIA X 10 CAP</t>
  </si>
  <si>
    <t>DAYFLU NOCHE X 10 CAP</t>
  </si>
  <si>
    <t>ANTIGRIPAL DAYFLU DIA/NOCHE X 10TAB VIVAX</t>
  </si>
  <si>
    <t>NACUA 40MG X 12 TAB</t>
  </si>
  <si>
    <t>IVERMECTINA 6 MG X 4 TAB</t>
  </si>
  <si>
    <t>COLVAL TIOCALCHICOSIDO 4MG X 12COMP</t>
  </si>
  <si>
    <t>KETOPROFENO 100 MG X 20 TAB PLUSANDEX</t>
  </si>
  <si>
    <t>SILDEX 50 MG X 2 TAB PLUSANDEX</t>
  </si>
  <si>
    <t>DUROVAL 100 MG X 1 TAB VOLMORCA</t>
  </si>
  <si>
    <t>BACITRACINA 15GR</t>
  </si>
  <si>
    <t>AMLODIPINA 5 MG X 10 TAB</t>
  </si>
  <si>
    <t>CURITAS 4X3 UND</t>
  </si>
  <si>
    <t>ALIVET NOC FORTE GRANULADO X6-S DE 10GR</t>
  </si>
  <si>
    <t>IVAGAN FORTE 650MG( BLISTER) X 4 TAB</t>
  </si>
  <si>
    <t>ACETAMINOFEN 120MG/5ML PED 120ML</t>
  </si>
  <si>
    <t>LOSARTAN POTASICO 100MG X 30TAB BUKA</t>
  </si>
  <si>
    <t>VITAMINA K1(FITOMENADIONA)AMP 10MG/1ML</t>
  </si>
  <si>
    <t>PONQUESITOS CHOCOLATE KG</t>
  </si>
  <si>
    <t>PATAS DE COCHINO KG</t>
  </si>
  <si>
    <t>JAMON DE PIERNA ALIMETCA KG</t>
  </si>
  <si>
    <t>PECHUGA DE PAVO RICCI KG</t>
  </si>
  <si>
    <t>REPOLLO MORADO KG</t>
  </si>
  <si>
    <t>WAMPOLE FRESA 240ML</t>
  </si>
  <si>
    <t>CEREAL ZUCARITAS 250GR KELLOGGS</t>
  </si>
  <si>
    <t>CEREAL CHOCO ZUCARITAS 250GR KELLOGGS</t>
  </si>
  <si>
    <t>PASTA VERMICELLI 1 KG HORIZONTE</t>
  </si>
  <si>
    <t>PASTA PREMIUM 1 KG VERMICELLI ALLEGRI</t>
  </si>
  <si>
    <t>PASTA 1 KG CORTA TUBITO NRO 3 HORIZONTE</t>
  </si>
  <si>
    <t>PASTA 1 KG CORTA TUBITO NRO 2 HORIZONTE</t>
  </si>
  <si>
    <t>HARINA DE TRIGO 1 KG TODO USO DULCE MAR</t>
  </si>
  <si>
    <t>HARINA DE TRIGO 1 KG LEUDANTE DULCE MAR</t>
  </si>
  <si>
    <t>DETERGENTE 400 GR BEBE LAS LLAVES</t>
  </si>
  <si>
    <t>RON CARTA ROJA 1.0  L</t>
  </si>
  <si>
    <t>PAN ARABE 375 GR SHAMS</t>
  </si>
  <si>
    <t>PAN ARABE 5 UND EL ARABITO</t>
  </si>
  <si>
    <t>PAN ARABE INTEGRAL ARABITO 5UND</t>
  </si>
  <si>
    <t>PAN ARABE PITABURGER ARABITO 12UND</t>
  </si>
  <si>
    <t>PEPITO EL ORIGINAL 180GR FRITO LAY</t>
  </si>
  <si>
    <t>CHEESE TRIS 150 GR FRITO LAY</t>
  </si>
  <si>
    <t>DORITOS MEGA QUESO 150 FRITO LAY</t>
  </si>
  <si>
    <t>RUFFLESS DE QUESO 125GR FRITO LAY</t>
  </si>
  <si>
    <t>PAPAS RUFFLES ORIGINAL 125 GR FRITO LAY</t>
  </si>
  <si>
    <t>DE TODITO RESUELTO 130GR FRITO LAY</t>
  </si>
  <si>
    <t>MASA FACIL #3 1 KG LISOL</t>
  </si>
  <si>
    <t>JAMON DE PIERNA MONTSERRATINA</t>
  </si>
  <si>
    <t>JAMON PIERNA BANQUETE CASTELO BRANCO KG</t>
  </si>
  <si>
    <t>JAMON DE PIERNA PLUMROSE KG.</t>
  </si>
  <si>
    <t>MANTEQUILLA CON SAL 200 GR TORONDOY</t>
  </si>
  <si>
    <t>MANTEQUILLA CON SAL 200 GR HACIENDA EL TUNAL</t>
  </si>
  <si>
    <t>QUESO CREMA PHILADELPHIA ORIGINAL 226G</t>
  </si>
  <si>
    <t>RON 1.00 L CINCO ESTRELLAS</t>
  </si>
  <si>
    <t>CHIMO AMARILLO 18GR EL TIGRITO</t>
  </si>
  <si>
    <t>CHIMO 20 GR APUREÑITO</t>
  </si>
  <si>
    <t>TABACO MANZANARE DETALLADO</t>
  </si>
  <si>
    <t>CAFE KALDI  500GR  GOURMET</t>
  </si>
  <si>
    <t>CAFE 250 GR GOURMET KALDI</t>
  </si>
  <si>
    <t>CAFE 500 GR GOURMET VERO CAFE</t>
  </si>
  <si>
    <t>VERO CAFFE MOLIDO 200GR GOURMET</t>
  </si>
  <si>
    <t>CEREAL BOLSA NESTUM TRIGO-MIEL 225GR NESTLE</t>
  </si>
  <si>
    <t>CEREAL BOLSA NESTUM 3 CEREALES 225GR NESTLE</t>
  </si>
  <si>
    <t>CERELAC SACHET 400GR NESTLE</t>
  </si>
  <si>
    <t>COLADO DE MANZANA PACK X3 NATULAC</t>
  </si>
  <si>
    <t>COLADO DE DURAZNO PACK X3 NATULAC</t>
  </si>
  <si>
    <t>SARDINA EN SALSA TOMATE 170GR MARGARITA</t>
  </si>
  <si>
    <t>SARDINA EN SALSA PICANTE 170GR MARGARITA</t>
  </si>
  <si>
    <t>MAIZINA AMERICANA 90 GR ALFONSO RIVAS</t>
  </si>
  <si>
    <t>ESPONJA JABONOSA LUSTRILLO</t>
  </si>
  <si>
    <t>MAIZ ENTERO 400GR KALDINI</t>
  </si>
  <si>
    <t>FOSFORO (2) CAJAS EL SOL</t>
  </si>
  <si>
    <t>ARVEJA 500 GR AMARILLAS PARTIDAS PANTERA.</t>
  </si>
  <si>
    <t>FRIJOL BLANCO 500 GR PANTERA</t>
  </si>
  <si>
    <t>FRIJOL BAYO 500 GR PANTERA</t>
  </si>
  <si>
    <t>ARVEJA VERDE PARTIDA PANTERA 900 GR</t>
  </si>
  <si>
    <t>PAPELON NATURAL 500GR MONTALBAN</t>
  </si>
  <si>
    <t>MEZCLA PARA CACHAPAS 500 GR PAN</t>
  </si>
  <si>
    <t>ACEITE DE SOYA 900ML COAMO</t>
  </si>
  <si>
    <t>REFRESCO 1.5LT GOLDEN UVA</t>
  </si>
  <si>
    <t>REFRESCO 1.5LT CHINOTTO</t>
  </si>
  <si>
    <t>JABON EN BARRA 170 GR LIMON (AV)</t>
  </si>
  <si>
    <t>ROLL-ON 24H FOR MEN FRESH 90GR EVERY NIGHT</t>
  </si>
  <si>
    <t>ROLL-ON 24H FOR MEN SPORT 90GR EVERY NIGHT</t>
  </si>
  <si>
    <t>DESODORANTE BIO POWDER 90GR  EVERY NIGHT</t>
  </si>
  <si>
    <t>DESODORANTE BIO BABY PING 90GR EVERY NIGHT</t>
  </si>
  <si>
    <t>DESODORANTE BIO SPRING FRESH 90GR EVERY NIGHT</t>
  </si>
  <si>
    <t>LADY SPEED STICK DERMA+RENUEVA ROLL-ON  50ML</t>
  </si>
  <si>
    <t>DESODORANTE CREMA 30GR DAMA TALCO  LADY SPEED STICK</t>
  </si>
  <si>
    <t>CONDONES 3 UND DUOAMO VARIADO</t>
  </si>
  <si>
    <t>TALCO 200 GR PARA NIÑO MELODY</t>
  </si>
  <si>
    <t>POLVO NATURAL LAVANDA MANZANILLA 200 GR MELODY</t>
  </si>
  <si>
    <t>SUAVITEL 200ML  SOBRE VAINILLA       SUAVITEL</t>
  </si>
  <si>
    <t>(ORIGINAL)PROTECTORES DIARIOS 50 UND KOTEX</t>
  </si>
  <si>
    <t>GEL FIJADOR 500 GR EXTR BOTANICOS AZUL ROLDA</t>
  </si>
  <si>
    <t>GEL FIJADOR ANTICASPA 500 GR AZUL ROLDA</t>
  </si>
  <si>
    <t>GEL FIJADOR FRESH 100GR EVERY NIGHT</t>
  </si>
  <si>
    <t>GEL FIJADOR WINNER 100GR EVERY NIGHT</t>
  </si>
  <si>
    <t>GEL FIJADOR 250 GR STRONG EVERY NIGHT</t>
  </si>
  <si>
    <t>GEL FIJADOR 250 GR POWER EVERY NIGHT</t>
  </si>
  <si>
    <t>GEL FIJADOR POWER EVERY NIGHT 500 GR</t>
  </si>
  <si>
    <t>GEL FIJADOR STRONG EVERY NIGHT 500 GR</t>
  </si>
  <si>
    <t>TRATAMIENTO REPARACION INTENSIVA  27ML  NUTRIBELA10</t>
  </si>
  <si>
    <t>Etiquetas de fila</t>
  </si>
  <si>
    <t>(en blanco)</t>
  </si>
  <si>
    <t>Total general</t>
  </si>
  <si>
    <t>Suma de Subtotal</t>
  </si>
  <si>
    <t>Suma de Monto</t>
  </si>
  <si>
    <t>CAMBANA</t>
  </si>
  <si>
    <t>016665</t>
  </si>
  <si>
    <t>FARMACIA</t>
  </si>
  <si>
    <t>19052022p</t>
  </si>
  <si>
    <t>28052022NV</t>
  </si>
  <si>
    <t>26052022VC</t>
  </si>
  <si>
    <t>HIPERMODELO</t>
  </si>
  <si>
    <t>EXQUISITECES MODELO</t>
  </si>
  <si>
    <t>10052022T</t>
  </si>
  <si>
    <t>PROVEEDOR</t>
  </si>
  <si>
    <t>NRO FACTURA</t>
  </si>
  <si>
    <t>FECHA</t>
  </si>
  <si>
    <t>IVA</t>
  </si>
  <si>
    <t>SUB TOTAL</t>
  </si>
  <si>
    <t>TOTAL</t>
  </si>
  <si>
    <t>TOTAL AUTOMERCADO</t>
  </si>
  <si>
    <t>TOTAL FARMACIA</t>
  </si>
  <si>
    <t>TOTAL MODELO</t>
  </si>
  <si>
    <t>TOTAL EXQUISITECES</t>
  </si>
  <si>
    <t>TOTAL CAMBANA</t>
  </si>
  <si>
    <t>DISTRIBUIDORA JHEANDAN</t>
  </si>
  <si>
    <t>TOTAL DISTRIBUIDORA JHEANDAN</t>
  </si>
  <si>
    <t>DISTRIBUIDORA MATHIFRED</t>
  </si>
  <si>
    <t>03681</t>
  </si>
  <si>
    <t>03689</t>
  </si>
  <si>
    <t>03699</t>
  </si>
  <si>
    <t>TOTAL DISTRIBUIDORA MATHIFRED</t>
  </si>
  <si>
    <t>26052022G</t>
  </si>
  <si>
    <t>17052022M</t>
  </si>
  <si>
    <t>17052022I</t>
  </si>
  <si>
    <t>EXENTO</t>
  </si>
  <si>
    <t>DEVOLUCION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</si>
</sst>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2">
    <xf numFmtId="0" fontId="0" fillId="0" borderId="0" xfId="0"/>
    <xf numFmtId="49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0" fontId="1" fillId="0" borderId="1" xfId="0" applyFont="1" applyFill="1" applyBorder="1"/>
    <xf numFmtId="0" fontId="0" fillId="0" borderId="1" xfId="0" applyFill="1" applyBorder="1"/>
    <xf numFmtId="0" fontId="0" fillId="0" borderId="1" xfId="0" applyBorder="1" applyAlignment="1">
      <alignment horizontal="left"/>
    </xf>
    <xf numFmtId="49" fontId="0" fillId="0" borderId="1" xfId="0" applyNumberFormat="1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indent="1"/>
    </xf>
    <xf numFmtId="14" fontId="0" fillId="0" borderId="1" xfId="0" applyNumberFormat="1" applyBorder="1"/>
    <xf numFmtId="0" fontId="0" fillId="0" borderId="1" xfId="0" applyFill="1" applyBorder="1" applyAlignment="1">
      <alignment horizontal="left" indent="1"/>
    </xf>
    <xf numFmtId="0" fontId="0" fillId="2" borderId="1" xfId="0" applyFill="1" applyBorder="1" applyAlignment="1">
      <alignment horizontal="left" indent="1"/>
    </xf>
    <xf numFmtId="0" fontId="0" fillId="0" borderId="2" xfId="0" applyFill="1" applyBorder="1"/>
    <xf numFmtId="4" fontId="0" fillId="0" borderId="2" xfId="0" applyNumberFormat="1" applyFill="1" applyBorder="1"/>
    <xf numFmtId="0" fontId="1" fillId="0" borderId="3" xfId="0" applyFont="1" applyBorder="1"/>
    <xf numFmtId="49" fontId="0" fillId="0" borderId="3" xfId="0" applyNumberFormat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4" fontId="0" fillId="0" borderId="1" xfId="0" applyNumberFormat="1" applyFill="1" applyBorder="1"/>
    <xf numFmtId="4" fontId="0" fillId="0" borderId="3" xfId="0" applyNumberFormat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 applyAlignment="1">
      <alignment horizontal="left"/>
    </xf>
    <xf numFmtId="0" fontId="0" fillId="5" borderId="1" xfId="0" applyFill="1" applyBorder="1" applyAlignment="1">
      <alignment horizontal="left" indent="1"/>
    </xf>
    <xf numFmtId="2" fontId="0" fillId="0" borderId="1" xfId="0" applyNumberFormat="1" applyBorder="1" applyAlignment="1">
      <alignment horizontal="left"/>
    </xf>
    <xf numFmtId="2" fontId="0" fillId="0" borderId="1" xfId="0" applyNumberFormat="1" applyBorder="1"/>
    <xf numFmtId="49" fontId="0" fillId="0" borderId="1" xfId="0" applyNumberFormat="1" applyBorder="1" applyAlignment="1">
      <alignment horizontal="left"/>
    </xf>
    <xf numFmtId="43" fontId="0" fillId="0" borderId="1" xfId="1" applyFont="1" applyBorder="1"/>
    <xf numFmtId="43" fontId="0" fillId="0" borderId="1" xfId="0" applyNumberFormat="1" applyBorder="1"/>
    <xf numFmtId="9" fontId="0" fillId="0" borderId="1" xfId="2" applyFont="1" applyBorder="1"/>
    <xf numFmtId="43" fontId="1" fillId="4" borderId="1" xfId="0" applyNumberFormat="1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integer" name="Documento" form="unqualified"/>
                  <xsd:element minOccurs="0" nillable="true" type="xsd:string" name="Fecha" form="unqualified"/>
                  <xsd:element minOccurs="0" nillable="true" type="xsd:string" name="Factura" form="unqualified"/>
                  <xsd:element minOccurs="0" nillable="true" type="xsd:string" name="Deposito_Origen" form="unqualified"/>
                  <xsd:element minOccurs="0" nillable="true" type="xsd:string" name="Deposito_Destino" form="unqualified"/>
                  <xsd:element minOccurs="0" nillable="true" type="xsd:string" name="Proveedor" form="unqualified"/>
                  <xsd:element minOccurs="0" maxOccurs="unbounded" nillable="true" name="Detalle" form="unqualified">
                    <xsd:complexType>
                      <xsd:sequence minOccurs="0">
                        <xsd:element minOccurs="0" nillable="true" type="xsd:integer" name="Articulo" form="unqualified"/>
                        <xsd:element minOccurs="0" nillable="true" type="xsd:double" name="Cantidad" form="unqualified"/>
                        <xsd:element minOccurs="0" nillable="true" type="xsd:double" name="Costo" form="unqualified"/>
                        <xsd:element minOccurs="0" nillable="true" type="xsd:double" name="Subtotal" form="unqualified"/>
                        <xsd:element minOccurs="0" nillable="true" type="xsd:string" name="Descripcion" form="unqualified"/>
                        <xsd:element minOccurs="0" nillable="true" type="xsd:integer" name="Impuesto_1" form="unqualified"/>
                        <xsd:element minOccurs="0" nillable="true" type="xsd:integer" name="Impuesto_2" form="unqualified"/>
                        <xsd:element minOccurs="0" nillable="true" type="xsd:integer" name="Impuesto_3" form="unqualified"/>
                        <xsd:element minOccurs="0" nillable="true" type="xsd:double" name="Monto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EW-PC" refreshedDate="44715.412691087964" createdVersion="4" refreshedVersion="4" minRefreshableVersion="3" recordCount="1866">
  <cacheSource type="worksheet">
    <worksheetSource ref="A1:O1048576" sheet="Hoja1"/>
  </cacheSource>
  <cacheFields count="15">
    <cacheField name="Documento" numFmtId="0">
      <sharedItems containsString="0" containsBlank="1" containsNumber="1" containsInteger="1" minValue="200501061" maxValue="200501184"/>
    </cacheField>
    <cacheField name="Fecha" numFmtId="0">
      <sharedItems containsBlank="1" count="27">
        <s v="3/5/2022"/>
        <s v="4/5/2022"/>
        <s v="5/5/2022"/>
        <s v="6/5/2022"/>
        <s v="7/5/2022"/>
        <s v="10/5/2022"/>
        <s v="11/5/2022"/>
        <s v="12/5/2022"/>
        <s v="13/5/2022"/>
        <s v="14/5/2022"/>
        <s v="15/5/2022"/>
        <s v="16/5/2022"/>
        <s v="17/5/2022"/>
        <s v="18/5/2022"/>
        <s v="19/5/2022"/>
        <s v="20/5/2022"/>
        <s v="21/5/2022"/>
        <s v="22/5/2022"/>
        <s v="23/5/2022"/>
        <s v="24/5/2022"/>
        <s v="25/5/2022"/>
        <s v="26/5/2022"/>
        <s v="27/5/2022"/>
        <s v="28/5/2022"/>
        <s v="30/5/2022"/>
        <s v="31/5/2022"/>
        <m/>
      </sharedItems>
    </cacheField>
    <cacheField name="Factura" numFmtId="0">
      <sharedItems containsBlank="1" count="122">
        <s v="03052022c"/>
        <s v="03052022t"/>
        <s v="03052022o"/>
        <s v="03052022y"/>
        <s v="03052022q"/>
        <s v="03052022ki"/>
        <s v="016695"/>
        <s v="03710"/>
        <s v="11477"/>
        <s v="05052022"/>
        <s v="05052022DDD"/>
        <s v="05052022XCV"/>
        <s v="05052022nn"/>
        <s v="05052022FX"/>
        <s v="03052022H"/>
        <s v="06052022DG"/>
        <s v="05052022ki"/>
        <s v="03729"/>
        <s v="003052022H"/>
        <s v="07052022"/>
        <s v="07052022a"/>
        <s v="07052022p"/>
        <s v="07052022w"/>
        <s v="07052022AA"/>
        <s v="07052022WE"/>
        <s v="07052022ju"/>
        <s v="09052022E"/>
        <s v="07052022CF"/>
        <s v="09052022D"/>
        <s v="09052022F"/>
        <s v="0167240"/>
        <s v="10052022b"/>
        <s v="11483"/>
        <s v="10052022ST"/>
        <s v="10052022A"/>
        <s v="10052022I"/>
        <s v="10052022AA"/>
        <s v="10052022D"/>
        <s v="03734"/>
        <s v="11052022d"/>
        <s v="016743"/>
        <s v="10052022"/>
        <s v="10052022F"/>
        <s v="12052022WW"/>
        <s v="12052022yy"/>
        <s v="12052022Q"/>
        <s v="13052022E"/>
        <s v="12052022va"/>
        <s v="13022022L"/>
        <s v="13052022x"/>
        <s v="13052022GVB"/>
        <s v="13052022j"/>
        <s v="13052022ki"/>
        <s v="03747"/>
        <s v="0000255"/>
        <s v="16052022yu"/>
        <s v="16052022aw"/>
        <s v="17052022"/>
        <s v="017052022"/>
        <s v="010052022"/>
        <s v="17052022b"/>
        <s v="17052022ñ"/>
        <s v="17052022fv"/>
        <s v="17052022W"/>
        <s v="17052022ERY"/>
        <s v="03755"/>
        <s v="016783"/>
        <s v="18052022VV"/>
        <s v="19052022D"/>
        <s v="16052022Ñ"/>
        <s v="18052022p"/>
        <s v="016052022Ñ"/>
        <s v="11493"/>
        <s v="19052022s"/>
        <s v="20052022K"/>
        <s v="19052022ñ"/>
        <s v="19052022ol"/>
        <s v="19052022L"/>
        <s v="1905222A"/>
        <s v="21052022f"/>
        <s v="022052022"/>
        <s v="03768"/>
        <s v="23052022a"/>
        <s v="24052022aa"/>
        <s v="24052022L"/>
        <s v="24052022GG"/>
        <s v="24052022g"/>
        <s v="24052022ñ"/>
        <s v="24052022er"/>
        <s v="23052022VH"/>
        <s v="23052022CC"/>
        <s v="24052022il"/>
        <s v="24052022B"/>
        <s v="24052022y"/>
        <s v="24052022T"/>
        <s v="016837"/>
        <s v="024052022T"/>
        <s v="03785"/>
        <s v="26052022H"/>
        <s v="26052022o"/>
        <s v="26052022CI"/>
        <s v="26052022V"/>
        <s v="26052022ñ"/>
        <s v="06052022WC"/>
        <s v="26052022ON"/>
        <s v="27052022P"/>
        <s v="27052022Q"/>
        <s v="11504"/>
        <s v="28052022C"/>
        <s v="28052022O"/>
        <s v="200501174"/>
        <s v="30052022"/>
        <s v="03793"/>
        <s v="31052022f"/>
        <s v="016881"/>
        <s v="31052022CC"/>
        <s v="31052022Y"/>
        <s v="31052022B"/>
        <s v="30052022CX"/>
        <s v="31052022N"/>
        <s v="30052022FV"/>
        <m/>
      </sharedItems>
    </cacheField>
    <cacheField name="Deposito_Origen" numFmtId="0">
      <sharedItems containsBlank="1"/>
    </cacheField>
    <cacheField name="Deposito_Destino" numFmtId="0">
      <sharedItems containsBlank="1"/>
    </cacheField>
    <cacheField name="Proveedor" numFmtId="0">
      <sharedItems containsBlank="1" count="7">
        <s v="HIPER MODELO, C.A."/>
        <s v="AUTOMERCADO EXPRESS 2707 C.A."/>
        <s v="AGRICOLA CAMBANA C.A"/>
        <s v="DISTRIBUIDORA MATHYFRED C.A."/>
        <s v="DISTRIBUIDORA JHEANDAN C.A."/>
        <s v="FARMA STOP, C.A"/>
        <m/>
      </sharedItems>
    </cacheField>
    <cacheField name="Articulo" numFmtId="0">
      <sharedItems containsString="0" containsBlank="1" containsNumber="1" containsInteger="1" minValue="1" maxValue="23423"/>
    </cacheField>
    <cacheField name="Cantidad" numFmtId="0">
      <sharedItems containsString="0" containsBlank="1" containsNumber="1" minValue="0.8" maxValue="5000"/>
    </cacheField>
    <cacheField name="Costo" numFmtId="0">
      <sharedItems containsString="0" containsBlank="1" containsNumber="1" minValue="0" maxValue="4672512"/>
    </cacheField>
    <cacheField name="Subtotal" numFmtId="0">
      <sharedItems containsString="0" containsBlank="1" containsNumber="1" minValue="0" maxValue="7564492800"/>
    </cacheField>
    <cacheField name="Descripcion" numFmtId="0">
      <sharedItems containsBlank="1"/>
    </cacheField>
    <cacheField name="Impuesto_1" numFmtId="0">
      <sharedItems containsString="0" containsBlank="1" containsNumber="1" containsInteger="1" minValue="0" maxValue="16"/>
    </cacheField>
    <cacheField name="Impuesto_2" numFmtId="0">
      <sharedItems containsString="0" containsBlank="1" containsNumber="1" containsInteger="1" minValue="0" maxValue="0"/>
    </cacheField>
    <cacheField name="Impuesto_3" numFmtId="0">
      <sharedItems containsString="0" containsBlank="1" containsNumber="1" containsInteger="1" minValue="0" maxValue="0"/>
    </cacheField>
    <cacheField name="Monto" numFmtId="0">
      <sharedItems containsString="0" containsBlank="1" containsNumber="1" minValue="0" maxValue="7564492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66">
  <r>
    <n v="200501061"/>
    <x v="0"/>
    <x v="0"/>
    <s v="Piso de Venta Lagunetica"/>
    <s v="N/A"/>
    <x v="0"/>
    <n v="4598"/>
    <n v="70"/>
    <n v="0"/>
    <n v="0"/>
    <s v="COMBO DE 4 PANES CAMPESINITO"/>
    <n v="0"/>
    <n v="0"/>
    <n v="0"/>
    <n v="0"/>
  </r>
  <r>
    <n v="200501061"/>
    <x v="0"/>
    <x v="0"/>
    <s v="Piso de Venta Lagunetica"/>
    <s v="N/A"/>
    <x v="0"/>
    <n v="13677"/>
    <n v="30"/>
    <n v="3.47"/>
    <n v="104.1"/>
    <s v="COMBO 3 PANES SEMI DULCE"/>
    <n v="16"/>
    <n v="0"/>
    <n v="0"/>
    <n v="104.1"/>
  </r>
  <r>
    <n v="200501061"/>
    <x v="0"/>
    <x v="0"/>
    <s v="Piso de Venta Lagunetica"/>
    <s v="N/A"/>
    <x v="0"/>
    <n v="473"/>
    <n v="5.4"/>
    <n v="8794.5"/>
    <n v="47490.3"/>
    <s v="PAN DE HAMBURGUESA Y PERRO POR KG"/>
    <n v="16"/>
    <n v="0"/>
    <n v="0"/>
    <n v="47490.3"/>
  </r>
  <r>
    <n v="200501061"/>
    <x v="0"/>
    <x v="0"/>
    <s v="Piso de Venta Lagunetica"/>
    <s v="N/A"/>
    <x v="0"/>
    <n v="4389"/>
    <n v="12"/>
    <n v="5.19"/>
    <n v="62.28"/>
    <s v="COMBO DE PAN DE PERRO 16 UND"/>
    <n v="16"/>
    <n v="0"/>
    <n v="0"/>
    <n v="62.28"/>
  </r>
  <r>
    <n v="200501061"/>
    <x v="0"/>
    <x v="0"/>
    <s v="Piso de Venta Lagunetica"/>
    <s v="N/A"/>
    <x v="0"/>
    <n v="7895"/>
    <n v="10"/>
    <n v="166085.26"/>
    <n v="1660852.6"/>
    <s v="COMBO 8 SALCHICHA Y PAN CON  SALSAS Y PAPITA"/>
    <n v="16"/>
    <n v="0"/>
    <n v="0"/>
    <n v="1660852.6"/>
  </r>
  <r>
    <n v="200501061"/>
    <x v="0"/>
    <x v="0"/>
    <s v="Piso de Venta Lagunetica"/>
    <s v="N/A"/>
    <x v="0"/>
    <n v="450"/>
    <n v="19"/>
    <n v="2480.5"/>
    <n v="47129.5"/>
    <s v="PAN DE SANDWICH POR KG"/>
    <n v="16"/>
    <n v="0"/>
    <n v="0"/>
    <n v="47129.5"/>
  </r>
  <r>
    <n v="200501061"/>
    <x v="0"/>
    <x v="0"/>
    <s v="Piso de Venta Lagunetica"/>
    <s v="N/A"/>
    <x v="0"/>
    <n v="451"/>
    <n v="12"/>
    <n v="6.31"/>
    <n v="75.72"/>
    <s v="PAN DE SANDWICH MEDIANO UNID."/>
    <n v="16"/>
    <n v="0"/>
    <n v="0"/>
    <n v="75.72"/>
  </r>
  <r>
    <n v="200501061"/>
    <x v="0"/>
    <x v="0"/>
    <s v="Piso de Venta Lagunetica"/>
    <s v="N/A"/>
    <x v="0"/>
    <n v="4781"/>
    <n v="50"/>
    <n v="0"/>
    <n v="0"/>
    <s v="BESITO DE COCO"/>
    <n v="16"/>
    <n v="0"/>
    <n v="0"/>
    <n v="0"/>
  </r>
  <r>
    <n v="200501061"/>
    <x v="0"/>
    <x v="0"/>
    <s v="Piso de Venta Lagunetica"/>
    <s v="N/A"/>
    <x v="0"/>
    <n v="13676"/>
    <n v="10"/>
    <n v="2.35"/>
    <n v="23.5"/>
    <s v="COMBO PAN PIÑITA"/>
    <n v="16"/>
    <n v="0"/>
    <n v="0"/>
    <n v="23.5"/>
  </r>
  <r>
    <n v="200501061"/>
    <x v="0"/>
    <x v="0"/>
    <s v="Piso de Venta Lagunetica"/>
    <s v="N/A"/>
    <x v="0"/>
    <n v="14207"/>
    <n v="10"/>
    <n v="3.47"/>
    <n v="34.700000000000003"/>
    <s v="COMBO DE 7 PANES FRANCES"/>
    <n v="0"/>
    <n v="0"/>
    <n v="0"/>
    <n v="34.700000000000003"/>
  </r>
  <r>
    <n v="200501061"/>
    <x v="0"/>
    <x v="0"/>
    <s v="Piso de Venta Lagunetica"/>
    <s v="N/A"/>
    <x v="0"/>
    <n v="418"/>
    <n v="60"/>
    <n v="0"/>
    <n v="0"/>
    <s v="TORTA DE PAN"/>
    <n v="16"/>
    <n v="0"/>
    <n v="0"/>
    <n v="0"/>
  </r>
  <r>
    <n v="200501062"/>
    <x v="0"/>
    <x v="0"/>
    <s v="Piso de Venta Lagunetica"/>
    <s v="N/A"/>
    <x v="1"/>
    <n v="2015"/>
    <n v="21.4"/>
    <n v="41.49"/>
    <n v="887.88599999999997"/>
    <s v="KIPPER CARNE KG"/>
    <n v="0"/>
    <n v="0"/>
    <n v="0"/>
    <n v="887.88599999999997"/>
  </r>
  <r>
    <n v="200501062"/>
    <x v="0"/>
    <x v="0"/>
    <s v="Piso de Venta Lagunetica"/>
    <s v="N/A"/>
    <x v="1"/>
    <n v="88"/>
    <n v="9.6"/>
    <n v="1422.36"/>
    <n v="13654.656000000001"/>
    <s v="POLLO PICADO KG"/>
    <n v="0"/>
    <n v="0"/>
    <n v="0"/>
    <n v="13654.656000000001"/>
  </r>
  <r>
    <n v="200501062"/>
    <x v="0"/>
    <x v="0"/>
    <s v="Piso de Venta Lagunetica"/>
    <s v="N/A"/>
    <x v="1"/>
    <n v="5148"/>
    <n v="19.600000000000001"/>
    <n v="8.25"/>
    <n v="161.69999999999999"/>
    <s v="MUSLO DE POLLO KG."/>
    <n v="0"/>
    <n v="0"/>
    <n v="0"/>
    <n v="161.69999999999999"/>
  </r>
  <r>
    <n v="200501062"/>
    <x v="0"/>
    <x v="0"/>
    <s v="Piso de Venta Lagunetica"/>
    <s v="N/A"/>
    <x v="1"/>
    <n v="1937"/>
    <n v="20.399999999999999"/>
    <n v="927515.1"/>
    <n v="18921308.039999999"/>
    <s v="MILANESA DE POLLO KG."/>
    <n v="0"/>
    <n v="0"/>
    <n v="0"/>
    <n v="18921308.039999999"/>
  </r>
  <r>
    <n v="200501062"/>
    <x v="0"/>
    <x v="0"/>
    <s v="Piso de Venta Lagunetica"/>
    <s v="N/A"/>
    <x v="1"/>
    <n v="1851"/>
    <n v="5.2"/>
    <n v="0"/>
    <n v="0"/>
    <s v="CARNE PARA MECHAR KG"/>
    <n v="0"/>
    <n v="0"/>
    <n v="0"/>
    <n v="0"/>
  </r>
  <r>
    <n v="200501062"/>
    <x v="0"/>
    <x v="0"/>
    <s v="Piso de Venta Lagunetica"/>
    <s v="N/A"/>
    <x v="1"/>
    <n v="1850"/>
    <n v="9.8000000000000007"/>
    <n v="0"/>
    <n v="0"/>
    <s v="CARNE PARA GUISAR KG"/>
    <n v="0"/>
    <n v="0"/>
    <n v="0"/>
    <n v="0"/>
  </r>
  <r>
    <n v="200501062"/>
    <x v="0"/>
    <x v="0"/>
    <s v="Piso de Venta Lagunetica"/>
    <s v="N/A"/>
    <x v="1"/>
    <n v="5918"/>
    <n v="18.2"/>
    <n v="0"/>
    <n v="0"/>
    <s v="BISTEK DE SOLOMO KG"/>
    <n v="0"/>
    <n v="0"/>
    <n v="0"/>
    <n v="0"/>
  </r>
  <r>
    <n v="200501062"/>
    <x v="0"/>
    <x v="0"/>
    <s v="Piso de Venta Lagunetica"/>
    <s v="N/A"/>
    <x v="1"/>
    <n v="1928"/>
    <n v="10"/>
    <n v="8.34"/>
    <n v="83.4"/>
    <s v="PATA DE RES UND"/>
    <n v="0"/>
    <n v="0"/>
    <n v="0"/>
    <n v="83.4"/>
  </r>
  <r>
    <n v="200501062"/>
    <x v="0"/>
    <x v="0"/>
    <s v="Piso de Venta Lagunetica"/>
    <s v="N/A"/>
    <x v="1"/>
    <n v="1852"/>
    <n v="20.399999999999999"/>
    <n v="0"/>
    <n v="0"/>
    <s v="MOLIDA ECONOMICA KG"/>
    <n v="0"/>
    <n v="0"/>
    <n v="0"/>
    <n v="0"/>
  </r>
  <r>
    <n v="200501062"/>
    <x v="0"/>
    <x v="0"/>
    <s v="Piso de Venta Lagunetica"/>
    <s v="N/A"/>
    <x v="1"/>
    <n v="5149"/>
    <n v="22.8"/>
    <n v="664148.24"/>
    <n v="15142579.872"/>
    <s v="ALAS DE POLLO KG"/>
    <n v="0"/>
    <n v="0"/>
    <n v="0"/>
    <n v="15142579.872"/>
  </r>
  <r>
    <n v="200501062"/>
    <x v="0"/>
    <x v="0"/>
    <s v="Piso de Venta Lagunetica"/>
    <s v="N/A"/>
    <x v="1"/>
    <n v="1973"/>
    <n v="20.2"/>
    <n v="40.049999999999997"/>
    <n v="809.01"/>
    <s v="BISTEK CARNE PRIMERA KG"/>
    <n v="0"/>
    <n v="0"/>
    <n v="0"/>
    <n v="809.01"/>
  </r>
  <r>
    <n v="200501062"/>
    <x v="0"/>
    <x v="0"/>
    <s v="Piso de Venta Lagunetica"/>
    <s v="N/A"/>
    <x v="1"/>
    <n v="1906"/>
    <n v="3.2"/>
    <n v="1014750"/>
    <n v="3247200"/>
    <s v="NUGGETS DE POLLO LA GRANJA KG."/>
    <n v="16"/>
    <n v="0"/>
    <n v="0"/>
    <n v="3247200"/>
  </r>
  <r>
    <n v="200501062"/>
    <x v="0"/>
    <x v="0"/>
    <s v="Piso de Venta Lagunetica"/>
    <s v="N/A"/>
    <x v="1"/>
    <n v="1910"/>
    <n v="4.2"/>
    <n v="973544.16"/>
    <n v="4088885.4720000001"/>
    <s v="MILANESA DE POLLO EMPANIZADA LA GRANJA KG"/>
    <n v="16"/>
    <n v="0"/>
    <n v="0"/>
    <n v="4088885.4720000001"/>
  </r>
  <r>
    <n v="200501062"/>
    <x v="0"/>
    <x v="0"/>
    <s v="Piso de Venta Lagunetica"/>
    <s v="N/A"/>
    <x v="1"/>
    <n v="1853"/>
    <n v="10.6"/>
    <n v="277.55"/>
    <n v="2942.03"/>
    <s v="COSTILLA DE RES KG"/>
    <n v="0"/>
    <n v="0"/>
    <n v="0"/>
    <n v="2942.03"/>
  </r>
  <r>
    <n v="200501063"/>
    <x v="0"/>
    <x v="1"/>
    <s v="Piso de Venta Lagunetica"/>
    <s v="N/A"/>
    <x v="1"/>
    <n v="1650"/>
    <n v="5.8"/>
    <n v="1640950.87"/>
    <n v="9517515.0460000001"/>
    <s v="JAMON DE PIERNA FIESTA KG."/>
    <n v="16"/>
    <n v="0"/>
    <n v="0"/>
    <n v="9517515.0460000001"/>
  </r>
  <r>
    <n v="200501063"/>
    <x v="0"/>
    <x v="1"/>
    <s v="Piso de Venta Lagunetica"/>
    <s v="N/A"/>
    <x v="1"/>
    <n v="22329"/>
    <n v="6"/>
    <n v="0"/>
    <n v="0"/>
    <s v="JAMON PIERNA CAHUVENCA KG"/>
    <n v="16"/>
    <n v="0"/>
    <n v="0"/>
    <n v="0"/>
  </r>
  <r>
    <n v="200501063"/>
    <x v="0"/>
    <x v="1"/>
    <s v="Piso de Venta Lagunetica"/>
    <s v="N/A"/>
    <x v="1"/>
    <n v="5073"/>
    <n v="6"/>
    <n v="2086455.71"/>
    <n v="12518734.26"/>
    <s v="JAMON DE PIERNA ALIMEX KG"/>
    <n v="16"/>
    <n v="0"/>
    <n v="0"/>
    <n v="12518734.26"/>
  </r>
  <r>
    <n v="200501063"/>
    <x v="0"/>
    <x v="1"/>
    <s v="Piso de Venta Lagunetica"/>
    <s v="N/A"/>
    <x v="1"/>
    <n v="2122"/>
    <n v="3.2"/>
    <n v="0"/>
    <n v="0"/>
    <s v="JAMON AHUMADO SHOULDER RICCI KG"/>
    <n v="16"/>
    <n v="0"/>
    <n v="0"/>
    <n v="0"/>
  </r>
  <r>
    <n v="200501063"/>
    <x v="0"/>
    <x v="1"/>
    <s v="Piso de Venta Lagunetica"/>
    <s v="N/A"/>
    <x v="1"/>
    <n v="1632"/>
    <n v="3.6"/>
    <n v="0.14000000000000001"/>
    <n v="0.504"/>
    <s v="JAMON AHUM CAHUVENCA KG"/>
    <n v="16"/>
    <n v="0"/>
    <n v="0"/>
    <n v="0.504"/>
  </r>
  <r>
    <n v="200501063"/>
    <x v="0"/>
    <x v="1"/>
    <s v="Piso de Venta Lagunetica"/>
    <s v="N/A"/>
    <x v="1"/>
    <n v="4867"/>
    <n v="3.8"/>
    <n v="18.940000000000001"/>
    <n v="71.971999999999994"/>
    <s v="JAMON AHUMADO PRAIM KG"/>
    <n v="16"/>
    <n v="0"/>
    <n v="0"/>
    <n v="71.971999999999994"/>
  </r>
  <r>
    <n v="200501063"/>
    <x v="0"/>
    <x v="1"/>
    <s v="Piso de Venta Lagunetica"/>
    <s v="N/A"/>
    <x v="1"/>
    <n v="4933"/>
    <n v="4"/>
    <n v="18.940000000000001"/>
    <n v="75.760000000000005"/>
    <s v="JAMON AREPERO PRAIM KG"/>
    <n v="16"/>
    <n v="0"/>
    <n v="0"/>
    <n v="75.760000000000005"/>
  </r>
  <r>
    <n v="200501063"/>
    <x v="0"/>
    <x v="1"/>
    <s v="Piso de Venta Lagunetica"/>
    <s v="N/A"/>
    <x v="1"/>
    <n v="2021"/>
    <n v="3"/>
    <n v="11.73"/>
    <n v="35.19"/>
    <s v="QUESO GOUDA AGUA LINDA KG (PASTORA)"/>
    <n v="0"/>
    <n v="0"/>
    <n v="0"/>
    <n v="35.19"/>
  </r>
  <r>
    <n v="200501063"/>
    <x v="0"/>
    <x v="1"/>
    <s v="Piso de Venta Lagunetica"/>
    <s v="N/A"/>
    <x v="1"/>
    <n v="3561"/>
    <n v="3"/>
    <n v="0"/>
    <n v="0"/>
    <s v="QUESO AMARILLO MAASDAM KG (LUCERO)"/>
    <n v="0"/>
    <n v="0"/>
    <n v="0"/>
    <n v="0"/>
  </r>
  <r>
    <n v="200501063"/>
    <x v="0"/>
    <x v="1"/>
    <s v="Piso de Venta Lagunetica"/>
    <s v="N/A"/>
    <x v="1"/>
    <n v="1692"/>
    <n v="3"/>
    <n v="0"/>
    <n v="0"/>
    <s v="QUESO AMARILLO CALICANTO KG"/>
    <n v="0"/>
    <n v="0"/>
    <n v="0"/>
    <n v="0"/>
  </r>
  <r>
    <n v="200501063"/>
    <x v="0"/>
    <x v="1"/>
    <s v="Piso de Venta Lagunetica"/>
    <s v="N/A"/>
    <x v="1"/>
    <n v="1839"/>
    <n v="3.2"/>
    <n v="0"/>
    <n v="0"/>
    <s v="QUESO AMARILLO DOÑA FLORA KG"/>
    <n v="16"/>
    <n v="0"/>
    <n v="0"/>
    <n v="0"/>
  </r>
  <r>
    <n v="200501063"/>
    <x v="0"/>
    <x v="1"/>
    <s v="Piso de Venta Lagunetica"/>
    <s v="N/A"/>
    <x v="1"/>
    <n v="1794"/>
    <n v="20.2"/>
    <n v="1150050"/>
    <n v="23231010"/>
    <s v="QUESO GUAYANES KG"/>
    <n v="0"/>
    <n v="0"/>
    <n v="0"/>
    <n v="23231010"/>
  </r>
  <r>
    <n v="200501063"/>
    <x v="0"/>
    <x v="1"/>
    <s v="Piso de Venta Lagunetica"/>
    <s v="N/A"/>
    <x v="1"/>
    <n v="5742"/>
    <n v="8.3000000000000007"/>
    <n v="708714.3"/>
    <n v="5882328.6900000004"/>
    <s v="QUESO TELITA KG"/>
    <n v="0"/>
    <n v="0"/>
    <n v="0"/>
    <n v="5882328.6900000004"/>
  </r>
  <r>
    <n v="200501063"/>
    <x v="0"/>
    <x v="1"/>
    <s v="Piso de Venta Lagunetica"/>
    <s v="N/A"/>
    <x v="1"/>
    <n v="3754"/>
    <n v="20"/>
    <n v="681177.68"/>
    <n v="13623553.6"/>
    <s v="MORTADELA ESPECIAL DE POLLO 1 KG LO MIO"/>
    <n v="0"/>
    <n v="0"/>
    <n v="0"/>
    <n v="13623553.6"/>
  </r>
  <r>
    <n v="200501063"/>
    <x v="0"/>
    <x v="1"/>
    <s v="Piso de Venta Lagunetica"/>
    <s v="N/A"/>
    <x v="1"/>
    <n v="12905"/>
    <n v="6.6"/>
    <n v="0"/>
    <n v="0"/>
    <s v="MORTADELA TIPO EXTRA RICCI KG."/>
    <n v="0"/>
    <n v="0"/>
    <n v="0"/>
    <n v="0"/>
  </r>
  <r>
    <n v="200501064"/>
    <x v="0"/>
    <x v="2"/>
    <s v="Piso de Venta Lagunetica"/>
    <s v="N/A"/>
    <x v="1"/>
    <n v="9526"/>
    <n v="48"/>
    <n v="0"/>
    <n v="0"/>
    <s v="SALSA DE TOMATE  KETCHUP 397 GR EUREKA"/>
    <n v="16"/>
    <n v="0"/>
    <n v="0"/>
    <n v="0"/>
  </r>
  <r>
    <n v="200501064"/>
    <x v="0"/>
    <x v="2"/>
    <s v="Piso de Venta Lagunetica"/>
    <s v="N/A"/>
    <x v="1"/>
    <n v="1293"/>
    <n v="48"/>
    <n v="0.54"/>
    <n v="25.92"/>
    <s v="KETCHUP PAMPERO 397 GR"/>
    <n v="16"/>
    <n v="0"/>
    <n v="0"/>
    <n v="25.92"/>
  </r>
  <r>
    <n v="200501064"/>
    <x v="0"/>
    <x v="2"/>
    <s v="Piso de Venta Lagunetica"/>
    <s v="N/A"/>
    <x v="1"/>
    <n v="9085"/>
    <n v="12"/>
    <n v="655043.9"/>
    <n v="7860526.7999999998"/>
    <s v="PASTA DE TOMATE 500 GR EUREKA"/>
    <n v="16"/>
    <n v="0"/>
    <n v="0"/>
    <n v="7860526.7999999998"/>
  </r>
  <r>
    <n v="200501064"/>
    <x v="0"/>
    <x v="2"/>
    <s v="Piso de Venta Lagunetica"/>
    <s v="N/A"/>
    <x v="1"/>
    <n v="7085"/>
    <n v="24"/>
    <n v="0"/>
    <n v="0"/>
    <s v="MOSTAZA PREPARADA IBERIA 250 G"/>
    <n v="16"/>
    <n v="0"/>
    <n v="0"/>
    <n v="0"/>
  </r>
  <r>
    <n v="200501064"/>
    <x v="0"/>
    <x v="2"/>
    <s v="Piso de Venta Lagunetica"/>
    <s v="N/A"/>
    <x v="1"/>
    <n v="3867"/>
    <n v="24"/>
    <n v="80345.38"/>
    <n v="1928289.12"/>
    <s v="MOSTAZA TETERO 285GR EUREKA"/>
    <n v="16"/>
    <n v="0"/>
    <n v="0"/>
    <n v="1928289.12"/>
  </r>
  <r>
    <n v="200501064"/>
    <x v="0"/>
    <x v="2"/>
    <s v="Piso de Venta Lagunetica"/>
    <s v="N/A"/>
    <x v="1"/>
    <n v="5864"/>
    <n v="36"/>
    <n v="650883.19999999995"/>
    <n v="23431795.199999999"/>
    <s v="MAYONESA 445GR KRAFT"/>
    <n v="0"/>
    <n v="0"/>
    <n v="0"/>
    <n v="23431795.199999999"/>
  </r>
  <r>
    <n v="200501064"/>
    <x v="0"/>
    <x v="2"/>
    <s v="Piso de Venta Lagunetica"/>
    <s v="N/A"/>
    <x v="1"/>
    <n v="2469"/>
    <n v="36"/>
    <n v="0.86"/>
    <n v="30.96"/>
    <s v="MAYONESA 445G MAVESA"/>
    <n v="0"/>
    <n v="0"/>
    <n v="0"/>
    <n v="30.96"/>
  </r>
  <r>
    <n v="200501064"/>
    <x v="0"/>
    <x v="2"/>
    <s v="Piso de Venta Lagunetica"/>
    <s v="N/A"/>
    <x v="1"/>
    <n v="9254"/>
    <n v="48"/>
    <n v="0.36"/>
    <n v="17.28"/>
    <s v="MAYONESA 175GR MAVESA"/>
    <n v="0"/>
    <n v="0"/>
    <n v="0"/>
    <n v="17.28"/>
  </r>
  <r>
    <n v="200501064"/>
    <x v="0"/>
    <x v="2"/>
    <s v="Piso de Venta Lagunetica"/>
    <s v="N/A"/>
    <x v="1"/>
    <n v="765"/>
    <n v="24"/>
    <n v="300666.68"/>
    <n v="7216000.3200000003"/>
    <s v="DIABLITOS 54GR UNDER WOOD"/>
    <n v="16"/>
    <n v="0"/>
    <n v="0"/>
    <n v="7216000.3200000003"/>
  </r>
  <r>
    <n v="200501064"/>
    <x v="0"/>
    <x v="2"/>
    <s v="Piso de Venta Lagunetica"/>
    <s v="N/A"/>
    <x v="1"/>
    <n v="764"/>
    <n v="24"/>
    <n v="511937.59"/>
    <n v="12286502.16"/>
    <s v="DIABLITO 115 GR UNDER WOOD"/>
    <n v="16"/>
    <n v="0"/>
    <n v="0"/>
    <n v="12286502.16"/>
  </r>
  <r>
    <n v="200501064"/>
    <x v="0"/>
    <x v="2"/>
    <s v="Piso de Venta Lagunetica"/>
    <s v="N/A"/>
    <x v="1"/>
    <n v="13196"/>
    <n v="12"/>
    <n v="0"/>
    <n v="0"/>
    <s v="LECHE EN POLVO 400 GR LA RENDIDORA/MONTAÑA FRESCA"/>
    <n v="0"/>
    <n v="0"/>
    <n v="0"/>
    <n v="0"/>
  </r>
  <r>
    <n v="200501064"/>
    <x v="0"/>
    <x v="2"/>
    <s v="Piso de Venta Lagunetica"/>
    <s v="N/A"/>
    <x v="1"/>
    <n v="9467"/>
    <n v="6"/>
    <n v="347621.01"/>
    <n v="2085726.06"/>
    <s v="SALSA BARBECUE 290GR FRITZ."/>
    <n v="16"/>
    <n v="0"/>
    <n v="0"/>
    <n v="2085726.06"/>
  </r>
  <r>
    <n v="200501064"/>
    <x v="0"/>
    <x v="2"/>
    <s v="Piso de Venta Lagunetica"/>
    <s v="N/A"/>
    <x v="1"/>
    <n v="20506"/>
    <n v="12"/>
    <n v="0"/>
    <n v="0"/>
    <s v="ALIÑO PREPARADO 200 GR MAMATIA"/>
    <n v="16"/>
    <n v="0"/>
    <n v="0"/>
    <n v="0"/>
  </r>
  <r>
    <n v="200501064"/>
    <x v="0"/>
    <x v="2"/>
    <s v="Piso de Venta Lagunetica"/>
    <s v="N/A"/>
    <x v="1"/>
    <n v="10039"/>
    <n v="6"/>
    <n v="494074.65"/>
    <n v="2964447.9"/>
    <s v="POLVO DE HORNEAR 120 GR OLYMPIA"/>
    <n v="16"/>
    <n v="0"/>
    <n v="0"/>
    <n v="2964447.9"/>
  </r>
  <r>
    <n v="200501064"/>
    <x v="0"/>
    <x v="2"/>
    <s v="Piso de Venta Lagunetica"/>
    <s v="N/A"/>
    <x v="1"/>
    <n v="9100"/>
    <n v="24"/>
    <n v="0.32"/>
    <n v="7.68"/>
    <s v="KETCHUP PAMPERO 198 GR"/>
    <n v="16"/>
    <n v="0"/>
    <n v="0"/>
    <n v="7.68"/>
  </r>
  <r>
    <n v="200501064"/>
    <x v="0"/>
    <x v="2"/>
    <s v="Piso de Venta Lagunetica"/>
    <s v="N/A"/>
    <x v="1"/>
    <n v="771"/>
    <n v="12"/>
    <n v="0"/>
    <n v="0"/>
    <s v="ATUN EN ACEITE 140GR MARGARITA"/>
    <n v="16"/>
    <n v="0"/>
    <n v="0"/>
    <n v="0"/>
  </r>
  <r>
    <n v="200501064"/>
    <x v="0"/>
    <x v="2"/>
    <s v="Piso de Venta Lagunetica"/>
    <s v="N/A"/>
    <x v="1"/>
    <n v="20795"/>
    <n v="12"/>
    <n v="0"/>
    <n v="0"/>
    <s v="DELICIAS DEL CARIBE CON VEGETALES 165GR MARGARITA BONITO"/>
    <n v="16"/>
    <n v="0"/>
    <n v="0"/>
    <n v="0"/>
  </r>
  <r>
    <n v="200501064"/>
    <x v="0"/>
    <x v="2"/>
    <s v="Piso de Venta Lagunetica"/>
    <s v="N/A"/>
    <x v="1"/>
    <n v="5930"/>
    <n v="12"/>
    <n v="0"/>
    <n v="0"/>
    <s v="SARDINA EN ACEITE VEGETAL 170GR INCOSA"/>
    <n v="0"/>
    <n v="0"/>
    <n v="0"/>
    <n v="0"/>
  </r>
  <r>
    <n v="200501064"/>
    <x v="0"/>
    <x v="2"/>
    <s v="Piso de Venta Lagunetica"/>
    <s v="N/A"/>
    <x v="1"/>
    <n v="3516"/>
    <n v="8"/>
    <n v="0.59"/>
    <n v="4.72"/>
    <s v="TODDY ENVASE  200GR"/>
    <n v="16"/>
    <n v="0"/>
    <n v="0"/>
    <n v="4.72"/>
  </r>
  <r>
    <n v="200501064"/>
    <x v="0"/>
    <x v="2"/>
    <s v="Piso de Venta Lagunetica"/>
    <s v="N/A"/>
    <x v="1"/>
    <n v="4356"/>
    <n v="12"/>
    <n v="0"/>
    <n v="0"/>
    <s v="SARDINA 170 GR EN ACEITE MARGARITA"/>
    <n v="0"/>
    <n v="0"/>
    <n v="0"/>
    <n v="0"/>
  </r>
  <r>
    <n v="200501064"/>
    <x v="0"/>
    <x v="2"/>
    <s v="Piso de Venta Lagunetica"/>
    <s v="N/A"/>
    <x v="1"/>
    <n v="9831"/>
    <n v="14"/>
    <n v="0.14000000000000001"/>
    <n v="1.96"/>
    <s v="KONGA SABOR A NARANJA 30G UND"/>
    <n v="16"/>
    <n v="0"/>
    <n v="0"/>
    <n v="1.96"/>
  </r>
  <r>
    <n v="200501064"/>
    <x v="0"/>
    <x v="2"/>
    <s v="Piso de Venta Lagunetica"/>
    <s v="N/A"/>
    <x v="1"/>
    <n v="21660"/>
    <n v="12"/>
    <n v="0"/>
    <n v="0"/>
    <s v="MEZCLA SURT. P/PREP SALSAS 45GR FRITZ"/>
    <n v="16"/>
    <n v="0"/>
    <n v="0"/>
    <n v="0"/>
  </r>
  <r>
    <n v="200501064"/>
    <x v="0"/>
    <x v="2"/>
    <s v="Piso de Venta Lagunetica"/>
    <s v="N/A"/>
    <x v="1"/>
    <n v="21660"/>
    <n v="12"/>
    <n v="0"/>
    <n v="0"/>
    <s v="MEZCLA SURT. P/PREP SALSAS 45GR FRITZ"/>
    <n v="16"/>
    <n v="0"/>
    <n v="0"/>
    <n v="0"/>
  </r>
  <r>
    <n v="200501064"/>
    <x v="0"/>
    <x v="2"/>
    <s v="Piso de Venta Lagunetica"/>
    <s v="N/A"/>
    <x v="1"/>
    <n v="4946"/>
    <n v="12"/>
    <n v="0.32"/>
    <n v="3.84"/>
    <s v="ALIMENTOS ACHOCOLATADO 100GM TODDY"/>
    <n v="16"/>
    <n v="0"/>
    <n v="0"/>
    <n v="3.84"/>
  </r>
  <r>
    <n v="200501064"/>
    <x v="0"/>
    <x v="2"/>
    <s v="Piso de Venta Lagunetica"/>
    <s v="N/A"/>
    <x v="1"/>
    <n v="20034"/>
    <n v="12"/>
    <n v="0"/>
    <n v="0"/>
    <s v="LECHE EN POLVO 125GR SAN SIMON"/>
    <n v="0"/>
    <n v="0"/>
    <n v="0"/>
    <n v="0"/>
  </r>
  <r>
    <n v="200501064"/>
    <x v="0"/>
    <x v="2"/>
    <s v="Piso de Venta Lagunetica"/>
    <s v="N/A"/>
    <x v="1"/>
    <n v="9111"/>
    <n v="12"/>
    <n v="0"/>
    <n v="0"/>
    <s v="JAMON ENDIABLADO 60GR PLUMROSE"/>
    <n v="16"/>
    <n v="0"/>
    <n v="0"/>
    <n v="0"/>
  </r>
  <r>
    <n v="200501064"/>
    <x v="0"/>
    <x v="2"/>
    <s v="Piso de Venta Lagunetica"/>
    <s v="N/A"/>
    <x v="1"/>
    <n v="14056"/>
    <n v="12"/>
    <n v="0"/>
    <n v="0"/>
    <s v="JAMON ENDIABLADO 110 GR PLUMROSE"/>
    <n v="16"/>
    <n v="0"/>
    <n v="0"/>
    <n v="0"/>
  </r>
  <r>
    <n v="200501064"/>
    <x v="0"/>
    <x v="2"/>
    <s v="Piso de Venta Lagunetica"/>
    <s v="N/A"/>
    <x v="1"/>
    <n v="823"/>
    <n v="12"/>
    <n v="0.68"/>
    <n v="8.16"/>
    <s v="RIKESA QUESO CHEDDAR ORIGINAL 200 GR RIKESA"/>
    <n v="16"/>
    <n v="0"/>
    <n v="0"/>
    <n v="8.16"/>
  </r>
  <r>
    <n v="200501064"/>
    <x v="0"/>
    <x v="2"/>
    <s v="Piso de Venta Lagunetica"/>
    <s v="N/A"/>
    <x v="1"/>
    <n v="22814"/>
    <n v="50"/>
    <n v="0"/>
    <n v="0"/>
    <s v="BOMBILLO 100W BLING LUZ"/>
    <n v="0"/>
    <n v="0"/>
    <n v="0"/>
    <n v="0"/>
  </r>
  <r>
    <n v="200501064"/>
    <x v="0"/>
    <x v="2"/>
    <s v="Piso de Venta Lagunetica"/>
    <s v="N/A"/>
    <x v="1"/>
    <n v="21403"/>
    <n v="20"/>
    <n v="0"/>
    <n v="0"/>
    <s v="BOMBILLO EXTRA LED 9W FEDECOM"/>
    <n v="16"/>
    <n v="0"/>
    <n v="0"/>
    <n v="0"/>
  </r>
  <r>
    <n v="200501064"/>
    <x v="0"/>
    <x v="2"/>
    <s v="Piso de Venta Lagunetica"/>
    <s v="N/A"/>
    <x v="1"/>
    <n v="21404"/>
    <n v="20"/>
    <n v="0"/>
    <n v="0"/>
    <s v="BOMBILLO EXTRA LED 12W FEDECOM"/>
    <n v="16"/>
    <n v="0"/>
    <n v="0"/>
    <n v="0"/>
  </r>
  <r>
    <n v="200501064"/>
    <x v="0"/>
    <x v="2"/>
    <s v="Piso de Venta Lagunetica"/>
    <s v="N/A"/>
    <x v="1"/>
    <n v="21425"/>
    <n v="20"/>
    <n v="0"/>
    <n v="0"/>
    <s v="BOMBILLO EXTRA LED 15W FEDECOM"/>
    <n v="16"/>
    <n v="0"/>
    <n v="0"/>
    <n v="0"/>
  </r>
  <r>
    <n v="200501064"/>
    <x v="0"/>
    <x v="2"/>
    <s v="Piso de Venta Lagunetica"/>
    <s v="N/A"/>
    <x v="1"/>
    <n v="9025"/>
    <n v="10"/>
    <n v="35323.49"/>
    <n v="353234.9"/>
    <s v="ESPONJA TODO TERRENO YZICLEAN"/>
    <n v="16"/>
    <n v="0"/>
    <n v="0"/>
    <n v="353234.9"/>
  </r>
  <r>
    <n v="200501064"/>
    <x v="0"/>
    <x v="2"/>
    <s v="Piso de Venta Lagunetica"/>
    <s v="N/A"/>
    <x v="1"/>
    <n v="8105"/>
    <n v="10"/>
    <n v="63151"/>
    <n v="631510"/>
    <s v="ESPONJA MULTIUSO IZY CLEAN"/>
    <n v="16"/>
    <n v="0"/>
    <n v="0"/>
    <n v="631510"/>
  </r>
  <r>
    <n v="200501064"/>
    <x v="0"/>
    <x v="2"/>
    <s v="Piso de Venta Lagunetica"/>
    <s v="N/A"/>
    <x v="1"/>
    <n v="8104"/>
    <n v="10"/>
    <n v="54662.42"/>
    <n v="546624.19999999995"/>
    <s v="ESPONJA SALVA UÑAS  IZY CLEAN"/>
    <n v="16"/>
    <n v="0"/>
    <n v="0"/>
    <n v="546624.19999999995"/>
  </r>
  <r>
    <n v="200501064"/>
    <x v="0"/>
    <x v="2"/>
    <s v="Piso de Venta Lagunetica"/>
    <s v="N/A"/>
    <x v="1"/>
    <n v="12416"/>
    <n v="5"/>
    <n v="0"/>
    <n v="0"/>
    <s v="BIANCHI 48G NUGGETS COOKIES AND CREAM  SUPER"/>
    <n v="16"/>
    <n v="0"/>
    <n v="0"/>
    <n v="0"/>
  </r>
  <r>
    <n v="200501064"/>
    <x v="0"/>
    <x v="2"/>
    <s v="Piso de Venta Lagunetica"/>
    <s v="N/A"/>
    <x v="1"/>
    <n v="12483"/>
    <n v="12"/>
    <n v="0"/>
    <n v="0"/>
    <s v="MANI SALADO 170 GR BOKAS MUNCHY"/>
    <n v="16"/>
    <n v="0"/>
    <n v="0"/>
    <n v="0"/>
  </r>
  <r>
    <n v="200501064"/>
    <x v="0"/>
    <x v="2"/>
    <s v="Piso de Venta Lagunetica"/>
    <s v="N/A"/>
    <x v="1"/>
    <n v="22830"/>
    <n v="8"/>
    <n v="0"/>
    <n v="0"/>
    <s v="TOMA2 CHOC.CHIPS DETALLADA 45GR BIMBO"/>
    <n v="16"/>
    <n v="0"/>
    <n v="0"/>
    <n v="0"/>
  </r>
  <r>
    <n v="200501064"/>
    <x v="0"/>
    <x v="2"/>
    <s v="Piso de Venta Lagunetica"/>
    <s v="N/A"/>
    <x v="1"/>
    <n v="23012"/>
    <n v="8"/>
    <n v="0"/>
    <n v="0"/>
    <s v="TOMA2 DETALLADA CHOC./CHOC.CROCANTE 45GR"/>
    <n v="16"/>
    <n v="0"/>
    <n v="0"/>
    <n v="0"/>
  </r>
  <r>
    <n v="200501064"/>
    <x v="0"/>
    <x v="2"/>
    <s v="Piso de Venta Lagunetica"/>
    <s v="N/A"/>
    <x v="1"/>
    <n v="21209"/>
    <n v="8"/>
    <n v="0"/>
    <n v="0"/>
    <s v="GALLETAS CANELITAS UNIDAD 60GR MARINELA"/>
    <n v="16"/>
    <n v="0"/>
    <n v="0"/>
    <n v="0"/>
  </r>
  <r>
    <n v="200501064"/>
    <x v="0"/>
    <x v="2"/>
    <s v="Piso de Venta Lagunetica"/>
    <s v="N/A"/>
    <x v="1"/>
    <n v="21116"/>
    <n v="8"/>
    <n v="0"/>
    <n v="0"/>
    <s v="POLVORONES UNID MARINELA 75GR BIMBO"/>
    <n v="16"/>
    <n v="0"/>
    <n v="0"/>
    <n v="0"/>
  </r>
  <r>
    <n v="200501064"/>
    <x v="0"/>
    <x v="2"/>
    <s v="Piso de Venta Lagunetica"/>
    <s v="N/A"/>
    <x v="1"/>
    <n v="8607"/>
    <n v="12"/>
    <n v="0"/>
    <n v="0"/>
    <s v="GOMITAS ROCO ESPACIAL 30GR GOMBY."/>
    <n v="16"/>
    <n v="0"/>
    <n v="0"/>
    <n v="0"/>
  </r>
  <r>
    <n v="200501064"/>
    <x v="0"/>
    <x v="2"/>
    <s v="Piso de Venta Lagunetica"/>
    <s v="N/A"/>
    <x v="1"/>
    <n v="8606"/>
    <n v="12"/>
    <n v="0"/>
    <n v="0"/>
    <s v="GOMITAS TIBU Y SU PANDILLA 30GR GOMBY"/>
    <n v="16"/>
    <n v="0"/>
    <n v="0"/>
    <n v="0"/>
  </r>
  <r>
    <n v="200501064"/>
    <x v="0"/>
    <x v="2"/>
    <s v="Piso de Venta Lagunetica"/>
    <s v="N/A"/>
    <x v="1"/>
    <n v="7584"/>
    <n v="200"/>
    <n v="0"/>
    <n v="0"/>
    <s v="CUBITO DETALLADO"/>
    <n v="0"/>
    <n v="0"/>
    <n v="0"/>
    <n v="0"/>
  </r>
  <r>
    <n v="200501064"/>
    <x v="0"/>
    <x v="2"/>
    <s v="Piso de Venta Lagunetica"/>
    <s v="N/A"/>
    <x v="1"/>
    <n v="2377"/>
    <n v="72"/>
    <n v="19636"/>
    <n v="1413792"/>
    <s v="TORONTO DETALLADO"/>
    <n v="0"/>
    <n v="0"/>
    <n v="0"/>
    <n v="1413792"/>
  </r>
  <r>
    <n v="200501064"/>
    <x v="0"/>
    <x v="2"/>
    <s v="Piso de Venta Lagunetica"/>
    <s v="N/A"/>
    <x v="1"/>
    <n v="6534"/>
    <n v="24"/>
    <n v="0.41"/>
    <n v="9.84"/>
    <s v="CHUPETA BONBON BUM DETALLADA SURTIDA COLOMBINA"/>
    <n v="16"/>
    <n v="0"/>
    <n v="0"/>
    <n v="9.84"/>
  </r>
  <r>
    <n v="200501064"/>
    <x v="0"/>
    <x v="2"/>
    <s v="Piso de Venta Lagunetica"/>
    <s v="N/A"/>
    <x v="1"/>
    <n v="2191"/>
    <n v="5"/>
    <n v="391511.93"/>
    <n v="1957559.65"/>
    <s v="CHOCOLATE CON LECHE 130GR  NESTLE SAVOY"/>
    <n v="16"/>
    <n v="0"/>
    <n v="0"/>
    <n v="1957559.65"/>
  </r>
  <r>
    <n v="200501064"/>
    <x v="0"/>
    <x v="2"/>
    <s v="Piso de Venta Lagunetica"/>
    <s v="N/A"/>
    <x v="1"/>
    <n v="3553"/>
    <n v="5"/>
    <n v="411087.45"/>
    <n v="2055437.25"/>
    <s v="CHOCOLATE CON LECHE RIKITI 130 GR  NESTLE SAVOY"/>
    <n v="16"/>
    <n v="0"/>
    <n v="0"/>
    <n v="2055437.25"/>
  </r>
  <r>
    <n v="200501064"/>
    <x v="0"/>
    <x v="2"/>
    <s v="Piso de Venta Lagunetica"/>
    <s v="N/A"/>
    <x v="1"/>
    <n v="5054"/>
    <n v="5"/>
    <n v="108753.28"/>
    <n v="543766.4"/>
    <s v="CHOCOLATE EN BARRA CRI CRI  123GR   SAVOY"/>
    <n v="16"/>
    <n v="0"/>
    <n v="0"/>
    <n v="543766.4"/>
  </r>
  <r>
    <n v="200501064"/>
    <x v="0"/>
    <x v="2"/>
    <s v="Piso de Venta Lagunetica"/>
    <s v="N/A"/>
    <x v="1"/>
    <n v="5056"/>
    <n v="18"/>
    <n v="156604.70000000001"/>
    <n v="2818884.6"/>
    <s v="SUSY MAXI 50GR NESTLE"/>
    <n v="16"/>
    <n v="0"/>
    <n v="0"/>
    <n v="2818884.6"/>
  </r>
  <r>
    <n v="200501064"/>
    <x v="0"/>
    <x v="2"/>
    <s v="Piso de Venta Lagunetica"/>
    <s v="N/A"/>
    <x v="1"/>
    <n v="5067"/>
    <n v="18"/>
    <n v="156604.70000000001"/>
    <n v="2818884.6"/>
    <s v="COCOSETTE MAXI 50GR NESTLE"/>
    <n v="16"/>
    <n v="0"/>
    <n v="0"/>
    <n v="2818884.6"/>
  </r>
  <r>
    <n v="200501064"/>
    <x v="0"/>
    <x v="2"/>
    <s v="Piso de Venta Lagunetica"/>
    <s v="N/A"/>
    <x v="1"/>
    <n v="2188"/>
    <n v="24"/>
    <n v="110928.37"/>
    <n v="2662280.88"/>
    <s v="CHOCOLATE CON LECHE RIKITI 30GR NESTLE SAVOY"/>
    <n v="16"/>
    <n v="0"/>
    <n v="0"/>
    <n v="2662280.88"/>
  </r>
  <r>
    <n v="200501064"/>
    <x v="0"/>
    <x v="2"/>
    <s v="Piso de Venta Lagunetica"/>
    <s v="N/A"/>
    <x v="1"/>
    <n v="1383"/>
    <n v="40"/>
    <n v="110928.37"/>
    <n v="4437134.8"/>
    <s v="SAMBA DE FRESA 32GR NESTLE  SAVOY"/>
    <n v="16"/>
    <n v="0"/>
    <n v="0"/>
    <n v="4437134.8"/>
  </r>
  <r>
    <n v="200501064"/>
    <x v="0"/>
    <x v="2"/>
    <s v="Piso de Venta Lagunetica"/>
    <s v="N/A"/>
    <x v="1"/>
    <n v="2187"/>
    <n v="24"/>
    <n v="110928.37"/>
    <n v="2662280.88"/>
    <s v="CHOCOLATE CON LECHE 30GR NESTLE SAVOY"/>
    <n v="16"/>
    <n v="0"/>
    <n v="0"/>
    <n v="2662280.88"/>
  </r>
  <r>
    <n v="200501064"/>
    <x v="0"/>
    <x v="2"/>
    <s v="Piso de Venta Lagunetica"/>
    <s v="N/A"/>
    <x v="1"/>
    <n v="1381"/>
    <n v="24"/>
    <n v="29907.16"/>
    <n v="717771.84"/>
    <s v="CHOCOLATE CRICRI 27 GR SAVOY"/>
    <n v="16"/>
    <n v="0"/>
    <n v="0"/>
    <n v="717771.84"/>
  </r>
  <r>
    <n v="200501064"/>
    <x v="0"/>
    <x v="2"/>
    <s v="Piso de Venta Lagunetica"/>
    <s v="N/A"/>
    <x v="1"/>
    <n v="3556"/>
    <n v="40"/>
    <n v="110928.37"/>
    <n v="4437134.8"/>
    <s v="SAMBA DE CHOCOLATE 32 GR NESTLE SAVOY"/>
    <n v="16"/>
    <n v="0"/>
    <n v="0"/>
    <n v="4437134.8"/>
  </r>
  <r>
    <n v="200501064"/>
    <x v="0"/>
    <x v="2"/>
    <s v="Piso de Venta Lagunetica"/>
    <s v="N/A"/>
    <x v="1"/>
    <n v="1394"/>
    <n v="6"/>
    <n v="119009.43"/>
    <n v="714056.58"/>
    <s v="OVOMALTINA TUBO 35 GR ALFONZO"/>
    <n v="16"/>
    <n v="0"/>
    <n v="0"/>
    <n v="714056.58"/>
  </r>
  <r>
    <n v="200501064"/>
    <x v="0"/>
    <x v="2"/>
    <s v="Piso de Venta Lagunetica"/>
    <s v="N/A"/>
    <x v="1"/>
    <n v="1398"/>
    <n v="6"/>
    <n v="20295"/>
    <n v="121770"/>
    <s v="PASTILLAS DE CHOCOLATE FRISBI 19 GR LA MARCONA"/>
    <n v="16"/>
    <n v="0"/>
    <n v="0"/>
    <n v="121770"/>
  </r>
  <r>
    <n v="200501064"/>
    <x v="0"/>
    <x v="2"/>
    <s v="Piso de Venta Lagunetica"/>
    <s v="N/A"/>
    <x v="1"/>
    <n v="12977"/>
    <n v="6"/>
    <n v="0"/>
    <n v="0"/>
    <s v="KIT KAT MILK 41.5 GR NESTLE"/>
    <n v="16"/>
    <n v="0"/>
    <n v="0"/>
    <n v="0"/>
  </r>
  <r>
    <n v="200501064"/>
    <x v="0"/>
    <x v="2"/>
    <s v="Piso de Venta Lagunetica"/>
    <s v="N/A"/>
    <x v="1"/>
    <n v="12742"/>
    <n v="24"/>
    <n v="0"/>
    <n v="0"/>
    <s v="OKA LOKA CHICLE EN POLVO 12G  SURTIDO"/>
    <n v="16"/>
    <n v="0"/>
    <n v="0"/>
    <n v="0"/>
  </r>
  <r>
    <n v="200501065"/>
    <x v="0"/>
    <x v="3"/>
    <s v="Piso de Venta Lagunetica"/>
    <s v="N/A"/>
    <x v="1"/>
    <n v="15571"/>
    <n v="2"/>
    <n v="0"/>
    <n v="0"/>
    <s v="TINTE 60 ML CASTAÑO CLARO #5 SALERMVISON"/>
    <n v="16"/>
    <n v="0"/>
    <n v="0"/>
    <n v="0"/>
  </r>
  <r>
    <n v="200501065"/>
    <x v="0"/>
    <x v="3"/>
    <s v="Piso de Venta Lagunetica"/>
    <s v="N/A"/>
    <x v="1"/>
    <n v="7046"/>
    <n v="2"/>
    <n v="6.49"/>
    <n v="12.98"/>
    <s v="TINTE 60 G NEGRO #1 MAGICOLOR SLIK CAJA ROJA"/>
    <n v="16"/>
    <n v="0"/>
    <n v="0"/>
    <n v="12.98"/>
  </r>
  <r>
    <n v="200501065"/>
    <x v="0"/>
    <x v="3"/>
    <s v="Piso de Venta Lagunetica"/>
    <s v="N/A"/>
    <x v="1"/>
    <n v="7048"/>
    <n v="2"/>
    <n v="9.83"/>
    <n v="19.66"/>
    <s v="TINTE CASTAÑO 60 GR #3 SLIK CAJA ROJA"/>
    <n v="16"/>
    <n v="0"/>
    <n v="0"/>
    <n v="19.66"/>
  </r>
  <r>
    <n v="200501065"/>
    <x v="0"/>
    <x v="3"/>
    <s v="Piso de Venta Lagunetica"/>
    <s v="N/A"/>
    <x v="1"/>
    <n v="14972"/>
    <n v="1"/>
    <n v="0"/>
    <n v="0"/>
    <s v="TINTE NRO 4.66 VERMELHO BORGOÑA MAXTON"/>
    <n v="16"/>
    <n v="0"/>
    <n v="0"/>
    <n v="0"/>
  </r>
  <r>
    <n v="200501065"/>
    <x v="0"/>
    <x v="3"/>
    <s v="Piso de Venta Lagunetica"/>
    <s v="N/A"/>
    <x v="1"/>
    <n v="6493"/>
    <n v="1"/>
    <n v="44069.15"/>
    <n v="44069.15"/>
    <s v="TINTE 58 GR #7.7 AMERICAN COLORS"/>
    <n v="16"/>
    <n v="0"/>
    <n v="0"/>
    <n v="44069.15"/>
  </r>
  <r>
    <n v="200501065"/>
    <x v="0"/>
    <x v="3"/>
    <s v="Piso de Venta Lagunetica"/>
    <s v="N/A"/>
    <x v="1"/>
    <n v="5609"/>
    <n v="1"/>
    <n v="0"/>
    <n v="0"/>
    <s v="TINTE 58 GR #6.7 AMERICAN COLORS"/>
    <n v="16"/>
    <n v="0"/>
    <n v="0"/>
    <n v="0"/>
  </r>
  <r>
    <n v="200501065"/>
    <x v="0"/>
    <x v="3"/>
    <s v="Piso de Venta Lagunetica"/>
    <s v="N/A"/>
    <x v="1"/>
    <n v="21988"/>
    <n v="1"/>
    <n v="0"/>
    <n v="0"/>
    <s v="TINTE ARTECOLOR#1.1 NEGRO AZUL 60ML."/>
    <n v="16"/>
    <n v="0"/>
    <n v="0"/>
    <n v="0"/>
  </r>
  <r>
    <n v="200501065"/>
    <x v="0"/>
    <x v="3"/>
    <s v="Piso de Venta Lagunetica"/>
    <s v="N/A"/>
    <x v="1"/>
    <n v="21029"/>
    <n v="18"/>
    <n v="0"/>
    <n v="0"/>
    <s v="DESODORANTE CREMA 9GR X2 TALC LADY SPEED STICK"/>
    <n v="0"/>
    <n v="0"/>
    <n v="0"/>
    <n v="0"/>
  </r>
  <r>
    <n v="200501065"/>
    <x v="0"/>
    <x v="3"/>
    <s v="Piso de Venta Lagunetica"/>
    <s v="N/A"/>
    <x v="1"/>
    <n v="10068"/>
    <n v="24"/>
    <n v="0"/>
    <n v="0"/>
    <s v="AFEITADORA DESECHABLE MATURBE-3"/>
    <n v="0"/>
    <n v="0"/>
    <n v="0"/>
    <n v="0"/>
  </r>
  <r>
    <n v="200501065"/>
    <x v="0"/>
    <x v="3"/>
    <s v="Piso de Venta Lagunetica"/>
    <s v="N/A"/>
    <x v="1"/>
    <n v="2407"/>
    <n v="2"/>
    <n v="90.2"/>
    <n v="180.4"/>
    <s v="AGUJAS DE COSER HOUSEHOLD"/>
    <n v="16"/>
    <n v="0"/>
    <n v="0"/>
    <n v="180.4"/>
  </r>
  <r>
    <n v="200501065"/>
    <x v="0"/>
    <x v="3"/>
    <s v="Piso de Venta Lagunetica"/>
    <s v="N/A"/>
    <x v="1"/>
    <n v="21326"/>
    <n v="3"/>
    <n v="0"/>
    <n v="0"/>
    <s v="SHAMPOO 210 GR CEREALES MULTIACTIVOS EVERY NIGHT"/>
    <n v="16"/>
    <n v="0"/>
    <n v="0"/>
    <n v="0"/>
  </r>
  <r>
    <n v="200501065"/>
    <x v="0"/>
    <x v="3"/>
    <s v="Piso de Venta Lagunetica"/>
    <s v="N/A"/>
    <x v="1"/>
    <n v="300"/>
    <n v="3"/>
    <n v="335047.90000000002"/>
    <n v="1005143.7"/>
    <s v="BALSAMO CAPILAR ORIGINAL 240ML VALMY"/>
    <n v="16"/>
    <n v="0"/>
    <n v="0"/>
    <n v="1005143.7"/>
  </r>
  <r>
    <n v="200501065"/>
    <x v="0"/>
    <x v="3"/>
    <s v="Piso de Venta Lagunetica"/>
    <s v="N/A"/>
    <x v="1"/>
    <n v="21955"/>
    <n v="3"/>
    <n v="0"/>
    <n v="0"/>
    <s v="PONDS NUTRITIVA 50 GR"/>
    <n v="16"/>
    <n v="0"/>
    <n v="0"/>
    <n v="0"/>
  </r>
  <r>
    <n v="200501065"/>
    <x v="0"/>
    <x v="3"/>
    <s v="Piso de Venta Lagunetica"/>
    <s v="N/A"/>
    <x v="1"/>
    <n v="10300"/>
    <n v="3"/>
    <n v="0"/>
    <n v="0"/>
    <s v="(ORIGINAL) DESODORANTE SPEED STICK 24/7 X5 50GR"/>
    <n v="16"/>
    <n v="0"/>
    <n v="0"/>
    <n v="0"/>
  </r>
  <r>
    <n v="200501065"/>
    <x v="0"/>
    <x v="3"/>
    <s v="Piso de Venta Lagunetica"/>
    <s v="N/A"/>
    <x v="1"/>
    <n v="105"/>
    <n v="12"/>
    <n v="0.23"/>
    <n v="2.76"/>
    <s v="JABON LAS LLAVES BARRA FF BEBE 160GR"/>
    <n v="16"/>
    <n v="0"/>
    <n v="0"/>
    <n v="2.76"/>
  </r>
  <r>
    <n v="200501065"/>
    <x v="0"/>
    <x v="3"/>
    <s v="Piso de Venta Lagunetica"/>
    <s v="N/A"/>
    <x v="1"/>
    <n v="14030"/>
    <n v="12"/>
    <n v="0"/>
    <n v="0"/>
    <s v="JABON TRADICIONAL 250 G FLORAL LAS LLAVES"/>
    <n v="16"/>
    <n v="0"/>
    <n v="0"/>
    <n v="0"/>
  </r>
  <r>
    <n v="200501065"/>
    <x v="0"/>
    <x v="3"/>
    <s v="Piso de Venta Lagunetica"/>
    <s v="N/A"/>
    <x v="1"/>
    <n v="21001"/>
    <n v="6"/>
    <n v="0"/>
    <n v="0"/>
    <s v="JABON TOCADOR 125 GR ORQUIDEA NEGRA LUX"/>
    <n v="16"/>
    <n v="0"/>
    <n v="0"/>
    <n v="0"/>
  </r>
  <r>
    <n v="200501065"/>
    <x v="0"/>
    <x v="3"/>
    <s v="Piso de Venta Lagunetica"/>
    <s v="N/A"/>
    <x v="1"/>
    <n v="22834"/>
    <n v="6"/>
    <n v="0"/>
    <n v="0"/>
    <s v="JABON NEUTRO BALANCE 100 GR PALMOLIVE (ORIGINAL)"/>
    <n v="16"/>
    <n v="0"/>
    <n v="0"/>
    <n v="0"/>
  </r>
  <r>
    <n v="200501065"/>
    <x v="0"/>
    <x v="3"/>
    <s v="Piso de Venta Lagunetica"/>
    <s v="N/A"/>
    <x v="1"/>
    <n v="16215"/>
    <n v="6"/>
    <n v="0"/>
    <n v="0"/>
    <s v="JABON ALOE 110 GR PROTEX (ORIGINAL)"/>
    <n v="16"/>
    <n v="0"/>
    <n v="0"/>
    <n v="0"/>
  </r>
  <r>
    <n v="200501065"/>
    <x v="0"/>
    <x v="3"/>
    <s v="Piso de Venta Lagunetica"/>
    <s v="N/A"/>
    <x v="1"/>
    <n v="14268"/>
    <n v="12"/>
    <n v="0"/>
    <n v="0"/>
    <s v="JABON TOCADOR 125 GR MANZANA MIMLOT"/>
    <n v="16"/>
    <n v="0"/>
    <n v="0"/>
    <n v="0"/>
  </r>
  <r>
    <n v="200501065"/>
    <x v="0"/>
    <x v="3"/>
    <s v="Piso de Venta Lagunetica"/>
    <s v="N/A"/>
    <x v="1"/>
    <n v="23098"/>
    <n v="10"/>
    <n v="0"/>
    <n v="0"/>
    <s v="TOALLA FEMENINA NORMAL 10 UND SILUETA"/>
    <n v="16"/>
    <n v="0"/>
    <n v="0"/>
    <n v="0"/>
  </r>
  <r>
    <n v="200501065"/>
    <x v="0"/>
    <x v="3"/>
    <s v="Piso de Venta Lagunetica"/>
    <s v="N/A"/>
    <x v="1"/>
    <n v="22384"/>
    <n v="12"/>
    <n v="0"/>
    <n v="0"/>
    <s v="TOALLAS SANITARIAS 10 UND TANS"/>
    <n v="0"/>
    <n v="0"/>
    <n v="0"/>
    <n v="0"/>
  </r>
  <r>
    <n v="200501065"/>
    <x v="0"/>
    <x v="3"/>
    <s v="Piso de Venta Lagunetica"/>
    <s v="N/A"/>
    <x v="1"/>
    <n v="21952"/>
    <n v="10"/>
    <n v="0"/>
    <n v="0"/>
    <s v="TOALLAS SANITARIAS NOCTURNAS 10 UND FIRSTEEN"/>
    <n v="16"/>
    <n v="0"/>
    <n v="0"/>
    <n v="0"/>
  </r>
  <r>
    <n v="200501065"/>
    <x v="0"/>
    <x v="3"/>
    <s v="Piso de Venta Lagunetica"/>
    <s v="N/A"/>
    <x v="1"/>
    <n v="23077"/>
    <n v="10"/>
    <n v="0"/>
    <n v="0"/>
    <s v="TOALLA WAYZ-ALL 8UND PLATINIUM NOCTURNA"/>
    <n v="0"/>
    <n v="0"/>
    <n v="0"/>
    <n v="0"/>
  </r>
  <r>
    <n v="200501065"/>
    <x v="0"/>
    <x v="3"/>
    <s v="Piso de Venta Lagunetica"/>
    <s v="N/A"/>
    <x v="1"/>
    <n v="703"/>
    <n v="6"/>
    <n v="9.9700000000000006"/>
    <n v="59.82"/>
    <s v="TOALLAS HUMEDAS-ALOE VERA 72PCS MIMLOT"/>
    <n v="16"/>
    <n v="0"/>
    <n v="0"/>
    <n v="59.82"/>
  </r>
  <r>
    <n v="200501065"/>
    <x v="0"/>
    <x v="3"/>
    <s v="Piso de Venta Lagunetica"/>
    <s v="N/A"/>
    <x v="1"/>
    <n v="23078"/>
    <n v="4"/>
    <n v="0"/>
    <n v="0"/>
    <s v="TOALLAS HUMEDAS 72 UND PREMIUM CARE MOMI"/>
    <n v="0"/>
    <n v="0"/>
    <n v="0"/>
    <n v="0"/>
  </r>
  <r>
    <n v="200501065"/>
    <x v="0"/>
    <x v="3"/>
    <s v="Piso de Venta Lagunetica"/>
    <s v="N/A"/>
    <x v="1"/>
    <n v="8017"/>
    <n v="12"/>
    <n v="0"/>
    <n v="0"/>
    <s v="CREMA ALIDENT 100GR GEL VERDE ALIENTO FRESCO"/>
    <n v="0"/>
    <n v="0"/>
    <n v="0"/>
    <n v="0"/>
  </r>
  <r>
    <n v="200501065"/>
    <x v="0"/>
    <x v="3"/>
    <s v="Piso de Venta Lagunetica"/>
    <s v="N/A"/>
    <x v="1"/>
    <n v="11076"/>
    <n v="12"/>
    <n v="0"/>
    <n v="0"/>
    <s v="CREMA ALIDENT 100GR FRESH MINT"/>
    <n v="0"/>
    <n v="0"/>
    <n v="0"/>
    <n v="0"/>
  </r>
  <r>
    <n v="200501065"/>
    <x v="0"/>
    <x v="3"/>
    <s v="Piso de Venta Lagunetica"/>
    <s v="N/A"/>
    <x v="1"/>
    <n v="8107"/>
    <n v="6"/>
    <n v="0"/>
    <n v="0"/>
    <s v="TOALLAS HUMEDAS CREMA 72PCS MIMLOT"/>
    <n v="16"/>
    <n v="0"/>
    <n v="0"/>
    <n v="0"/>
  </r>
  <r>
    <n v="200501066"/>
    <x v="0"/>
    <x v="4"/>
    <s v="Piso de Venta Lagunetica"/>
    <s v="N/A"/>
    <x v="1"/>
    <n v="6341"/>
    <n v="60"/>
    <n v="0"/>
    <n v="0"/>
    <s v="BEBIDA ESPIRITUOSA SECA 1 LT EL PAJARITO"/>
    <n v="0"/>
    <n v="0"/>
    <n v="0"/>
    <n v="0"/>
  </r>
  <r>
    <n v="200501066"/>
    <x v="0"/>
    <x v="4"/>
    <s v="Piso de Venta Lagunetica"/>
    <s v="N/A"/>
    <x v="1"/>
    <n v="6340"/>
    <n v="60"/>
    <n v="602566.40000000002"/>
    <n v="36153984"/>
    <s v="BEBIDA ESPIRITUOSA 1 LT RY"/>
    <n v="0"/>
    <n v="0"/>
    <n v="0"/>
    <n v="36153984"/>
  </r>
  <r>
    <n v="200501066"/>
    <x v="0"/>
    <x v="4"/>
    <s v="Piso de Venta Lagunetica"/>
    <s v="N/A"/>
    <x v="1"/>
    <n v="164"/>
    <n v="12"/>
    <n v="680148.09"/>
    <n v="8161777.0800000001"/>
    <s v="RON SUPERIOR 1.0 L"/>
    <n v="0"/>
    <n v="0"/>
    <n v="0"/>
    <n v="8161777.0800000001"/>
  </r>
  <r>
    <n v="200501066"/>
    <x v="0"/>
    <x v="4"/>
    <s v="Piso de Venta Lagunetica"/>
    <s v="N/A"/>
    <x v="1"/>
    <n v="15366"/>
    <n v="120"/>
    <n v="0"/>
    <n v="0"/>
    <s v="B.E.S 1 LT CENTAURO"/>
    <n v="0"/>
    <n v="0"/>
    <n v="0"/>
    <n v="0"/>
  </r>
  <r>
    <n v="200501066"/>
    <x v="0"/>
    <x v="4"/>
    <s v="Piso de Venta Lagunetica"/>
    <s v="N/A"/>
    <x v="1"/>
    <n v="5304"/>
    <n v="24"/>
    <n v="2313.13"/>
    <n v="55515.12"/>
    <s v="LICOR 1 LT BLANCO CINCO ESTRELLAS"/>
    <n v="0"/>
    <n v="0"/>
    <n v="0"/>
    <n v="55515.12"/>
  </r>
  <r>
    <n v="200501066"/>
    <x v="0"/>
    <x v="4"/>
    <s v="Piso de Venta Lagunetica"/>
    <s v="N/A"/>
    <x v="1"/>
    <n v="3193"/>
    <n v="36"/>
    <n v="164610.13"/>
    <n v="5925964.6799999997"/>
    <s v="B.E.S EL GUACHARO ROJO 1LT"/>
    <n v="0"/>
    <n v="0"/>
    <n v="0"/>
    <n v="5925964.6799999997"/>
  </r>
  <r>
    <n v="200501067"/>
    <x v="0"/>
    <x v="5"/>
    <s v="Piso de Venta Lagunetica"/>
    <s v="N/A"/>
    <x v="1"/>
    <n v="2771"/>
    <n v="24"/>
    <n v="0"/>
    <n v="0"/>
    <s v="GALLETA 250 GR MARIA SELECTA"/>
    <n v="16"/>
    <n v="0"/>
    <n v="0"/>
    <n v="0"/>
  </r>
  <r>
    <n v="200501067"/>
    <x v="0"/>
    <x v="5"/>
    <s v="Piso de Venta Lagunetica"/>
    <s v="N/A"/>
    <x v="1"/>
    <n v="6102"/>
    <n v="24"/>
    <n v="257186.63"/>
    <n v="6172479.1200000001"/>
    <s v="GALLETAS DE SODA 240 GR PUIG"/>
    <n v="16"/>
    <n v="0"/>
    <n v="0"/>
    <n v="6172479.1200000001"/>
  </r>
  <r>
    <n v="200501067"/>
    <x v="0"/>
    <x v="5"/>
    <s v="Piso de Venta Lagunetica"/>
    <s v="N/A"/>
    <x v="1"/>
    <n v="14449"/>
    <n v="24"/>
    <n v="1.44"/>
    <n v="34.56"/>
    <s v="TOCINETIKAS PICANTE 40 GR  MUNCHY"/>
    <n v="16"/>
    <n v="0"/>
    <n v="0"/>
    <n v="34.56"/>
  </r>
  <r>
    <n v="200501067"/>
    <x v="0"/>
    <x v="5"/>
    <s v="Piso de Venta Lagunetica"/>
    <s v="N/A"/>
    <x v="1"/>
    <n v="1413"/>
    <n v="72"/>
    <n v="0"/>
    <n v="0"/>
    <s v="TOCINETIKAS ORIGINAL 40 GR  MUNCHY"/>
    <n v="16"/>
    <n v="0"/>
    <n v="0"/>
    <n v="0"/>
  </r>
  <r>
    <n v="200501067"/>
    <x v="0"/>
    <x v="5"/>
    <s v="Piso de Venta Lagunetica"/>
    <s v="N/A"/>
    <x v="1"/>
    <n v="9993"/>
    <n v="12"/>
    <n v="0"/>
    <n v="0"/>
    <s v="GALLETAS FAMILY CLUB 300GR PUIG"/>
    <n v="16"/>
    <n v="0"/>
    <n v="0"/>
    <n v="0"/>
  </r>
  <r>
    <n v="200501067"/>
    <x v="0"/>
    <x v="5"/>
    <s v="Piso de Venta Lagunetica"/>
    <s v="N/A"/>
    <x v="1"/>
    <n v="13794"/>
    <n v="72"/>
    <n v="0"/>
    <n v="0"/>
    <s v="TOCINETIKAS DE QUESO 40GR MUNCHY"/>
    <n v="16"/>
    <n v="0"/>
    <n v="0"/>
    <n v="0"/>
  </r>
  <r>
    <n v="200501067"/>
    <x v="0"/>
    <x v="5"/>
    <s v="Piso de Venta Lagunetica"/>
    <s v="N/A"/>
    <x v="1"/>
    <n v="2178"/>
    <n v="24"/>
    <n v="442611.45"/>
    <n v="10622674.800000001"/>
    <s v="CHEESE TRIS XXL 450GR FRITO LAY"/>
    <n v="16"/>
    <n v="0"/>
    <n v="0"/>
    <n v="10622674.800000001"/>
  </r>
  <r>
    <n v="200501067"/>
    <x v="0"/>
    <x v="5"/>
    <s v="Piso de Venta Lagunetica"/>
    <s v="N/A"/>
    <x v="1"/>
    <n v="5103"/>
    <n v="16"/>
    <n v="383592.64"/>
    <n v="6137482.2400000002"/>
    <s v="CHEETOS MEGA PUFF 270GR FRITO LAY"/>
    <n v="16"/>
    <n v="0"/>
    <n v="0"/>
    <n v="6137482.2400000002"/>
  </r>
  <r>
    <n v="200501067"/>
    <x v="0"/>
    <x v="5"/>
    <s v="Piso de Venta Lagunetica"/>
    <s v="N/A"/>
    <x v="1"/>
    <n v="13381"/>
    <n v="30"/>
    <n v="0"/>
    <n v="0"/>
    <s v="OFERTA BIG"/>
    <n v="0"/>
    <n v="0"/>
    <n v="0"/>
    <n v="0"/>
  </r>
  <r>
    <n v="200501067"/>
    <x v="0"/>
    <x v="5"/>
    <s v="Piso de Venta Lagunetica"/>
    <s v="N/A"/>
    <x v="1"/>
    <n v="913"/>
    <n v="33"/>
    <n v="296655.03999999998"/>
    <n v="9789616.3200000003"/>
    <s v="PROMOCION DE FIN DE SEMANAN PEPSI 2 LT SABOR ORIGINAL"/>
    <n v="0"/>
    <n v="0"/>
    <n v="0"/>
    <n v="9789616.3200000003"/>
  </r>
  <r>
    <n v="200501067"/>
    <x v="0"/>
    <x v="5"/>
    <s v="Piso de Venta Lagunetica"/>
    <s v="N/A"/>
    <x v="1"/>
    <n v="2414"/>
    <n v="12"/>
    <n v="0.18"/>
    <n v="2.16"/>
    <s v="REFRESCO 1.5LT GOLDEN KOLITA"/>
    <n v="16"/>
    <n v="0"/>
    <n v="0"/>
    <n v="2.16"/>
  </r>
  <r>
    <n v="200501067"/>
    <x v="0"/>
    <x v="5"/>
    <s v="Piso de Venta Lagunetica"/>
    <s v="N/A"/>
    <x v="1"/>
    <n v="6357"/>
    <n v="12"/>
    <n v="0.23"/>
    <n v="2.76"/>
    <s v="REFRESCO 1.5LT GOLDEN PIÑA"/>
    <n v="16"/>
    <n v="0"/>
    <n v="0"/>
    <n v="2.76"/>
  </r>
  <r>
    <n v="200501067"/>
    <x v="0"/>
    <x v="5"/>
    <s v="Piso de Venta Lagunetica"/>
    <s v="N/A"/>
    <x v="1"/>
    <n v="1531"/>
    <n v="15"/>
    <n v="0.32"/>
    <n v="4.8"/>
    <s v="REFRESCO 2LT 7UP"/>
    <n v="16"/>
    <n v="0"/>
    <n v="0"/>
    <n v="4.8"/>
  </r>
  <r>
    <n v="200501067"/>
    <x v="0"/>
    <x v="5"/>
    <s v="Piso de Venta Lagunetica"/>
    <s v="N/A"/>
    <x v="1"/>
    <n v="21206"/>
    <n v="80"/>
    <n v="0"/>
    <n v="0"/>
    <s v="ACEITE DE GIRASOL 900 ML LIZA"/>
    <n v="0"/>
    <n v="0"/>
    <n v="0"/>
    <n v="0"/>
  </r>
  <r>
    <n v="200501067"/>
    <x v="0"/>
    <x v="5"/>
    <s v="Piso de Venta Lagunetica"/>
    <s v="N/A"/>
    <x v="1"/>
    <n v="784"/>
    <n v="12"/>
    <n v="1.44"/>
    <n v="17.28"/>
    <s v="ACEITE DE MAIZ 1 LT MAZEITE"/>
    <n v="0"/>
    <n v="0"/>
    <n v="0"/>
    <n v="17.28"/>
  </r>
  <r>
    <n v="200501067"/>
    <x v="0"/>
    <x v="5"/>
    <s v="Piso de Venta Lagunetica"/>
    <s v="N/A"/>
    <x v="1"/>
    <n v="22947"/>
    <n v="36"/>
    <n v="0"/>
    <n v="0"/>
    <s v="ACEITE DE SOYA 700 ML DORADO"/>
    <n v="0"/>
    <n v="0"/>
    <n v="0"/>
    <n v="0"/>
  </r>
  <r>
    <n v="200501067"/>
    <x v="0"/>
    <x v="5"/>
    <s v="Piso de Venta Lagunetica"/>
    <s v="N/A"/>
    <x v="1"/>
    <n v="10172"/>
    <n v="30"/>
    <n v="0"/>
    <n v="0"/>
    <s v="ACEITE SOYA 500GR VATEL"/>
    <n v="0"/>
    <n v="0"/>
    <n v="0"/>
    <n v="0"/>
  </r>
  <r>
    <n v="200501067"/>
    <x v="0"/>
    <x v="5"/>
    <s v="Piso de Venta Lagunetica"/>
    <s v="N/A"/>
    <x v="1"/>
    <n v="3609"/>
    <n v="60"/>
    <n v="432644.3"/>
    <n v="25958658"/>
    <s v="LECHE COMPLETA UHT 1 LT PURISIMA"/>
    <n v="0"/>
    <n v="0"/>
    <n v="0"/>
    <n v="25958658"/>
  </r>
  <r>
    <n v="200501067"/>
    <x v="0"/>
    <x v="5"/>
    <s v="Piso de Venta Lagunetica"/>
    <s v="N/A"/>
    <x v="1"/>
    <n v="15581"/>
    <n v="48"/>
    <n v="0"/>
    <n v="0"/>
    <s v="MARGARINA 500GR NELLY"/>
    <n v="0"/>
    <n v="0"/>
    <n v="0"/>
    <n v="0"/>
  </r>
  <r>
    <n v="200501067"/>
    <x v="0"/>
    <x v="5"/>
    <s v="Piso de Venta Lagunetica"/>
    <s v="N/A"/>
    <x v="1"/>
    <n v="22880"/>
    <n v="48"/>
    <n v="3.25"/>
    <n v="156"/>
    <s v="MARGARINA LA MISERICORDIA 227GR"/>
    <n v="0"/>
    <n v="0"/>
    <n v="0"/>
    <n v="156"/>
  </r>
  <r>
    <n v="200501067"/>
    <x v="0"/>
    <x v="5"/>
    <s v="Piso de Venta Lagunetica"/>
    <s v="N/A"/>
    <x v="1"/>
    <n v="2024"/>
    <n v="48"/>
    <n v="0.86"/>
    <n v="41.28"/>
    <s v="MAVESA MARGARINA 500GR"/>
    <n v="0"/>
    <n v="0"/>
    <n v="0"/>
    <n v="41.28"/>
  </r>
  <r>
    <n v="200501067"/>
    <x v="0"/>
    <x v="5"/>
    <s v="Piso de Venta Lagunetica"/>
    <s v="N/A"/>
    <x v="1"/>
    <n v="13370"/>
    <n v="60"/>
    <n v="0"/>
    <n v="0"/>
    <s v="MARGARINA 454 GR MIRASOL"/>
    <n v="0"/>
    <n v="0"/>
    <n v="0"/>
    <n v="0"/>
  </r>
  <r>
    <n v="200501067"/>
    <x v="0"/>
    <x v="5"/>
    <s v="Piso de Venta Lagunetica"/>
    <s v="N/A"/>
    <x v="1"/>
    <n v="891"/>
    <n v="12"/>
    <n v="490240.88"/>
    <n v="5882890.5599999996"/>
    <s v="AGUA MINERAL LIBRE DE SODIO 5 LTS MINALBA"/>
    <n v="16"/>
    <n v="0"/>
    <n v="0"/>
    <n v="5882890.5599999996"/>
  </r>
  <r>
    <n v="200501067"/>
    <x v="0"/>
    <x v="5"/>
    <s v="Piso de Venta Lagunetica"/>
    <s v="N/A"/>
    <x v="1"/>
    <n v="12650"/>
    <n v="12"/>
    <n v="0"/>
    <n v="0"/>
    <s v="CREMA DE ARROZ 900 GR PRIMOR (BOLSA)"/>
    <n v="0"/>
    <n v="0"/>
    <n v="0"/>
    <n v="0"/>
  </r>
  <r>
    <n v="200501067"/>
    <x v="0"/>
    <x v="5"/>
    <s v="Piso de Venta Lagunetica"/>
    <s v="N/A"/>
    <x v="1"/>
    <n v="9097"/>
    <n v="12"/>
    <n v="0.36"/>
    <n v="4.32"/>
    <s v="CREMA DE ARROZ BOLSA 450 GR PRIMOR"/>
    <n v="0"/>
    <n v="0"/>
    <n v="0"/>
    <n v="4.32"/>
  </r>
  <r>
    <n v="200501067"/>
    <x v="0"/>
    <x v="5"/>
    <s v="Piso de Venta Lagunetica"/>
    <s v="N/A"/>
    <x v="1"/>
    <n v="1436"/>
    <n v="250"/>
    <n v="94710"/>
    <n v="23677500"/>
    <s v="SAL REFINADA 1 KG CELESTIAL (AZUL)"/>
    <n v="0"/>
    <n v="0"/>
    <n v="0"/>
    <n v="23677500"/>
  </r>
  <r>
    <n v="200501067"/>
    <x v="0"/>
    <x v="5"/>
    <s v="Piso de Venta Lagunetica"/>
    <s v="N/A"/>
    <x v="1"/>
    <n v="6586"/>
    <n v="200"/>
    <n v="0"/>
    <n v="0"/>
    <s v="AZUCAR MONTALBAN PLASTICO 1 KG"/>
    <n v="0"/>
    <n v="0"/>
    <n v="0"/>
    <n v="0"/>
  </r>
  <r>
    <n v="200501067"/>
    <x v="0"/>
    <x v="5"/>
    <s v="Piso de Venta Lagunetica"/>
    <s v="N/A"/>
    <x v="1"/>
    <n v="1015"/>
    <n v="24"/>
    <n v="351780"/>
    <n v="8442720"/>
    <s v="MAIZ PARA COTUFA 500 GR AMARILLO PANTERA"/>
    <n v="0"/>
    <n v="0"/>
    <n v="0"/>
    <n v="8442720"/>
  </r>
  <r>
    <n v="200501067"/>
    <x v="0"/>
    <x v="5"/>
    <s v="Piso de Venta Lagunetica"/>
    <s v="N/A"/>
    <x v="1"/>
    <n v="21379"/>
    <n v="400"/>
    <n v="0"/>
    <n v="0"/>
    <s v="AZUCAR 500 GR DERCONDE"/>
    <n v="0"/>
    <n v="0"/>
    <n v="0"/>
    <n v="0"/>
  </r>
  <r>
    <n v="200501067"/>
    <x v="0"/>
    <x v="5"/>
    <s v="Piso de Venta Lagunetica"/>
    <s v="N/A"/>
    <x v="1"/>
    <n v="2033"/>
    <n v="400"/>
    <n v="200303.58"/>
    <n v="80121432"/>
    <s v="HARINA DE MAIZ 1 KG PAN"/>
    <n v="0"/>
    <n v="0"/>
    <n v="0"/>
    <n v="80121432"/>
  </r>
  <r>
    <n v="200501067"/>
    <x v="0"/>
    <x v="5"/>
    <s v="Piso de Venta Lagunetica"/>
    <s v="N/A"/>
    <x v="1"/>
    <n v="20834"/>
    <n v="160"/>
    <n v="0"/>
    <n v="0"/>
    <s v="JABON EN POLVO 400 GR SURTIDO VALE"/>
    <n v="16"/>
    <n v="0"/>
    <n v="0"/>
    <n v="0"/>
  </r>
  <r>
    <n v="200501067"/>
    <x v="0"/>
    <x v="5"/>
    <s v="Piso de Venta Lagunetica"/>
    <s v="N/A"/>
    <x v="1"/>
    <n v="13382"/>
    <n v="20"/>
    <n v="0"/>
    <n v="0"/>
    <s v="DETERGENTE 900GR FLORAL LAS LLAVES"/>
    <n v="16"/>
    <n v="0"/>
    <n v="0"/>
    <n v="0"/>
  </r>
  <r>
    <n v="200501067"/>
    <x v="0"/>
    <x v="5"/>
    <s v="Piso de Venta Lagunetica"/>
    <s v="N/A"/>
    <x v="1"/>
    <n v="14162"/>
    <n v="20"/>
    <n v="0"/>
    <n v="0"/>
    <s v="DETERGENTE 900 GR BEBE LAS LLAVES"/>
    <n v="16"/>
    <n v="0"/>
    <n v="0"/>
    <n v="0"/>
  </r>
  <r>
    <n v="200501067"/>
    <x v="0"/>
    <x v="5"/>
    <s v="Piso de Venta Lagunetica"/>
    <s v="N/A"/>
    <x v="1"/>
    <n v="15447"/>
    <n v="20"/>
    <n v="0"/>
    <n v="0"/>
    <s v="DETERGENTE 900GR LIMON LAS LLAVES"/>
    <n v="16"/>
    <n v="0"/>
    <n v="0"/>
    <n v="0"/>
  </r>
  <r>
    <n v="200501067"/>
    <x v="0"/>
    <x v="5"/>
    <s v="Piso de Venta Lagunetica"/>
    <s v="N/A"/>
    <x v="1"/>
    <n v="20928"/>
    <n v="60"/>
    <n v="0"/>
    <n v="0"/>
    <s v="JABON EN POLVO 800 GR DELICADA FRAGANCIA LAVALIN"/>
    <n v="16"/>
    <n v="0"/>
    <n v="0"/>
    <n v="0"/>
  </r>
  <r>
    <n v="200501067"/>
    <x v="0"/>
    <x v="5"/>
    <s v="Piso de Venta Lagunetica"/>
    <s v="N/A"/>
    <x v="1"/>
    <n v="21144"/>
    <n v="90"/>
    <n v="0"/>
    <n v="0"/>
    <s v="JABON EN POLVO 400 GR MULTIUSO PREMIO"/>
    <n v="16"/>
    <n v="0"/>
    <n v="0"/>
    <n v="0"/>
  </r>
  <r>
    <n v="200501067"/>
    <x v="0"/>
    <x v="5"/>
    <s v="Piso de Venta Lagunetica"/>
    <s v="N/A"/>
    <x v="1"/>
    <n v="21071"/>
    <n v="20"/>
    <n v="0"/>
    <n v="0"/>
    <s v="MULTICLEAN CITRICA 900GR POLAR"/>
    <n v="16"/>
    <n v="0"/>
    <n v="0"/>
    <n v="0"/>
  </r>
  <r>
    <n v="200501067"/>
    <x v="0"/>
    <x v="5"/>
    <s v="Piso de Venta Lagunetica"/>
    <s v="N/A"/>
    <x v="1"/>
    <n v="21168"/>
    <n v="20"/>
    <n v="0"/>
    <n v="0"/>
    <s v="DETERGENTE EN POLVO 780GR TRAS"/>
    <n v="16"/>
    <n v="0"/>
    <n v="0"/>
    <n v="0"/>
  </r>
  <r>
    <n v="200501067"/>
    <x v="0"/>
    <x v="5"/>
    <s v="Piso de Venta Lagunetica"/>
    <s v="N/A"/>
    <x v="1"/>
    <n v="22840"/>
    <n v="40"/>
    <n v="0"/>
    <n v="0"/>
    <s v="JABON EN POLVO 900 GR VALE PERLAS FLORALES"/>
    <n v="16"/>
    <n v="0"/>
    <n v="0"/>
    <n v="0"/>
  </r>
  <r>
    <n v="200501067"/>
    <x v="0"/>
    <x v="5"/>
    <s v="Piso de Venta Lagunetica"/>
    <s v="N/A"/>
    <x v="1"/>
    <n v="2227"/>
    <n v="480"/>
    <n v="5.59"/>
    <n v="2683.2"/>
    <s v="HUEVOS 1/2 CARTON"/>
    <n v="0"/>
    <n v="0"/>
    <n v="0"/>
    <n v="2683.2"/>
  </r>
  <r>
    <n v="200501068"/>
    <x v="0"/>
    <x v="6"/>
    <s v="Piso de Venta Lagunetica"/>
    <s v="N/A"/>
    <x v="2"/>
    <n v="26"/>
    <n v="50.3"/>
    <n v="0.7"/>
    <n v="35.21"/>
    <s v="CAMBUR GUINEO KG"/>
    <n v="0"/>
    <n v="0"/>
    <n v="0"/>
    <n v="35.21"/>
  </r>
  <r>
    <n v="200501069"/>
    <x v="0"/>
    <x v="7"/>
    <s v="Piso de Venta Lagunetica"/>
    <s v="N/A"/>
    <x v="3"/>
    <n v="2309"/>
    <n v="13"/>
    <n v="5.38"/>
    <n v="69.94"/>
    <s v="AGUA MINERAL BOTELLON 18 LT"/>
    <n v="16"/>
    <n v="0"/>
    <n v="0"/>
    <n v="69.94"/>
  </r>
  <r>
    <n v="200501070"/>
    <x v="1"/>
    <x v="8"/>
    <s v="Piso de Venta Lagunetica"/>
    <s v="N/A"/>
    <x v="4"/>
    <n v="2352"/>
    <n v="55"/>
    <n v="0.86"/>
    <n v="47.3"/>
    <s v="BOLSA DE HIELO"/>
    <n v="0"/>
    <n v="0"/>
    <n v="0"/>
    <n v="47.3"/>
  </r>
  <r>
    <n v="200501071"/>
    <x v="2"/>
    <x v="9"/>
    <s v="Piso de Venta Lagunetica"/>
    <s v="N/A"/>
    <x v="0"/>
    <n v="451"/>
    <n v="10"/>
    <n v="6.37"/>
    <n v="63.7"/>
    <s v="PAN DE SANDWICH MEDIANO UNID."/>
    <n v="16"/>
    <n v="0"/>
    <n v="0"/>
    <n v="63.7"/>
  </r>
  <r>
    <n v="200501071"/>
    <x v="2"/>
    <x v="9"/>
    <s v="Piso de Venta Lagunetica"/>
    <s v="N/A"/>
    <x v="0"/>
    <n v="466"/>
    <n v="6"/>
    <n v="2502.5"/>
    <n v="15015"/>
    <s v="PAN INTEGRAL TRADICIONAL PEQUEÑO UNID"/>
    <n v="16"/>
    <n v="0"/>
    <n v="0"/>
    <n v="15015"/>
  </r>
  <r>
    <n v="200501071"/>
    <x v="2"/>
    <x v="9"/>
    <s v="Piso de Venta Lagunetica"/>
    <s v="N/A"/>
    <x v="0"/>
    <n v="450"/>
    <n v="7.6"/>
    <n v="2502.5"/>
    <n v="19019"/>
    <s v="PAN DE SANDWICH POR KG"/>
    <n v="16"/>
    <n v="0"/>
    <n v="0"/>
    <n v="19019"/>
  </r>
  <r>
    <n v="200501071"/>
    <x v="2"/>
    <x v="9"/>
    <s v="Piso de Venta Lagunetica"/>
    <s v="N/A"/>
    <x v="0"/>
    <n v="4781"/>
    <n v="50"/>
    <n v="0"/>
    <n v="0"/>
    <s v="BESITO DE COCO"/>
    <n v="16"/>
    <n v="0"/>
    <n v="0"/>
    <n v="0"/>
  </r>
  <r>
    <n v="200501071"/>
    <x v="2"/>
    <x v="9"/>
    <s v="Piso de Venta Lagunetica"/>
    <s v="N/A"/>
    <x v="0"/>
    <n v="4400"/>
    <n v="4"/>
    <n v="0"/>
    <n v="0"/>
    <s v="PANQUE MARMOLEADO KG"/>
    <n v="16"/>
    <n v="0"/>
    <n v="0"/>
    <n v="0"/>
  </r>
  <r>
    <n v="200501071"/>
    <x v="2"/>
    <x v="9"/>
    <s v="Piso de Venta Lagunetica"/>
    <s v="N/A"/>
    <x v="0"/>
    <n v="1074"/>
    <n v="3.6"/>
    <n v="5687.5"/>
    <n v="20475"/>
    <s v="BISCOCHO DULCE KG"/>
    <n v="16"/>
    <n v="0"/>
    <n v="0"/>
    <n v="20475"/>
  </r>
  <r>
    <n v="200501071"/>
    <x v="2"/>
    <x v="9"/>
    <s v="Piso de Venta Lagunetica"/>
    <s v="N/A"/>
    <x v="0"/>
    <n v="1093"/>
    <n v="1"/>
    <n v="0"/>
    <n v="0"/>
    <s v="MINI SUSPIROS KG"/>
    <n v="16"/>
    <n v="0"/>
    <n v="0"/>
    <n v="0"/>
  </r>
  <r>
    <n v="200501071"/>
    <x v="2"/>
    <x v="9"/>
    <s v="Piso de Venta Lagunetica"/>
    <s v="N/A"/>
    <x v="0"/>
    <n v="2326"/>
    <n v="1.8"/>
    <n v="0"/>
    <n v="0"/>
    <s v="PALMERITAS KG"/>
    <n v="16"/>
    <n v="0"/>
    <n v="0"/>
    <n v="0"/>
  </r>
  <r>
    <n v="200501071"/>
    <x v="2"/>
    <x v="9"/>
    <s v="Piso de Venta Lagunetica"/>
    <s v="N/A"/>
    <x v="0"/>
    <n v="4598"/>
    <n v="50"/>
    <n v="0"/>
    <n v="0"/>
    <s v="COMBO DE 4 PANES CAMPESINITO"/>
    <n v="0"/>
    <n v="0"/>
    <n v="0"/>
    <n v="0"/>
  </r>
  <r>
    <n v="200501071"/>
    <x v="2"/>
    <x v="9"/>
    <s v="Piso de Venta Lagunetica"/>
    <s v="N/A"/>
    <x v="0"/>
    <n v="420"/>
    <n v="1"/>
    <n v="0"/>
    <n v="0"/>
    <s v="PANELITAS KG"/>
    <n v="16"/>
    <n v="0"/>
    <n v="0"/>
    <n v="0"/>
  </r>
  <r>
    <n v="200501071"/>
    <x v="2"/>
    <x v="9"/>
    <s v="Piso de Venta Lagunetica"/>
    <s v="N/A"/>
    <x v="0"/>
    <n v="1002"/>
    <n v="3.6"/>
    <n v="0"/>
    <n v="0"/>
    <s v="PONQUESITOS VAINILLA KG"/>
    <n v="16"/>
    <n v="0"/>
    <n v="0"/>
    <n v="0"/>
  </r>
  <r>
    <n v="200501071"/>
    <x v="2"/>
    <x v="9"/>
    <s v="Piso de Venta Lagunetica"/>
    <s v="N/A"/>
    <x v="0"/>
    <n v="4389"/>
    <n v="10"/>
    <n v="5.23"/>
    <n v="52.3"/>
    <s v="COMBO DE PAN DE PERRO 16 UND"/>
    <n v="16"/>
    <n v="0"/>
    <n v="0"/>
    <n v="52.3"/>
  </r>
  <r>
    <n v="200501071"/>
    <x v="2"/>
    <x v="9"/>
    <s v="Piso de Venta Lagunetica"/>
    <s v="N/A"/>
    <x v="0"/>
    <n v="13677"/>
    <n v="10"/>
    <n v="3.5"/>
    <n v="35"/>
    <s v="COMBO 3 PANES SEMI DULCE"/>
    <n v="16"/>
    <n v="0"/>
    <n v="0"/>
    <n v="35"/>
  </r>
  <r>
    <n v="200501071"/>
    <x v="2"/>
    <x v="9"/>
    <s v="Piso de Venta Lagunetica"/>
    <s v="N/A"/>
    <x v="0"/>
    <n v="14207"/>
    <n v="10"/>
    <n v="3.5"/>
    <n v="35"/>
    <s v="COMBO DE 7 PANES FRANCES"/>
    <n v="0"/>
    <n v="0"/>
    <n v="0"/>
    <n v="35"/>
  </r>
  <r>
    <n v="200501071"/>
    <x v="2"/>
    <x v="9"/>
    <s v="Piso de Venta Lagunetica"/>
    <s v="N/A"/>
    <x v="0"/>
    <n v="13676"/>
    <n v="10"/>
    <n v="2.37"/>
    <n v="23.7"/>
    <s v="COMBO PAN PIÑITA"/>
    <n v="16"/>
    <n v="0"/>
    <n v="0"/>
    <n v="23.7"/>
  </r>
  <r>
    <n v="200501071"/>
    <x v="2"/>
    <x v="9"/>
    <s v="Piso de Venta Lagunetica"/>
    <s v="N/A"/>
    <x v="0"/>
    <n v="418"/>
    <n v="50"/>
    <n v="0"/>
    <n v="0"/>
    <s v="TORTA DE PAN"/>
    <n v="16"/>
    <n v="0"/>
    <n v="0"/>
    <n v="0"/>
  </r>
  <r>
    <n v="200501071"/>
    <x v="2"/>
    <x v="9"/>
    <s v="Piso de Venta Lagunetica"/>
    <s v="N/A"/>
    <x v="0"/>
    <n v="3800"/>
    <n v="11.4"/>
    <n v="1574.98"/>
    <n v="17954.772000000001"/>
    <s v="PAN RALLADO KG"/>
    <n v="16"/>
    <n v="0"/>
    <n v="0"/>
    <n v="17954.772000000001"/>
  </r>
  <r>
    <n v="200501071"/>
    <x v="2"/>
    <x v="9"/>
    <s v="Piso de Venta Lagunetica"/>
    <s v="N/A"/>
    <x v="0"/>
    <n v="473"/>
    <n v="8.8000000000000007"/>
    <n v="8872.5"/>
    <n v="78078"/>
    <s v="PAN DE HAMBURGUESA Y PERRO POR KG"/>
    <n v="16"/>
    <n v="0"/>
    <n v="0"/>
    <n v="78078"/>
  </r>
  <r>
    <n v="200501071"/>
    <x v="2"/>
    <x v="9"/>
    <s v="Piso de Venta Lagunetica"/>
    <s v="N/A"/>
    <x v="0"/>
    <n v="7895"/>
    <n v="10"/>
    <n v="167558.29999999999"/>
    <n v="1675583"/>
    <s v="COMBO 8 SALCHICHA Y PAN CON  SALSAS Y PAPITA"/>
    <n v="16"/>
    <n v="0"/>
    <n v="0"/>
    <n v="1675583"/>
  </r>
  <r>
    <n v="200501071"/>
    <x v="2"/>
    <x v="9"/>
    <s v="Piso de Venta Lagunetica"/>
    <s v="N/A"/>
    <x v="0"/>
    <n v="1768"/>
    <n v="10"/>
    <n v="1497.04"/>
    <n v="14970.4"/>
    <s v="COMBO 8 SALCHICHAS 8 PAN"/>
    <n v="16"/>
    <n v="0"/>
    <n v="0"/>
    <n v="14970.4"/>
  </r>
  <r>
    <n v="200501072"/>
    <x v="2"/>
    <x v="10"/>
    <s v="Piso de Venta Lagunetica"/>
    <s v="N/A"/>
    <x v="1"/>
    <n v="544"/>
    <n v="30"/>
    <n v="1456000"/>
    <n v="43680000"/>
    <s v="SANGRIA VINO TINTO 1.75 LT CAROREÑA"/>
    <n v="0"/>
    <n v="0"/>
    <n v="0"/>
    <n v="43680000"/>
  </r>
  <r>
    <n v="200501072"/>
    <x v="2"/>
    <x v="10"/>
    <s v="Piso de Venta Lagunetica"/>
    <s v="N/A"/>
    <x v="1"/>
    <n v="23155"/>
    <n v="48"/>
    <n v="14.42"/>
    <n v="692.16"/>
    <s v="SANGRIA MALPORTADA 1.75 LT"/>
    <n v="0"/>
    <n v="0"/>
    <n v="0"/>
    <n v="692.16"/>
  </r>
  <r>
    <n v="200501072"/>
    <x v="2"/>
    <x v="10"/>
    <s v="Piso de Venta Lagunetica"/>
    <s v="N/A"/>
    <x v="1"/>
    <n v="22838"/>
    <n v="60"/>
    <n v="0"/>
    <n v="0"/>
    <s v="CERVEZA LATA 355 ML PILSEN (POLAR)"/>
    <n v="0"/>
    <n v="0"/>
    <n v="0"/>
    <n v="0"/>
  </r>
  <r>
    <n v="200501072"/>
    <x v="2"/>
    <x v="10"/>
    <s v="Piso de Venta Lagunetica"/>
    <s v="N/A"/>
    <x v="1"/>
    <n v="22887"/>
    <n v="120"/>
    <n v="5.14"/>
    <n v="616.79999999999995"/>
    <s v="VODKA GUARANA 0.250 L BREEZE ICE"/>
    <n v="0"/>
    <n v="0"/>
    <n v="0"/>
    <n v="616.79999999999995"/>
  </r>
  <r>
    <n v="200501072"/>
    <x v="2"/>
    <x v="10"/>
    <s v="Piso de Venta Lagunetica"/>
    <s v="N/A"/>
    <x v="1"/>
    <n v="3064"/>
    <n v="1800"/>
    <n v="4193280"/>
    <n v="7547904000"/>
    <s v="CERVEZA 222 ML RET PILSEN POLAR"/>
    <n v="0"/>
    <n v="0"/>
    <n v="0"/>
    <n v="7547904000"/>
  </r>
  <r>
    <n v="200501072"/>
    <x v="2"/>
    <x v="10"/>
    <s v="Piso de Venta Lagunetica"/>
    <s v="N/A"/>
    <x v="1"/>
    <n v="19"/>
    <n v="52.6"/>
    <n v="136500"/>
    <n v="7179900"/>
    <s v="PLATANO KG (EXPRESS 2707,MODELO,EXQUISITECES)"/>
    <n v="0"/>
    <n v="0"/>
    <n v="0"/>
    <n v="7179900"/>
  </r>
  <r>
    <n v="200501073"/>
    <x v="2"/>
    <x v="11"/>
    <s v="Piso de Venta Lagunetica"/>
    <s v="N/A"/>
    <x v="1"/>
    <n v="44"/>
    <n v="14.2"/>
    <n v="91000"/>
    <n v="1292200"/>
    <s v="LECHOZA O PAPAYA KG"/>
    <n v="0"/>
    <n v="0"/>
    <n v="0"/>
    <n v="1292200"/>
  </r>
  <r>
    <n v="200501073"/>
    <x v="2"/>
    <x v="11"/>
    <s v="Piso de Venta Lagunetica"/>
    <s v="N/A"/>
    <x v="1"/>
    <n v="60"/>
    <n v="10.6"/>
    <n v="455000"/>
    <n v="4823000"/>
    <s v="PARCHITA KG"/>
    <n v="0"/>
    <n v="0"/>
    <n v="0"/>
    <n v="4823000"/>
  </r>
  <r>
    <n v="200501073"/>
    <x v="2"/>
    <x v="11"/>
    <s v="Piso de Venta Lagunetica"/>
    <s v="N/A"/>
    <x v="1"/>
    <n v="78"/>
    <n v="66.8"/>
    <n v="364000"/>
    <n v="24315200"/>
    <s v="TOMATE KG."/>
    <n v="0"/>
    <n v="0"/>
    <n v="0"/>
    <n v="24315200"/>
  </r>
  <r>
    <n v="200501073"/>
    <x v="2"/>
    <x v="11"/>
    <s v="Piso de Venta Lagunetica"/>
    <s v="N/A"/>
    <x v="1"/>
    <n v="40"/>
    <n v="11"/>
    <n v="136500"/>
    <n v="1501500"/>
    <s v="GUAYABA KG"/>
    <n v="0"/>
    <n v="0"/>
    <n v="0"/>
    <n v="1501500"/>
  </r>
  <r>
    <n v="200501073"/>
    <x v="2"/>
    <x v="11"/>
    <s v="Piso de Venta Lagunetica"/>
    <s v="N/A"/>
    <x v="1"/>
    <n v="71"/>
    <n v="23.4"/>
    <n v="59150"/>
    <n v="1384110"/>
    <s v="REPOLLO BLANCO KG"/>
    <n v="0"/>
    <n v="0"/>
    <n v="0"/>
    <n v="1384110"/>
  </r>
  <r>
    <n v="200501073"/>
    <x v="2"/>
    <x v="11"/>
    <s v="Piso de Venta Lagunetica"/>
    <s v="N/A"/>
    <x v="1"/>
    <n v="4"/>
    <n v="10.199999999999999"/>
    <n v="136500"/>
    <n v="1392300"/>
    <s v="AJI DULCE KG"/>
    <n v="0"/>
    <n v="0"/>
    <n v="0"/>
    <n v="1392300"/>
  </r>
  <r>
    <n v="200501073"/>
    <x v="2"/>
    <x v="11"/>
    <s v="Piso de Venta Lagunetica"/>
    <s v="N/A"/>
    <x v="1"/>
    <n v="7"/>
    <n v="4.4000000000000004"/>
    <n v="204750"/>
    <n v="900900"/>
    <s v="CEBOLLIN KG"/>
    <n v="0"/>
    <n v="0"/>
    <n v="0"/>
    <n v="900900"/>
  </r>
  <r>
    <n v="200501073"/>
    <x v="2"/>
    <x v="11"/>
    <s v="Piso de Venta Lagunetica"/>
    <s v="N/A"/>
    <x v="1"/>
    <n v="31"/>
    <n v="2.6"/>
    <n v="204750"/>
    <n v="532350"/>
    <s v="CILANTRO KG"/>
    <n v="0"/>
    <n v="0"/>
    <n v="0"/>
    <n v="532350"/>
  </r>
  <r>
    <n v="200501073"/>
    <x v="2"/>
    <x v="11"/>
    <s v="Piso de Venta Lagunetica"/>
    <s v="N/A"/>
    <x v="1"/>
    <n v="45"/>
    <n v="2.4"/>
    <n v="45500"/>
    <n v="109200"/>
    <s v="LECHUGA AMERICANA KG"/>
    <n v="0"/>
    <n v="0"/>
    <n v="0"/>
    <n v="109200"/>
  </r>
  <r>
    <n v="200501073"/>
    <x v="2"/>
    <x v="11"/>
    <s v="Piso de Venta Lagunetica"/>
    <s v="N/A"/>
    <x v="1"/>
    <n v="49"/>
    <n v="8.6"/>
    <n v="136500"/>
    <n v="1173900"/>
    <s v="MANDARINA KG"/>
    <n v="0"/>
    <n v="0"/>
    <n v="0"/>
    <n v="1173900"/>
  </r>
  <r>
    <n v="200501073"/>
    <x v="2"/>
    <x v="11"/>
    <s v="Piso de Venta Lagunetica"/>
    <s v="N/A"/>
    <x v="1"/>
    <n v="2104"/>
    <n v="5"/>
    <n v="62.79"/>
    <n v="313.95"/>
    <s v="TAMARINDO DE 500 GR"/>
    <n v="0"/>
    <n v="0"/>
    <n v="0"/>
    <n v="313.95"/>
  </r>
  <r>
    <n v="200501073"/>
    <x v="2"/>
    <x v="11"/>
    <s v="Piso de Venta Lagunetica"/>
    <s v="N/A"/>
    <x v="1"/>
    <n v="2079"/>
    <n v="5.6"/>
    <n v="0"/>
    <n v="0"/>
    <s v="MANZANA ROJA/VERDE /PERA KG"/>
    <n v="0"/>
    <n v="0"/>
    <n v="0"/>
    <n v="0"/>
  </r>
  <r>
    <n v="200501073"/>
    <x v="2"/>
    <x v="11"/>
    <s v="Piso de Venta Lagunetica"/>
    <s v="N/A"/>
    <x v="1"/>
    <n v="11"/>
    <n v="31.8"/>
    <n v="250250"/>
    <n v="7957950"/>
    <s v="PAPA KG"/>
    <n v="0"/>
    <n v="0"/>
    <n v="0"/>
    <n v="7957950"/>
  </r>
  <r>
    <n v="200501073"/>
    <x v="2"/>
    <x v="11"/>
    <s v="Piso de Venta Lagunetica"/>
    <s v="N/A"/>
    <x v="1"/>
    <n v="32"/>
    <n v="3.2"/>
    <n v="271712.34999999998"/>
    <n v="869479.52"/>
    <s v="COCO KG"/>
    <n v="0"/>
    <n v="0"/>
    <n v="0"/>
    <n v="869479.52"/>
  </r>
  <r>
    <n v="200501073"/>
    <x v="2"/>
    <x v="11"/>
    <s v="Piso de Venta Lagunetica"/>
    <s v="N/A"/>
    <x v="1"/>
    <n v="63"/>
    <n v="2"/>
    <n v="159250"/>
    <n v="318500"/>
    <s v="PEPINO KG"/>
    <n v="0"/>
    <n v="0"/>
    <n v="0"/>
    <n v="318500"/>
  </r>
  <r>
    <n v="200501073"/>
    <x v="2"/>
    <x v="11"/>
    <s v="Piso de Venta Lagunetica"/>
    <s v="N/A"/>
    <x v="1"/>
    <n v="67"/>
    <n v="14.2"/>
    <n v="295750"/>
    <n v="4199650"/>
    <s v="PIMENTON KG"/>
    <n v="0"/>
    <n v="0"/>
    <n v="0"/>
    <n v="4199650"/>
  </r>
  <r>
    <n v="200501073"/>
    <x v="2"/>
    <x v="11"/>
    <s v="Piso de Venta Lagunetica"/>
    <s v="N/A"/>
    <x v="1"/>
    <n v="9"/>
    <n v="24.8"/>
    <n v="182000"/>
    <n v="4513600"/>
    <s v="CEBOLLA BLANCA KG"/>
    <n v="0"/>
    <n v="0"/>
    <n v="0"/>
    <n v="4513600"/>
  </r>
  <r>
    <n v="200501073"/>
    <x v="2"/>
    <x v="11"/>
    <s v="Piso de Venta Lagunetica"/>
    <s v="N/A"/>
    <x v="1"/>
    <n v="61"/>
    <n v="8.4"/>
    <n v="91000"/>
    <n v="764400"/>
    <s v="PATILLA KG"/>
    <n v="0"/>
    <n v="0"/>
    <n v="0"/>
    <n v="764400"/>
  </r>
  <r>
    <n v="200501073"/>
    <x v="2"/>
    <x v="11"/>
    <s v="Piso de Venta Lagunetica"/>
    <s v="N/A"/>
    <x v="1"/>
    <n v="2078"/>
    <n v="5"/>
    <n v="273000"/>
    <n v="1365000"/>
    <s v="PIÑA UND"/>
    <n v="0"/>
    <n v="0"/>
    <n v="0"/>
    <n v="1365000"/>
  </r>
  <r>
    <n v="200501073"/>
    <x v="2"/>
    <x v="11"/>
    <s v="Piso de Venta Lagunetica"/>
    <s v="N/A"/>
    <x v="1"/>
    <n v="51"/>
    <n v="14.6"/>
    <n v="104650"/>
    <n v="1527890"/>
    <s v="MELON KG"/>
    <n v="0"/>
    <n v="0"/>
    <n v="0"/>
    <n v="1527890"/>
  </r>
  <r>
    <n v="200501074"/>
    <x v="2"/>
    <x v="12"/>
    <s v="Piso de Venta Lagunetica"/>
    <s v="N/A"/>
    <x v="1"/>
    <n v="3754"/>
    <n v="40"/>
    <n v="687219.17"/>
    <n v="27488766.800000001"/>
    <s v="MORTADELA ESPECIAL DE POLLO 1 KG LO MIO"/>
    <n v="0"/>
    <n v="0"/>
    <n v="0"/>
    <n v="27488766.800000001"/>
  </r>
  <r>
    <n v="200501074"/>
    <x v="2"/>
    <x v="12"/>
    <s v="Piso de Venta Lagunetica"/>
    <s v="N/A"/>
    <x v="1"/>
    <n v="1781"/>
    <n v="31.8"/>
    <n v="816647.06"/>
    <n v="25969376.508000001"/>
    <s v="SALCHICHA POLLO WIENER PRODALVA KG"/>
    <n v="0"/>
    <n v="0"/>
    <n v="0"/>
    <n v="25969376.508000001"/>
  </r>
  <r>
    <n v="200501074"/>
    <x v="2"/>
    <x v="12"/>
    <s v="Piso de Venta Lagunetica"/>
    <s v="N/A"/>
    <x v="1"/>
    <n v="10823"/>
    <n v="24"/>
    <n v="0"/>
    <n v="0"/>
    <s v="SUERO DE LECHE 910 GR CREMOSO LA DIVINA PASTORA"/>
    <n v="0"/>
    <n v="0"/>
    <n v="0"/>
    <n v="0"/>
  </r>
  <r>
    <n v="200501074"/>
    <x v="2"/>
    <x v="12"/>
    <s v="Piso de Venta Lagunetica"/>
    <s v="N/A"/>
    <x v="1"/>
    <n v="1915"/>
    <n v="7.6"/>
    <n v="0"/>
    <n v="0"/>
    <s v="MORT SUP PISTACHO SERVIPORK KG"/>
    <n v="0"/>
    <n v="0"/>
    <n v="0"/>
    <n v="0"/>
  </r>
  <r>
    <n v="200501074"/>
    <x v="2"/>
    <x v="12"/>
    <s v="Piso de Venta Lagunetica"/>
    <s v="N/A"/>
    <x v="1"/>
    <n v="4933"/>
    <n v="4"/>
    <n v="19.11"/>
    <n v="76.44"/>
    <s v="JAMON AREPERO PRAIM KG"/>
    <n v="16"/>
    <n v="0"/>
    <n v="0"/>
    <n v="76.44"/>
  </r>
  <r>
    <n v="200501074"/>
    <x v="2"/>
    <x v="12"/>
    <s v="Piso de Venta Lagunetica"/>
    <s v="N/A"/>
    <x v="1"/>
    <n v="12694"/>
    <n v="12"/>
    <n v="0"/>
    <n v="0"/>
    <s v="QUESO KRAFT 24 UND. FACILISTA 453G"/>
    <n v="0"/>
    <n v="0"/>
    <n v="0"/>
    <n v="0"/>
  </r>
  <r>
    <n v="200501074"/>
    <x v="2"/>
    <x v="12"/>
    <s v="Piso de Venta Lagunetica"/>
    <s v="N/A"/>
    <x v="1"/>
    <n v="6193"/>
    <n v="9"/>
    <n v="11.83"/>
    <n v="106.47"/>
    <s v="FIAMBRE DE POLLO LO MIO KG"/>
    <n v="16"/>
    <n v="0"/>
    <n v="0"/>
    <n v="106.47"/>
  </r>
  <r>
    <n v="200501074"/>
    <x v="2"/>
    <x v="12"/>
    <s v="Piso de Venta Lagunetica"/>
    <s v="N/A"/>
    <x v="1"/>
    <n v="1793"/>
    <n v="29.6"/>
    <n v="341250"/>
    <n v="10101000"/>
    <s v="QUESO RICOTTA SIN SAL KG"/>
    <n v="0"/>
    <n v="0"/>
    <n v="0"/>
    <n v="10101000"/>
  </r>
  <r>
    <n v="200501074"/>
    <x v="2"/>
    <x v="12"/>
    <s v="Piso de Venta Lagunetica"/>
    <s v="N/A"/>
    <x v="1"/>
    <n v="4930"/>
    <n v="19.600000000000001"/>
    <n v="864500"/>
    <n v="16944200"/>
    <s v="REQUEZON KG DIVINA PASTORA"/>
    <n v="0"/>
    <n v="0"/>
    <n v="0"/>
    <n v="16944200"/>
  </r>
  <r>
    <n v="200501074"/>
    <x v="2"/>
    <x v="12"/>
    <s v="Piso de Venta Lagunetica"/>
    <s v="N/A"/>
    <x v="1"/>
    <n v="1786"/>
    <n v="123.2"/>
    <n v="15.47"/>
    <n v="1905.904"/>
    <s v="QUESO DURO LLANERO KG."/>
    <n v="0"/>
    <n v="0"/>
    <n v="0"/>
    <n v="1905.904"/>
  </r>
  <r>
    <n v="200501075"/>
    <x v="2"/>
    <x v="13"/>
    <s v="Piso de Venta Lagunetica"/>
    <s v="N/A"/>
    <x v="1"/>
    <n v="1852"/>
    <n v="17.600000000000001"/>
    <n v="0"/>
    <n v="0"/>
    <s v="MOLIDA ECONOMICA KG"/>
    <n v="0"/>
    <n v="0"/>
    <n v="0"/>
    <n v="0"/>
  </r>
  <r>
    <n v="200501075"/>
    <x v="2"/>
    <x v="13"/>
    <s v="Piso de Venta Lagunetica"/>
    <s v="N/A"/>
    <x v="1"/>
    <n v="2015"/>
    <n v="17"/>
    <n v="41.86"/>
    <n v="711.62"/>
    <s v="KIPPER CARNE KG"/>
    <n v="0"/>
    <n v="0"/>
    <n v="0"/>
    <n v="711.62"/>
  </r>
  <r>
    <n v="200501075"/>
    <x v="2"/>
    <x v="13"/>
    <s v="Piso de Venta Lagunetica"/>
    <s v="N/A"/>
    <x v="1"/>
    <n v="1987"/>
    <n v="19.399999999999999"/>
    <n v="0"/>
    <n v="0"/>
    <s v="CHORIZO MIXTO AJO Y AHUM (CARNICO)"/>
    <n v="0"/>
    <n v="0"/>
    <n v="0"/>
    <n v="0"/>
  </r>
  <r>
    <n v="200501075"/>
    <x v="2"/>
    <x v="13"/>
    <s v="Piso de Venta Lagunetica"/>
    <s v="N/A"/>
    <x v="1"/>
    <n v="1887"/>
    <n v="6.6"/>
    <n v="468851.88"/>
    <n v="3094422.4079999998"/>
    <s v="MOLLEJA DE POLLO KG"/>
    <n v="0"/>
    <n v="0"/>
    <n v="0"/>
    <n v="3094422.4079999998"/>
  </r>
  <r>
    <n v="200501075"/>
    <x v="2"/>
    <x v="13"/>
    <s v="Piso de Venta Lagunetica"/>
    <s v="N/A"/>
    <x v="1"/>
    <n v="5148"/>
    <n v="31.4"/>
    <n v="8.33"/>
    <n v="261.56200000000001"/>
    <s v="MUSLO DE POLLO KG."/>
    <n v="0"/>
    <n v="0"/>
    <n v="0"/>
    <n v="261.56200000000001"/>
  </r>
  <r>
    <n v="200501075"/>
    <x v="2"/>
    <x v="13"/>
    <s v="Piso de Venta Lagunetica"/>
    <s v="N/A"/>
    <x v="1"/>
    <n v="3120"/>
    <n v="80.2"/>
    <n v="0.09"/>
    <n v="7.218"/>
    <s v="POLLO ENTERO KG"/>
    <n v="0"/>
    <n v="0"/>
    <n v="0"/>
    <n v="7.218"/>
  </r>
  <r>
    <n v="200501075"/>
    <x v="2"/>
    <x v="13"/>
    <s v="Piso de Venta Lagunetica"/>
    <s v="N/A"/>
    <x v="1"/>
    <n v="1973"/>
    <n v="16.8"/>
    <n v="40.4"/>
    <n v="678.72"/>
    <s v="BISTEK CARNE PRIMERA KG"/>
    <n v="0"/>
    <n v="0"/>
    <n v="0"/>
    <n v="678.72"/>
  </r>
  <r>
    <n v="200501075"/>
    <x v="2"/>
    <x v="13"/>
    <s v="Piso de Venta Lagunetica"/>
    <s v="N/A"/>
    <x v="1"/>
    <n v="88"/>
    <n v="29.4"/>
    <n v="1434.98"/>
    <n v="42188.411999999997"/>
    <s v="POLLO PICADO KG"/>
    <n v="0"/>
    <n v="0"/>
    <n v="0"/>
    <n v="42188.411999999997"/>
  </r>
  <r>
    <n v="200501075"/>
    <x v="2"/>
    <x v="13"/>
    <s v="Piso de Venta Lagunetica"/>
    <s v="N/A"/>
    <x v="1"/>
    <n v="5918"/>
    <n v="9"/>
    <n v="0"/>
    <n v="0"/>
    <s v="BISTEK DE SOLOMO KG"/>
    <n v="0"/>
    <n v="0"/>
    <n v="0"/>
    <n v="0"/>
  </r>
  <r>
    <n v="200501075"/>
    <x v="2"/>
    <x v="13"/>
    <s v="Piso de Venta Lagunetica"/>
    <s v="N/A"/>
    <x v="1"/>
    <n v="5149"/>
    <n v="9.1999999999999993"/>
    <n v="670038.68999999994"/>
    <n v="6164355.9479999999"/>
    <s v="ALAS DE POLLO KG"/>
    <n v="0"/>
    <n v="0"/>
    <n v="0"/>
    <n v="6164355.9479999999"/>
  </r>
  <r>
    <n v="200501076"/>
    <x v="2"/>
    <x v="14"/>
    <s v="Piso de Venta Lagunetica"/>
    <s v="N/A"/>
    <x v="5"/>
    <n v="11100"/>
    <n v="4"/>
    <n v="0"/>
    <n v="0"/>
    <s v="PEDIACORT 3MG PED 60ML"/>
    <n v="0"/>
    <n v="0"/>
    <n v="0"/>
    <n v="0"/>
  </r>
  <r>
    <n v="200501076"/>
    <x v="2"/>
    <x v="14"/>
    <s v="Piso de Venta Lagunetica"/>
    <s v="N/A"/>
    <x v="5"/>
    <n v="13605"/>
    <n v="2"/>
    <n v="0"/>
    <n v="0"/>
    <s v="CLORACE 125 MG-0.5MG JBE PED 120 ML COFASA"/>
    <n v="0"/>
    <n v="0"/>
    <n v="0"/>
    <n v="0"/>
  </r>
  <r>
    <n v="200501076"/>
    <x v="2"/>
    <x v="14"/>
    <s v="Piso de Venta Lagunetica"/>
    <s v="N/A"/>
    <x v="5"/>
    <n v="11319"/>
    <n v="2"/>
    <n v="0"/>
    <n v="0"/>
    <s v="APIRET SOL ORAL 180MG/5ML  120ML"/>
    <n v="0"/>
    <n v="0"/>
    <n v="0"/>
    <n v="0"/>
  </r>
  <r>
    <n v="200501076"/>
    <x v="2"/>
    <x v="14"/>
    <s v="Piso de Venta Lagunetica"/>
    <s v="N/A"/>
    <x v="5"/>
    <n v="14969"/>
    <n v="2"/>
    <n v="0"/>
    <n v="0"/>
    <s v="DICLORET 1.8 MG SUP PED 60 ML OFTALMI"/>
    <n v="0"/>
    <n v="0"/>
    <n v="0"/>
    <n v="0"/>
  </r>
  <r>
    <n v="200501076"/>
    <x v="2"/>
    <x v="14"/>
    <s v="Piso de Venta Lagunetica"/>
    <s v="N/A"/>
    <x v="5"/>
    <n v="20723"/>
    <n v="5"/>
    <n v="0"/>
    <n v="0"/>
    <s v="DICLOFENAC POT 50GR+ACETAMINOFEN 500GR X 10COMP"/>
    <n v="0"/>
    <n v="0"/>
    <n v="0"/>
    <n v="0"/>
  </r>
  <r>
    <n v="200501076"/>
    <x v="2"/>
    <x v="14"/>
    <s v="Piso de Venta Lagunetica"/>
    <s v="N/A"/>
    <x v="5"/>
    <n v="12112"/>
    <n v="6"/>
    <n v="0"/>
    <n v="0"/>
    <s v="DICLODEX 50 MG X 10 TAB"/>
    <n v="0"/>
    <n v="0"/>
    <n v="0"/>
    <n v="0"/>
  </r>
  <r>
    <n v="200501076"/>
    <x v="2"/>
    <x v="14"/>
    <s v="Piso de Venta Lagunetica"/>
    <s v="N/A"/>
    <x v="5"/>
    <n v="22885"/>
    <n v="5"/>
    <n v="0"/>
    <n v="0"/>
    <s v="CETIRIZINA 10MG X 10TAB DAC55"/>
    <n v="0"/>
    <n v="0"/>
    <n v="0"/>
    <n v="0"/>
  </r>
  <r>
    <n v="200501076"/>
    <x v="2"/>
    <x v="14"/>
    <s v="Piso de Venta Lagunetica"/>
    <s v="N/A"/>
    <x v="5"/>
    <n v="11277"/>
    <n v="5"/>
    <n v="0"/>
    <n v="0"/>
    <s v="LORATADINA 10MG X 10 TAB"/>
    <n v="0"/>
    <n v="0"/>
    <n v="0"/>
    <n v="0"/>
  </r>
  <r>
    <n v="200501076"/>
    <x v="2"/>
    <x v="14"/>
    <s v="Piso de Venta Lagunetica"/>
    <s v="N/A"/>
    <x v="5"/>
    <n v="21522"/>
    <n v="12"/>
    <n v="0"/>
    <n v="0"/>
    <s v="ANTIGRIPAL 500 MG DIA 5 GR COMTREX"/>
    <n v="0"/>
    <n v="0"/>
    <n v="0"/>
    <n v="0"/>
  </r>
  <r>
    <n v="200501076"/>
    <x v="2"/>
    <x v="14"/>
    <s v="Piso de Venta Lagunetica"/>
    <s v="N/A"/>
    <x v="5"/>
    <n v="13907"/>
    <n v="6"/>
    <n v="0"/>
    <n v="0"/>
    <s v="OMEPRAZOL 20 MG X 20 CAP DAC55"/>
    <n v="0"/>
    <n v="0"/>
    <n v="0"/>
    <n v="0"/>
  </r>
  <r>
    <n v="200501076"/>
    <x v="2"/>
    <x v="14"/>
    <s v="Piso de Venta Lagunetica"/>
    <s v="N/A"/>
    <x v="5"/>
    <n v="20002"/>
    <n v="3"/>
    <n v="0"/>
    <n v="0"/>
    <s v="LOSARTAN POTASICO 50 MG X 14 TAB SPEFAR"/>
    <n v="0"/>
    <n v="0"/>
    <n v="0"/>
    <n v="0"/>
  </r>
  <r>
    <n v="200501076"/>
    <x v="2"/>
    <x v="14"/>
    <s v="Piso de Venta Lagunetica"/>
    <s v="N/A"/>
    <x v="5"/>
    <n v="15589"/>
    <n v="2"/>
    <n v="0"/>
    <n v="0"/>
    <s v="AMOXICILINA 500 MG X 10 CAP DAC55"/>
    <n v="0"/>
    <n v="0"/>
    <n v="0"/>
    <n v="0"/>
  </r>
  <r>
    <n v="200501076"/>
    <x v="2"/>
    <x v="14"/>
    <s v="Piso de Venta Lagunetica"/>
    <s v="N/A"/>
    <x v="5"/>
    <n v="11259"/>
    <n v="9"/>
    <n v="0"/>
    <n v="0"/>
    <s v="NINAZO SOL NASAL 15 ML"/>
    <n v="0"/>
    <n v="0"/>
    <n v="0"/>
    <n v="0"/>
  </r>
  <r>
    <n v="200501076"/>
    <x v="2"/>
    <x v="14"/>
    <s v="Piso de Venta Lagunetica"/>
    <s v="N/A"/>
    <x v="5"/>
    <n v="15907"/>
    <n v="6"/>
    <n v="0"/>
    <n v="0"/>
    <s v="ACETAMINOFEN 500MG X 10TAB BLISTER UNILINK"/>
    <n v="0"/>
    <n v="0"/>
    <n v="0"/>
    <n v="0"/>
  </r>
  <r>
    <n v="200501076"/>
    <x v="2"/>
    <x v="14"/>
    <s v="Piso de Venta Lagunetica"/>
    <s v="N/A"/>
    <x v="5"/>
    <n v="11125"/>
    <n v="2"/>
    <n v="0"/>
    <n v="0"/>
    <s v="MENTORUB UNG 60GR"/>
    <n v="16"/>
    <n v="0"/>
    <n v="0"/>
    <n v="0"/>
  </r>
  <r>
    <n v="200501076"/>
    <x v="2"/>
    <x v="14"/>
    <s v="Piso de Venta Lagunetica"/>
    <s v="N/A"/>
    <x v="5"/>
    <n v="12608"/>
    <n v="2"/>
    <n v="0"/>
    <n v="0"/>
    <s v="ARNICA PLUS RHELEN TARRO 250GR"/>
    <n v="16"/>
    <n v="0"/>
    <n v="0"/>
    <n v="0"/>
  </r>
  <r>
    <n v="200501076"/>
    <x v="2"/>
    <x v="14"/>
    <s v="Piso de Venta Lagunetica"/>
    <s v="N/A"/>
    <x v="5"/>
    <n v="21371"/>
    <n v="2"/>
    <n v="0"/>
    <n v="0"/>
    <s v="ARNICA PLUS CRISTAL 250GR RHELEN"/>
    <n v="16"/>
    <n v="0"/>
    <n v="0"/>
    <n v="0"/>
  </r>
  <r>
    <n v="200501076"/>
    <x v="2"/>
    <x v="14"/>
    <s v="Piso de Venta Lagunetica"/>
    <s v="N/A"/>
    <x v="5"/>
    <n v="21281"/>
    <n v="1"/>
    <n v="0"/>
    <n v="0"/>
    <s v="BERRO JARABE 240ML ARCO IRIS"/>
    <n v="0"/>
    <n v="0"/>
    <n v="0"/>
    <n v="0"/>
  </r>
  <r>
    <n v="200501076"/>
    <x v="2"/>
    <x v="14"/>
    <s v="Piso de Venta Lagunetica"/>
    <s v="N/A"/>
    <x v="5"/>
    <n v="11203"/>
    <n v="2"/>
    <n v="0"/>
    <n v="0"/>
    <s v="ARNICA CRISTAL RHELEN 100GR"/>
    <n v="16"/>
    <n v="0"/>
    <n v="0"/>
    <n v="0"/>
  </r>
  <r>
    <n v="200501076"/>
    <x v="2"/>
    <x v="14"/>
    <s v="Piso de Venta Lagunetica"/>
    <s v="N/A"/>
    <x v="5"/>
    <n v="19360"/>
    <n v="3"/>
    <n v="0"/>
    <n v="0"/>
    <s v="DECA LENTERMINA X 2 AMP + 2 INYECTADORAS BIOTECH"/>
    <n v="0"/>
    <n v="0"/>
    <n v="0"/>
    <n v="0"/>
  </r>
  <r>
    <n v="200501076"/>
    <x v="2"/>
    <x v="14"/>
    <s v="Piso de Venta Lagunetica"/>
    <s v="N/A"/>
    <x v="5"/>
    <n v="20815"/>
    <n v="3"/>
    <n v="0"/>
    <n v="0"/>
    <s v="CAPTOPRIL 50 MG X 30 TAB CALOX"/>
    <n v="0"/>
    <n v="0"/>
    <n v="0"/>
    <n v="0"/>
  </r>
  <r>
    <n v="200501076"/>
    <x v="2"/>
    <x v="14"/>
    <s v="Piso de Venta Lagunetica"/>
    <s v="N/A"/>
    <x v="5"/>
    <n v="11493"/>
    <n v="1"/>
    <n v="0"/>
    <n v="0"/>
    <s v="MIOVIT KIT 3ML"/>
    <n v="0"/>
    <n v="0"/>
    <n v="0"/>
    <n v="0"/>
  </r>
  <r>
    <n v="200501076"/>
    <x v="2"/>
    <x v="14"/>
    <s v="Piso de Venta Lagunetica"/>
    <s v="N/A"/>
    <x v="5"/>
    <n v="15266"/>
    <n v="7"/>
    <n v="0"/>
    <n v="0"/>
    <s v="TERAGRIP FORTE DIA 650 MG SOBRE 10 GR"/>
    <n v="0"/>
    <n v="0"/>
    <n v="0"/>
    <n v="0"/>
  </r>
  <r>
    <n v="200501076"/>
    <x v="2"/>
    <x v="14"/>
    <s v="Piso de Venta Lagunetica"/>
    <s v="N/A"/>
    <x v="5"/>
    <n v="11661"/>
    <n v="2"/>
    <n v="0"/>
    <n v="0"/>
    <s v="TERAGRIP 24H 650MG X 14 TAB"/>
    <n v="0"/>
    <n v="0"/>
    <n v="0"/>
    <n v="0"/>
  </r>
  <r>
    <n v="200501076"/>
    <x v="2"/>
    <x v="14"/>
    <s v="Piso de Venta Lagunetica"/>
    <s v="N/A"/>
    <x v="5"/>
    <n v="11779"/>
    <n v="4"/>
    <n v="0"/>
    <n v="0"/>
    <s v="BRUGESIC FORTE 800 MG X 4 COMP"/>
    <n v="0"/>
    <n v="0"/>
    <n v="0"/>
    <n v="0"/>
  </r>
  <r>
    <n v="200501076"/>
    <x v="2"/>
    <x v="14"/>
    <s v="Piso de Venta Lagunetica"/>
    <s v="N/A"/>
    <x v="5"/>
    <n v="21365"/>
    <n v="4"/>
    <n v="0"/>
    <n v="0"/>
    <s v="PREDNISOLONA 5MG X 30TAB ANGELUS"/>
    <n v="0"/>
    <n v="0"/>
    <n v="0"/>
    <n v="0"/>
  </r>
  <r>
    <n v="200501076"/>
    <x v="2"/>
    <x v="14"/>
    <s v="Piso de Venta Lagunetica"/>
    <s v="N/A"/>
    <x v="5"/>
    <n v="11227"/>
    <n v="5"/>
    <n v="0"/>
    <n v="0"/>
    <s v="IVAGAN X 10 TAB"/>
    <n v="0"/>
    <n v="0"/>
    <n v="0"/>
    <n v="0"/>
  </r>
  <r>
    <n v="200501077"/>
    <x v="3"/>
    <x v="15"/>
    <s v="Piso de Venta Lagunetica"/>
    <s v="N/A"/>
    <x v="1"/>
    <n v="3064"/>
    <n v="1800"/>
    <n v="4202496"/>
    <n v="7564492800"/>
    <s v="CERVEZA 222 ML RET PILSEN POLAR"/>
    <n v="0"/>
    <n v="0"/>
    <n v="0"/>
    <n v="7564492800"/>
  </r>
  <r>
    <n v="200501077"/>
    <x v="3"/>
    <x v="15"/>
    <s v="Piso de Venta Lagunetica"/>
    <s v="N/A"/>
    <x v="1"/>
    <n v="12721"/>
    <n v="12"/>
    <n v="0"/>
    <n v="0"/>
    <s v="LECHE COMPLETA UHT 1 LTR SAN SIMON"/>
    <n v="0"/>
    <n v="0"/>
    <n v="0"/>
    <n v="0"/>
  </r>
  <r>
    <n v="200501078"/>
    <x v="3"/>
    <x v="16"/>
    <s v="Piso de Venta Lagunetica"/>
    <s v="N/A"/>
    <x v="1"/>
    <n v="14606"/>
    <n v="12"/>
    <n v="0"/>
    <n v="0"/>
    <s v="PAPEL SANITARIO ECOLOGICO 150 HOJAS 4ROLLOS SUTIL"/>
    <n v="16"/>
    <n v="0"/>
    <n v="0"/>
    <n v="0"/>
  </r>
  <r>
    <n v="200501078"/>
    <x v="3"/>
    <x v="16"/>
    <s v="Piso de Venta Lagunetica"/>
    <s v="N/A"/>
    <x v="1"/>
    <n v="10606"/>
    <n v="12"/>
    <n v="0"/>
    <n v="0"/>
    <s v="PAPEL ROSAL PLUS VINO TINTO 300H X 4ROLLOS"/>
    <n v="16"/>
    <n v="0"/>
    <n v="0"/>
    <n v="0"/>
  </r>
  <r>
    <n v="200501078"/>
    <x v="3"/>
    <x v="16"/>
    <s v="Piso de Venta Lagunetica"/>
    <s v="N/A"/>
    <x v="1"/>
    <n v="9386"/>
    <n v="12"/>
    <n v="580730.14"/>
    <n v="6968761.6799999997"/>
    <s v="PAPEL SUTIL PREMIUM 4 ROLLOS 400 HOJAS MANPA"/>
    <n v="16"/>
    <n v="0"/>
    <n v="0"/>
    <n v="6968761.6799999997"/>
  </r>
  <r>
    <n v="200501078"/>
    <x v="3"/>
    <x v="16"/>
    <s v="Piso de Venta Lagunetica"/>
    <s v="N/A"/>
    <x v="1"/>
    <n v="10541"/>
    <n v="12"/>
    <n v="0"/>
    <n v="0"/>
    <s v="PAPEL ROSAL PLUS  400 HOJAS 4ROLLOS"/>
    <n v="16"/>
    <n v="0"/>
    <n v="0"/>
    <n v="0"/>
  </r>
  <r>
    <n v="200501078"/>
    <x v="3"/>
    <x v="16"/>
    <s v="Piso de Venta Lagunetica"/>
    <s v="N/A"/>
    <x v="1"/>
    <n v="14467"/>
    <n v="12"/>
    <n v="0"/>
    <n v="0"/>
    <s v="PAPEL ROSAL PLUS 4ROLLOS 215 HOJAS"/>
    <n v="16"/>
    <n v="0"/>
    <n v="0"/>
    <n v="0"/>
  </r>
  <r>
    <n v="200501078"/>
    <x v="3"/>
    <x v="16"/>
    <s v="Piso de Venta Lagunetica"/>
    <s v="N/A"/>
    <x v="1"/>
    <n v="22842"/>
    <n v="12"/>
    <n v="0"/>
    <n v="0"/>
    <s v="PAPEL HIGIENICO 4ROLLOS PERFUME PAPIA"/>
    <n v="16"/>
    <n v="0"/>
    <n v="0"/>
    <n v="0"/>
  </r>
  <r>
    <n v="200501078"/>
    <x v="3"/>
    <x v="16"/>
    <s v="Piso de Venta Lagunetica"/>
    <s v="N/A"/>
    <x v="1"/>
    <n v="9385"/>
    <n v="12"/>
    <n v="391414.53"/>
    <n v="4696974.3600000003"/>
    <s v="PAPEL SUTIL PREMIUM 4 ROLLOS 260 HOJAS MANPA"/>
    <n v="16"/>
    <n v="0"/>
    <n v="0"/>
    <n v="4696974.3600000003"/>
  </r>
  <r>
    <n v="200501078"/>
    <x v="3"/>
    <x v="16"/>
    <s v="Piso de Venta Lagunetica"/>
    <s v="N/A"/>
    <x v="1"/>
    <n v="21145"/>
    <n v="24"/>
    <n v="0"/>
    <n v="0"/>
    <s v="PAPEL HIGIENICO X2 PAPIA"/>
    <n v="16"/>
    <n v="0"/>
    <n v="0"/>
    <n v="0"/>
  </r>
  <r>
    <n v="200501078"/>
    <x v="3"/>
    <x v="16"/>
    <s v="Piso de Venta Lagunetica"/>
    <s v="N/A"/>
    <x v="1"/>
    <n v="9259"/>
    <n v="150"/>
    <n v="1.64"/>
    <n v="246"/>
    <s v="PAPEL SUAVECITO GOOD."/>
    <n v="0"/>
    <n v="0"/>
    <n v="0"/>
    <n v="246"/>
  </r>
  <r>
    <n v="200501078"/>
    <x v="3"/>
    <x v="16"/>
    <s v="Piso de Venta Lagunetica"/>
    <s v="N/A"/>
    <x v="1"/>
    <n v="2257"/>
    <n v="36"/>
    <n v="0"/>
    <n v="0"/>
    <s v="CHISKESITOS 145 GR MUNCHY"/>
    <n v="16"/>
    <n v="0"/>
    <n v="0"/>
    <n v="0"/>
  </r>
  <r>
    <n v="200501078"/>
    <x v="3"/>
    <x v="16"/>
    <s v="Piso de Venta Lagunetica"/>
    <s v="N/A"/>
    <x v="1"/>
    <n v="12482"/>
    <n v="36"/>
    <n v="0"/>
    <n v="0"/>
    <s v="KESITOS 85 GR MUNCHY"/>
    <n v="16"/>
    <n v="0"/>
    <n v="0"/>
    <n v="0"/>
  </r>
  <r>
    <n v="200501078"/>
    <x v="3"/>
    <x v="16"/>
    <s v="Piso de Venta Lagunetica"/>
    <s v="N/A"/>
    <x v="1"/>
    <n v="1413"/>
    <n v="20"/>
    <n v="0"/>
    <n v="0"/>
    <s v="TOCINETIKAS ORIGINAL 40 GR  MUNCHY"/>
    <n v="16"/>
    <n v="0"/>
    <n v="0"/>
    <n v="0"/>
  </r>
  <r>
    <n v="200501078"/>
    <x v="3"/>
    <x v="16"/>
    <s v="Piso de Venta Lagunetica"/>
    <s v="N/A"/>
    <x v="1"/>
    <n v="13794"/>
    <n v="20"/>
    <n v="0"/>
    <n v="0"/>
    <s v="TOCINETIKAS DE QUESO 40GR MUNCHY"/>
    <n v="16"/>
    <n v="0"/>
    <n v="0"/>
    <n v="0"/>
  </r>
  <r>
    <n v="200501078"/>
    <x v="3"/>
    <x v="16"/>
    <s v="Piso de Venta Lagunetica"/>
    <s v="N/A"/>
    <x v="1"/>
    <n v="14449"/>
    <n v="20"/>
    <n v="1.46"/>
    <n v="29.2"/>
    <s v="TOCINETIKAS PICANTE 40 GR  MUNCHY"/>
    <n v="16"/>
    <n v="0"/>
    <n v="0"/>
    <n v="29.2"/>
  </r>
  <r>
    <n v="200501078"/>
    <x v="3"/>
    <x v="16"/>
    <s v="Piso de Venta Lagunetica"/>
    <s v="N/A"/>
    <x v="1"/>
    <n v="11041"/>
    <n v="50"/>
    <n v="0"/>
    <n v="0"/>
    <s v="WAFER VAINILLA RENATA 115GR SELMI"/>
    <n v="16"/>
    <n v="0"/>
    <n v="0"/>
    <n v="0"/>
  </r>
  <r>
    <n v="200501078"/>
    <x v="3"/>
    <x v="16"/>
    <s v="Piso de Venta Lagunetica"/>
    <s v="N/A"/>
    <x v="1"/>
    <n v="11043"/>
    <n v="50"/>
    <n v="0"/>
    <n v="0"/>
    <s v="WAFER LIMON RENATA 115GR SELMI"/>
    <n v="16"/>
    <n v="0"/>
    <n v="0"/>
    <n v="0"/>
  </r>
  <r>
    <n v="200501078"/>
    <x v="3"/>
    <x v="16"/>
    <s v="Piso de Venta Lagunetica"/>
    <s v="N/A"/>
    <x v="1"/>
    <n v="6970"/>
    <n v="50"/>
    <n v="0"/>
    <n v="0"/>
    <s v="WAFER RENATA CHOCOLATE 115GR"/>
    <n v="16"/>
    <n v="0"/>
    <n v="0"/>
    <n v="0"/>
  </r>
  <r>
    <n v="200501078"/>
    <x v="3"/>
    <x v="16"/>
    <s v="Piso de Venta Lagunetica"/>
    <s v="N/A"/>
    <x v="1"/>
    <n v="14448"/>
    <n v="50"/>
    <n v="0"/>
    <n v="0"/>
    <s v="WAFER MORANGO 115 GR RENATA"/>
    <n v="16"/>
    <n v="0"/>
    <n v="0"/>
    <n v="0"/>
  </r>
  <r>
    <n v="200501078"/>
    <x v="3"/>
    <x v="16"/>
    <s v="Piso de Venta Lagunetica"/>
    <s v="N/A"/>
    <x v="1"/>
    <n v="11042"/>
    <n v="50"/>
    <n v="0"/>
    <n v="0"/>
    <s v="WAFER BRIGADEIRO RENATA 115GR RENATA"/>
    <n v="16"/>
    <n v="0"/>
    <n v="0"/>
    <n v="0"/>
  </r>
  <r>
    <n v="200501078"/>
    <x v="3"/>
    <x v="16"/>
    <s v="Piso de Venta Lagunetica"/>
    <s v="N/A"/>
    <x v="1"/>
    <n v="4722"/>
    <n v="16"/>
    <n v="471909.84"/>
    <n v="7550557.4400000004"/>
    <s v="LECHE DESLACTOSADA UHT 1 LT PURISIMA"/>
    <n v="0"/>
    <n v="0"/>
    <n v="0"/>
    <n v="7550557.4400000004"/>
  </r>
  <r>
    <n v="200501078"/>
    <x v="3"/>
    <x v="16"/>
    <s v="Piso de Venta Lagunetica"/>
    <s v="N/A"/>
    <x v="1"/>
    <n v="12837"/>
    <n v="12"/>
    <n v="0"/>
    <n v="0"/>
    <s v="LECHE DESCREMADA LIGHT 1 LT SAN SIMON"/>
    <n v="0"/>
    <n v="0"/>
    <n v="0"/>
    <n v="0"/>
  </r>
  <r>
    <n v="200501078"/>
    <x v="3"/>
    <x v="16"/>
    <s v="Piso de Venta Lagunetica"/>
    <s v="N/A"/>
    <x v="1"/>
    <n v="20941"/>
    <n v="12"/>
    <n v="0"/>
    <n v="0"/>
    <s v="LECHE DESCREMADA 1 LT UHT NATULAC"/>
    <n v="0"/>
    <n v="0"/>
    <n v="0"/>
    <n v="0"/>
  </r>
  <r>
    <n v="200501078"/>
    <x v="3"/>
    <x v="16"/>
    <s v="Piso de Venta Lagunetica"/>
    <s v="N/A"/>
    <x v="1"/>
    <n v="4097"/>
    <n v="12"/>
    <n v="35.07"/>
    <n v="420.84"/>
    <s v="LECHE SEMIDESCREMADA DESLACTOSADA SAN SIMON 1LT"/>
    <n v="0"/>
    <n v="0"/>
    <n v="0"/>
    <n v="420.84"/>
  </r>
  <r>
    <n v="200501078"/>
    <x v="3"/>
    <x v="16"/>
    <s v="Piso de Venta Lagunetica"/>
    <s v="N/A"/>
    <x v="1"/>
    <n v="3609"/>
    <n v="24"/>
    <n v="437440.8"/>
    <n v="10498579.199999999"/>
    <s v="LECHE COMPLETA UHT 1 LT PURISIMA"/>
    <n v="0"/>
    <n v="0"/>
    <n v="0"/>
    <n v="10498579.199999999"/>
  </r>
  <r>
    <n v="200501078"/>
    <x v="3"/>
    <x v="16"/>
    <s v="Piso de Venta Lagunetica"/>
    <s v="N/A"/>
    <x v="1"/>
    <n v="21068"/>
    <n v="12"/>
    <n v="0"/>
    <n v="0"/>
    <s v="LECHE ENTERA 1 LT UHT NATULAC"/>
    <n v="0"/>
    <n v="0"/>
    <n v="0"/>
    <n v="0"/>
  </r>
  <r>
    <n v="200501078"/>
    <x v="3"/>
    <x v="16"/>
    <s v="Piso de Venta Lagunetica"/>
    <s v="N/A"/>
    <x v="1"/>
    <n v="21444"/>
    <n v="12"/>
    <n v="0"/>
    <n v="0"/>
    <s v="CEREAL SPACE POP VAINILLA 240 GR SANTONI"/>
    <n v="16"/>
    <n v="0"/>
    <n v="0"/>
    <n v="0"/>
  </r>
  <r>
    <n v="200501078"/>
    <x v="3"/>
    <x v="16"/>
    <s v="Piso de Venta Lagunetica"/>
    <s v="N/A"/>
    <x v="1"/>
    <n v="21442"/>
    <n v="12"/>
    <n v="0"/>
    <n v="0"/>
    <s v="CEREAL PLANET CRONCH 240 GR SANTONI"/>
    <n v="16"/>
    <n v="0"/>
    <n v="0"/>
    <n v="0"/>
  </r>
  <r>
    <n v="200501078"/>
    <x v="3"/>
    <x v="16"/>
    <s v="Piso de Venta Lagunetica"/>
    <s v="N/A"/>
    <x v="1"/>
    <n v="22982"/>
    <n v="24"/>
    <n v="0"/>
    <n v="0"/>
    <s v="AVENA QUAKER EN HOHUELA 400 GR ORIGINAL"/>
    <n v="0"/>
    <n v="0"/>
    <n v="0"/>
    <n v="0"/>
  </r>
  <r>
    <n v="200501078"/>
    <x v="3"/>
    <x v="16"/>
    <s v="Piso de Venta Lagunetica"/>
    <s v="N/A"/>
    <x v="1"/>
    <n v="22983"/>
    <n v="12"/>
    <n v="0"/>
    <n v="0"/>
    <s v="AVENA QUAKER EN HOJUELA 800 GR ORIGINAL"/>
    <n v="0"/>
    <n v="0"/>
    <n v="0"/>
    <n v="0"/>
  </r>
  <r>
    <n v="200501078"/>
    <x v="3"/>
    <x v="16"/>
    <s v="Piso de Venta Lagunetica"/>
    <s v="N/A"/>
    <x v="1"/>
    <n v="2771"/>
    <n v="24"/>
    <n v="0"/>
    <n v="0"/>
    <s v="GALLETA 250 GR MARIA SELECTA"/>
    <n v="16"/>
    <n v="0"/>
    <n v="0"/>
    <n v="0"/>
  </r>
  <r>
    <n v="200501078"/>
    <x v="3"/>
    <x v="16"/>
    <s v="Piso de Venta Lagunetica"/>
    <s v="N/A"/>
    <x v="1"/>
    <n v="2863"/>
    <n v="36"/>
    <n v="211984.09"/>
    <n v="7631427.2400000002"/>
    <s v="REFRESCO 1.5LT PEPSI-COLA"/>
    <n v="16"/>
    <n v="0"/>
    <n v="0"/>
    <n v="7631427.2400000002"/>
  </r>
  <r>
    <n v="200501078"/>
    <x v="3"/>
    <x v="16"/>
    <s v="Piso de Venta Lagunetica"/>
    <s v="N/A"/>
    <x v="1"/>
    <n v="7526"/>
    <n v="12"/>
    <n v="372793.09"/>
    <n v="4473517.08"/>
    <s v="REFRESCO 1.5LT COCA-COLA"/>
    <n v="16"/>
    <n v="0"/>
    <n v="0"/>
    <n v="4473517.08"/>
  </r>
  <r>
    <n v="200501078"/>
    <x v="3"/>
    <x v="16"/>
    <s v="Piso de Venta Lagunetica"/>
    <s v="N/A"/>
    <x v="1"/>
    <n v="1531"/>
    <n v="15"/>
    <n v="0.32"/>
    <n v="4.8"/>
    <s v="REFRESCO 2LT 7UP"/>
    <n v="16"/>
    <n v="0"/>
    <n v="0"/>
    <n v="4.8"/>
  </r>
  <r>
    <n v="200501078"/>
    <x v="3"/>
    <x v="16"/>
    <s v="Piso de Venta Lagunetica"/>
    <s v="N/A"/>
    <x v="1"/>
    <n v="913"/>
    <n v="60"/>
    <n v="299943.90000000002"/>
    <n v="17996634"/>
    <s v="PROMOCION DE FIN DE SEMANAN PEPSI 2 LT SABOR ORIGINAL"/>
    <n v="0"/>
    <n v="0"/>
    <n v="0"/>
    <n v="17996634"/>
  </r>
  <r>
    <n v="200501078"/>
    <x v="3"/>
    <x v="16"/>
    <s v="Piso de Venta Lagunetica"/>
    <s v="N/A"/>
    <x v="1"/>
    <n v="1628"/>
    <n v="12"/>
    <n v="175741.58"/>
    <n v="2108898.96"/>
    <s v="GATORADE MANDARINA 500 ML PEPSICO"/>
    <n v="16"/>
    <n v="0"/>
    <n v="0"/>
    <n v="2108898.96"/>
  </r>
  <r>
    <n v="200501078"/>
    <x v="3"/>
    <x v="16"/>
    <s v="Piso de Venta Lagunetica"/>
    <s v="N/A"/>
    <x v="1"/>
    <n v="6586"/>
    <n v="200"/>
    <n v="0"/>
    <n v="0"/>
    <s v="AZUCAR MONTALBAN PLASTICO 1 KG"/>
    <n v="0"/>
    <n v="0"/>
    <n v="0"/>
    <n v="0"/>
  </r>
  <r>
    <n v="200501078"/>
    <x v="3"/>
    <x v="16"/>
    <s v="Piso de Venta Lagunetica"/>
    <s v="N/A"/>
    <x v="1"/>
    <n v="21379"/>
    <n v="400"/>
    <n v="0"/>
    <n v="0"/>
    <s v="AZUCAR 500 GR DERCONDE"/>
    <n v="0"/>
    <n v="0"/>
    <n v="0"/>
    <n v="0"/>
  </r>
  <r>
    <n v="200501078"/>
    <x v="3"/>
    <x v="16"/>
    <s v="Piso de Venta Lagunetica"/>
    <s v="N/A"/>
    <x v="1"/>
    <n v="15581"/>
    <n v="60"/>
    <n v="0"/>
    <n v="0"/>
    <s v="MARGARINA 500GR NELLY"/>
    <n v="0"/>
    <n v="0"/>
    <n v="0"/>
    <n v="0"/>
  </r>
  <r>
    <n v="200501078"/>
    <x v="3"/>
    <x v="16"/>
    <s v="Piso de Venta Lagunetica"/>
    <s v="N/A"/>
    <x v="1"/>
    <n v="2024"/>
    <n v="60"/>
    <n v="0.87"/>
    <n v="52.2"/>
    <s v="MAVESA MARGARINA 500GR"/>
    <n v="0"/>
    <n v="0"/>
    <n v="0"/>
    <n v="52.2"/>
  </r>
  <r>
    <n v="200501078"/>
    <x v="3"/>
    <x v="16"/>
    <s v="Piso de Venta Lagunetica"/>
    <s v="N/A"/>
    <x v="1"/>
    <n v="14765"/>
    <n v="72"/>
    <n v="0"/>
    <n v="0"/>
    <s v="MARGARINA MIRASOL 227 GR"/>
    <n v="0"/>
    <n v="0"/>
    <n v="0"/>
    <n v="0"/>
  </r>
  <r>
    <n v="200501078"/>
    <x v="3"/>
    <x v="16"/>
    <s v="Piso de Venta Lagunetica"/>
    <s v="N/A"/>
    <x v="1"/>
    <n v="15364"/>
    <n v="72"/>
    <n v="2.87"/>
    <n v="206.64"/>
    <s v="MARGARINA 250GR NELLY"/>
    <n v="0"/>
    <n v="0"/>
    <n v="0"/>
    <n v="206.64"/>
  </r>
  <r>
    <n v="200501078"/>
    <x v="3"/>
    <x v="16"/>
    <s v="Piso de Venta Lagunetica"/>
    <s v="N/A"/>
    <x v="1"/>
    <n v="22880"/>
    <n v="48"/>
    <n v="3.28"/>
    <n v="157.44"/>
    <s v="MARGARINA LA MISERICORDIA 227GR"/>
    <n v="0"/>
    <n v="0"/>
    <n v="0"/>
    <n v="157.44"/>
  </r>
  <r>
    <n v="200501078"/>
    <x v="3"/>
    <x v="16"/>
    <s v="Piso de Venta Lagunetica"/>
    <s v="N/A"/>
    <x v="1"/>
    <n v="14490"/>
    <n v="36"/>
    <n v="0"/>
    <n v="0"/>
    <s v="ACEITE VEGETAL 1 LT VATEL"/>
    <n v="0"/>
    <n v="0"/>
    <n v="0"/>
    <n v="0"/>
  </r>
  <r>
    <n v="200501078"/>
    <x v="3"/>
    <x v="16"/>
    <s v="Piso de Venta Lagunetica"/>
    <s v="N/A"/>
    <x v="1"/>
    <n v="3228"/>
    <n v="36"/>
    <n v="0"/>
    <n v="0"/>
    <s v="ACEITE 1 LT VATEL SOYA"/>
    <n v="0"/>
    <n v="0"/>
    <n v="0"/>
    <n v="0"/>
  </r>
  <r>
    <n v="200501078"/>
    <x v="3"/>
    <x v="16"/>
    <s v="Piso de Venta Lagunetica"/>
    <s v="N/A"/>
    <x v="1"/>
    <n v="2033"/>
    <n v="300"/>
    <n v="202524.24"/>
    <n v="60757272"/>
    <s v="HARINA DE MAIZ 1 KG PAN"/>
    <n v="0"/>
    <n v="0"/>
    <n v="0"/>
    <n v="60757272"/>
  </r>
  <r>
    <n v="200501078"/>
    <x v="3"/>
    <x v="16"/>
    <s v="Piso de Venta Lagunetica"/>
    <s v="N/A"/>
    <x v="1"/>
    <n v="14543"/>
    <n v="60"/>
    <n v="0"/>
    <n v="0"/>
    <s v="HARINA DE TRIGO LEUDANTE 1 KG BLANCAFLOR"/>
    <n v="0"/>
    <n v="0"/>
    <n v="0"/>
    <n v="0"/>
  </r>
  <r>
    <n v="200501078"/>
    <x v="3"/>
    <x v="16"/>
    <s v="Piso de Venta Lagunetica"/>
    <s v="N/A"/>
    <x v="1"/>
    <n v="9261"/>
    <n v="10"/>
    <n v="339162.59"/>
    <n v="3391625.9"/>
    <s v="DESENGRASANTE 1LT TAPA AMARILLA"/>
    <n v="16"/>
    <n v="0"/>
    <n v="0"/>
    <n v="3391625.9"/>
  </r>
  <r>
    <n v="200501078"/>
    <x v="3"/>
    <x v="16"/>
    <s v="Piso de Venta Lagunetica"/>
    <s v="N/A"/>
    <x v="1"/>
    <n v="7476"/>
    <n v="10"/>
    <n v="372506.17"/>
    <n v="3725061.7"/>
    <s v="DESGRASADOR 1 LT TAPA AMARILLA"/>
    <n v="16"/>
    <n v="0"/>
    <n v="0"/>
    <n v="3725061.7"/>
  </r>
  <r>
    <n v="200501078"/>
    <x v="3"/>
    <x v="16"/>
    <s v="Piso de Venta Lagunetica"/>
    <s v="N/A"/>
    <x v="1"/>
    <n v="7478"/>
    <n v="10"/>
    <n v="392320.6"/>
    <n v="3923206"/>
    <s v="DETERGENTE JABON LIQUIDO 1 LT TAPA AMARILLA"/>
    <n v="16"/>
    <n v="0"/>
    <n v="0"/>
    <n v="3923206"/>
  </r>
  <r>
    <n v="200501078"/>
    <x v="3"/>
    <x v="16"/>
    <s v="Piso de Venta Lagunetica"/>
    <s v="N/A"/>
    <x v="1"/>
    <n v="6972"/>
    <n v="8"/>
    <n v="527968.15"/>
    <n v="4223745.2"/>
    <s v="GATSY CARNE ARROZ Y MAIZ 1KG PURINA"/>
    <n v="16"/>
    <n v="0"/>
    <n v="0"/>
    <n v="4223745.2"/>
  </r>
  <r>
    <n v="200501079"/>
    <x v="4"/>
    <x v="17"/>
    <s v="Piso de Venta Lagunetica"/>
    <s v="N/A"/>
    <x v="3"/>
    <n v="2309"/>
    <n v="13"/>
    <n v="5.38"/>
    <n v="69.94"/>
    <s v="AGUA MINERAL BOTELLON 18 LT"/>
    <n v="16"/>
    <n v="0"/>
    <n v="0"/>
    <n v="69.94"/>
  </r>
  <r>
    <n v="200501080"/>
    <x v="4"/>
    <x v="18"/>
    <s v="Piso de Venta Lagunetica"/>
    <s v="N/A"/>
    <x v="5"/>
    <n v="23195"/>
    <n v="2"/>
    <n v="0"/>
    <n v="0"/>
    <s v="ACETAMINOFEN EN JBE CEREZA 90ML LAPROFT"/>
    <n v="0"/>
    <n v="0"/>
    <n v="0"/>
    <n v="0"/>
  </r>
  <r>
    <n v="200501080"/>
    <x v="4"/>
    <x v="18"/>
    <s v="Piso de Venta Lagunetica"/>
    <s v="N/A"/>
    <x v="5"/>
    <n v="11458"/>
    <n v="8"/>
    <n v="0"/>
    <n v="0"/>
    <s v="ADHESIVO QUIRURGICO 1.25 CM X 5  COLOR BLANCO"/>
    <n v="16"/>
    <n v="0"/>
    <n v="0"/>
    <n v="0"/>
  </r>
  <r>
    <n v="200501080"/>
    <x v="4"/>
    <x v="18"/>
    <s v="Piso de Venta Lagunetica"/>
    <s v="N/A"/>
    <x v="5"/>
    <n v="23194"/>
    <n v="4"/>
    <n v="0"/>
    <n v="0"/>
    <s v="ESOMEPRAZOL 20MG X 14TAB LA SANTE"/>
    <n v="0"/>
    <n v="0"/>
    <n v="0"/>
    <n v="0"/>
  </r>
  <r>
    <n v="200501081"/>
    <x v="4"/>
    <x v="19"/>
    <s v="Piso de Venta Lagunetica"/>
    <s v="N/A"/>
    <x v="0"/>
    <n v="4389"/>
    <n v="5"/>
    <n v="5.27"/>
    <n v="26.35"/>
    <s v="COMBO DE PAN DE PERRO 16 UND"/>
    <n v="16"/>
    <n v="0"/>
    <n v="0"/>
    <n v="26.35"/>
  </r>
  <r>
    <n v="200501081"/>
    <x v="4"/>
    <x v="19"/>
    <s v="Piso de Venta Lagunetica"/>
    <s v="N/A"/>
    <x v="0"/>
    <n v="7895"/>
    <n v="15"/>
    <n v="168663.08"/>
    <n v="2529946.2000000002"/>
    <s v="COMBO 8 SALCHICHA Y PAN CON  SALSAS Y PAPITA"/>
    <n v="16"/>
    <n v="0"/>
    <n v="0"/>
    <n v="2529946.2000000002"/>
  </r>
  <r>
    <n v="200501082"/>
    <x v="4"/>
    <x v="20"/>
    <s v="Piso de Venta Lagunetica"/>
    <s v="N/A"/>
    <x v="0"/>
    <n v="420"/>
    <n v="1"/>
    <n v="0"/>
    <n v="0"/>
    <s v="PANELITAS KG"/>
    <n v="16"/>
    <n v="0"/>
    <n v="0"/>
    <n v="0"/>
  </r>
  <r>
    <n v="200501082"/>
    <x v="4"/>
    <x v="20"/>
    <s v="Piso de Venta Lagunetica"/>
    <s v="N/A"/>
    <x v="0"/>
    <n v="4510"/>
    <n v="1.4"/>
    <n v="0"/>
    <n v="0"/>
    <s v="CROUTONS KG"/>
    <n v="16"/>
    <n v="0"/>
    <n v="0"/>
    <n v="0"/>
  </r>
  <r>
    <n v="200501082"/>
    <x v="4"/>
    <x v="20"/>
    <s v="Piso de Venta Lagunetica"/>
    <s v="N/A"/>
    <x v="0"/>
    <n v="1093"/>
    <n v="1.2"/>
    <n v="0"/>
    <n v="0"/>
    <s v="MINI SUSPIROS KG"/>
    <n v="16"/>
    <n v="0"/>
    <n v="0"/>
    <n v="0"/>
  </r>
  <r>
    <n v="200501082"/>
    <x v="4"/>
    <x v="20"/>
    <s v="Piso de Venta Lagunetica"/>
    <s v="N/A"/>
    <x v="0"/>
    <n v="1094"/>
    <n v="1"/>
    <n v="0"/>
    <n v="0"/>
    <s v="ROSQUITAS GLASEADAS KG"/>
    <n v="16"/>
    <n v="0"/>
    <n v="0"/>
    <n v="0"/>
  </r>
  <r>
    <n v="200501082"/>
    <x v="4"/>
    <x v="20"/>
    <s v="Piso de Venta Lagunetica"/>
    <s v="N/A"/>
    <x v="0"/>
    <n v="1002"/>
    <n v="4.5999999999999996"/>
    <n v="0"/>
    <n v="0"/>
    <s v="PONQUESITOS VAINILLA KG"/>
    <n v="16"/>
    <n v="0"/>
    <n v="0"/>
    <n v="0"/>
  </r>
  <r>
    <n v="200501082"/>
    <x v="4"/>
    <x v="20"/>
    <s v="Piso de Venta Lagunetica"/>
    <s v="N/A"/>
    <x v="0"/>
    <n v="450"/>
    <n v="8.1999999999999993"/>
    <n v="2519"/>
    <n v="20655.8"/>
    <s v="PAN DE SANDWICH POR KG"/>
    <n v="16"/>
    <n v="0"/>
    <n v="0"/>
    <n v="20655.8"/>
  </r>
  <r>
    <n v="200501082"/>
    <x v="4"/>
    <x v="20"/>
    <s v="Piso de Venta Lagunetica"/>
    <s v="N/A"/>
    <x v="0"/>
    <n v="451"/>
    <n v="5"/>
    <n v="6.41"/>
    <n v="32.049999999999997"/>
    <s v="PAN DE SANDWICH MEDIANO UNID."/>
    <n v="16"/>
    <n v="0"/>
    <n v="0"/>
    <n v="32.049999999999997"/>
  </r>
  <r>
    <n v="200501082"/>
    <x v="4"/>
    <x v="20"/>
    <s v="Piso de Venta Lagunetica"/>
    <s v="N/A"/>
    <x v="0"/>
    <n v="13676"/>
    <n v="10"/>
    <n v="2.38"/>
    <n v="23.8"/>
    <s v="COMBO PAN PIÑITA"/>
    <n v="16"/>
    <n v="0"/>
    <n v="0"/>
    <n v="23.8"/>
  </r>
  <r>
    <n v="200501082"/>
    <x v="4"/>
    <x v="20"/>
    <s v="Piso de Venta Lagunetica"/>
    <s v="N/A"/>
    <x v="0"/>
    <n v="14207"/>
    <n v="10"/>
    <n v="3.53"/>
    <n v="35.299999999999997"/>
    <s v="COMBO DE 7 PANES FRANCES"/>
    <n v="0"/>
    <n v="0"/>
    <n v="0"/>
    <n v="35.299999999999997"/>
  </r>
  <r>
    <n v="200501082"/>
    <x v="4"/>
    <x v="20"/>
    <s v="Piso de Venta Lagunetica"/>
    <s v="N/A"/>
    <x v="0"/>
    <n v="418"/>
    <n v="40"/>
    <n v="0"/>
    <n v="0"/>
    <s v="TORTA DE PAN"/>
    <n v="16"/>
    <n v="0"/>
    <n v="0"/>
    <n v="0"/>
  </r>
  <r>
    <n v="200501082"/>
    <x v="4"/>
    <x v="20"/>
    <s v="Piso de Venta Lagunetica"/>
    <s v="N/A"/>
    <x v="0"/>
    <n v="4598"/>
    <n v="30"/>
    <n v="0"/>
    <n v="0"/>
    <s v="COMBO DE 4 PANES CAMPESINITO"/>
    <n v="0"/>
    <n v="0"/>
    <n v="0"/>
    <n v="0"/>
  </r>
  <r>
    <n v="200501083"/>
    <x v="4"/>
    <x v="21"/>
    <s v="Piso de Venta Lagunetica"/>
    <s v="N/A"/>
    <x v="1"/>
    <n v="4061"/>
    <n v="270"/>
    <n v="0"/>
    <n v="0"/>
    <s v="SALCHICHA HOT DOG LARANJAL KG"/>
    <n v="0"/>
    <n v="0"/>
    <n v="0"/>
    <n v="0"/>
  </r>
  <r>
    <n v="200501084"/>
    <x v="4"/>
    <x v="22"/>
    <s v="Piso de Venta Lagunetica"/>
    <s v="N/A"/>
    <x v="1"/>
    <n v="13381"/>
    <n v="300"/>
    <n v="0"/>
    <n v="0"/>
    <s v="OFERTA BIG"/>
    <n v="0"/>
    <n v="0"/>
    <n v="0"/>
    <n v="0"/>
  </r>
  <r>
    <n v="200501085"/>
    <x v="4"/>
    <x v="23"/>
    <s v="Piso de Venta Lagunetica"/>
    <s v="N/A"/>
    <x v="0"/>
    <n v="466"/>
    <n v="10"/>
    <n v="2519"/>
    <n v="25190"/>
    <s v="PAN INTEGRAL TRADICIONAL PEQUEÑO UNID"/>
    <n v="16"/>
    <n v="0"/>
    <n v="0"/>
    <n v="25190"/>
  </r>
  <r>
    <n v="200501086"/>
    <x v="4"/>
    <x v="24"/>
    <s v="Piso de Venta Lagunetica"/>
    <s v="N/A"/>
    <x v="0"/>
    <n v="8243"/>
    <n v="1"/>
    <n v="0"/>
    <n v="0"/>
    <s v="OLD PARR 0.750"/>
    <n v="0"/>
    <n v="0"/>
    <n v="0"/>
    <n v="0"/>
  </r>
  <r>
    <n v="200501087"/>
    <x v="4"/>
    <x v="25"/>
    <s v="Piso de Venta Lagunetica"/>
    <s v="N/A"/>
    <x v="1"/>
    <n v="10613"/>
    <n v="20"/>
    <n v="0"/>
    <n v="0"/>
    <s v="GALLETA BELVITA HONY BRAN 9-S 252GR NABISCO"/>
    <n v="16"/>
    <n v="0"/>
    <n v="0"/>
    <n v="0"/>
  </r>
  <r>
    <n v="200501087"/>
    <x v="4"/>
    <x v="25"/>
    <s v="Piso de Venta Lagunetica"/>
    <s v="N/A"/>
    <x v="1"/>
    <n v="1430"/>
    <n v="20"/>
    <n v="0"/>
    <n v="0"/>
    <s v="GALLETAS CLUB SOCIAL INTEGRAL 6 UNID 26GR NABISCO"/>
    <n v="16"/>
    <n v="0"/>
    <n v="0"/>
    <n v="0"/>
  </r>
  <r>
    <n v="200501087"/>
    <x v="4"/>
    <x v="25"/>
    <s v="Piso de Venta Lagunetica"/>
    <s v="N/A"/>
    <x v="1"/>
    <n v="9014"/>
    <n v="14"/>
    <n v="146498.95000000001"/>
    <n v="2050985.3"/>
    <s v="GALLETAS RENATA DE LECHE 360GR SELMI"/>
    <n v="16"/>
    <n v="0"/>
    <n v="0"/>
    <n v="2050985.3"/>
  </r>
  <r>
    <n v="200501087"/>
    <x v="4"/>
    <x v="25"/>
    <s v="Piso de Venta Lagunetica"/>
    <s v="N/A"/>
    <x v="1"/>
    <n v="3581"/>
    <n v="20"/>
    <n v="302932.65000000002"/>
    <n v="6058653"/>
    <s v="GALLETA CLUB SOCIAL ORIGINAL 6-S 156GR NABISCO"/>
    <n v="16"/>
    <n v="0"/>
    <n v="0"/>
    <n v="6058653"/>
  </r>
  <r>
    <n v="200501087"/>
    <x v="4"/>
    <x v="25"/>
    <s v="Piso de Venta Lagunetica"/>
    <s v="N/A"/>
    <x v="1"/>
    <n v="1146"/>
    <n v="30"/>
    <n v="438551.76"/>
    <n v="13156552.800000001"/>
    <s v="GALLETA CHIPS AHOY 6S ORIGINAL 168GR NABISCO"/>
    <n v="16"/>
    <n v="0"/>
    <n v="0"/>
    <n v="13156552.800000001"/>
  </r>
  <r>
    <n v="200501087"/>
    <x v="4"/>
    <x v="25"/>
    <s v="Piso de Venta Lagunetica"/>
    <s v="N/A"/>
    <x v="1"/>
    <n v="23165"/>
    <n v="5"/>
    <n v="0"/>
    <n v="0"/>
    <s v="GALLETA INTEGRAL SALTIN NOEL 415 GR"/>
    <n v="16"/>
    <n v="0"/>
    <n v="0"/>
    <n v="0"/>
  </r>
  <r>
    <n v="200501087"/>
    <x v="4"/>
    <x v="25"/>
    <s v="Piso de Venta Lagunetica"/>
    <s v="N/A"/>
    <x v="1"/>
    <n v="6974"/>
    <n v="15"/>
    <n v="0"/>
    <n v="0"/>
    <s v="GALLETA RENATA MARIA 3PACK 360GR SELMI"/>
    <n v="16"/>
    <n v="0"/>
    <n v="0"/>
    <n v="0"/>
  </r>
  <r>
    <n v="200501087"/>
    <x v="4"/>
    <x v="25"/>
    <s v="Piso de Venta Lagunetica"/>
    <s v="N/A"/>
    <x v="1"/>
    <n v="9006"/>
    <n v="20"/>
    <n v="254230.44"/>
    <n v="5084608.8"/>
    <s v="GALLETA MINI CHIPS VAINILLA 180GR NABISCO"/>
    <n v="16"/>
    <n v="0"/>
    <n v="0"/>
    <n v="5084608.8"/>
  </r>
  <r>
    <n v="200501087"/>
    <x v="4"/>
    <x v="25"/>
    <s v="Piso de Venta Lagunetica"/>
    <s v="N/A"/>
    <x v="1"/>
    <n v="9013"/>
    <n v="10"/>
    <n v="146498.95000000001"/>
    <n v="1464989.5"/>
    <s v="GALLETAS RENATA DE MAIZENA 360GR SELMI"/>
    <n v="16"/>
    <n v="0"/>
    <n v="0"/>
    <n v="1464989.5"/>
  </r>
  <r>
    <n v="200501087"/>
    <x v="4"/>
    <x v="25"/>
    <s v="Piso de Venta Lagunetica"/>
    <s v="N/A"/>
    <x v="1"/>
    <n v="14448"/>
    <n v="30"/>
    <n v="0"/>
    <n v="0"/>
    <s v="WAFER MORANGO 115 GR RENATA"/>
    <n v="16"/>
    <n v="0"/>
    <n v="0"/>
    <n v="0"/>
  </r>
  <r>
    <n v="200501087"/>
    <x v="4"/>
    <x v="25"/>
    <s v="Piso de Venta Lagunetica"/>
    <s v="N/A"/>
    <x v="1"/>
    <n v="6970"/>
    <n v="30"/>
    <n v="0"/>
    <n v="0"/>
    <s v="WAFER RENATA CHOCOLATE 115GR"/>
    <n v="16"/>
    <n v="0"/>
    <n v="0"/>
    <n v="0"/>
  </r>
  <r>
    <n v="200501087"/>
    <x v="4"/>
    <x v="25"/>
    <s v="Piso de Venta Lagunetica"/>
    <s v="N/A"/>
    <x v="1"/>
    <n v="20760"/>
    <n v="20"/>
    <n v="0"/>
    <n v="0"/>
    <s v="GALLETAS 192 GR VAINILLA CHARMY"/>
    <n v="16"/>
    <n v="0"/>
    <n v="0"/>
    <n v="0"/>
  </r>
  <r>
    <n v="200501087"/>
    <x v="4"/>
    <x v="25"/>
    <s v="Piso de Venta Lagunetica"/>
    <s v="N/A"/>
    <x v="1"/>
    <n v="2771"/>
    <n v="40"/>
    <n v="0"/>
    <n v="0"/>
    <s v="GALLETA 250 GR MARIA SELECTA"/>
    <n v="16"/>
    <n v="0"/>
    <n v="0"/>
    <n v="0"/>
  </r>
  <r>
    <n v="200501087"/>
    <x v="4"/>
    <x v="25"/>
    <s v="Piso de Venta Lagunetica"/>
    <s v="N/A"/>
    <x v="1"/>
    <n v="23166"/>
    <n v="10"/>
    <n v="0"/>
    <n v="0"/>
    <s v="GALLETA SALADA 250 GR ORIGINAL DUX"/>
    <n v="16"/>
    <n v="0"/>
    <n v="0"/>
    <n v="0"/>
  </r>
  <r>
    <n v="200501087"/>
    <x v="4"/>
    <x v="25"/>
    <s v="Piso de Venta Lagunetica"/>
    <s v="N/A"/>
    <x v="1"/>
    <n v="9598"/>
    <n v="20"/>
    <n v="82913.8"/>
    <n v="1658276"/>
    <s v="GALLETA MARIA LA TRADICIONAL 200GR GALLETERA CARABOBO"/>
    <n v="16"/>
    <n v="0"/>
    <n v="0"/>
    <n v="1658276"/>
  </r>
  <r>
    <n v="200501087"/>
    <x v="4"/>
    <x v="25"/>
    <s v="Piso de Venta Lagunetica"/>
    <s v="N/A"/>
    <x v="1"/>
    <n v="6102"/>
    <n v="20"/>
    <n v="261178.44"/>
    <n v="5223568.8"/>
    <s v="GALLETAS DE SODA 240 GR PUIG"/>
    <n v="16"/>
    <n v="0"/>
    <n v="0"/>
    <n v="5223568.8"/>
  </r>
  <r>
    <n v="200501087"/>
    <x v="4"/>
    <x v="25"/>
    <s v="Piso de Venta Lagunetica"/>
    <s v="N/A"/>
    <x v="1"/>
    <n v="1431"/>
    <n v="20"/>
    <n v="101273.28"/>
    <n v="2025465.6"/>
    <s v="GALLETAS DE SODA INTEGRAL 290 GR PUIG"/>
    <n v="16"/>
    <n v="0"/>
    <n v="0"/>
    <n v="2025465.6"/>
  </r>
  <r>
    <n v="200501087"/>
    <x v="4"/>
    <x v="25"/>
    <s v="Piso de Venta Lagunetica"/>
    <s v="N/A"/>
    <x v="1"/>
    <n v="11042"/>
    <n v="30"/>
    <n v="0"/>
    <n v="0"/>
    <s v="WAFER BRIGADEIRO RENATA 115GR RENATA"/>
    <n v="16"/>
    <n v="0"/>
    <n v="0"/>
    <n v="0"/>
  </r>
  <r>
    <n v="200501087"/>
    <x v="4"/>
    <x v="25"/>
    <s v="Piso de Venta Lagunetica"/>
    <s v="N/A"/>
    <x v="1"/>
    <n v="1433"/>
    <n v="20"/>
    <n v="444907.89"/>
    <n v="8898157.8000000007"/>
    <s v="GALLETA KRAKERS BRAN BELVITA 234GR NABISCO."/>
    <n v="16"/>
    <n v="0"/>
    <n v="0"/>
    <n v="8898157.8000000007"/>
  </r>
  <r>
    <n v="200501089"/>
    <x v="5"/>
    <x v="26"/>
    <s v="Almacen Lagunetica"/>
    <s v="N/A"/>
    <x v="0"/>
    <n v="3346"/>
    <n v="1"/>
    <n v="19064.25"/>
    <n v="19064.25"/>
    <s v="ENVOPLAST 1500 METROS (PROVEDURIA)"/>
    <n v="16"/>
    <n v="0"/>
    <n v="0"/>
    <n v="19064.25"/>
  </r>
  <r>
    <n v="200501089"/>
    <x v="5"/>
    <x v="26"/>
    <s v="Almacen Lagunetica"/>
    <s v="N/A"/>
    <x v="0"/>
    <n v="10569"/>
    <n v="25"/>
    <n v="0"/>
    <n v="0"/>
    <s v="BOLSA 40KG BASURA TRANSPARENTE"/>
    <n v="16"/>
    <n v="0"/>
    <n v="0"/>
    <n v="0"/>
  </r>
  <r>
    <n v="200501091"/>
    <x v="5"/>
    <x v="27"/>
    <s v="Almacen Lagunetica"/>
    <s v="N/A"/>
    <x v="0"/>
    <n v="3584"/>
    <n v="3"/>
    <n v="738.39"/>
    <n v="2215.17"/>
    <s v="BANDEJA ANIME LLANA (A) (PRODUCCION) 1X500"/>
    <n v="16"/>
    <n v="0"/>
    <n v="0"/>
    <n v="2215.17"/>
  </r>
  <r>
    <n v="200501091"/>
    <x v="5"/>
    <x v="27"/>
    <s v="Almacen Lagunetica"/>
    <s v="N/A"/>
    <x v="0"/>
    <n v="3346"/>
    <n v="2"/>
    <n v="19064.25"/>
    <n v="38128.5"/>
    <s v="ENVOPLAST 1500 METROS (PROVEDURIA)"/>
    <n v="16"/>
    <n v="0"/>
    <n v="0"/>
    <n v="38128.5"/>
  </r>
  <r>
    <n v="200501088"/>
    <x v="5"/>
    <x v="28"/>
    <s v="Piso de Venta Lagunetica"/>
    <s v="N/A"/>
    <x v="0"/>
    <n v="418"/>
    <n v="50"/>
    <n v="0"/>
    <n v="0"/>
    <s v="TORTA DE PAN"/>
    <n v="16"/>
    <n v="0"/>
    <n v="0"/>
    <n v="0"/>
  </r>
  <r>
    <n v="200501090"/>
    <x v="5"/>
    <x v="29"/>
    <s v="Piso de Venta Lagunetica"/>
    <s v="N/A"/>
    <x v="0"/>
    <n v="17400"/>
    <n v="5000"/>
    <n v="0.09"/>
    <n v="450"/>
    <s v="BOLSA EXPRESS UND"/>
    <n v="0"/>
    <n v="0"/>
    <n v="0"/>
    <n v="450"/>
  </r>
  <r>
    <n v="200501092"/>
    <x v="5"/>
    <x v="30"/>
    <s v="Piso de Venta Lagunetica"/>
    <s v="N/A"/>
    <x v="2"/>
    <n v="26"/>
    <n v="34.1"/>
    <n v="0.7"/>
    <n v="23.87"/>
    <s v="CAMBUR GUINEO KG"/>
    <n v="0"/>
    <n v="0"/>
    <n v="0"/>
    <n v="23.87"/>
  </r>
  <r>
    <n v="200501093"/>
    <x v="5"/>
    <x v="31"/>
    <s v="Piso de Venta Lagunetica"/>
    <s v="N/A"/>
    <x v="0"/>
    <n v="450"/>
    <n v="16.399999999999999"/>
    <n v="2519"/>
    <n v="41311.599999999999"/>
    <s v="PAN DE SANDWICH POR KG"/>
    <n v="16"/>
    <n v="0"/>
    <n v="0"/>
    <n v="41311.599999999999"/>
  </r>
  <r>
    <n v="200501093"/>
    <x v="5"/>
    <x v="31"/>
    <s v="Piso de Venta Lagunetica"/>
    <s v="N/A"/>
    <x v="0"/>
    <n v="451"/>
    <n v="10"/>
    <n v="6.41"/>
    <n v="64.099999999999994"/>
    <s v="PAN DE SANDWICH MEDIANO UNID."/>
    <n v="16"/>
    <n v="0"/>
    <n v="0"/>
    <n v="64.099999999999994"/>
  </r>
  <r>
    <n v="200501093"/>
    <x v="5"/>
    <x v="31"/>
    <s v="Piso de Venta Lagunetica"/>
    <s v="N/A"/>
    <x v="0"/>
    <n v="473"/>
    <n v="16.8"/>
    <n v="8931"/>
    <n v="150040.79999999999"/>
    <s v="PAN DE HAMBURGUESA Y PERRO POR KG"/>
    <n v="16"/>
    <n v="0"/>
    <n v="0"/>
    <n v="150040.79999999999"/>
  </r>
  <r>
    <n v="200501093"/>
    <x v="5"/>
    <x v="31"/>
    <s v="Piso de Venta Lagunetica"/>
    <s v="N/A"/>
    <x v="0"/>
    <n v="4389"/>
    <n v="10"/>
    <n v="5.27"/>
    <n v="52.7"/>
    <s v="COMBO DE PAN DE PERRO 16 UND"/>
    <n v="16"/>
    <n v="0"/>
    <n v="0"/>
    <n v="52.7"/>
  </r>
  <r>
    <n v="200501093"/>
    <x v="5"/>
    <x v="31"/>
    <s v="Piso de Venta Lagunetica"/>
    <s v="N/A"/>
    <x v="0"/>
    <n v="13677"/>
    <n v="30"/>
    <n v="3.53"/>
    <n v="105.9"/>
    <s v="COMBO 3 PANES SEMI DULCE"/>
    <n v="16"/>
    <n v="0"/>
    <n v="0"/>
    <n v="105.9"/>
  </r>
  <r>
    <n v="200501093"/>
    <x v="5"/>
    <x v="31"/>
    <s v="Piso de Venta Lagunetica"/>
    <s v="N/A"/>
    <x v="0"/>
    <n v="4598"/>
    <n v="60"/>
    <n v="0"/>
    <n v="0"/>
    <s v="COMBO DE 4 PANES CAMPESINITO"/>
    <n v="0"/>
    <n v="0"/>
    <n v="0"/>
    <n v="0"/>
  </r>
  <r>
    <n v="200501093"/>
    <x v="5"/>
    <x v="31"/>
    <s v="Piso de Venta Lagunetica"/>
    <s v="N/A"/>
    <x v="0"/>
    <n v="7895"/>
    <n v="10"/>
    <n v="168663.08"/>
    <n v="1686630.8"/>
    <s v="COMBO 8 SALCHICHA Y PAN CON  SALSAS Y PAPITA"/>
    <n v="16"/>
    <n v="0"/>
    <n v="0"/>
    <n v="1686630.8"/>
  </r>
  <r>
    <n v="200501094"/>
    <x v="5"/>
    <x v="32"/>
    <s v="Piso de Venta Lagunetica"/>
    <s v="N/A"/>
    <x v="4"/>
    <n v="2352"/>
    <n v="25"/>
    <n v="0.86"/>
    <n v="21.5"/>
    <s v="BOLSA DE HIELO"/>
    <n v="0"/>
    <n v="0"/>
    <n v="0"/>
    <n v="21.5"/>
  </r>
  <r>
    <n v="200501095"/>
    <x v="5"/>
    <x v="33"/>
    <s v="Piso de Venta Lagunetica"/>
    <s v="N/A"/>
    <x v="1"/>
    <n v="1650"/>
    <n v="5.8"/>
    <n v="1666420.18"/>
    <n v="9665237.0439999998"/>
    <s v="JAMON DE PIERNA FIESTA KG."/>
    <n v="16"/>
    <n v="0"/>
    <n v="0"/>
    <n v="9665237.0439999998"/>
  </r>
  <r>
    <n v="200501095"/>
    <x v="5"/>
    <x v="33"/>
    <s v="Piso de Venta Lagunetica"/>
    <s v="N/A"/>
    <x v="1"/>
    <n v="1662"/>
    <n v="5.8"/>
    <n v="1487802.6"/>
    <n v="8629255.0800000001"/>
    <s v="JAMON DE PIERNA DON DIEGO KG."/>
    <n v="16"/>
    <n v="0"/>
    <n v="0"/>
    <n v="8629255.0800000001"/>
  </r>
  <r>
    <n v="200501095"/>
    <x v="5"/>
    <x v="33"/>
    <s v="Piso de Venta Lagunetica"/>
    <s v="N/A"/>
    <x v="1"/>
    <n v="6509"/>
    <n v="4"/>
    <n v="0"/>
    <n v="0"/>
    <s v="JAMON ESPALDA MONTSERRATINA KG"/>
    <n v="16"/>
    <n v="0"/>
    <n v="0"/>
    <n v="0"/>
  </r>
  <r>
    <n v="200501095"/>
    <x v="5"/>
    <x v="33"/>
    <s v="Piso de Venta Lagunetica"/>
    <s v="N/A"/>
    <x v="1"/>
    <n v="1688"/>
    <n v="4.4000000000000004"/>
    <n v="14.66"/>
    <n v="64.504000000000005"/>
    <s v="JAMON DE ESPALDA RICCI KG"/>
    <n v="16"/>
    <n v="0"/>
    <n v="0"/>
    <n v="64.504000000000005"/>
  </r>
  <r>
    <n v="200501095"/>
    <x v="5"/>
    <x v="33"/>
    <s v="Piso de Venta Lagunetica"/>
    <s v="N/A"/>
    <x v="1"/>
    <n v="22329"/>
    <n v="6"/>
    <n v="0"/>
    <n v="0"/>
    <s v="JAMON PIERNA CAHUVENCA KG"/>
    <n v="16"/>
    <n v="0"/>
    <n v="0"/>
    <n v="0"/>
  </r>
  <r>
    <n v="200501095"/>
    <x v="5"/>
    <x v="33"/>
    <s v="Piso de Venta Lagunetica"/>
    <s v="N/A"/>
    <x v="1"/>
    <n v="14913"/>
    <n v="3.6"/>
    <n v="0"/>
    <n v="0"/>
    <s v="JAMON  ESPALDA SERVIPORK KG"/>
    <n v="16"/>
    <n v="0"/>
    <n v="0"/>
    <n v="0"/>
  </r>
  <r>
    <n v="200501095"/>
    <x v="5"/>
    <x v="33"/>
    <s v="Piso de Venta Lagunetica"/>
    <s v="N/A"/>
    <x v="1"/>
    <n v="6193"/>
    <n v="18.2"/>
    <n v="11.91"/>
    <n v="216.762"/>
    <s v="FIAMBRE DE POLLO LO MIO KG"/>
    <n v="16"/>
    <n v="0"/>
    <n v="0"/>
    <n v="216.762"/>
  </r>
  <r>
    <n v="200501095"/>
    <x v="5"/>
    <x v="33"/>
    <s v="Piso de Venta Lagunetica"/>
    <s v="N/A"/>
    <x v="1"/>
    <n v="89"/>
    <n v="7.6"/>
    <n v="0"/>
    <n v="0"/>
    <s v="MORTADELA TIPO EXTRA SERVIPORK KG"/>
    <n v="0"/>
    <n v="0"/>
    <n v="0"/>
    <n v="0"/>
  </r>
  <r>
    <n v="200501095"/>
    <x v="5"/>
    <x v="33"/>
    <s v="Piso de Venta Lagunetica"/>
    <s v="N/A"/>
    <x v="1"/>
    <n v="1911"/>
    <n v="3.8"/>
    <n v="73.099999999999994"/>
    <n v="277.77999999999997"/>
    <s v="UNTABLE DE JAMON Y QUESO RICCI KG"/>
    <n v="16"/>
    <n v="0"/>
    <n v="0"/>
    <n v="277.77999999999997"/>
  </r>
  <r>
    <n v="200501095"/>
    <x v="5"/>
    <x v="33"/>
    <s v="Piso de Venta Lagunetica"/>
    <s v="N/A"/>
    <x v="1"/>
    <n v="3307"/>
    <n v="3.6"/>
    <n v="224.88"/>
    <n v="809.56799999999998"/>
    <s v="UNTABLE JAMON TOCINETA RICCI KG"/>
    <n v="16"/>
    <n v="0"/>
    <n v="0"/>
    <n v="809.56799999999998"/>
  </r>
  <r>
    <n v="200501095"/>
    <x v="5"/>
    <x v="33"/>
    <s v="Piso de Venta Lagunetica"/>
    <s v="N/A"/>
    <x v="1"/>
    <n v="1794"/>
    <n v="36.200000000000003"/>
    <n v="1167900"/>
    <n v="42277980"/>
    <s v="QUESO GUAYANES KG"/>
    <n v="0"/>
    <n v="0"/>
    <n v="0"/>
    <n v="42277980"/>
  </r>
  <r>
    <n v="200501095"/>
    <x v="5"/>
    <x v="33"/>
    <s v="Piso de Venta Lagunetica"/>
    <s v="N/A"/>
    <x v="1"/>
    <n v="5742"/>
    <n v="8.9"/>
    <n v="719714.3"/>
    <n v="6405457.2699999996"/>
    <s v="QUESO TELITA KG"/>
    <n v="0"/>
    <n v="0"/>
    <n v="0"/>
    <n v="6405457.2699999996"/>
  </r>
  <r>
    <n v="200501095"/>
    <x v="5"/>
    <x v="33"/>
    <s v="Piso de Venta Lagunetica"/>
    <s v="N/A"/>
    <x v="1"/>
    <n v="1986"/>
    <n v="21.4"/>
    <n v="202261.36"/>
    <n v="4328393.1040000003"/>
    <s v="PATAS DE POLLO KG"/>
    <n v="0"/>
    <n v="0"/>
    <n v="0"/>
    <n v="4328393.1040000003"/>
  </r>
  <r>
    <n v="200501095"/>
    <x v="5"/>
    <x v="33"/>
    <s v="Piso de Venta Lagunetica"/>
    <s v="N/A"/>
    <x v="1"/>
    <n v="1947"/>
    <n v="3.2"/>
    <n v="471943.21"/>
    <n v="1510218.2720000001"/>
    <s v="HIGADO DE POLLO KG"/>
    <n v="0"/>
    <n v="0"/>
    <n v="0"/>
    <n v="1510218.2720000001"/>
  </r>
  <r>
    <n v="200501095"/>
    <x v="5"/>
    <x v="33"/>
    <s v="Piso de Venta Lagunetica"/>
    <s v="N/A"/>
    <x v="1"/>
    <n v="1855"/>
    <n v="9.8000000000000007"/>
    <n v="281.85000000000002"/>
    <n v="2762.13"/>
    <s v="LAGARTO CON HUESO KG"/>
    <n v="0"/>
    <n v="0"/>
    <n v="0"/>
    <n v="2762.13"/>
  </r>
  <r>
    <n v="200501095"/>
    <x v="5"/>
    <x v="33"/>
    <s v="Piso de Venta Lagunetica"/>
    <s v="N/A"/>
    <x v="1"/>
    <n v="1973"/>
    <n v="15"/>
    <n v="40.67"/>
    <n v="610.04999999999995"/>
    <s v="BISTEK CARNE PRIMERA KG"/>
    <n v="0"/>
    <n v="0"/>
    <n v="0"/>
    <n v="610.04999999999995"/>
  </r>
  <r>
    <n v="200501095"/>
    <x v="5"/>
    <x v="33"/>
    <s v="Piso de Venta Lagunetica"/>
    <s v="N/A"/>
    <x v="1"/>
    <n v="1931"/>
    <n v="7.2"/>
    <n v="1105334.45"/>
    <n v="7958408.04"/>
    <s v="CHULETA FRESCA KG"/>
    <n v="0"/>
    <n v="0"/>
    <n v="0"/>
    <n v="7958408.04"/>
  </r>
  <r>
    <n v="200501095"/>
    <x v="5"/>
    <x v="33"/>
    <s v="Piso de Venta Lagunetica"/>
    <s v="N/A"/>
    <x v="1"/>
    <n v="3509"/>
    <n v="7.8"/>
    <n v="28.3"/>
    <n v="220.74"/>
    <s v="CHULETA AHUMADA PRAINT KG"/>
    <n v="0"/>
    <n v="0"/>
    <n v="0"/>
    <n v="220.74"/>
  </r>
  <r>
    <n v="200501095"/>
    <x v="5"/>
    <x v="33"/>
    <s v="Piso de Venta Lagunetica"/>
    <s v="N/A"/>
    <x v="1"/>
    <n v="5148"/>
    <n v="22"/>
    <n v="8.3800000000000008"/>
    <n v="184.36"/>
    <s v="MUSLO DE POLLO KG."/>
    <n v="0"/>
    <n v="0"/>
    <n v="0"/>
    <n v="184.36"/>
  </r>
  <r>
    <n v="200501095"/>
    <x v="5"/>
    <x v="33"/>
    <s v="Piso de Venta Lagunetica"/>
    <s v="N/A"/>
    <x v="1"/>
    <n v="1852"/>
    <n v="12.6"/>
    <n v="0"/>
    <n v="0"/>
    <s v="MOLIDA ECONOMICA KG"/>
    <n v="0"/>
    <n v="0"/>
    <n v="0"/>
    <n v="0"/>
  </r>
  <r>
    <n v="200501095"/>
    <x v="5"/>
    <x v="33"/>
    <s v="Piso de Venta Lagunetica"/>
    <s v="N/A"/>
    <x v="1"/>
    <n v="2015"/>
    <n v="11.4"/>
    <n v="42.14"/>
    <n v="480.39600000000002"/>
    <s v="KIPPER CARNE KG"/>
    <n v="0"/>
    <n v="0"/>
    <n v="0"/>
    <n v="480.39600000000002"/>
  </r>
  <r>
    <n v="200501095"/>
    <x v="5"/>
    <x v="33"/>
    <s v="Piso de Venta Lagunetica"/>
    <s v="N/A"/>
    <x v="1"/>
    <n v="1987"/>
    <n v="18.399999999999999"/>
    <n v="0"/>
    <n v="0"/>
    <s v="CHORIZO MIXTO AJO Y AHUM (CARNICO)"/>
    <n v="0"/>
    <n v="0"/>
    <n v="0"/>
    <n v="0"/>
  </r>
  <r>
    <n v="200501095"/>
    <x v="5"/>
    <x v="33"/>
    <s v="Piso de Venta Lagunetica"/>
    <s v="N/A"/>
    <x v="1"/>
    <n v="3120"/>
    <n v="73.400000000000006"/>
    <n v="0.09"/>
    <n v="6.6059999999999999"/>
    <s v="POLLO ENTERO KG"/>
    <n v="0"/>
    <n v="0"/>
    <n v="0"/>
    <n v="6.6059999999999999"/>
  </r>
  <r>
    <n v="200501095"/>
    <x v="5"/>
    <x v="33"/>
    <s v="Piso de Venta Lagunetica"/>
    <s v="N/A"/>
    <x v="1"/>
    <n v="1937"/>
    <n v="14.4"/>
    <n v="941911.12"/>
    <n v="13563520.128"/>
    <s v="MILANESA DE POLLO KG."/>
    <n v="0"/>
    <n v="0"/>
    <n v="0"/>
    <n v="13563520.128"/>
  </r>
  <r>
    <n v="200501096"/>
    <x v="5"/>
    <x v="34"/>
    <s v="Piso de Venta Lagunetica"/>
    <s v="N/A"/>
    <x v="1"/>
    <n v="470"/>
    <n v="12"/>
    <n v="631633.11"/>
    <n v="7579597.3200000003"/>
    <s v="RON CINCO ESTRELLAS DORADO 0.70LT"/>
    <n v="0"/>
    <n v="0"/>
    <n v="0"/>
    <n v="7579597.3200000003"/>
  </r>
  <r>
    <n v="200501096"/>
    <x v="5"/>
    <x v="34"/>
    <s v="Piso de Venta Lagunetica"/>
    <s v="N/A"/>
    <x v="1"/>
    <n v="560"/>
    <n v="60"/>
    <n v="362.6"/>
    <n v="21756"/>
    <s v="ANIS 1.00 L CARTUJO"/>
    <n v="0"/>
    <n v="0"/>
    <n v="0"/>
    <n v="21756"/>
  </r>
  <r>
    <n v="200501096"/>
    <x v="5"/>
    <x v="34"/>
    <s v="Piso de Venta Lagunetica"/>
    <s v="N/A"/>
    <x v="1"/>
    <n v="6341"/>
    <n v="120"/>
    <n v="0"/>
    <n v="0"/>
    <s v="BEBIDA ESPIRITUOSA SECA 1 LT EL PAJARITO"/>
    <n v="0"/>
    <n v="0"/>
    <n v="0"/>
    <n v="0"/>
  </r>
  <r>
    <n v="200501096"/>
    <x v="5"/>
    <x v="34"/>
    <s v="Piso de Venta Lagunetica"/>
    <s v="N/A"/>
    <x v="1"/>
    <n v="264"/>
    <n v="12"/>
    <n v="2915.4"/>
    <n v="34984.800000000003"/>
    <s v="GINEBRA 0.70 L ERISTOFF"/>
    <n v="0"/>
    <n v="0"/>
    <n v="0"/>
    <n v="34984.800000000003"/>
  </r>
  <r>
    <n v="200501096"/>
    <x v="5"/>
    <x v="34"/>
    <s v="Piso de Venta Lagunetica"/>
    <s v="N/A"/>
    <x v="1"/>
    <n v="2296"/>
    <n v="12"/>
    <n v="2410.96"/>
    <n v="28931.52"/>
    <s v="GINEBRA 0.700 L CITY OF LONDON"/>
    <n v="0"/>
    <n v="0"/>
    <n v="0"/>
    <n v="28931.52"/>
  </r>
  <r>
    <n v="200501096"/>
    <x v="5"/>
    <x v="34"/>
    <s v="Piso de Venta Lagunetica"/>
    <s v="N/A"/>
    <x v="1"/>
    <n v="526"/>
    <n v="12"/>
    <n v="5277.9"/>
    <n v="63334.8"/>
    <s v="WHISKY 0.70 L MANAGERS"/>
    <n v="0"/>
    <n v="0"/>
    <n v="0"/>
    <n v="63334.8"/>
  </r>
  <r>
    <n v="200501096"/>
    <x v="5"/>
    <x v="34"/>
    <s v="Piso de Venta Lagunetica"/>
    <s v="N/A"/>
    <x v="1"/>
    <n v="10032"/>
    <n v="24"/>
    <n v="1343097.6"/>
    <n v="32234342.399999999"/>
    <s v="RON AÑEJO SIGLO XX DE 0.70L"/>
    <n v="0"/>
    <n v="0"/>
    <n v="0"/>
    <n v="32234342.399999999"/>
  </r>
  <r>
    <n v="200501096"/>
    <x v="5"/>
    <x v="34"/>
    <s v="Piso de Venta Lagunetica"/>
    <s v="N/A"/>
    <x v="1"/>
    <n v="23020"/>
    <n v="24"/>
    <n v="0"/>
    <n v="0"/>
    <s v="CERVEZA 355 ML LATA LIGHT POLAR"/>
    <n v="0"/>
    <n v="0"/>
    <n v="0"/>
    <n v="0"/>
  </r>
  <r>
    <n v="200501096"/>
    <x v="5"/>
    <x v="34"/>
    <s v="Piso de Venta Lagunetica"/>
    <s v="N/A"/>
    <x v="1"/>
    <n v="2818"/>
    <n v="24"/>
    <n v="0"/>
    <n v="0"/>
    <s v="CERVEZA POLAR TIPO PILSEN NR 355ML"/>
    <n v="0"/>
    <n v="0"/>
    <n v="0"/>
    <n v="0"/>
  </r>
  <r>
    <n v="200501096"/>
    <x v="5"/>
    <x v="34"/>
    <s v="Piso de Venta Lagunetica"/>
    <s v="N/A"/>
    <x v="1"/>
    <n v="617"/>
    <n v="12"/>
    <n v="18.41"/>
    <n v="220.92"/>
    <s v="WHISKY 0.70 L OLD 63"/>
    <n v="0"/>
    <n v="0"/>
    <n v="0"/>
    <n v="220.92"/>
  </r>
  <r>
    <n v="200501096"/>
    <x v="5"/>
    <x v="34"/>
    <s v="Piso de Venta Lagunetica"/>
    <s v="N/A"/>
    <x v="1"/>
    <n v="9701"/>
    <n v="24"/>
    <n v="16.95"/>
    <n v="406.8"/>
    <s v="RON 1 LT CACIQUE MONEDA DE ORO"/>
    <n v="0"/>
    <n v="0"/>
    <n v="0"/>
    <n v="406.8"/>
  </r>
  <r>
    <n v="200501096"/>
    <x v="5"/>
    <x v="34"/>
    <s v="Piso de Venta Lagunetica"/>
    <s v="N/A"/>
    <x v="1"/>
    <n v="14045"/>
    <n v="12"/>
    <n v="0"/>
    <n v="0"/>
    <s v="RON AÑEJO CALAZAN SPECIAL 0.70 LT"/>
    <n v="0"/>
    <n v="0"/>
    <n v="0"/>
    <n v="0"/>
  </r>
  <r>
    <n v="200501096"/>
    <x v="5"/>
    <x v="34"/>
    <s v="Piso de Venta Lagunetica"/>
    <s v="N/A"/>
    <x v="1"/>
    <n v="572"/>
    <n v="30"/>
    <n v="10.81"/>
    <n v="324.3"/>
    <s v="SANGRIA 1.75 L LA MADRILEÑA"/>
    <n v="0"/>
    <n v="0"/>
    <n v="0"/>
    <n v="324.3"/>
  </r>
  <r>
    <n v="200501096"/>
    <x v="5"/>
    <x v="34"/>
    <s v="Piso de Venta Lagunetica"/>
    <s v="N/A"/>
    <x v="1"/>
    <n v="550"/>
    <n v="12"/>
    <n v="1291179.95"/>
    <n v="15494159.4"/>
    <s v="WHISKY 0.70 L TRIPLE AAA"/>
    <n v="0"/>
    <n v="0"/>
    <n v="0"/>
    <n v="15494159.4"/>
  </r>
  <r>
    <n v="200501096"/>
    <x v="5"/>
    <x v="34"/>
    <s v="Piso de Venta Lagunetica"/>
    <s v="N/A"/>
    <x v="1"/>
    <n v="568"/>
    <n v="24"/>
    <n v="546522.38"/>
    <n v="13116537.119999999"/>
    <s v="AGUARDIENTE 1.00 L BLANCO ALAMBIQUE"/>
    <n v="0"/>
    <n v="0"/>
    <n v="0"/>
    <n v="13116537.119999999"/>
  </r>
  <r>
    <n v="200501096"/>
    <x v="5"/>
    <x v="34"/>
    <s v="Piso de Venta Lagunetica"/>
    <s v="N/A"/>
    <x v="1"/>
    <n v="2372"/>
    <n v="24"/>
    <n v="310753"/>
    <n v="7458072"/>
    <s v="VODKA FRESA 0.70 LT RELATIVE"/>
    <n v="0"/>
    <n v="0"/>
    <n v="0"/>
    <n v="7458072"/>
  </r>
  <r>
    <n v="200501097"/>
    <x v="5"/>
    <x v="35"/>
    <s v="Piso de Venta Lagunetica"/>
    <s v="N/A"/>
    <x v="1"/>
    <n v="10541"/>
    <n v="24"/>
    <n v="0"/>
    <n v="0"/>
    <s v="PAPEL ROSAL PLUS  400 HOJAS 4ROLLOS"/>
    <n v="16"/>
    <n v="0"/>
    <n v="0"/>
    <n v="0"/>
  </r>
  <r>
    <n v="200501097"/>
    <x v="5"/>
    <x v="35"/>
    <s v="Piso de Venta Lagunetica"/>
    <s v="N/A"/>
    <x v="1"/>
    <n v="10606"/>
    <n v="24"/>
    <n v="0"/>
    <n v="0"/>
    <s v="PAPEL ROSAL PLUS VINO TINTO 300H X 4ROLLOS"/>
    <n v="16"/>
    <n v="0"/>
    <n v="0"/>
    <n v="0"/>
  </r>
  <r>
    <n v="200501097"/>
    <x v="5"/>
    <x v="35"/>
    <s v="Piso de Venta Lagunetica"/>
    <s v="N/A"/>
    <x v="1"/>
    <n v="14467"/>
    <n v="24"/>
    <n v="0"/>
    <n v="0"/>
    <s v="PAPEL ROSAL PLUS 4ROLLOS 215 HOJAS"/>
    <n v="16"/>
    <n v="0"/>
    <n v="0"/>
    <n v="0"/>
  </r>
  <r>
    <n v="200501097"/>
    <x v="5"/>
    <x v="35"/>
    <s v="Piso de Venta Lagunetica"/>
    <s v="N/A"/>
    <x v="1"/>
    <n v="22842"/>
    <n v="24"/>
    <n v="0"/>
    <n v="0"/>
    <s v="PAPEL HIGIENICO 4ROLLOS PERFUME PAPIA"/>
    <n v="16"/>
    <n v="0"/>
    <n v="0"/>
    <n v="0"/>
  </r>
  <r>
    <n v="200501097"/>
    <x v="5"/>
    <x v="35"/>
    <s v="Piso de Venta Lagunetica"/>
    <s v="N/A"/>
    <x v="1"/>
    <n v="21145"/>
    <n v="48"/>
    <n v="0"/>
    <n v="0"/>
    <s v="PAPEL HIGIENICO X2 PAPIA"/>
    <n v="16"/>
    <n v="0"/>
    <n v="0"/>
    <n v="0"/>
  </r>
  <r>
    <n v="200501097"/>
    <x v="5"/>
    <x v="35"/>
    <s v="Piso de Venta Lagunetica"/>
    <s v="N/A"/>
    <x v="1"/>
    <n v="9385"/>
    <n v="24"/>
    <n v="393131.26"/>
    <n v="9435150.2400000002"/>
    <s v="PAPEL SUTIL PREMIUM 4 ROLLOS 260 HOJAS MANPA"/>
    <n v="16"/>
    <n v="0"/>
    <n v="0"/>
    <n v="9435150.2400000002"/>
  </r>
  <r>
    <n v="200501097"/>
    <x v="5"/>
    <x v="35"/>
    <s v="Piso de Venta Lagunetica"/>
    <s v="N/A"/>
    <x v="1"/>
    <n v="9389"/>
    <n v="24"/>
    <n v="219643.06"/>
    <n v="5271433.4400000004"/>
    <s v="TOALLIN  ABSORBENTE 16 M  BLANCA SUTIL"/>
    <n v="16"/>
    <n v="0"/>
    <n v="0"/>
    <n v="5271433.4400000004"/>
  </r>
  <r>
    <n v="200501097"/>
    <x v="5"/>
    <x v="35"/>
    <s v="Piso de Venta Lagunetica"/>
    <s v="N/A"/>
    <x v="1"/>
    <n v="15319"/>
    <n v="48"/>
    <n v="0"/>
    <n v="0"/>
    <s v="TOALLAS DON TOALLIN ROSAL 80 HOJAS"/>
    <n v="16"/>
    <n v="0"/>
    <n v="0"/>
    <n v="0"/>
  </r>
  <r>
    <n v="200501097"/>
    <x v="5"/>
    <x v="35"/>
    <s v="Piso de Venta Lagunetica"/>
    <s v="N/A"/>
    <x v="1"/>
    <n v="9388"/>
    <n v="40"/>
    <n v="127893.39"/>
    <n v="5115735.5999999996"/>
    <s v="SERVILLETA 160UND PEQUEÑA MARACAY"/>
    <n v="16"/>
    <n v="0"/>
    <n v="0"/>
    <n v="5115735.5999999996"/>
  </r>
  <r>
    <n v="200501097"/>
    <x v="5"/>
    <x v="35"/>
    <s v="Piso de Venta Lagunetica"/>
    <s v="N/A"/>
    <x v="1"/>
    <n v="8443"/>
    <n v="24"/>
    <n v="103046.93"/>
    <n v="2473126.3199999998"/>
    <s v="CLORO ULTRA 1LT GABAN"/>
    <n v="16"/>
    <n v="0"/>
    <n v="0"/>
    <n v="2473126.3199999998"/>
  </r>
  <r>
    <n v="200501097"/>
    <x v="5"/>
    <x v="35"/>
    <s v="Piso de Venta Lagunetica"/>
    <s v="N/A"/>
    <x v="1"/>
    <n v="8445"/>
    <n v="24"/>
    <n v="73378.47"/>
    <n v="1761083.28"/>
    <s v="DESINFECTANTE ULTRA LIMON 1LT GABAN"/>
    <n v="16"/>
    <n v="0"/>
    <n v="0"/>
    <n v="1761083.28"/>
  </r>
  <r>
    <n v="200501097"/>
    <x v="5"/>
    <x v="35"/>
    <s v="Piso de Venta Lagunetica"/>
    <s v="N/A"/>
    <x v="1"/>
    <n v="8963"/>
    <n v="24"/>
    <n v="142146.76"/>
    <n v="3411522.24"/>
    <s v="CLORO JABONOSO 1LT GABAN"/>
    <n v="16"/>
    <n v="0"/>
    <n v="0"/>
    <n v="3411522.24"/>
  </r>
  <r>
    <n v="200501097"/>
    <x v="5"/>
    <x v="35"/>
    <s v="Piso de Venta Lagunetica"/>
    <s v="N/A"/>
    <x v="1"/>
    <n v="8444"/>
    <n v="24"/>
    <n v="73378.47"/>
    <n v="1761083.28"/>
    <s v="DESINFECTANTE FLORAL 1LT GABAN"/>
    <n v="16"/>
    <n v="0"/>
    <n v="0"/>
    <n v="1761083.28"/>
  </r>
  <r>
    <n v="200501097"/>
    <x v="5"/>
    <x v="35"/>
    <s v="Piso de Venta Lagunetica"/>
    <s v="N/A"/>
    <x v="1"/>
    <n v="8451"/>
    <n v="24"/>
    <n v="96347.54"/>
    <n v="2312340.96"/>
    <s v="SUAVIZANTE CLASICO P/ROPA 1LT GABAN"/>
    <n v="16"/>
    <n v="0"/>
    <n v="0"/>
    <n v="2312340.96"/>
  </r>
  <r>
    <n v="200501097"/>
    <x v="5"/>
    <x v="35"/>
    <s v="Piso de Venta Lagunetica"/>
    <s v="N/A"/>
    <x v="1"/>
    <n v="8446"/>
    <n v="24"/>
    <n v="0"/>
    <n v="0"/>
    <s v="DESINFECTANTE LAVANDA BOUQUET 1LT GABAN"/>
    <n v="16"/>
    <n v="0"/>
    <n v="0"/>
    <n v="0"/>
  </r>
  <r>
    <n v="200501097"/>
    <x v="5"/>
    <x v="35"/>
    <s v="Piso de Venta Lagunetica"/>
    <s v="N/A"/>
    <x v="1"/>
    <n v="14490"/>
    <n v="36"/>
    <n v="0"/>
    <n v="0"/>
    <s v="ACEITE VEGETAL 1 LT VATEL"/>
    <n v="0"/>
    <n v="0"/>
    <n v="0"/>
    <n v="0"/>
  </r>
  <r>
    <n v="200501097"/>
    <x v="5"/>
    <x v="35"/>
    <s v="Piso de Venta Lagunetica"/>
    <s v="N/A"/>
    <x v="1"/>
    <n v="23073"/>
    <n v="20"/>
    <n v="0"/>
    <n v="0"/>
    <s v="KEROSAT 946 ML MULTIUSO"/>
    <n v="16"/>
    <n v="0"/>
    <n v="0"/>
    <n v="0"/>
  </r>
  <r>
    <n v="200501097"/>
    <x v="5"/>
    <x v="35"/>
    <s v="Piso de Venta Lagunetica"/>
    <s v="N/A"/>
    <x v="1"/>
    <n v="3228"/>
    <n v="36"/>
    <n v="0"/>
    <n v="0"/>
    <s v="ACEITE 1 LT VATEL SOYA"/>
    <n v="0"/>
    <n v="0"/>
    <n v="0"/>
    <n v="0"/>
  </r>
  <r>
    <n v="200501097"/>
    <x v="5"/>
    <x v="35"/>
    <s v="Piso de Venta Lagunetica"/>
    <s v="N/A"/>
    <x v="1"/>
    <n v="14765"/>
    <n v="48"/>
    <n v="0"/>
    <n v="0"/>
    <s v="MARGARINA MIRASOL 227 GR"/>
    <n v="0"/>
    <n v="0"/>
    <n v="0"/>
    <n v="0"/>
  </r>
  <r>
    <n v="200501097"/>
    <x v="5"/>
    <x v="35"/>
    <s v="Piso de Venta Lagunetica"/>
    <s v="N/A"/>
    <x v="1"/>
    <n v="9253"/>
    <n v="48"/>
    <n v="0.46"/>
    <n v="22.08"/>
    <s v="MAVESA MARGARINA 250GR"/>
    <n v="0"/>
    <n v="0"/>
    <n v="0"/>
    <n v="22.08"/>
  </r>
  <r>
    <n v="200501097"/>
    <x v="5"/>
    <x v="35"/>
    <s v="Piso de Venta Lagunetica"/>
    <s v="N/A"/>
    <x v="1"/>
    <n v="22880"/>
    <n v="48"/>
    <n v="3.3"/>
    <n v="158.4"/>
    <s v="MARGARINA LA MISERICORDIA 227GR"/>
    <n v="0"/>
    <n v="0"/>
    <n v="0"/>
    <n v="158.4"/>
  </r>
  <r>
    <n v="200501097"/>
    <x v="5"/>
    <x v="35"/>
    <s v="Piso de Venta Lagunetica"/>
    <s v="N/A"/>
    <x v="1"/>
    <n v="13370"/>
    <n v="24"/>
    <n v="0"/>
    <n v="0"/>
    <s v="MARGARINA 454 GR MIRASOL"/>
    <n v="0"/>
    <n v="0"/>
    <n v="0"/>
    <n v="0"/>
  </r>
  <r>
    <n v="200501097"/>
    <x v="5"/>
    <x v="35"/>
    <s v="Piso de Venta Lagunetica"/>
    <s v="N/A"/>
    <x v="1"/>
    <n v="2024"/>
    <n v="36"/>
    <n v="0.87"/>
    <n v="31.32"/>
    <s v="MAVESA MARGARINA 500GR"/>
    <n v="0"/>
    <n v="0"/>
    <n v="0"/>
    <n v="31.32"/>
  </r>
  <r>
    <n v="200501097"/>
    <x v="5"/>
    <x v="35"/>
    <s v="Piso de Venta Lagunetica"/>
    <s v="N/A"/>
    <x v="1"/>
    <n v="15581"/>
    <n v="36"/>
    <n v="0"/>
    <n v="0"/>
    <s v="MARGARINA 500GR NELLY"/>
    <n v="0"/>
    <n v="0"/>
    <n v="0"/>
    <n v="0"/>
  </r>
  <r>
    <n v="200501097"/>
    <x v="5"/>
    <x v="35"/>
    <s v="Piso de Venta Lagunetica"/>
    <s v="N/A"/>
    <x v="1"/>
    <n v="2033"/>
    <n v="200"/>
    <n v="203412.5"/>
    <n v="40682500"/>
    <s v="HARINA DE MAIZ 1 KG PAN"/>
    <n v="0"/>
    <n v="0"/>
    <n v="0"/>
    <n v="40682500"/>
  </r>
  <r>
    <n v="200501097"/>
    <x v="5"/>
    <x v="35"/>
    <s v="Piso de Venta Lagunetica"/>
    <s v="N/A"/>
    <x v="1"/>
    <n v="21442"/>
    <n v="24"/>
    <n v="0"/>
    <n v="0"/>
    <s v="CEREAL PLANET CRONCH 240 GR SANTONI"/>
    <n v="16"/>
    <n v="0"/>
    <n v="0"/>
    <n v="0"/>
  </r>
  <r>
    <n v="200501097"/>
    <x v="5"/>
    <x v="35"/>
    <s v="Piso de Venta Lagunetica"/>
    <s v="N/A"/>
    <x v="1"/>
    <n v="21444"/>
    <n v="24"/>
    <n v="0"/>
    <n v="0"/>
    <s v="CEREAL SPACE POP VAINILLA 240 GR SANTONI"/>
    <n v="16"/>
    <n v="0"/>
    <n v="0"/>
    <n v="0"/>
  </r>
  <r>
    <n v="200501097"/>
    <x v="5"/>
    <x v="35"/>
    <s v="Piso de Venta Lagunetica"/>
    <s v="N/A"/>
    <x v="1"/>
    <n v="21443"/>
    <n v="24"/>
    <n v="0"/>
    <n v="0"/>
    <s v="CEREAL SPACE POP CHOCOLATE 240 GR SANTONI"/>
    <n v="16"/>
    <n v="0"/>
    <n v="0"/>
    <n v="0"/>
  </r>
  <r>
    <n v="200501097"/>
    <x v="5"/>
    <x v="35"/>
    <s v="Piso de Venta Lagunetica"/>
    <s v="N/A"/>
    <x v="1"/>
    <n v="1146"/>
    <n v="58"/>
    <n v="438551.76"/>
    <n v="25436002.079999998"/>
    <s v="GALLETA CHIPS AHOY 6S ORIGINAL 168GR NABISCO"/>
    <n v="16"/>
    <n v="0"/>
    <n v="0"/>
    <n v="25436002.079999998"/>
  </r>
  <r>
    <n v="200501097"/>
    <x v="5"/>
    <x v="35"/>
    <s v="Piso de Venta Lagunetica"/>
    <s v="N/A"/>
    <x v="1"/>
    <n v="15250"/>
    <n v="48"/>
    <n v="0"/>
    <n v="0"/>
    <s v="GALLETA MARIA TRADICIONAL 200 GR KRAYS"/>
    <n v="16"/>
    <n v="0"/>
    <n v="0"/>
    <n v="0"/>
  </r>
  <r>
    <n v="200501097"/>
    <x v="5"/>
    <x v="35"/>
    <s v="Piso de Venta Lagunetica"/>
    <s v="N/A"/>
    <x v="1"/>
    <n v="9598"/>
    <n v="48"/>
    <n v="82913.8"/>
    <n v="3979862.4"/>
    <s v="GALLETA MARIA LA TRADICIONAL 200GR GALLETERA CARABOBO"/>
    <n v="16"/>
    <n v="0"/>
    <n v="0"/>
    <n v="3979862.4"/>
  </r>
  <r>
    <n v="200501097"/>
    <x v="5"/>
    <x v="35"/>
    <s v="Piso de Venta Lagunetica"/>
    <s v="N/A"/>
    <x v="1"/>
    <n v="2771"/>
    <n v="24"/>
    <n v="0"/>
    <n v="0"/>
    <s v="GALLETA 250 GR MARIA SELECTA"/>
    <n v="16"/>
    <n v="0"/>
    <n v="0"/>
    <n v="0"/>
  </r>
  <r>
    <n v="200501097"/>
    <x v="5"/>
    <x v="35"/>
    <s v="Piso de Venta Lagunetica"/>
    <s v="N/A"/>
    <x v="1"/>
    <n v="9006"/>
    <n v="24"/>
    <n v="254230.44"/>
    <n v="6101530.5599999996"/>
    <s v="GALLETA MINI CHIPS VAINILLA 180GR NABISCO"/>
    <n v="16"/>
    <n v="0"/>
    <n v="0"/>
    <n v="6101530.5599999996"/>
  </r>
  <r>
    <n v="200501097"/>
    <x v="5"/>
    <x v="35"/>
    <s v="Piso de Venta Lagunetica"/>
    <s v="N/A"/>
    <x v="1"/>
    <n v="6102"/>
    <n v="48"/>
    <n v="261178.44"/>
    <n v="12536565.119999999"/>
    <s v="GALLETAS DE SODA 240 GR PUIG"/>
    <n v="16"/>
    <n v="0"/>
    <n v="0"/>
    <n v="12536565.119999999"/>
  </r>
  <r>
    <n v="200501097"/>
    <x v="5"/>
    <x v="35"/>
    <s v="Piso de Venta Lagunetica"/>
    <s v="N/A"/>
    <x v="1"/>
    <n v="6586"/>
    <n v="200"/>
    <n v="0"/>
    <n v="0"/>
    <s v="AZUCAR MONTALBAN PLASTICO 1 KG"/>
    <n v="0"/>
    <n v="0"/>
    <n v="0"/>
    <n v="0"/>
  </r>
  <r>
    <n v="200501097"/>
    <x v="5"/>
    <x v="35"/>
    <s v="Piso de Venta Lagunetica"/>
    <s v="N/A"/>
    <x v="1"/>
    <n v="13202"/>
    <n v="10"/>
    <n v="0"/>
    <n v="0"/>
    <s v="HARINA DE TRIGO ESPECIAL ATLAS 45KG"/>
    <n v="0"/>
    <n v="0"/>
    <n v="0"/>
    <n v="0"/>
  </r>
  <r>
    <n v="200501098"/>
    <x v="5"/>
    <x v="36"/>
    <s v="Piso de Venta Lagunetica"/>
    <s v="N/A"/>
    <x v="1"/>
    <n v="15477"/>
    <n v="12"/>
    <n v="0"/>
    <n v="0"/>
    <s v="(ORIGINAL)TKOTEX TOALLA FEMENINA DISCRETA 10 UND"/>
    <n v="16"/>
    <n v="0"/>
    <n v="0"/>
    <n v="0"/>
  </r>
  <r>
    <n v="200501098"/>
    <x v="5"/>
    <x v="36"/>
    <s v="Piso de Venta Lagunetica"/>
    <s v="N/A"/>
    <x v="1"/>
    <n v="23098"/>
    <n v="12"/>
    <n v="0"/>
    <n v="0"/>
    <s v="TOALLA FEMENINA NORMAL 10 UND SILUETA"/>
    <n v="16"/>
    <n v="0"/>
    <n v="0"/>
    <n v="0"/>
  </r>
  <r>
    <n v="200501098"/>
    <x v="5"/>
    <x v="36"/>
    <s v="Piso de Venta Lagunetica"/>
    <s v="N/A"/>
    <x v="1"/>
    <n v="21951"/>
    <n v="15"/>
    <n v="0"/>
    <n v="0"/>
    <s v="TOALLAS SANITARIAS 10 UND DIURNO FIRSESTEEN"/>
    <n v="16"/>
    <n v="0"/>
    <n v="0"/>
    <n v="0"/>
  </r>
  <r>
    <n v="200501098"/>
    <x v="5"/>
    <x v="36"/>
    <s v="Piso de Venta Lagunetica"/>
    <s v="N/A"/>
    <x v="1"/>
    <n v="20903"/>
    <n v="15"/>
    <n v="0"/>
    <n v="0"/>
    <s v="TOALLAS ULTRAFINO WAYS-ALL PLATINUM 8UNID"/>
    <n v="0"/>
    <n v="0"/>
    <n v="0"/>
    <n v="0"/>
  </r>
  <r>
    <n v="200501098"/>
    <x v="5"/>
    <x v="36"/>
    <s v="Piso de Venta Lagunetica"/>
    <s v="N/A"/>
    <x v="1"/>
    <n v="23077"/>
    <n v="15"/>
    <n v="0"/>
    <n v="0"/>
    <s v="TOALLA WAYZ-ALL 8UND PLATINIUM NOCTURNA"/>
    <n v="0"/>
    <n v="0"/>
    <n v="0"/>
    <n v="0"/>
  </r>
  <r>
    <n v="200501098"/>
    <x v="5"/>
    <x v="36"/>
    <s v="Piso de Venta Lagunetica"/>
    <s v="N/A"/>
    <x v="1"/>
    <n v="2026"/>
    <n v="12"/>
    <n v="517734.56"/>
    <n v="6212814.7199999997"/>
    <s v="(ORIGINAL)CREMA DENTAL  PLAX 100ML COLGATE"/>
    <n v="16"/>
    <n v="0"/>
    <n v="0"/>
    <n v="6212814.7199999997"/>
  </r>
  <r>
    <n v="200501098"/>
    <x v="5"/>
    <x v="36"/>
    <s v="Piso de Venta Lagunetica"/>
    <s v="N/A"/>
    <x v="1"/>
    <n v="7462"/>
    <n v="12"/>
    <n v="0"/>
    <n v="0"/>
    <s v="CREMA DENTAL TRIPLE ACCION  60 GR COLGATE (ORIGINAL)"/>
    <n v="16"/>
    <n v="0"/>
    <n v="0"/>
    <n v="0"/>
  </r>
  <r>
    <n v="200501098"/>
    <x v="5"/>
    <x v="36"/>
    <s v="Piso de Venta Lagunetica"/>
    <s v="N/A"/>
    <x v="1"/>
    <n v="3260"/>
    <n v="12"/>
    <n v="28.17"/>
    <n v="338.04"/>
    <s v="CREMA DENTAL 90GR ORIGINAL   COLGATE"/>
    <n v="16"/>
    <n v="0"/>
    <n v="0"/>
    <n v="338.04"/>
  </r>
  <r>
    <n v="200501098"/>
    <x v="5"/>
    <x v="36"/>
    <s v="Piso de Venta Lagunetica"/>
    <s v="N/A"/>
    <x v="1"/>
    <n v="13255"/>
    <n v="12"/>
    <n v="0"/>
    <n v="0"/>
    <s v="(ORIGINAL) CREMA DENTAL 75 ML MENTA COLGATE"/>
    <n v="16"/>
    <n v="0"/>
    <n v="0"/>
    <n v="0"/>
  </r>
  <r>
    <n v="200501098"/>
    <x v="5"/>
    <x v="36"/>
    <s v="Piso de Venta Lagunetica"/>
    <s v="N/A"/>
    <x v="1"/>
    <n v="23142"/>
    <n v="3"/>
    <n v="0"/>
    <n v="0"/>
    <s v="CHAMPOO Y ACONDICIONADOR SACHET PARCHITA NOVEX"/>
    <n v="16"/>
    <n v="0"/>
    <n v="0"/>
    <n v="0"/>
  </r>
  <r>
    <n v="200501098"/>
    <x v="5"/>
    <x v="36"/>
    <s v="Piso de Venta Lagunetica"/>
    <s v="N/A"/>
    <x v="1"/>
    <n v="23143"/>
    <n v="3"/>
    <n v="0"/>
    <n v="0"/>
    <s v="SACHET 30 GR BLINDAGEN PROTECTOR NOVEX"/>
    <n v="16"/>
    <n v="0"/>
    <n v="0"/>
    <n v="0"/>
  </r>
  <r>
    <n v="200501098"/>
    <x v="5"/>
    <x v="36"/>
    <s v="Piso de Venta Lagunetica"/>
    <s v="N/A"/>
    <x v="1"/>
    <n v="14645"/>
    <n v="4"/>
    <n v="0"/>
    <n v="0"/>
    <s v="SACHET 30 GR ACEITE OLIVA NOVEX"/>
    <n v="16"/>
    <n v="0"/>
    <n v="0"/>
    <n v="0"/>
  </r>
  <r>
    <n v="200501098"/>
    <x v="5"/>
    <x v="36"/>
    <s v="Piso de Venta Lagunetica"/>
    <s v="N/A"/>
    <x v="1"/>
    <n v="14979"/>
    <n v="4"/>
    <n v="0"/>
    <n v="0"/>
    <s v="SACHET 30 GR BAMBU NOVEX"/>
    <n v="16"/>
    <n v="0"/>
    <n v="0"/>
    <n v="0"/>
  </r>
  <r>
    <n v="200501098"/>
    <x v="5"/>
    <x v="36"/>
    <s v="Piso de Venta Lagunetica"/>
    <s v="N/A"/>
    <x v="1"/>
    <n v="14646"/>
    <n v="4"/>
    <n v="0"/>
    <n v="0"/>
    <s v="SACHET 30 GR QUERATINA BRASILERA NOVEX"/>
    <n v="16"/>
    <n v="0"/>
    <n v="0"/>
    <n v="0"/>
  </r>
  <r>
    <n v="200501098"/>
    <x v="5"/>
    <x v="36"/>
    <s v="Piso de Venta Lagunetica"/>
    <s v="N/A"/>
    <x v="1"/>
    <n v="13578"/>
    <n v="12"/>
    <n v="0"/>
    <n v="0"/>
    <s v="NUTRIBELA 15 REPOLARIZACION 27 ML EN FRIO"/>
    <n v="16"/>
    <n v="0"/>
    <n v="0"/>
    <n v="0"/>
  </r>
  <r>
    <n v="200501098"/>
    <x v="5"/>
    <x v="36"/>
    <s v="Piso de Venta Lagunetica"/>
    <s v="N/A"/>
    <x v="1"/>
    <n v="13330"/>
    <n v="12"/>
    <n v="0"/>
    <n v="0"/>
    <s v="NUTRIBELA 15 NUTRICION AVANZADA 27ML"/>
    <n v="16"/>
    <n v="0"/>
    <n v="0"/>
    <n v="0"/>
  </r>
  <r>
    <n v="200501098"/>
    <x v="5"/>
    <x v="36"/>
    <s v="Piso de Venta Lagunetica"/>
    <s v="N/A"/>
    <x v="1"/>
    <n v="9772"/>
    <n v="12"/>
    <n v="0"/>
    <n v="0"/>
    <s v="TRATAMIENTO CAUTERIZADOR 27ML  NUTRIBELA10"/>
    <n v="16"/>
    <n v="0"/>
    <n v="0"/>
    <n v="0"/>
  </r>
  <r>
    <n v="200501098"/>
    <x v="5"/>
    <x v="36"/>
    <s v="Piso de Venta Lagunetica"/>
    <s v="N/A"/>
    <x v="1"/>
    <n v="9771"/>
    <n v="12"/>
    <n v="0"/>
    <n v="0"/>
    <s v="NUTRIBELA 15 TERMOPROTECCION 27ML INTENSIVA"/>
    <n v="16"/>
    <n v="0"/>
    <n v="0"/>
    <n v="0"/>
  </r>
  <r>
    <n v="200501098"/>
    <x v="5"/>
    <x v="36"/>
    <s v="Piso de Venta Lagunetica"/>
    <s v="N/A"/>
    <x v="1"/>
    <n v="22882"/>
    <n v="4"/>
    <n v="0"/>
    <n v="0"/>
    <s v="CEPILLO DENTAL DE ADULTO SUAVE EPIC GALACTIC"/>
    <n v="16"/>
    <n v="0"/>
    <n v="0"/>
    <n v="0"/>
  </r>
  <r>
    <n v="200501098"/>
    <x v="5"/>
    <x v="36"/>
    <s v="Piso de Venta Lagunetica"/>
    <s v="N/A"/>
    <x v="1"/>
    <n v="22884"/>
    <n v="4"/>
    <n v="0"/>
    <n v="0"/>
    <s v="CEPILLO DENTAL DE ADULTO SUAVE AXIS GALACTIC"/>
    <n v="16"/>
    <n v="0"/>
    <n v="0"/>
    <n v="0"/>
  </r>
  <r>
    <n v="200501098"/>
    <x v="5"/>
    <x v="36"/>
    <s v="Piso de Venta Lagunetica"/>
    <s v="N/A"/>
    <x v="1"/>
    <n v="21679"/>
    <n v="4"/>
    <n v="0"/>
    <n v="0"/>
    <s v="CEPILLO DENTAL ADULTO AXIS MEDIO GALACTIC"/>
    <n v="16"/>
    <n v="0"/>
    <n v="0"/>
    <n v="0"/>
  </r>
  <r>
    <n v="200501098"/>
    <x v="5"/>
    <x v="36"/>
    <s v="Piso de Venta Lagunetica"/>
    <s v="N/A"/>
    <x v="1"/>
    <n v="21680"/>
    <n v="4"/>
    <n v="0"/>
    <n v="0"/>
    <s v="CEPILLO DENTAL ADULTO EPIC MEDIO GALACTIC"/>
    <n v="16"/>
    <n v="0"/>
    <n v="0"/>
    <n v="0"/>
  </r>
  <r>
    <n v="200501098"/>
    <x v="5"/>
    <x v="36"/>
    <s v="Piso de Venta Lagunetica"/>
    <s v="N/A"/>
    <x v="1"/>
    <n v="21400"/>
    <n v="10"/>
    <n v="0"/>
    <n v="0"/>
    <s v="CEPILLO DENTAL CORONA"/>
    <n v="16"/>
    <n v="0"/>
    <n v="0"/>
    <n v="0"/>
  </r>
  <r>
    <n v="200501098"/>
    <x v="5"/>
    <x v="36"/>
    <s v="Piso de Venta Lagunetica"/>
    <s v="N/A"/>
    <x v="1"/>
    <n v="394"/>
    <n v="6"/>
    <n v="533066.19999999995"/>
    <n v="3198397.2"/>
    <s v="REMOVEDOR ESMALTE 100 ML VALMY"/>
    <n v="16"/>
    <n v="0"/>
    <n v="0"/>
    <n v="3198397.2"/>
  </r>
  <r>
    <n v="200501098"/>
    <x v="5"/>
    <x v="36"/>
    <s v="Piso de Venta Lagunetica"/>
    <s v="N/A"/>
    <x v="1"/>
    <n v="393"/>
    <n v="10"/>
    <n v="340248.2"/>
    <n v="3402482"/>
    <s v="REMOVEDOR DE ESMALTE 50 ML VALMY"/>
    <n v="16"/>
    <n v="0"/>
    <n v="0"/>
    <n v="3402482"/>
  </r>
  <r>
    <n v="200501098"/>
    <x v="5"/>
    <x v="36"/>
    <s v="Piso de Venta Lagunetica"/>
    <s v="N/A"/>
    <x v="1"/>
    <n v="11937"/>
    <n v="6"/>
    <n v="0"/>
    <n v="0"/>
    <s v="DESODORANTE BIO NATURELLE  90GR EVERY NIGHT"/>
    <n v="16"/>
    <n v="0"/>
    <n v="0"/>
    <n v="0"/>
  </r>
  <r>
    <n v="200501098"/>
    <x v="5"/>
    <x v="36"/>
    <s v="Piso de Venta Lagunetica"/>
    <s v="N/A"/>
    <x v="1"/>
    <n v="9893"/>
    <n v="4"/>
    <n v="0"/>
    <n v="0"/>
    <s v="COTONCITOS PURO ALGODON 60UNID CHICCO"/>
    <n v="16"/>
    <n v="0"/>
    <n v="0"/>
    <n v="0"/>
  </r>
  <r>
    <n v="200501098"/>
    <x v="5"/>
    <x v="36"/>
    <s v="Piso de Venta Lagunetica"/>
    <s v="N/A"/>
    <x v="1"/>
    <n v="5619"/>
    <n v="6"/>
    <n v="0"/>
    <n v="0"/>
    <s v="AGUA OXIGENADA 60 ML  AMERICA COLORS"/>
    <n v="16"/>
    <n v="0"/>
    <n v="0"/>
    <n v="0"/>
  </r>
  <r>
    <n v="200501098"/>
    <x v="5"/>
    <x v="36"/>
    <s v="Piso de Venta Lagunetica"/>
    <s v="N/A"/>
    <x v="1"/>
    <n v="19006"/>
    <n v="6"/>
    <n v="0"/>
    <n v="0"/>
    <s v="AGUA OXIGENADA VOL 20  CON SILICONA STEPHANIE"/>
    <n v="16"/>
    <n v="0"/>
    <n v="0"/>
    <n v="0"/>
  </r>
  <r>
    <n v="200501098"/>
    <x v="5"/>
    <x v="36"/>
    <s v="Piso de Venta Lagunetica"/>
    <s v="N/A"/>
    <x v="1"/>
    <n v="19550"/>
    <n v="6"/>
    <n v="0"/>
    <n v="0"/>
    <s v="AGUA OXIGENADA 30 ML VOL 20 AMER COLORS"/>
    <n v="16"/>
    <n v="0"/>
    <n v="0"/>
    <n v="0"/>
  </r>
  <r>
    <n v="200501098"/>
    <x v="5"/>
    <x v="36"/>
    <s v="Piso de Venta Lagunetica"/>
    <s v="N/A"/>
    <x v="1"/>
    <n v="16710"/>
    <n v="4"/>
    <n v="0"/>
    <n v="0"/>
    <s v="GEL FIJADOR 250 GR ANTICAIDA BLANCO ROLDA"/>
    <n v="16"/>
    <n v="0"/>
    <n v="0"/>
    <n v="0"/>
  </r>
  <r>
    <n v="200501098"/>
    <x v="5"/>
    <x v="36"/>
    <s v="Piso de Venta Lagunetica"/>
    <s v="N/A"/>
    <x v="1"/>
    <n v="20306"/>
    <n v="3"/>
    <n v="0"/>
    <n v="0"/>
    <s v="CHAMPU DRENE PROH COMPLEX LISO 200ML FISA ORIGINAL"/>
    <n v="16"/>
    <n v="0"/>
    <n v="0"/>
    <n v="0"/>
  </r>
  <r>
    <n v="200501098"/>
    <x v="5"/>
    <x v="36"/>
    <s v="Piso de Venta Lagunetica"/>
    <s v="N/A"/>
    <x v="1"/>
    <n v="20794"/>
    <n v="3"/>
    <n v="0"/>
    <n v="0"/>
    <s v="CHAMPU DRENE PROH COMPLEX SEC/MALT 200ML FISA (ORIGINAL)"/>
    <n v="16"/>
    <n v="0"/>
    <n v="0"/>
    <n v="0"/>
  </r>
  <r>
    <n v="200501098"/>
    <x v="5"/>
    <x v="36"/>
    <s v="Piso de Venta Lagunetica"/>
    <s v="N/A"/>
    <x v="1"/>
    <n v="20300"/>
    <n v="2"/>
    <n v="0"/>
    <n v="0"/>
    <s v="(ORIGINAL) SHAMPOO ANTICASPA DRENE C/SECO 370ML FISA"/>
    <n v="16"/>
    <n v="0"/>
    <n v="0"/>
    <n v="0"/>
  </r>
  <r>
    <n v="200501098"/>
    <x v="5"/>
    <x v="36"/>
    <s v="Piso de Venta Lagunetica"/>
    <s v="N/A"/>
    <x v="1"/>
    <n v="20291"/>
    <n v="2"/>
    <n v="0"/>
    <n v="0"/>
    <s v="(ORIGINAL) SHAMPOO 370 ML PROH COMPLEX BRILLO SUAVIDAD DRENE"/>
    <n v="16"/>
    <n v="0"/>
    <n v="0"/>
    <n v="0"/>
  </r>
  <r>
    <n v="200501098"/>
    <x v="5"/>
    <x v="36"/>
    <s v="Piso de Venta Lagunetica"/>
    <s v="N/A"/>
    <x v="1"/>
    <n v="14403"/>
    <n v="12"/>
    <n v="0"/>
    <n v="0"/>
    <s v="SHAMPOO 405 ML 3EN1 TAPA ROSADA Y DORADA TANS"/>
    <n v="16"/>
    <n v="0"/>
    <n v="0"/>
    <n v="0"/>
  </r>
  <r>
    <n v="200501098"/>
    <x v="5"/>
    <x v="36"/>
    <s v="Piso de Venta Lagunetica"/>
    <s v="N/A"/>
    <x v="1"/>
    <n v="11806"/>
    <n v="10"/>
    <n v="0"/>
    <n v="0"/>
    <s v="SANALO 1ER PASO  JABON ANT BACT 85 GR"/>
    <n v="0"/>
    <n v="0"/>
    <n v="0"/>
    <n v="0"/>
  </r>
  <r>
    <n v="200501098"/>
    <x v="5"/>
    <x v="36"/>
    <s v="Piso de Venta Lagunetica"/>
    <s v="N/A"/>
    <x v="1"/>
    <n v="14269"/>
    <n v="6"/>
    <n v="0"/>
    <n v="0"/>
    <s v="JABON TOCADOR 90 GR PEPINO MIMLOT"/>
    <n v="16"/>
    <n v="0"/>
    <n v="0"/>
    <n v="0"/>
  </r>
  <r>
    <n v="200501098"/>
    <x v="5"/>
    <x v="36"/>
    <s v="Piso de Venta Lagunetica"/>
    <s v="N/A"/>
    <x v="1"/>
    <n v="21957"/>
    <n v="6"/>
    <n v="0"/>
    <n v="0"/>
    <s v="JABON DOVE 90 GR KARITE ( ORIGINAL)"/>
    <n v="16"/>
    <n v="0"/>
    <n v="0"/>
    <n v="0"/>
  </r>
  <r>
    <n v="200501098"/>
    <x v="5"/>
    <x v="36"/>
    <s v="Piso de Venta Lagunetica"/>
    <s v="N/A"/>
    <x v="1"/>
    <n v="14266"/>
    <n v="6"/>
    <n v="0"/>
    <n v="0"/>
    <s v="JABON TOCADOR 125 GR LIMON MIMLOT"/>
    <n v="16"/>
    <n v="0"/>
    <n v="0"/>
    <n v="0"/>
  </r>
  <r>
    <n v="200501098"/>
    <x v="5"/>
    <x v="36"/>
    <s v="Piso de Venta Lagunetica"/>
    <s v="N/A"/>
    <x v="1"/>
    <n v="15467"/>
    <n v="8"/>
    <n v="0"/>
    <n v="0"/>
    <s v="JABON TOCADOR 125 GR FLOR VAINILLA LUX"/>
    <n v="16"/>
    <n v="0"/>
    <n v="0"/>
    <n v="0"/>
  </r>
  <r>
    <n v="200501098"/>
    <x v="5"/>
    <x v="36"/>
    <s v="Piso de Venta Lagunetica"/>
    <s v="N/A"/>
    <x v="1"/>
    <n v="14268"/>
    <n v="6"/>
    <n v="0"/>
    <n v="0"/>
    <s v="JABON TOCADOR 125 GR MANZANA MIMLOT"/>
    <n v="16"/>
    <n v="0"/>
    <n v="0"/>
    <n v="0"/>
  </r>
  <r>
    <n v="200501098"/>
    <x v="5"/>
    <x v="36"/>
    <s v="Piso de Venta Lagunetica"/>
    <s v="N/A"/>
    <x v="1"/>
    <n v="14267"/>
    <n v="6"/>
    <n v="0"/>
    <n v="0"/>
    <s v="JABON TOCADOR 90 GR ALMENDRA MIMLOT"/>
    <n v="16"/>
    <n v="0"/>
    <n v="0"/>
    <n v="0"/>
  </r>
  <r>
    <n v="200501098"/>
    <x v="5"/>
    <x v="36"/>
    <s v="Piso de Venta Lagunetica"/>
    <s v="N/A"/>
    <x v="1"/>
    <n v="12579"/>
    <n v="3"/>
    <n v="0"/>
    <n v="0"/>
    <s v="JABON PALMOLIVE SENSACION HUMECTANTE X 3 375 GR (ORIGINAL)"/>
    <n v="16"/>
    <n v="0"/>
    <n v="0"/>
    <n v="0"/>
  </r>
  <r>
    <n v="200501098"/>
    <x v="5"/>
    <x v="36"/>
    <s v="Piso de Venta Lagunetica"/>
    <s v="N/A"/>
    <x v="1"/>
    <n v="22287"/>
    <n v="15"/>
    <n v="0"/>
    <n v="0"/>
    <s v="SUPREMO MULTIUSO BARRA 100 GR LIMON"/>
    <n v="16"/>
    <n v="0"/>
    <n v="0"/>
    <n v="0"/>
  </r>
  <r>
    <n v="200501098"/>
    <x v="5"/>
    <x v="36"/>
    <s v="Piso de Venta Lagunetica"/>
    <s v="N/A"/>
    <x v="1"/>
    <n v="23213"/>
    <n v="10"/>
    <n v="0"/>
    <n v="0"/>
    <s v="JABON SUPREMO MULTIUSO 200 GR LIMON"/>
    <n v="16"/>
    <n v="0"/>
    <n v="0"/>
    <n v="0"/>
  </r>
  <r>
    <n v="200501098"/>
    <x v="5"/>
    <x v="36"/>
    <s v="Piso de Venta Lagunetica"/>
    <s v="N/A"/>
    <x v="1"/>
    <n v="105"/>
    <n v="12"/>
    <n v="0.23"/>
    <n v="2.76"/>
    <s v="JABON LAS LLAVES BARRA FF BEBE 160GR"/>
    <n v="16"/>
    <n v="0"/>
    <n v="0"/>
    <n v="2.76"/>
  </r>
  <r>
    <n v="200501098"/>
    <x v="5"/>
    <x v="36"/>
    <s v="Piso de Venta Lagunetica"/>
    <s v="N/A"/>
    <x v="1"/>
    <n v="11931"/>
    <n v="12"/>
    <n v="0"/>
    <n v="0"/>
    <s v="JABON PANELA 200 GR TRAD FLORAL LAS LLAVES"/>
    <n v="16"/>
    <n v="0"/>
    <n v="0"/>
    <n v="0"/>
  </r>
  <r>
    <n v="200501098"/>
    <x v="5"/>
    <x v="36"/>
    <s v="Piso de Venta Lagunetica"/>
    <s v="N/A"/>
    <x v="1"/>
    <n v="14030"/>
    <n v="12"/>
    <n v="0"/>
    <n v="0"/>
    <s v="JABON TRADICIONAL 250 G FLORAL LAS LLAVES"/>
    <n v="16"/>
    <n v="0"/>
    <n v="0"/>
    <n v="0"/>
  </r>
  <r>
    <n v="200501098"/>
    <x v="5"/>
    <x v="36"/>
    <s v="Piso de Venta Lagunetica"/>
    <s v="N/A"/>
    <x v="1"/>
    <n v="4355"/>
    <n v="4"/>
    <n v="0.27"/>
    <n v="1.08"/>
    <s v="MULTIUSO CREMA 250 GR LAS LLAVES"/>
    <n v="16"/>
    <n v="0"/>
    <n v="0"/>
    <n v="1.08"/>
  </r>
  <r>
    <n v="200501098"/>
    <x v="5"/>
    <x v="36"/>
    <s v="Piso de Venta Lagunetica"/>
    <s v="N/A"/>
    <x v="1"/>
    <n v="1218"/>
    <n v="3"/>
    <n v="0.73"/>
    <n v="2.19"/>
    <s v="MULTIUSO CREMA 500 GR LAS LLAVES"/>
    <n v="16"/>
    <n v="0"/>
    <n v="0"/>
    <n v="2.19"/>
  </r>
  <r>
    <n v="200501098"/>
    <x v="5"/>
    <x v="36"/>
    <s v="Piso de Venta Lagunetica"/>
    <s v="N/A"/>
    <x v="1"/>
    <n v="3630"/>
    <n v="4"/>
    <n v="286283.3"/>
    <n v="1145133.2"/>
    <s v="LAVAPLATOS MULTIUSO EN CREMA 230 GR AXION"/>
    <n v="16"/>
    <n v="0"/>
    <n v="0"/>
    <n v="1145133.2"/>
  </r>
  <r>
    <n v="200501098"/>
    <x v="5"/>
    <x v="36"/>
    <s v="Piso de Venta Lagunetica"/>
    <s v="N/A"/>
    <x v="1"/>
    <n v="5239"/>
    <n v="3"/>
    <n v="542331.49"/>
    <n v="1626994.47"/>
    <s v="CREMA MULTIUSO 500GR AXION"/>
    <n v="16"/>
    <n v="0"/>
    <n v="0"/>
    <n v="1626994.47"/>
  </r>
  <r>
    <n v="200501098"/>
    <x v="5"/>
    <x v="36"/>
    <s v="Piso de Venta Lagunetica"/>
    <s v="N/A"/>
    <x v="1"/>
    <n v="21232"/>
    <n v="6"/>
    <n v="0"/>
    <n v="0"/>
    <s v="SUAVITEL 180 ML LAVANDA"/>
    <n v="16"/>
    <n v="0"/>
    <n v="0"/>
    <n v="0"/>
  </r>
  <r>
    <n v="200501098"/>
    <x v="5"/>
    <x v="36"/>
    <s v="Piso de Venta Lagunetica"/>
    <s v="N/A"/>
    <x v="1"/>
    <n v="22387"/>
    <n v="6"/>
    <n v="0"/>
    <n v="0"/>
    <s v="SUAVITEL NATURAL ESSENTIALS 180 ML"/>
    <n v="0"/>
    <n v="0"/>
    <n v="0"/>
    <n v="0"/>
  </r>
  <r>
    <n v="200501098"/>
    <x v="5"/>
    <x v="36"/>
    <s v="Piso de Venta Lagunetica"/>
    <s v="N/A"/>
    <x v="1"/>
    <n v="19777"/>
    <n v="6"/>
    <n v="0"/>
    <n v="0"/>
    <s v="SILICON EN BARRA GRANDE"/>
    <n v="16"/>
    <n v="0"/>
    <n v="0"/>
    <n v="0"/>
  </r>
  <r>
    <n v="200501098"/>
    <x v="5"/>
    <x v="36"/>
    <s v="Piso de Venta Lagunetica"/>
    <s v="N/A"/>
    <x v="1"/>
    <n v="20784"/>
    <n v="4"/>
    <n v="0"/>
    <n v="0"/>
    <s v="TOALLAS HUMEDAS BABY ALOE VERA 72UND OKI"/>
    <n v="16"/>
    <n v="0"/>
    <n v="0"/>
    <n v="0"/>
  </r>
  <r>
    <n v="200501098"/>
    <x v="5"/>
    <x v="36"/>
    <s v="Piso de Venta Lagunetica"/>
    <s v="N/A"/>
    <x v="1"/>
    <n v="20787"/>
    <n v="4"/>
    <n v="0"/>
    <n v="0"/>
    <s v="TOALLAS HUMEDAS BABY 72UND MANZANILLA OKI"/>
    <n v="16"/>
    <n v="0"/>
    <n v="0"/>
    <n v="0"/>
  </r>
  <r>
    <n v="200501098"/>
    <x v="5"/>
    <x v="36"/>
    <s v="Piso de Venta Lagunetica"/>
    <s v="N/A"/>
    <x v="1"/>
    <n v="23063"/>
    <n v="4"/>
    <n v="0"/>
    <n v="0"/>
    <s v="TOALLITAS HUM BABY 72 UND OKY"/>
    <n v="16"/>
    <n v="0"/>
    <n v="0"/>
    <n v="0"/>
  </r>
  <r>
    <n v="200501098"/>
    <x v="5"/>
    <x v="36"/>
    <s v="Piso de Venta Lagunetica"/>
    <s v="N/A"/>
    <x v="1"/>
    <n v="20786"/>
    <n v="6"/>
    <n v="0"/>
    <n v="0"/>
    <s v="TOALLAS HUMEDAS BABY 50UND MANZANILLA OKI"/>
    <n v="16"/>
    <n v="0"/>
    <n v="0"/>
    <n v="0"/>
  </r>
  <r>
    <n v="200501098"/>
    <x v="5"/>
    <x v="36"/>
    <s v="Piso de Venta Lagunetica"/>
    <s v="N/A"/>
    <x v="1"/>
    <n v="20785"/>
    <n v="6"/>
    <n v="0"/>
    <n v="0"/>
    <s v="TOALLAS HUMEDAS BABY ALOE VERA 50UND OKI"/>
    <n v="16"/>
    <n v="0"/>
    <n v="0"/>
    <n v="0"/>
  </r>
  <r>
    <n v="200501098"/>
    <x v="5"/>
    <x v="36"/>
    <s v="Piso de Venta Lagunetica"/>
    <s v="N/A"/>
    <x v="1"/>
    <n v="23096"/>
    <n v="2"/>
    <n v="0"/>
    <n v="0"/>
    <s v="PAÑAL POM POM PLUS ETAPA 5 16 UND"/>
    <n v="16"/>
    <n v="0"/>
    <n v="0"/>
    <n v="0"/>
  </r>
  <r>
    <n v="200501098"/>
    <x v="5"/>
    <x v="36"/>
    <s v="Piso de Venta Lagunetica"/>
    <s v="N/A"/>
    <x v="1"/>
    <n v="23094"/>
    <n v="2"/>
    <n v="0"/>
    <n v="0"/>
    <s v="PAÑAL POM POM ETAPA 4 18 UND"/>
    <n v="16"/>
    <n v="0"/>
    <n v="0"/>
    <n v="0"/>
  </r>
  <r>
    <n v="200501098"/>
    <x v="5"/>
    <x v="36"/>
    <s v="Piso de Venta Lagunetica"/>
    <s v="N/A"/>
    <x v="1"/>
    <n v="23095"/>
    <n v="2"/>
    <n v="0"/>
    <n v="0"/>
    <s v="PAÑAL POM POM PLUS ETAPA 3 20 UND"/>
    <n v="16"/>
    <n v="0"/>
    <n v="0"/>
    <n v="0"/>
  </r>
  <r>
    <n v="200501098"/>
    <x v="5"/>
    <x v="36"/>
    <s v="Piso de Venta Lagunetica"/>
    <s v="N/A"/>
    <x v="1"/>
    <n v="23097"/>
    <n v="2"/>
    <n v="0"/>
    <n v="0"/>
    <s v="PAÑAL POM POM PLUS ETAPA 2  (22 UND)"/>
    <n v="16"/>
    <n v="0"/>
    <n v="0"/>
    <n v="0"/>
  </r>
  <r>
    <n v="200501098"/>
    <x v="5"/>
    <x v="36"/>
    <s v="Piso de Venta Lagunetica"/>
    <s v="N/A"/>
    <x v="1"/>
    <n v="21948"/>
    <n v="2"/>
    <n v="0"/>
    <n v="0"/>
    <s v="PAÑAL BABY POPS 24 UND TALLA M"/>
    <n v="16"/>
    <n v="0"/>
    <n v="0"/>
    <n v="0"/>
  </r>
  <r>
    <n v="200501098"/>
    <x v="5"/>
    <x v="36"/>
    <s v="Piso de Venta Lagunetica"/>
    <s v="N/A"/>
    <x v="1"/>
    <n v="22561"/>
    <n v="2"/>
    <n v="0"/>
    <n v="0"/>
    <s v="PAÑAL BABY POP TALLA S 24 UND"/>
    <n v="16"/>
    <n v="0"/>
    <n v="0"/>
    <n v="0"/>
  </r>
  <r>
    <n v="200501098"/>
    <x v="5"/>
    <x v="36"/>
    <s v="Piso de Venta Lagunetica"/>
    <s v="N/A"/>
    <x v="1"/>
    <n v="15761"/>
    <n v="2"/>
    <n v="0"/>
    <n v="0"/>
    <s v="(ORIGINAL)PAÑAL ACTIVE SEC XXG 20 UND HUGGIES"/>
    <n v="16"/>
    <n v="0"/>
    <n v="0"/>
    <n v="0"/>
  </r>
  <r>
    <n v="200501098"/>
    <x v="5"/>
    <x v="36"/>
    <s v="Piso de Venta Lagunetica"/>
    <s v="N/A"/>
    <x v="1"/>
    <n v="18637"/>
    <n v="2"/>
    <n v="0"/>
    <n v="0"/>
    <s v="(ORIGINAL)PAÑAL HUGGIES XXG ACTIVE SEC 30 UND"/>
    <n v="16"/>
    <n v="0"/>
    <n v="0"/>
    <n v="0"/>
  </r>
  <r>
    <n v="200501098"/>
    <x v="5"/>
    <x v="36"/>
    <s v="Piso de Venta Lagunetica"/>
    <s v="N/A"/>
    <x v="1"/>
    <n v="23091"/>
    <n v="2"/>
    <n v="0"/>
    <n v="0"/>
    <s v="PAÑAL POM POM TALLA (P) 54 UND"/>
    <n v="16"/>
    <n v="0"/>
    <n v="0"/>
    <n v="0"/>
  </r>
  <r>
    <n v="200501098"/>
    <x v="5"/>
    <x v="36"/>
    <s v="Piso de Venta Lagunetica"/>
    <s v="N/A"/>
    <x v="1"/>
    <n v="23093"/>
    <n v="2"/>
    <n v="0"/>
    <n v="0"/>
    <s v="PAÑAL POM POM ( G ) 50 UND"/>
    <n v="16"/>
    <n v="0"/>
    <n v="0"/>
    <n v="0"/>
  </r>
  <r>
    <n v="200501098"/>
    <x v="5"/>
    <x v="36"/>
    <s v="Piso de Venta Lagunetica"/>
    <s v="N/A"/>
    <x v="1"/>
    <n v="23092"/>
    <n v="2"/>
    <n v="0"/>
    <n v="0"/>
    <s v="PAÑAL POM POM XG 50 UND"/>
    <n v="16"/>
    <n v="0"/>
    <n v="0"/>
    <n v="0"/>
  </r>
  <r>
    <n v="200501099"/>
    <x v="5"/>
    <x v="37"/>
    <s v="Piso de Venta Lagunetica"/>
    <s v="N/A"/>
    <x v="1"/>
    <n v="13914"/>
    <n v="12"/>
    <n v="0"/>
    <n v="0"/>
    <s v="LECHE EN POLVO COMPLETA 400GR SAN SIMON"/>
    <n v="0"/>
    <n v="0"/>
    <n v="0"/>
    <n v="0"/>
  </r>
  <r>
    <n v="200501099"/>
    <x v="5"/>
    <x v="37"/>
    <s v="Piso de Venta Lagunetica"/>
    <s v="N/A"/>
    <x v="1"/>
    <n v="13196"/>
    <n v="12"/>
    <n v="0"/>
    <n v="0"/>
    <s v="LECHE EN POLVO 400 GR LA RENDIDORA/MONTAÑA FRESCA"/>
    <n v="0"/>
    <n v="0"/>
    <n v="0"/>
    <n v="0"/>
  </r>
  <r>
    <n v="200501099"/>
    <x v="5"/>
    <x v="37"/>
    <s v="Piso de Venta Lagunetica"/>
    <s v="N/A"/>
    <x v="1"/>
    <n v="17527"/>
    <n v="40"/>
    <n v="0"/>
    <n v="0"/>
    <s v="CAFE GOURMET 200GR GRANO DE MONTAÑA"/>
    <n v="0"/>
    <n v="0"/>
    <n v="0"/>
    <n v="0"/>
  </r>
  <r>
    <n v="200501099"/>
    <x v="5"/>
    <x v="37"/>
    <s v="Piso de Venta Lagunetica"/>
    <s v="N/A"/>
    <x v="1"/>
    <n v="17525"/>
    <n v="16"/>
    <n v="0"/>
    <n v="0"/>
    <s v="CAFE GOURMET 500GR GRANO DE MONTAÑA"/>
    <n v="0"/>
    <n v="0"/>
    <n v="0"/>
    <n v="0"/>
  </r>
  <r>
    <n v="200501099"/>
    <x v="5"/>
    <x v="37"/>
    <s v="Piso de Venta Lagunetica"/>
    <s v="N/A"/>
    <x v="1"/>
    <n v="22508"/>
    <n v="40"/>
    <n v="0"/>
    <n v="0"/>
    <s v="CAFE 200 GR LA PROTECTORA"/>
    <n v="0"/>
    <n v="0"/>
    <n v="0"/>
    <n v="0"/>
  </r>
  <r>
    <n v="200501099"/>
    <x v="5"/>
    <x v="37"/>
    <s v="Piso de Venta Lagunetica"/>
    <s v="N/A"/>
    <x v="1"/>
    <n v="22509"/>
    <n v="20"/>
    <n v="0"/>
    <n v="0"/>
    <s v="CAFE 500 GR LA PROTECTORA"/>
    <n v="0"/>
    <n v="0"/>
    <n v="0"/>
    <n v="0"/>
  </r>
  <r>
    <n v="200501099"/>
    <x v="5"/>
    <x v="37"/>
    <s v="Piso de Venta Lagunetica"/>
    <s v="N/A"/>
    <x v="1"/>
    <n v="22945"/>
    <n v="50"/>
    <n v="0"/>
    <n v="0"/>
    <s v="CAFE 200GR CALIDAD EXTRA KALDI"/>
    <n v="0"/>
    <n v="0"/>
    <n v="0"/>
    <n v="0"/>
  </r>
  <r>
    <n v="200501099"/>
    <x v="5"/>
    <x v="37"/>
    <s v="Piso de Venta Lagunetica"/>
    <s v="N/A"/>
    <x v="1"/>
    <n v="21622"/>
    <n v="18"/>
    <n v="0"/>
    <n v="0"/>
    <s v="CAFE DEL SUR GOURMET 250 GR"/>
    <n v="0"/>
    <n v="0"/>
    <n v="0"/>
    <n v="0"/>
  </r>
  <r>
    <n v="200501099"/>
    <x v="5"/>
    <x v="37"/>
    <s v="Piso de Venta Lagunetica"/>
    <s v="N/A"/>
    <x v="1"/>
    <n v="21621"/>
    <n v="12"/>
    <n v="0"/>
    <n v="0"/>
    <s v="CAFE DEL SUR GOURMET 500 GR"/>
    <n v="0"/>
    <n v="0"/>
    <n v="0"/>
    <n v="0"/>
  </r>
  <r>
    <n v="200501099"/>
    <x v="5"/>
    <x v="37"/>
    <s v="Piso de Venta Lagunetica"/>
    <s v="N/A"/>
    <x v="1"/>
    <n v="7584"/>
    <n v="240"/>
    <n v="0"/>
    <n v="0"/>
    <s v="CUBITO DETALLADO"/>
    <n v="0"/>
    <n v="0"/>
    <n v="0"/>
    <n v="0"/>
  </r>
  <r>
    <n v="200501099"/>
    <x v="5"/>
    <x v="37"/>
    <s v="Piso de Venta Lagunetica"/>
    <s v="N/A"/>
    <x v="1"/>
    <n v="12604"/>
    <n v="12"/>
    <n v="0"/>
    <n v="0"/>
    <s v="CURRY RISTRA 15GR DADI"/>
    <n v="16"/>
    <n v="0"/>
    <n v="0"/>
    <n v="0"/>
  </r>
  <r>
    <n v="200501099"/>
    <x v="5"/>
    <x v="37"/>
    <s v="Piso de Venta Lagunetica"/>
    <s v="N/A"/>
    <x v="1"/>
    <n v="16219"/>
    <n v="12"/>
    <n v="0"/>
    <n v="0"/>
    <s v="CANELA ENTERA 10 GR RISTRA MANANTIAL"/>
    <n v="16"/>
    <n v="0"/>
    <n v="0"/>
    <n v="0"/>
  </r>
  <r>
    <n v="200501099"/>
    <x v="5"/>
    <x v="37"/>
    <s v="Piso de Venta Lagunetica"/>
    <s v="N/A"/>
    <x v="1"/>
    <n v="22655"/>
    <n v="12"/>
    <n v="0"/>
    <n v="0"/>
    <s v="LAUREL EN HOJAS RISTRA 6 GR MANANTIAL"/>
    <n v="16"/>
    <n v="0"/>
    <n v="0"/>
    <n v="0"/>
  </r>
  <r>
    <n v="200501099"/>
    <x v="5"/>
    <x v="37"/>
    <s v="Piso de Venta Lagunetica"/>
    <s v="N/A"/>
    <x v="1"/>
    <n v="10677"/>
    <n v="12"/>
    <n v="0"/>
    <n v="0"/>
    <s v="COMINO MOLIDO RISTRA 20GR MANANTIAL"/>
    <n v="16"/>
    <n v="0"/>
    <n v="0"/>
    <n v="0"/>
  </r>
  <r>
    <n v="200501099"/>
    <x v="5"/>
    <x v="37"/>
    <s v="Piso de Venta Lagunetica"/>
    <s v="N/A"/>
    <x v="1"/>
    <n v="6623"/>
    <n v="100"/>
    <n v="0"/>
    <n v="0"/>
    <s v="CARAMELO DETALLADO BIANCHI/BLANCO 4GR"/>
    <n v="16"/>
    <n v="0"/>
    <n v="0"/>
    <n v="0"/>
  </r>
  <r>
    <n v="200501099"/>
    <x v="5"/>
    <x v="37"/>
    <s v="Piso de Venta Lagunetica"/>
    <s v="N/A"/>
    <x v="1"/>
    <n v="10238"/>
    <n v="12"/>
    <n v="0"/>
    <n v="0"/>
    <s v="LECHE EN POLVO LA CAMPIÑA 900GR PARMALAT"/>
    <n v="0"/>
    <n v="0"/>
    <n v="0"/>
    <n v="0"/>
  </r>
  <r>
    <n v="200501099"/>
    <x v="5"/>
    <x v="37"/>
    <s v="Piso de Venta Lagunetica"/>
    <s v="N/A"/>
    <x v="1"/>
    <n v="5864"/>
    <n v="36"/>
    <n v="660985.59999999998"/>
    <n v="23795481.600000001"/>
    <s v="MAYONESA 445GR KRAFT"/>
    <n v="0"/>
    <n v="0"/>
    <n v="0"/>
    <n v="23795481.600000001"/>
  </r>
  <r>
    <n v="200501099"/>
    <x v="5"/>
    <x v="37"/>
    <s v="Piso de Venta Lagunetica"/>
    <s v="N/A"/>
    <x v="1"/>
    <n v="19833"/>
    <n v="24"/>
    <n v="0"/>
    <n v="0"/>
    <s v="MAYONESA PREMIUM 175 GR KRAFT"/>
    <n v="0"/>
    <n v="0"/>
    <n v="0"/>
    <n v="0"/>
  </r>
  <r>
    <n v="200501099"/>
    <x v="5"/>
    <x v="37"/>
    <s v="Piso de Venta Lagunetica"/>
    <s v="N/A"/>
    <x v="1"/>
    <n v="9085"/>
    <n v="24"/>
    <n v="665210.88"/>
    <n v="15965061.119999999"/>
    <s v="PASTA DE TOMATE 500 GR EUREKA"/>
    <n v="16"/>
    <n v="0"/>
    <n v="0"/>
    <n v="15965061.119999999"/>
  </r>
  <r>
    <n v="200501099"/>
    <x v="5"/>
    <x v="37"/>
    <s v="Piso de Venta Lagunetica"/>
    <s v="N/A"/>
    <x v="1"/>
    <n v="2469"/>
    <n v="36"/>
    <n v="0.87"/>
    <n v="31.32"/>
    <s v="MAYONESA 445G MAVESA"/>
    <n v="0"/>
    <n v="0"/>
    <n v="0"/>
    <n v="31.32"/>
  </r>
  <r>
    <n v="200501099"/>
    <x v="5"/>
    <x v="37"/>
    <s v="Piso de Venta Lagunetica"/>
    <s v="N/A"/>
    <x v="1"/>
    <n v="10278"/>
    <n v="12"/>
    <n v="0"/>
    <n v="0"/>
    <s v="SALSA BBQ 290GR FERGOS"/>
    <n v="16"/>
    <n v="0"/>
    <n v="0"/>
    <n v="0"/>
  </r>
  <r>
    <n v="200501099"/>
    <x v="5"/>
    <x v="37"/>
    <s v="Piso de Venta Lagunetica"/>
    <s v="N/A"/>
    <x v="1"/>
    <n v="21674"/>
    <n v="22"/>
    <n v="0"/>
    <n v="0"/>
    <s v="VAINILLA NEGRA 500 GR MEDITERRANEO"/>
    <n v="16"/>
    <n v="0"/>
    <n v="0"/>
    <n v="0"/>
  </r>
  <r>
    <n v="200501099"/>
    <x v="5"/>
    <x v="37"/>
    <s v="Piso de Venta Lagunetica"/>
    <s v="N/A"/>
    <x v="1"/>
    <n v="22814"/>
    <n v="30"/>
    <n v="0"/>
    <n v="0"/>
    <s v="BOMBILLO 100W BLING LUZ"/>
    <n v="0"/>
    <n v="0"/>
    <n v="0"/>
    <n v="0"/>
  </r>
  <r>
    <n v="200501099"/>
    <x v="5"/>
    <x v="37"/>
    <s v="Piso de Venta Lagunetica"/>
    <s v="N/A"/>
    <x v="1"/>
    <n v="9254"/>
    <n v="48"/>
    <n v="0.37"/>
    <n v="17.760000000000002"/>
    <s v="MAYONESA 175GR MAVESA"/>
    <n v="0"/>
    <n v="0"/>
    <n v="0"/>
    <n v="17.760000000000002"/>
  </r>
  <r>
    <n v="200501099"/>
    <x v="5"/>
    <x v="37"/>
    <s v="Piso de Venta Lagunetica"/>
    <s v="N/A"/>
    <x v="1"/>
    <n v="13663"/>
    <n v="48"/>
    <n v="4.21"/>
    <n v="202.08"/>
    <s v="ATUN EN AGUA PERFECT 142G"/>
    <n v="0"/>
    <n v="0"/>
    <n v="0"/>
    <n v="202.08"/>
  </r>
  <r>
    <n v="200501099"/>
    <x v="5"/>
    <x v="37"/>
    <s v="Piso de Venta Lagunetica"/>
    <s v="N/A"/>
    <x v="1"/>
    <n v="908"/>
    <n v="24"/>
    <n v="192169.2"/>
    <n v="4612060.8"/>
    <s v="MOSTAZA 195 GR HEINZ"/>
    <n v="16"/>
    <n v="0"/>
    <n v="0"/>
    <n v="4612060.8"/>
  </r>
  <r>
    <n v="200501099"/>
    <x v="5"/>
    <x v="37"/>
    <s v="Piso de Venta Lagunetica"/>
    <s v="N/A"/>
    <x v="1"/>
    <n v="18845"/>
    <n v="24"/>
    <n v="0"/>
    <n v="0"/>
    <s v="MAIZ DULCE EN GRANOS 300GR OSOLE"/>
    <n v="16"/>
    <n v="0"/>
    <n v="0"/>
    <n v="0"/>
  </r>
  <r>
    <n v="200501099"/>
    <x v="5"/>
    <x v="37"/>
    <s v="Piso de Venta Lagunetica"/>
    <s v="N/A"/>
    <x v="1"/>
    <n v="14833"/>
    <n v="24"/>
    <n v="4.76"/>
    <n v="114.24"/>
    <s v="MAYONESA FERGOS 445GR"/>
    <n v="0"/>
    <n v="0"/>
    <n v="0"/>
    <n v="114.24"/>
  </r>
  <r>
    <n v="200501099"/>
    <x v="5"/>
    <x v="37"/>
    <s v="Piso de Venta Lagunetica"/>
    <s v="N/A"/>
    <x v="1"/>
    <n v="18843"/>
    <n v="24"/>
    <n v="0"/>
    <n v="0"/>
    <s v="GUISANTES 300GR OSOLE"/>
    <n v="16"/>
    <n v="0"/>
    <n v="0"/>
    <n v="0"/>
  </r>
  <r>
    <n v="200501099"/>
    <x v="5"/>
    <x v="37"/>
    <s v="Piso de Venta Lagunetica"/>
    <s v="N/A"/>
    <x v="1"/>
    <n v="2798"/>
    <n v="24"/>
    <n v="76784.710000000006"/>
    <n v="1842833.04"/>
    <s v="SALSA DE SOYA 150ML FERGOS"/>
    <n v="16"/>
    <n v="0"/>
    <n v="0"/>
    <n v="1842833.04"/>
  </r>
  <r>
    <n v="200501099"/>
    <x v="5"/>
    <x v="37"/>
    <s v="Piso de Venta Lagunetica"/>
    <s v="N/A"/>
    <x v="1"/>
    <n v="795"/>
    <n v="24"/>
    <n v="1.6"/>
    <n v="38.4"/>
    <s v="SALSA INGLESA 150 ML FERGOS"/>
    <n v="16"/>
    <n v="0"/>
    <n v="0"/>
    <n v="38.4"/>
  </r>
  <r>
    <n v="200501099"/>
    <x v="5"/>
    <x v="37"/>
    <s v="Piso de Venta Lagunetica"/>
    <s v="N/A"/>
    <x v="1"/>
    <n v="2799"/>
    <n v="24"/>
    <n v="6.14"/>
    <n v="147.36000000000001"/>
    <s v="SALSA DE AJO  150ML  FERGOS"/>
    <n v="16"/>
    <n v="0"/>
    <n v="0"/>
    <n v="147.36000000000001"/>
  </r>
  <r>
    <n v="200501099"/>
    <x v="5"/>
    <x v="37"/>
    <s v="Piso de Venta Lagunetica"/>
    <s v="N/A"/>
    <x v="1"/>
    <n v="14836"/>
    <n v="24"/>
    <n v="3.44"/>
    <n v="82.56"/>
    <s v="SALSA DE TOMATE FERGOS 397GR"/>
    <n v="16"/>
    <n v="0"/>
    <n v="0"/>
    <n v="82.56"/>
  </r>
  <r>
    <n v="200501099"/>
    <x v="5"/>
    <x v="37"/>
    <s v="Piso de Venta Lagunetica"/>
    <s v="N/A"/>
    <x v="1"/>
    <n v="1293"/>
    <n v="48"/>
    <n v="0.55000000000000004"/>
    <n v="26.4"/>
    <s v="KETCHUP PAMPERO 397 GR"/>
    <n v="16"/>
    <n v="0"/>
    <n v="0"/>
    <n v="26.4"/>
  </r>
  <r>
    <n v="200501099"/>
    <x v="5"/>
    <x v="37"/>
    <s v="Piso de Venta Lagunetica"/>
    <s v="N/A"/>
    <x v="1"/>
    <n v="11886"/>
    <n v="20"/>
    <n v="0"/>
    <n v="0"/>
    <s v="LECHE EN POLVO COMPLETA 500GR CAMPESTRE"/>
    <n v="0"/>
    <n v="0"/>
    <n v="0"/>
    <n v="0"/>
  </r>
  <r>
    <n v="200501099"/>
    <x v="5"/>
    <x v="37"/>
    <s v="Piso de Venta Lagunetica"/>
    <s v="N/A"/>
    <x v="1"/>
    <n v="9100"/>
    <n v="20"/>
    <n v="0.32"/>
    <n v="6.4"/>
    <s v="KETCHUP PAMPERO 198 GR"/>
    <n v="16"/>
    <n v="0"/>
    <n v="0"/>
    <n v="6.4"/>
  </r>
  <r>
    <n v="200501099"/>
    <x v="5"/>
    <x v="37"/>
    <s v="Piso de Venta Lagunetica"/>
    <s v="N/A"/>
    <x v="1"/>
    <n v="23017"/>
    <n v="12"/>
    <n v="0"/>
    <n v="0"/>
    <s v="SALSA TOMATE KETCHUP 198 GR HEINZ"/>
    <n v="16"/>
    <n v="0"/>
    <n v="0"/>
    <n v="0"/>
  </r>
  <r>
    <n v="200501099"/>
    <x v="5"/>
    <x v="37"/>
    <s v="Piso de Venta Lagunetica"/>
    <s v="N/A"/>
    <x v="1"/>
    <n v="4968"/>
    <n v="12"/>
    <n v="231255.65"/>
    <n v="2775067.8"/>
    <s v="PURE DE TOMATE 190 GR HEINZ"/>
    <n v="16"/>
    <n v="0"/>
    <n v="0"/>
    <n v="2775067.8"/>
  </r>
  <r>
    <n v="200501099"/>
    <x v="5"/>
    <x v="37"/>
    <s v="Piso de Venta Lagunetica"/>
    <s v="N/A"/>
    <x v="1"/>
    <n v="3628"/>
    <n v="24"/>
    <n v="469287.14"/>
    <n v="11262891.359999999"/>
    <s v="SALSA DE TOMATE KEPTCHUP 397GR  HEINZ"/>
    <n v="16"/>
    <n v="0"/>
    <n v="0"/>
    <n v="11262891.359999999"/>
  </r>
  <r>
    <n v="200501099"/>
    <x v="5"/>
    <x v="37"/>
    <s v="Piso de Venta Lagunetica"/>
    <s v="N/A"/>
    <x v="1"/>
    <n v="3516"/>
    <n v="12"/>
    <n v="0.6"/>
    <n v="7.2"/>
    <s v="TODDY ENVASE  200GR"/>
    <n v="16"/>
    <n v="0"/>
    <n v="0"/>
    <n v="7.2"/>
  </r>
  <r>
    <n v="200501099"/>
    <x v="5"/>
    <x v="37"/>
    <s v="Piso de Venta Lagunetica"/>
    <s v="N/A"/>
    <x v="1"/>
    <n v="9525"/>
    <n v="6"/>
    <n v="0"/>
    <n v="0"/>
    <s v="SALSA ROSADA 260GR FRITZ"/>
    <n v="16"/>
    <n v="0"/>
    <n v="0"/>
    <n v="0"/>
  </r>
  <r>
    <n v="200501099"/>
    <x v="5"/>
    <x v="37"/>
    <s v="Piso de Venta Lagunetica"/>
    <s v="N/A"/>
    <x v="1"/>
    <n v="9220"/>
    <n v="6"/>
    <n v="423253.42"/>
    <n v="2539520.52"/>
    <s v="SALSA DE TOCINETA 240GR FRITZ."/>
    <n v="16"/>
    <n v="0"/>
    <n v="0"/>
    <n v="2539520.52"/>
  </r>
  <r>
    <n v="200501099"/>
    <x v="5"/>
    <x v="37"/>
    <s v="Piso de Venta Lagunetica"/>
    <s v="N/A"/>
    <x v="1"/>
    <n v="4115"/>
    <n v="10"/>
    <n v="360909.31"/>
    <n v="3609093.1"/>
    <s v="SALSA 240 GR SABOR A MAIZ FRITZ"/>
    <n v="16"/>
    <n v="0"/>
    <n v="0"/>
    <n v="3609093.1"/>
  </r>
  <r>
    <n v="200501099"/>
    <x v="5"/>
    <x v="37"/>
    <s v="Piso de Venta Lagunetica"/>
    <s v="N/A"/>
    <x v="1"/>
    <n v="5930"/>
    <n v="12"/>
    <n v="0"/>
    <n v="0"/>
    <s v="SARDINA EN ACEITE VEGETAL 170GR INCOSA"/>
    <n v="0"/>
    <n v="0"/>
    <n v="0"/>
    <n v="0"/>
  </r>
  <r>
    <n v="200501099"/>
    <x v="5"/>
    <x v="37"/>
    <s v="Piso de Venta Lagunetica"/>
    <s v="N/A"/>
    <x v="1"/>
    <n v="21353"/>
    <n v="12"/>
    <n v="0"/>
    <n v="0"/>
    <s v="SARDINAS EVEBA 170 GR EN SALSA DE TOMATE"/>
    <n v="0"/>
    <n v="0"/>
    <n v="0"/>
    <n v="0"/>
  </r>
  <r>
    <n v="200501099"/>
    <x v="5"/>
    <x v="37"/>
    <s v="Piso de Venta Lagunetica"/>
    <s v="N/A"/>
    <x v="1"/>
    <n v="22876"/>
    <n v="12"/>
    <n v="0"/>
    <n v="0"/>
    <s v="SARDINAS 156 GR EN SALSA DE TOMATE PERFECT"/>
    <n v="0"/>
    <n v="0"/>
    <n v="0"/>
    <n v="0"/>
  </r>
  <r>
    <n v="200501099"/>
    <x v="5"/>
    <x v="37"/>
    <s v="Piso de Venta Lagunetica"/>
    <s v="N/A"/>
    <x v="1"/>
    <n v="21166"/>
    <n v="12"/>
    <n v="0"/>
    <n v="0"/>
    <s v="SARDINA EN SALSA DE TOMATE 170GR INCOSA"/>
    <n v="0"/>
    <n v="0"/>
    <n v="0"/>
    <n v="0"/>
  </r>
  <r>
    <n v="200501099"/>
    <x v="5"/>
    <x v="37"/>
    <s v="Piso de Venta Lagunetica"/>
    <s v="N/A"/>
    <x v="1"/>
    <n v="22640"/>
    <n v="12"/>
    <n v="0"/>
    <n v="0"/>
    <s v="SARDINA VEGETAL 170G LOS ROSQUES"/>
    <n v="0"/>
    <n v="0"/>
    <n v="0"/>
    <n v="0"/>
  </r>
  <r>
    <n v="200501099"/>
    <x v="5"/>
    <x v="37"/>
    <s v="Piso de Venta Lagunetica"/>
    <s v="N/A"/>
    <x v="1"/>
    <n v="14801"/>
    <n v="12"/>
    <n v="0"/>
    <n v="0"/>
    <s v="SARDINAS EN ACEITE PERFECT 156GR"/>
    <n v="0"/>
    <n v="0"/>
    <n v="0"/>
    <n v="0"/>
  </r>
  <r>
    <n v="200501099"/>
    <x v="5"/>
    <x v="37"/>
    <s v="Piso de Venta Lagunetica"/>
    <s v="N/A"/>
    <x v="1"/>
    <n v="22641"/>
    <n v="12"/>
    <n v="0"/>
    <n v="0"/>
    <s v="SARDINA DE TOMATE 170G LOS ROQUES"/>
    <n v="0"/>
    <n v="0"/>
    <n v="0"/>
    <n v="0"/>
  </r>
  <r>
    <n v="200501099"/>
    <x v="5"/>
    <x v="37"/>
    <s v="Piso de Venta Lagunetica"/>
    <s v="N/A"/>
    <x v="1"/>
    <n v="13428"/>
    <n v="12"/>
    <n v="0"/>
    <n v="0"/>
    <s v="MELOCOTONES EN ALMIBAR 425 GR KALDINI"/>
    <n v="16"/>
    <n v="0"/>
    <n v="0"/>
    <n v="0"/>
  </r>
  <r>
    <n v="200501099"/>
    <x v="5"/>
    <x v="37"/>
    <s v="Piso de Venta Lagunetica"/>
    <s v="N/A"/>
    <x v="1"/>
    <n v="22438"/>
    <n v="6"/>
    <n v="0"/>
    <n v="0"/>
    <s v="COMBO X3 SALSA 777 PROMO 150 ML"/>
    <n v="16"/>
    <n v="0"/>
    <n v="0"/>
    <n v="0"/>
  </r>
  <r>
    <n v="200501099"/>
    <x v="5"/>
    <x v="37"/>
    <s v="Piso de Venta Lagunetica"/>
    <s v="N/A"/>
    <x v="1"/>
    <n v="7028"/>
    <n v="12"/>
    <n v="0"/>
    <n v="0"/>
    <s v="PUDIN VAINILLA 58 GR SONRISA"/>
    <n v="16"/>
    <n v="0"/>
    <n v="0"/>
    <n v="0"/>
  </r>
  <r>
    <n v="200501099"/>
    <x v="5"/>
    <x v="37"/>
    <s v="Piso de Venta Lagunetica"/>
    <s v="N/A"/>
    <x v="1"/>
    <n v="8202"/>
    <n v="8"/>
    <n v="85734.99"/>
    <n v="685879.92"/>
    <s v="PUDIN DE CHOCOLATE SONRISSA 72 GR"/>
    <n v="16"/>
    <n v="0"/>
    <n v="0"/>
    <n v="685879.92"/>
  </r>
  <r>
    <n v="200501099"/>
    <x v="5"/>
    <x v="37"/>
    <s v="Piso de Venta Lagunetica"/>
    <s v="N/A"/>
    <x v="1"/>
    <n v="16163"/>
    <n v="24"/>
    <n v="0"/>
    <n v="0"/>
    <s v="UVAS PASAS 200 GR KRAYS"/>
    <n v="0"/>
    <n v="0"/>
    <n v="0"/>
    <n v="0"/>
  </r>
  <r>
    <n v="200501099"/>
    <x v="5"/>
    <x v="37"/>
    <s v="Piso de Venta Lagunetica"/>
    <s v="N/A"/>
    <x v="1"/>
    <n v="13070"/>
    <n v="24"/>
    <n v="0"/>
    <n v="0"/>
    <s v="COMPOTA MANZANA 186GR HEINZ."/>
    <n v="16"/>
    <n v="0"/>
    <n v="0"/>
    <n v="0"/>
  </r>
  <r>
    <n v="200501099"/>
    <x v="5"/>
    <x v="37"/>
    <s v="Piso de Venta Lagunetica"/>
    <s v="N/A"/>
    <x v="1"/>
    <n v="6748"/>
    <n v="24"/>
    <n v="167555.26999999999"/>
    <n v="4021326.48"/>
    <s v="COMPOTA MANZANA 113GR  HEINZ"/>
    <n v="16"/>
    <n v="0"/>
    <n v="0"/>
    <n v="4021326.48"/>
  </r>
  <r>
    <n v="200501099"/>
    <x v="5"/>
    <x v="37"/>
    <s v="Piso de Venta Lagunetica"/>
    <s v="N/A"/>
    <x v="1"/>
    <n v="23168"/>
    <n v="2"/>
    <n v="0"/>
    <n v="0"/>
    <s v="COLCAFE 170 GR EN POLVO INSTANTANEO"/>
    <n v="16"/>
    <n v="0"/>
    <n v="0"/>
    <n v="0"/>
  </r>
  <r>
    <n v="200501099"/>
    <x v="5"/>
    <x v="37"/>
    <s v="Piso de Venta Lagunetica"/>
    <s v="N/A"/>
    <x v="1"/>
    <n v="23169"/>
    <n v="3"/>
    <n v="0"/>
    <n v="0"/>
    <s v="COLCAFE CLASICO EN POLVO 85GR FRASCO"/>
    <n v="16"/>
    <n v="0"/>
    <n v="0"/>
    <n v="0"/>
  </r>
  <r>
    <n v="200501099"/>
    <x v="5"/>
    <x v="37"/>
    <s v="Piso de Venta Lagunetica"/>
    <s v="N/A"/>
    <x v="1"/>
    <n v="9594"/>
    <n v="12"/>
    <n v="0"/>
    <n v="0"/>
    <s v="CAFE MOLIDO 250GR AL VACIO 100%   CAFE AMANECER"/>
    <n v="0"/>
    <n v="0"/>
    <n v="0"/>
    <n v="0"/>
  </r>
  <r>
    <n v="200501099"/>
    <x v="5"/>
    <x v="37"/>
    <s v="Piso de Venta Lagunetica"/>
    <s v="N/A"/>
    <x v="1"/>
    <n v="4946"/>
    <n v="15"/>
    <n v="0.32"/>
    <n v="4.8"/>
    <s v="ALIMENTOS ACHOCOLATADO 100GM TODDY"/>
    <n v="16"/>
    <n v="0"/>
    <n v="0"/>
    <n v="4.8"/>
  </r>
  <r>
    <n v="200501099"/>
    <x v="5"/>
    <x v="37"/>
    <s v="Piso de Venta Lagunetica"/>
    <s v="N/A"/>
    <x v="1"/>
    <n v="9715"/>
    <n v="6"/>
    <n v="619575.57999999996"/>
    <n v="3717453.48"/>
    <s v="CACAO EN POLVO 200GR NESTLE SAVOY"/>
    <n v="16"/>
    <n v="0"/>
    <n v="0"/>
    <n v="3717453.48"/>
  </r>
  <r>
    <n v="200501099"/>
    <x v="5"/>
    <x v="37"/>
    <s v="Piso de Venta Lagunetica"/>
    <s v="N/A"/>
    <x v="1"/>
    <n v="10717"/>
    <n v="6"/>
    <n v="0"/>
    <n v="0"/>
    <s v="NESTEA SABOR A LIMON 240GR NESTLE"/>
    <n v="16"/>
    <n v="0"/>
    <n v="0"/>
    <n v="0"/>
  </r>
  <r>
    <n v="200501099"/>
    <x v="5"/>
    <x v="37"/>
    <s v="Piso de Venta Lagunetica"/>
    <s v="N/A"/>
    <x v="1"/>
    <n v="10722"/>
    <n v="4"/>
    <n v="0"/>
    <n v="0"/>
    <s v="NESTEA SABOR A DURAZNO 240GR NESTLE"/>
    <n v="16"/>
    <n v="0"/>
    <n v="0"/>
    <n v="0"/>
  </r>
  <r>
    <n v="200501099"/>
    <x v="5"/>
    <x v="37"/>
    <s v="Piso de Venta Lagunetica"/>
    <s v="N/A"/>
    <x v="1"/>
    <n v="1071"/>
    <n v="4"/>
    <n v="621233.17000000004"/>
    <n v="2484932.6800000002"/>
    <s v="NESTEA LIMON 450GR NESTLE"/>
    <n v="16"/>
    <n v="0"/>
    <n v="0"/>
    <n v="2484932.6800000002"/>
  </r>
  <r>
    <n v="200501099"/>
    <x v="5"/>
    <x v="37"/>
    <s v="Piso de Venta Lagunetica"/>
    <s v="N/A"/>
    <x v="1"/>
    <n v="6441"/>
    <n v="24"/>
    <n v="270119.7"/>
    <n v="6482872.7999999998"/>
    <s v="GALLETA OREO CHOCOLATE TUBO 108GR NABISCO"/>
    <n v="16"/>
    <n v="0"/>
    <n v="0"/>
    <n v="6482872.7999999998"/>
  </r>
  <r>
    <n v="200501099"/>
    <x v="5"/>
    <x v="37"/>
    <s v="Piso de Venta Lagunetica"/>
    <s v="N/A"/>
    <x v="1"/>
    <n v="23031"/>
    <n v="24"/>
    <n v="0"/>
    <n v="0"/>
    <s v="OREO TUBO CONFETI 108GR NABISCO"/>
    <n v="16"/>
    <n v="0"/>
    <n v="0"/>
    <n v="0"/>
  </r>
  <r>
    <n v="200501099"/>
    <x v="5"/>
    <x v="37"/>
    <s v="Piso de Venta Lagunetica"/>
    <s v="N/A"/>
    <x v="1"/>
    <n v="6185"/>
    <n v="24"/>
    <n v="250162.76"/>
    <n v="6003906.2400000002"/>
    <s v="GALLETA OREO FRESA TUBO 108GR  NABISCO"/>
    <n v="16"/>
    <n v="0"/>
    <n v="0"/>
    <n v="6003906.2400000002"/>
  </r>
  <r>
    <n v="200501099"/>
    <x v="5"/>
    <x v="37"/>
    <s v="Piso de Venta Lagunetica"/>
    <s v="N/A"/>
    <x v="1"/>
    <n v="17954"/>
    <n v="24"/>
    <n v="2.84"/>
    <n v="68.16"/>
    <s v="GALLETAS OREO CAFE TUBO 108GR"/>
    <n v="16"/>
    <n v="0"/>
    <n v="0"/>
    <n v="68.16"/>
  </r>
  <r>
    <n v="200501099"/>
    <x v="5"/>
    <x v="37"/>
    <s v="Piso de Venta Lagunetica"/>
    <s v="N/A"/>
    <x v="1"/>
    <n v="8745"/>
    <n v="24"/>
    <n v="250162.76"/>
    <n v="6003906.2400000002"/>
    <s v="GALLETA OREO VAINILLA TUBO 108GR NABISCO"/>
    <n v="16"/>
    <n v="0"/>
    <n v="0"/>
    <n v="6003906.2400000002"/>
  </r>
  <r>
    <n v="200501099"/>
    <x v="5"/>
    <x v="37"/>
    <s v="Piso de Venta Lagunetica"/>
    <s v="N/A"/>
    <x v="1"/>
    <n v="7086"/>
    <n v="12"/>
    <n v="0"/>
    <n v="0"/>
    <s v="OREO DE FRESA 36 GR"/>
    <n v="16"/>
    <n v="0"/>
    <n v="0"/>
    <n v="0"/>
  </r>
  <r>
    <n v="200501099"/>
    <x v="5"/>
    <x v="37"/>
    <s v="Piso de Venta Lagunetica"/>
    <s v="N/A"/>
    <x v="1"/>
    <n v="7214"/>
    <n v="18"/>
    <n v="76257"/>
    <n v="1372626"/>
    <s v="OREO TIPO AMERICANO 36GR NABISCO"/>
    <n v="16"/>
    <n v="0"/>
    <n v="0"/>
    <n v="1372626"/>
  </r>
  <r>
    <n v="200501099"/>
    <x v="5"/>
    <x v="37"/>
    <s v="Piso de Venta Lagunetica"/>
    <s v="N/A"/>
    <x v="1"/>
    <n v="17955"/>
    <n v="12"/>
    <n v="0.87"/>
    <n v="10.44"/>
    <s v="GALLETAS OREO CAFE UND 36G"/>
    <n v="16"/>
    <n v="0"/>
    <n v="0"/>
    <n v="10.44"/>
  </r>
  <r>
    <n v="200501099"/>
    <x v="5"/>
    <x v="37"/>
    <s v="Piso de Venta Lagunetica"/>
    <s v="N/A"/>
    <x v="1"/>
    <n v="23185"/>
    <n v="18"/>
    <n v="0"/>
    <n v="0"/>
    <s v="GALLETA OREO CONFETI 36 GR UND"/>
    <n v="16"/>
    <n v="0"/>
    <n v="0"/>
    <n v="0"/>
  </r>
  <r>
    <n v="200501099"/>
    <x v="5"/>
    <x v="37"/>
    <s v="Piso de Venta Lagunetica"/>
    <s v="N/A"/>
    <x v="1"/>
    <n v="7164"/>
    <n v="12"/>
    <n v="0"/>
    <n v="0"/>
    <s v="OREO CHOCOLATE 36 GR NABISCO"/>
    <n v="16"/>
    <n v="0"/>
    <n v="0"/>
    <n v="0"/>
  </r>
  <r>
    <n v="200501099"/>
    <x v="5"/>
    <x v="37"/>
    <s v="Piso de Venta Lagunetica"/>
    <s v="N/A"/>
    <x v="1"/>
    <n v="21474"/>
    <n v="6"/>
    <n v="0"/>
    <n v="0"/>
    <s v="CHOCOBIN 80 GR GOMBY"/>
    <n v="16"/>
    <n v="0"/>
    <n v="0"/>
    <n v="0"/>
  </r>
  <r>
    <n v="200501099"/>
    <x v="5"/>
    <x v="37"/>
    <s v="Piso de Venta Lagunetica"/>
    <s v="N/A"/>
    <x v="1"/>
    <n v="16972"/>
    <n v="6"/>
    <n v="0"/>
    <n v="0"/>
    <s v="GOMITAS 100 GR CUBIX SABORES SURTIDOS GOMBY"/>
    <n v="16"/>
    <n v="0"/>
    <n v="0"/>
    <n v="0"/>
  </r>
  <r>
    <n v="200501099"/>
    <x v="5"/>
    <x v="37"/>
    <s v="Piso de Venta Lagunetica"/>
    <s v="N/A"/>
    <x v="1"/>
    <n v="20776"/>
    <n v="10"/>
    <n v="0"/>
    <n v="0"/>
    <s v="CHOCO DUO 130 GR NESTLE SAVOY"/>
    <n v="16"/>
    <n v="0"/>
    <n v="0"/>
    <n v="0"/>
  </r>
  <r>
    <n v="200501099"/>
    <x v="5"/>
    <x v="37"/>
    <s v="Piso de Venta Lagunetica"/>
    <s v="N/A"/>
    <x v="1"/>
    <n v="9469"/>
    <n v="12"/>
    <n v="0"/>
    <n v="0"/>
    <s v="OREO VAINILLA 36 GR  NABISCO"/>
    <n v="16"/>
    <n v="0"/>
    <n v="0"/>
    <n v="0"/>
  </r>
  <r>
    <n v="200501099"/>
    <x v="5"/>
    <x v="37"/>
    <s v="Piso de Venta Lagunetica"/>
    <s v="N/A"/>
    <x v="1"/>
    <n v="14039"/>
    <n v="14"/>
    <n v="0"/>
    <n v="0"/>
    <s v="KONGA SABOR PARCHITA 30 GR"/>
    <n v="16"/>
    <n v="0"/>
    <n v="0"/>
    <n v="0"/>
  </r>
  <r>
    <n v="200501099"/>
    <x v="5"/>
    <x v="37"/>
    <s v="Piso de Venta Lagunetica"/>
    <s v="N/A"/>
    <x v="1"/>
    <n v="10331"/>
    <n v="14"/>
    <n v="0"/>
    <n v="0"/>
    <s v="KONGA SABOR A MORA 30GR"/>
    <n v="16"/>
    <n v="0"/>
    <n v="0"/>
    <n v="0"/>
  </r>
  <r>
    <n v="200501099"/>
    <x v="5"/>
    <x v="37"/>
    <s v="Piso de Venta Lagunetica"/>
    <s v="N/A"/>
    <x v="1"/>
    <n v="9831"/>
    <n v="14"/>
    <n v="0.14000000000000001"/>
    <n v="1.96"/>
    <s v="KONGA SABOR A NARANJA 30G UND"/>
    <n v="16"/>
    <n v="0"/>
    <n v="0"/>
    <n v="1.96"/>
  </r>
  <r>
    <n v="200501099"/>
    <x v="5"/>
    <x v="37"/>
    <s v="Piso de Venta Lagunetica"/>
    <s v="N/A"/>
    <x v="1"/>
    <n v="16969"/>
    <n v="6"/>
    <n v="0"/>
    <n v="0"/>
    <s v="GOMITAS 100 GR ROCO ESPACIAL GOMBY"/>
    <n v="16"/>
    <n v="0"/>
    <n v="0"/>
    <n v="0"/>
  </r>
  <r>
    <n v="200501099"/>
    <x v="5"/>
    <x v="37"/>
    <s v="Piso de Venta Lagunetica"/>
    <s v="N/A"/>
    <x v="1"/>
    <n v="16970"/>
    <n v="3"/>
    <n v="0"/>
    <n v="0"/>
    <s v="GOMITAS OTTO SALVAVIDAS NARANJA GOMBY"/>
    <n v="16"/>
    <n v="0"/>
    <n v="0"/>
    <n v="0"/>
  </r>
  <r>
    <n v="200501099"/>
    <x v="5"/>
    <x v="37"/>
    <s v="Piso de Venta Lagunetica"/>
    <s v="N/A"/>
    <x v="1"/>
    <n v="16968"/>
    <n v="6"/>
    <n v="0"/>
    <n v="0"/>
    <s v="GOMITAS 100 GR GUSI AL RESCATE GOMBY"/>
    <n v="16"/>
    <n v="0"/>
    <n v="0"/>
    <n v="0"/>
  </r>
  <r>
    <n v="200501099"/>
    <x v="5"/>
    <x v="37"/>
    <s v="Piso de Venta Lagunetica"/>
    <s v="N/A"/>
    <x v="1"/>
    <n v="16971"/>
    <n v="3"/>
    <n v="0"/>
    <n v="0"/>
    <s v="GOMITAS 100 GR OTTO SALVAVIDAS MANZANA GOMBY"/>
    <n v="16"/>
    <n v="0"/>
    <n v="0"/>
    <n v="0"/>
  </r>
  <r>
    <n v="200501099"/>
    <x v="5"/>
    <x v="37"/>
    <s v="Piso de Venta Lagunetica"/>
    <s v="N/A"/>
    <x v="1"/>
    <n v="16967"/>
    <n v="6"/>
    <n v="0"/>
    <n v="0"/>
    <s v="GOMITAS 100 GR TIBU Y SU PANDILLA GOMBY"/>
    <n v="16"/>
    <n v="0"/>
    <n v="0"/>
    <n v="0"/>
  </r>
  <r>
    <n v="200501099"/>
    <x v="5"/>
    <x v="37"/>
    <s v="Piso de Venta Lagunetica"/>
    <s v="N/A"/>
    <x v="1"/>
    <n v="21660"/>
    <n v="12"/>
    <n v="0"/>
    <n v="0"/>
    <s v="MEZCLA SURT. P/PREP SALSAS 45GR FRITZ"/>
    <n v="16"/>
    <n v="0"/>
    <n v="0"/>
    <n v="0"/>
  </r>
  <r>
    <n v="200501099"/>
    <x v="5"/>
    <x v="37"/>
    <s v="Piso de Venta Lagunetica"/>
    <s v="N/A"/>
    <x v="1"/>
    <n v="5600"/>
    <n v="24"/>
    <n v="0"/>
    <n v="0"/>
    <s v="SOPA DE POLLO CON FIDEOS 62GR MAGGI"/>
    <n v="16"/>
    <n v="0"/>
    <n v="0"/>
    <n v="0"/>
  </r>
  <r>
    <n v="200501099"/>
    <x v="5"/>
    <x v="37"/>
    <s v="Piso de Venta Lagunetica"/>
    <s v="N/A"/>
    <x v="1"/>
    <n v="863"/>
    <n v="10"/>
    <n v="0.18"/>
    <n v="1.8"/>
    <s v="GELATINA FRAMBUESA 96 GR GOLDEN"/>
    <n v="16"/>
    <n v="0"/>
    <n v="0"/>
    <n v="1.8"/>
  </r>
  <r>
    <n v="200501099"/>
    <x v="5"/>
    <x v="37"/>
    <s v="Piso de Venta Lagunetica"/>
    <s v="N/A"/>
    <x v="1"/>
    <n v="8600"/>
    <n v="12"/>
    <n v="97720.03"/>
    <n v="1172640.3600000001"/>
    <s v="TANG CON SABOR A MORA 30GR"/>
    <n v="16"/>
    <n v="0"/>
    <n v="0"/>
    <n v="1172640.3600000001"/>
  </r>
  <r>
    <n v="200501099"/>
    <x v="5"/>
    <x v="37"/>
    <s v="Piso de Venta Lagunetica"/>
    <s v="N/A"/>
    <x v="1"/>
    <n v="10809"/>
    <n v="10"/>
    <n v="0"/>
    <n v="0"/>
    <s v="CLAVOS ESPECIES  5GR MANATIAL"/>
    <n v="16"/>
    <n v="0"/>
    <n v="0"/>
    <n v="0"/>
  </r>
  <r>
    <n v="200501099"/>
    <x v="5"/>
    <x v="37"/>
    <s v="Piso de Venta Lagunetica"/>
    <s v="N/A"/>
    <x v="1"/>
    <n v="2452"/>
    <n v="12"/>
    <n v="18713.88"/>
    <n v="224566.56"/>
    <s v="ADOBO COMPLETO 40 GR IBERIA SOBRE"/>
    <n v="16"/>
    <n v="0"/>
    <n v="0"/>
    <n v="224566.56"/>
  </r>
  <r>
    <n v="200501099"/>
    <x v="5"/>
    <x v="37"/>
    <s v="Piso de Venta Lagunetica"/>
    <s v="N/A"/>
    <x v="1"/>
    <n v="1356"/>
    <n v="12"/>
    <n v="63767.34"/>
    <n v="765208.08"/>
    <s v="AJILLO MIX  SOBRE 30GR IBERIA"/>
    <n v="16"/>
    <n v="0"/>
    <n v="0"/>
    <n v="765208.08"/>
  </r>
  <r>
    <n v="200501099"/>
    <x v="5"/>
    <x v="37"/>
    <s v="Piso de Venta Lagunetica"/>
    <s v="N/A"/>
    <x v="1"/>
    <n v="6440"/>
    <n v="8"/>
    <n v="260586.2"/>
    <n v="2084689.6"/>
    <s v="SORBETICO VAINILLA NABISCO"/>
    <n v="16"/>
    <n v="0"/>
    <n v="0"/>
    <n v="2084689.6"/>
  </r>
  <r>
    <n v="200501100"/>
    <x v="5"/>
    <x v="38"/>
    <s v="Piso de Venta Lagunetica"/>
    <s v="N/A"/>
    <x v="3"/>
    <n v="2309"/>
    <n v="12"/>
    <n v="5.5"/>
    <n v="66"/>
    <s v="AGUA MINERAL BOTELLON 18 LT"/>
    <n v="16"/>
    <n v="0"/>
    <n v="0"/>
    <n v="66"/>
  </r>
  <r>
    <n v="200501101"/>
    <x v="6"/>
    <x v="39"/>
    <s v="Piso de Venta Lagunetica"/>
    <s v="N/A"/>
    <x v="0"/>
    <n v="1094"/>
    <n v="1.6"/>
    <n v="0"/>
    <n v="0"/>
    <s v="ROSQUITAS GLASEADAS KG"/>
    <n v="16"/>
    <n v="0"/>
    <n v="0"/>
    <n v="0"/>
  </r>
  <r>
    <n v="200501101"/>
    <x v="6"/>
    <x v="39"/>
    <s v="Piso de Venta Lagunetica"/>
    <s v="N/A"/>
    <x v="0"/>
    <n v="4598"/>
    <n v="80"/>
    <n v="0"/>
    <n v="0"/>
    <s v="COMBO DE 4 PANES CAMPESINITO"/>
    <n v="0"/>
    <n v="0"/>
    <n v="0"/>
    <n v="0"/>
  </r>
  <r>
    <n v="200501101"/>
    <x v="6"/>
    <x v="39"/>
    <s v="Piso de Venta Lagunetica"/>
    <s v="N/A"/>
    <x v="0"/>
    <n v="14207"/>
    <n v="10"/>
    <n v="3.55"/>
    <n v="35.5"/>
    <s v="COMBO DE 7 PANES FRANCES"/>
    <n v="0"/>
    <n v="0"/>
    <n v="0"/>
    <n v="35.5"/>
  </r>
  <r>
    <n v="200501101"/>
    <x v="6"/>
    <x v="39"/>
    <s v="Piso de Venta Lagunetica"/>
    <s v="N/A"/>
    <x v="0"/>
    <n v="13676"/>
    <n v="10"/>
    <n v="2.4"/>
    <n v="24"/>
    <s v="COMBO PAN PIÑITA"/>
    <n v="16"/>
    <n v="0"/>
    <n v="0"/>
    <n v="24"/>
  </r>
  <r>
    <n v="200501101"/>
    <x v="6"/>
    <x v="39"/>
    <s v="Piso de Venta Lagunetica"/>
    <s v="N/A"/>
    <x v="0"/>
    <n v="418"/>
    <n v="50"/>
    <n v="0"/>
    <n v="0"/>
    <s v="TORTA DE PAN"/>
    <n v="16"/>
    <n v="0"/>
    <n v="0"/>
    <n v="0"/>
  </r>
  <r>
    <n v="200501101"/>
    <x v="6"/>
    <x v="39"/>
    <s v="Piso de Venta Lagunetica"/>
    <s v="N/A"/>
    <x v="0"/>
    <n v="4781"/>
    <n v="50"/>
    <n v="0"/>
    <n v="0"/>
    <s v="BESITO DE COCO"/>
    <n v="16"/>
    <n v="0"/>
    <n v="0"/>
    <n v="0"/>
  </r>
  <r>
    <n v="200501102"/>
    <x v="6"/>
    <x v="40"/>
    <s v="Piso de Venta Lagunetica"/>
    <s v="N/A"/>
    <x v="2"/>
    <n v="26"/>
    <n v="58"/>
    <n v="0.7"/>
    <n v="40.6"/>
    <s v="CAMBUR GUINEO KG"/>
    <n v="0"/>
    <n v="0"/>
    <n v="0"/>
    <n v="40.6"/>
  </r>
  <r>
    <n v="200501103"/>
    <x v="6"/>
    <x v="41"/>
    <s v="Piso de Venta Lagunetica"/>
    <s v="N/A"/>
    <x v="1"/>
    <n v="21182"/>
    <n v="6"/>
    <n v="0"/>
    <n v="0"/>
    <s v="GUANTES QUIRURGICOS 7.5/ 7 Y 8 PLUSMEDIC"/>
    <n v="16"/>
    <n v="0"/>
    <n v="0"/>
    <n v="0"/>
  </r>
  <r>
    <n v="200501103"/>
    <x v="6"/>
    <x v="41"/>
    <s v="Piso de Venta Lagunetica"/>
    <s v="N/A"/>
    <x v="1"/>
    <n v="23232"/>
    <n v="2"/>
    <n v="0"/>
    <n v="0"/>
    <s v="SALBUTAMOL SOLUC.INHALAR 10ML JMW"/>
    <n v="0"/>
    <n v="0"/>
    <n v="0"/>
    <n v="0"/>
  </r>
  <r>
    <n v="200501103"/>
    <x v="6"/>
    <x v="41"/>
    <s v="Piso de Venta Lagunetica"/>
    <s v="N/A"/>
    <x v="1"/>
    <n v="23233"/>
    <n v="5"/>
    <n v="0"/>
    <n v="0"/>
    <s v="CARBAMAZEPINA 200MG X 20TAB FARMAMED"/>
    <n v="0"/>
    <n v="0"/>
    <n v="0"/>
    <n v="0"/>
  </r>
  <r>
    <n v="200501103"/>
    <x v="6"/>
    <x v="41"/>
    <s v="Piso de Venta Lagunetica"/>
    <s v="N/A"/>
    <x v="1"/>
    <n v="11371"/>
    <n v="4"/>
    <n v="0"/>
    <n v="0"/>
    <s v="ANAPIR 200 MG X 10 CAP BLAN"/>
    <n v="0"/>
    <n v="0"/>
    <n v="0"/>
    <n v="0"/>
  </r>
  <r>
    <n v="200501103"/>
    <x v="6"/>
    <x v="41"/>
    <s v="Piso de Venta Lagunetica"/>
    <s v="N/A"/>
    <x v="1"/>
    <n v="18847"/>
    <n v="1"/>
    <n v="0"/>
    <n v="0"/>
    <s v="CENTRUM SILVER WOMEN 50+ X 275 TAB"/>
    <n v="0"/>
    <n v="0"/>
    <n v="0"/>
    <n v="0"/>
  </r>
  <r>
    <n v="200501103"/>
    <x v="6"/>
    <x v="41"/>
    <s v="Piso de Venta Lagunetica"/>
    <s v="N/A"/>
    <x v="1"/>
    <n v="23234"/>
    <n v="1"/>
    <n v="0"/>
    <n v="0"/>
    <s v="CENTRUM SILVER MEN 50+275TAB"/>
    <n v="0"/>
    <n v="0"/>
    <n v="0"/>
    <n v="0"/>
  </r>
  <r>
    <n v="200501103"/>
    <x v="6"/>
    <x v="41"/>
    <s v="Piso de Venta Lagunetica"/>
    <s v="N/A"/>
    <x v="1"/>
    <n v="22418"/>
    <n v="1"/>
    <n v="0"/>
    <n v="0"/>
    <s v="CENTRUM SILVER ADULTS 50 + X 325 TAB"/>
    <n v="0"/>
    <n v="0"/>
    <n v="0"/>
    <n v="0"/>
  </r>
  <r>
    <n v="200501103"/>
    <x v="6"/>
    <x v="41"/>
    <s v="Piso de Venta Lagunetica"/>
    <s v="N/A"/>
    <x v="1"/>
    <n v="22420"/>
    <n v="1"/>
    <n v="0"/>
    <n v="0"/>
    <s v="CENTRUM  ADULTS  X 365 TAB"/>
    <n v="0"/>
    <n v="0"/>
    <n v="0"/>
    <n v="0"/>
  </r>
  <r>
    <n v="200501104"/>
    <x v="6"/>
    <x v="42"/>
    <s v="Piso de Venta Lagunetica"/>
    <s v="N/A"/>
    <x v="5"/>
    <n v="11553"/>
    <n v="3"/>
    <n v="0"/>
    <n v="0"/>
    <s v="LANCERAN GOTAS PED 30ML"/>
    <n v="0"/>
    <n v="0"/>
    <n v="0"/>
    <n v="0"/>
  </r>
  <r>
    <n v="200501104"/>
    <x v="6"/>
    <x v="42"/>
    <s v="Piso de Venta Lagunetica"/>
    <s v="N/A"/>
    <x v="5"/>
    <n v="21616"/>
    <n v="4"/>
    <n v="0"/>
    <n v="0"/>
    <s v="ANAPIR 400MG IBUPR X 20TAB FCPHARMA"/>
    <n v="0"/>
    <n v="0"/>
    <n v="0"/>
    <n v="0"/>
  </r>
  <r>
    <n v="200501104"/>
    <x v="6"/>
    <x v="42"/>
    <s v="Piso de Venta Lagunetica"/>
    <s v="N/A"/>
    <x v="5"/>
    <n v="11310"/>
    <n v="4"/>
    <n v="0"/>
    <n v="0"/>
    <s v="CLARIX SOL NASAL PED 15ML"/>
    <n v="0"/>
    <n v="0"/>
    <n v="0"/>
    <n v="0"/>
  </r>
  <r>
    <n v="200501104"/>
    <x v="6"/>
    <x v="42"/>
    <s v="Piso de Venta Lagunetica"/>
    <s v="N/A"/>
    <x v="5"/>
    <n v="11131"/>
    <n v="2"/>
    <n v="0"/>
    <n v="0"/>
    <s v="CLOTRIMAZOL CREMA VAG 1 DIA"/>
    <n v="0"/>
    <n v="0"/>
    <n v="0"/>
    <n v="0"/>
  </r>
  <r>
    <n v="200501104"/>
    <x v="6"/>
    <x v="42"/>
    <s v="Piso de Venta Lagunetica"/>
    <s v="N/A"/>
    <x v="5"/>
    <n v="11133"/>
    <n v="4"/>
    <n v="0"/>
    <n v="0"/>
    <s v="GENLET 200MG X 20 COM"/>
    <n v="0"/>
    <n v="0"/>
    <n v="0"/>
    <n v="0"/>
  </r>
  <r>
    <n v="200501104"/>
    <x v="6"/>
    <x v="42"/>
    <s v="Piso de Venta Lagunetica"/>
    <s v="N/A"/>
    <x v="5"/>
    <n v="22735"/>
    <n v="2"/>
    <n v="0"/>
    <n v="0"/>
    <s v="METFORMINA 850MGX14TAB"/>
    <n v="0"/>
    <n v="0"/>
    <n v="0"/>
    <n v="0"/>
  </r>
  <r>
    <n v="200501104"/>
    <x v="6"/>
    <x v="42"/>
    <s v="Piso de Venta Lagunetica"/>
    <s v="N/A"/>
    <x v="5"/>
    <n v="23235"/>
    <n v="2"/>
    <n v="0"/>
    <n v="0"/>
    <s v="PULMOLET SUSP.P/ NEB 15ML LETI"/>
    <n v="0"/>
    <n v="0"/>
    <n v="0"/>
    <n v="0"/>
  </r>
  <r>
    <n v="200501104"/>
    <x v="6"/>
    <x v="42"/>
    <s v="Piso de Venta Lagunetica"/>
    <s v="N/A"/>
    <x v="5"/>
    <n v="15927"/>
    <n v="5"/>
    <n v="0"/>
    <n v="0"/>
    <s v="BICARBONATO DE SODIO 20 GR F. S. I."/>
    <n v="0"/>
    <n v="0"/>
    <n v="0"/>
    <n v="0"/>
  </r>
  <r>
    <n v="200501104"/>
    <x v="6"/>
    <x v="42"/>
    <s v="Piso de Venta Lagunetica"/>
    <s v="N/A"/>
    <x v="5"/>
    <n v="23236"/>
    <n v="2"/>
    <n v="0"/>
    <n v="0"/>
    <s v="METFORMINA 500MG X 30TAB BUKA"/>
    <n v="0"/>
    <n v="0"/>
    <n v="0"/>
    <n v="0"/>
  </r>
  <r>
    <n v="200501104"/>
    <x v="6"/>
    <x v="42"/>
    <s v="Piso de Venta Lagunetica"/>
    <s v="N/A"/>
    <x v="5"/>
    <n v="22793"/>
    <n v="1"/>
    <n v="0"/>
    <n v="0"/>
    <s v="ACIDO MEFENAMICO 500 MG X 10 TAB FARMAMED"/>
    <n v="0"/>
    <n v="0"/>
    <n v="0"/>
    <n v="0"/>
  </r>
  <r>
    <n v="200501104"/>
    <x v="6"/>
    <x v="42"/>
    <s v="Piso de Venta Lagunetica"/>
    <s v="N/A"/>
    <x v="5"/>
    <n v="11259"/>
    <n v="4"/>
    <n v="0"/>
    <n v="0"/>
    <s v="NINAZO SOL NASAL 15 ML"/>
    <n v="0"/>
    <n v="0"/>
    <n v="0"/>
    <n v="0"/>
  </r>
  <r>
    <n v="200501104"/>
    <x v="6"/>
    <x v="42"/>
    <s v="Piso de Venta Lagunetica"/>
    <s v="N/A"/>
    <x v="5"/>
    <n v="11627"/>
    <n v="4"/>
    <n v="0"/>
    <n v="0"/>
    <s v="ACETAMINOFEN JBE 150 MG PED 120 ML"/>
    <n v="0"/>
    <n v="0"/>
    <n v="0"/>
    <n v="0"/>
  </r>
  <r>
    <n v="200501104"/>
    <x v="6"/>
    <x v="42"/>
    <s v="Piso de Venta Lagunetica"/>
    <s v="N/A"/>
    <x v="5"/>
    <n v="11241"/>
    <n v="2"/>
    <n v="0"/>
    <n v="0"/>
    <s v="APIRET SOL ORAL PED 180MG/5ML 60ML"/>
    <n v="0"/>
    <n v="0"/>
    <n v="0"/>
    <n v="0"/>
  </r>
  <r>
    <n v="200501104"/>
    <x v="6"/>
    <x v="42"/>
    <s v="Piso de Venta Lagunetica"/>
    <s v="N/A"/>
    <x v="5"/>
    <n v="22551"/>
    <n v="3"/>
    <n v="0"/>
    <n v="0"/>
    <s v="VITAMINA C  X12TAB CHICLE"/>
    <n v="0"/>
    <n v="0"/>
    <n v="0"/>
    <n v="0"/>
  </r>
  <r>
    <n v="200501104"/>
    <x v="6"/>
    <x v="42"/>
    <s v="Piso de Venta Lagunetica"/>
    <s v="N/A"/>
    <x v="5"/>
    <n v="11134"/>
    <n v="6"/>
    <n v="0"/>
    <n v="0"/>
    <s v="BRUDOL 200MG X 20 COM"/>
    <n v="0"/>
    <n v="0"/>
    <n v="0"/>
    <n v="0"/>
  </r>
  <r>
    <n v="200501104"/>
    <x v="6"/>
    <x v="42"/>
    <s v="Piso de Venta Lagunetica"/>
    <s v="N/A"/>
    <x v="5"/>
    <n v="12015"/>
    <n v="4"/>
    <n v="0"/>
    <n v="0"/>
    <s v="FUGOLIN 1 % CREMA 20 GR"/>
    <n v="0"/>
    <n v="0"/>
    <n v="0"/>
    <n v="0"/>
  </r>
  <r>
    <n v="200501104"/>
    <x v="6"/>
    <x v="42"/>
    <s v="Piso de Venta Lagunetica"/>
    <s v="N/A"/>
    <x v="5"/>
    <n v="23237"/>
    <n v="3"/>
    <n v="0"/>
    <n v="0"/>
    <s v="MONTELUSCA 5MG X 30TAB"/>
    <n v="0"/>
    <n v="0"/>
    <n v="0"/>
    <n v="0"/>
  </r>
  <r>
    <n v="200501104"/>
    <x v="6"/>
    <x v="42"/>
    <s v="Piso de Venta Lagunetica"/>
    <s v="N/A"/>
    <x v="5"/>
    <n v="11086"/>
    <n v="3"/>
    <n v="0"/>
    <n v="0"/>
    <s v="VIZERUL 75MG X 10COM"/>
    <n v="0"/>
    <n v="0"/>
    <n v="0"/>
    <n v="0"/>
  </r>
  <r>
    <n v="200501104"/>
    <x v="6"/>
    <x v="42"/>
    <s v="Piso de Venta Lagunetica"/>
    <s v="N/A"/>
    <x v="5"/>
    <n v="11897"/>
    <n v="3"/>
    <n v="0"/>
    <n v="0"/>
    <s v="BRUGESIC 200 MG X 10 COMP"/>
    <n v="0"/>
    <n v="0"/>
    <n v="0"/>
    <n v="0"/>
  </r>
  <r>
    <n v="200501104"/>
    <x v="6"/>
    <x v="42"/>
    <s v="Piso de Venta Lagunetica"/>
    <s v="N/A"/>
    <x v="5"/>
    <n v="12968"/>
    <n v="3"/>
    <n v="0"/>
    <n v="0"/>
    <s v="BRUGESIC 400 MG X 10 COMP"/>
    <n v="0"/>
    <n v="0"/>
    <n v="0"/>
    <n v="0"/>
  </r>
  <r>
    <n v="200501104"/>
    <x v="6"/>
    <x v="42"/>
    <s v="Piso de Venta Lagunetica"/>
    <s v="N/A"/>
    <x v="5"/>
    <n v="23238"/>
    <n v="2"/>
    <n v="0"/>
    <n v="0"/>
    <s v="DIADEX 50GR CREMA P/NIÑOS"/>
    <n v="16"/>
    <n v="0"/>
    <n v="0"/>
    <n v="0"/>
  </r>
  <r>
    <n v="200501104"/>
    <x v="6"/>
    <x v="42"/>
    <s v="Piso de Venta Lagunetica"/>
    <s v="N/A"/>
    <x v="5"/>
    <n v="14359"/>
    <n v="2"/>
    <n v="0"/>
    <n v="0"/>
    <s v="CLONODEX CREMA X 20G"/>
    <n v="0"/>
    <n v="0"/>
    <n v="0"/>
    <n v="0"/>
  </r>
  <r>
    <n v="200501104"/>
    <x v="6"/>
    <x v="42"/>
    <s v="Piso de Venta Lagunetica"/>
    <s v="N/A"/>
    <x v="5"/>
    <n v="20815"/>
    <n v="2"/>
    <n v="0"/>
    <n v="0"/>
    <s v="CAPTOPRIL 50 MG X 30 TAB CALOX"/>
    <n v="0"/>
    <n v="0"/>
    <n v="0"/>
    <n v="0"/>
  </r>
  <r>
    <n v="200501104"/>
    <x v="6"/>
    <x v="42"/>
    <s v="Piso de Venta Lagunetica"/>
    <s v="N/A"/>
    <x v="5"/>
    <n v="12111"/>
    <n v="2"/>
    <n v="0"/>
    <n v="0"/>
    <s v="LANOLZINC POMADA 60G"/>
    <n v="0"/>
    <n v="0"/>
    <n v="0"/>
    <n v="0"/>
  </r>
  <r>
    <n v="200501104"/>
    <x v="6"/>
    <x v="42"/>
    <s v="Piso de Venta Lagunetica"/>
    <s v="N/A"/>
    <x v="5"/>
    <n v="11137"/>
    <n v="20"/>
    <n v="0"/>
    <n v="0"/>
    <s v="JERINGA 5CC"/>
    <n v="16"/>
    <n v="0"/>
    <n v="0"/>
    <n v="0"/>
  </r>
  <r>
    <n v="200501104"/>
    <x v="6"/>
    <x v="42"/>
    <s v="Piso de Venta Lagunetica"/>
    <s v="N/A"/>
    <x v="5"/>
    <n v="11139"/>
    <n v="20"/>
    <n v="0"/>
    <n v="0"/>
    <s v="JERINGA 3CC"/>
    <n v="16"/>
    <n v="0"/>
    <n v="0"/>
    <n v="0"/>
  </r>
  <r>
    <n v="200501104"/>
    <x v="6"/>
    <x v="42"/>
    <s v="Piso de Venta Lagunetica"/>
    <s v="N/A"/>
    <x v="5"/>
    <n v="11648"/>
    <n v="3"/>
    <n v="0"/>
    <n v="0"/>
    <s v="BACTRON X 20 TAB"/>
    <n v="0"/>
    <n v="0"/>
    <n v="0"/>
    <n v="0"/>
  </r>
  <r>
    <n v="200501104"/>
    <x v="6"/>
    <x v="42"/>
    <s v="Piso de Venta Lagunetica"/>
    <s v="N/A"/>
    <x v="5"/>
    <n v="15209"/>
    <n v="20"/>
    <n v="0"/>
    <n v="0"/>
    <s v="DICLOFENAC POTASICO 50MG X 10TAB(BLISTER)"/>
    <n v="0"/>
    <n v="0"/>
    <n v="0"/>
    <n v="0"/>
  </r>
  <r>
    <n v="200501104"/>
    <x v="6"/>
    <x v="42"/>
    <s v="Piso de Venta Lagunetica"/>
    <s v="N/A"/>
    <x v="5"/>
    <n v="23239"/>
    <n v="2"/>
    <n v="0"/>
    <n v="0"/>
    <s v="LAMEDOR COMPUESTO NAT. 120ML SOMA"/>
    <n v="0"/>
    <n v="0"/>
    <n v="0"/>
    <n v="0"/>
  </r>
  <r>
    <n v="200501104"/>
    <x v="6"/>
    <x v="42"/>
    <s v="Piso de Venta Lagunetica"/>
    <s v="N/A"/>
    <x v="5"/>
    <n v="22342"/>
    <n v="100"/>
    <n v="0"/>
    <n v="0"/>
    <s v="MASCARILLA 4TIRAS DESCARTABLE"/>
    <n v="16"/>
    <n v="0"/>
    <n v="0"/>
    <n v="0"/>
  </r>
  <r>
    <n v="200501104"/>
    <x v="6"/>
    <x v="42"/>
    <s v="Piso de Venta Lagunetica"/>
    <s v="N/A"/>
    <x v="5"/>
    <n v="11078"/>
    <n v="10"/>
    <n v="0"/>
    <n v="0"/>
    <s v="OMEPRAZOL 20MG BLISTER X 10 CAP BALAXI"/>
    <n v="0"/>
    <n v="0"/>
    <n v="0"/>
    <n v="0"/>
  </r>
  <r>
    <n v="200501104"/>
    <x v="6"/>
    <x v="42"/>
    <s v="Piso de Venta Lagunetica"/>
    <s v="N/A"/>
    <x v="5"/>
    <n v="11092"/>
    <n v="20"/>
    <n v="0"/>
    <n v="0"/>
    <s v="RECOLECTORES DE ORINA DEXX UND"/>
    <n v="16"/>
    <n v="0"/>
    <n v="0"/>
    <n v="0"/>
  </r>
  <r>
    <n v="200501104"/>
    <x v="6"/>
    <x v="42"/>
    <s v="Piso de Venta Lagunetica"/>
    <s v="N/A"/>
    <x v="5"/>
    <n v="11090"/>
    <n v="20"/>
    <n v="0"/>
    <n v="0"/>
    <s v="RECOLECTORES DE HECES DEXX UND"/>
    <n v="0"/>
    <n v="0"/>
    <n v="0"/>
    <n v="0"/>
  </r>
  <r>
    <n v="200501104"/>
    <x v="6"/>
    <x v="42"/>
    <s v="Piso de Venta Lagunetica"/>
    <s v="N/A"/>
    <x v="5"/>
    <n v="19529"/>
    <n v="4"/>
    <n v="0"/>
    <n v="0"/>
    <s v="IBUPROFENO 400MG X 10 TAB"/>
    <n v="0"/>
    <n v="0"/>
    <n v="0"/>
    <n v="0"/>
  </r>
  <r>
    <n v="200501105"/>
    <x v="7"/>
    <x v="43"/>
    <s v="Piso de Venta Lagunetica"/>
    <s v="N/A"/>
    <x v="1"/>
    <n v="3120"/>
    <n v="45.4"/>
    <n v="0.09"/>
    <n v="4.0860000000000003"/>
    <s v="POLLO ENTERO KG"/>
    <n v="0"/>
    <n v="0"/>
    <n v="0"/>
    <n v="4.0860000000000003"/>
  </r>
  <r>
    <n v="200501105"/>
    <x v="7"/>
    <x v="43"/>
    <s v="Piso de Venta Lagunetica"/>
    <s v="N/A"/>
    <x v="1"/>
    <n v="2227"/>
    <n v="240"/>
    <n v="5.75"/>
    <n v="1380"/>
    <s v="HUEVOS 1/2 CARTON"/>
    <n v="0"/>
    <n v="0"/>
    <n v="0"/>
    <n v="1380"/>
  </r>
  <r>
    <n v="200501106"/>
    <x v="7"/>
    <x v="44"/>
    <s v="Piso de Venta Lagunetica"/>
    <s v="N/A"/>
    <x v="1"/>
    <n v="63"/>
    <n v="7.4"/>
    <n v="162400"/>
    <n v="1201760"/>
    <s v="PEPINO KG"/>
    <n v="0"/>
    <n v="0"/>
    <n v="0"/>
    <n v="1201760"/>
  </r>
  <r>
    <n v="200501106"/>
    <x v="7"/>
    <x v="44"/>
    <s v="Piso de Venta Lagunetica"/>
    <s v="N/A"/>
    <x v="1"/>
    <n v="19"/>
    <n v="80"/>
    <n v="139200"/>
    <n v="11136000"/>
    <s v="PLATANO KG (EXPRESS 2707,MODELO,EXQUISITECES)"/>
    <n v="0"/>
    <n v="0"/>
    <n v="0"/>
    <n v="11136000"/>
  </r>
  <r>
    <n v="200501106"/>
    <x v="7"/>
    <x v="44"/>
    <s v="Piso de Venta Lagunetica"/>
    <s v="N/A"/>
    <x v="1"/>
    <n v="44"/>
    <n v="20.8"/>
    <n v="92800"/>
    <n v="1930240"/>
    <s v="LECHOZA O PAPAYA KG"/>
    <n v="0"/>
    <n v="0"/>
    <n v="0"/>
    <n v="1930240"/>
  </r>
  <r>
    <n v="200501106"/>
    <x v="7"/>
    <x v="44"/>
    <s v="Piso de Venta Lagunetica"/>
    <s v="N/A"/>
    <x v="1"/>
    <n v="17"/>
    <n v="18.2"/>
    <n v="232000"/>
    <n v="4222400"/>
    <s v="AGUACATE CHOQUETTE KG"/>
    <n v="0"/>
    <n v="0"/>
    <n v="0"/>
    <n v="4222400"/>
  </r>
  <r>
    <n v="200501106"/>
    <x v="7"/>
    <x v="44"/>
    <s v="Piso de Venta Lagunetica"/>
    <s v="N/A"/>
    <x v="1"/>
    <n v="61"/>
    <n v="17.2"/>
    <n v="92800"/>
    <n v="1596160"/>
    <s v="PATILLA KG"/>
    <n v="0"/>
    <n v="0"/>
    <n v="0"/>
    <n v="1596160"/>
  </r>
  <r>
    <n v="200501106"/>
    <x v="7"/>
    <x v="44"/>
    <s v="Piso de Venta Lagunetica"/>
    <s v="N/A"/>
    <x v="1"/>
    <n v="85"/>
    <n v="16.8"/>
    <n v="255200"/>
    <n v="4287360"/>
    <s v="ZANAHORIA  KG"/>
    <n v="0"/>
    <n v="0"/>
    <n v="0"/>
    <n v="4287360"/>
  </r>
  <r>
    <n v="200501106"/>
    <x v="7"/>
    <x v="44"/>
    <s v="Piso de Venta Lagunetica"/>
    <s v="N/A"/>
    <x v="1"/>
    <n v="50"/>
    <n v="32.200000000000003"/>
    <n v="16240"/>
    <n v="522928"/>
    <s v="MANGA KG"/>
    <n v="0"/>
    <n v="0"/>
    <n v="0"/>
    <n v="522928"/>
  </r>
  <r>
    <n v="200501106"/>
    <x v="7"/>
    <x v="44"/>
    <s v="Piso de Venta Lagunetica"/>
    <s v="N/A"/>
    <x v="1"/>
    <n v="11"/>
    <n v="19.2"/>
    <n v="255200"/>
    <n v="4899840"/>
    <s v="PAPA KG"/>
    <n v="0"/>
    <n v="0"/>
    <n v="0"/>
    <n v="4899840"/>
  </r>
  <r>
    <n v="200501106"/>
    <x v="7"/>
    <x v="44"/>
    <s v="Piso de Venta Lagunetica"/>
    <s v="N/A"/>
    <x v="1"/>
    <n v="51"/>
    <n v="16"/>
    <n v="106720"/>
    <n v="1707520"/>
    <s v="MELON KG"/>
    <n v="0"/>
    <n v="0"/>
    <n v="0"/>
    <n v="1707520"/>
  </r>
  <r>
    <n v="200501106"/>
    <x v="7"/>
    <x v="44"/>
    <s v="Piso de Venta Lagunetica"/>
    <s v="N/A"/>
    <x v="1"/>
    <n v="55"/>
    <n v="20.8"/>
    <n v="20791.98"/>
    <n v="432473.18400000001"/>
    <s v="NARANJA CRIOLLA KG"/>
    <n v="0"/>
    <n v="0"/>
    <n v="0"/>
    <n v="432473.18400000001"/>
  </r>
  <r>
    <n v="200501106"/>
    <x v="7"/>
    <x v="44"/>
    <s v="Piso de Venta Lagunetica"/>
    <s v="N/A"/>
    <x v="1"/>
    <n v="1"/>
    <n v="16.399999999999999"/>
    <n v="46400"/>
    <n v="760960"/>
    <s v="AUYAMA KG"/>
    <n v="0"/>
    <n v="0"/>
    <n v="0"/>
    <n v="760960"/>
  </r>
  <r>
    <n v="200501106"/>
    <x v="7"/>
    <x v="44"/>
    <s v="Piso de Venta Lagunetica"/>
    <s v="N/A"/>
    <x v="1"/>
    <n v="67"/>
    <n v="10.199999999999999"/>
    <n v="301600"/>
    <n v="3076320"/>
    <s v="PIMENTON KG"/>
    <n v="0"/>
    <n v="0"/>
    <n v="0"/>
    <n v="3076320"/>
  </r>
  <r>
    <n v="200501106"/>
    <x v="7"/>
    <x v="44"/>
    <s v="Piso de Venta Lagunetica"/>
    <s v="N/A"/>
    <x v="1"/>
    <n v="9"/>
    <n v="52.8"/>
    <n v="185600"/>
    <n v="9799680"/>
    <s v="CEBOLLA BLANCA KG"/>
    <n v="0"/>
    <n v="0"/>
    <n v="0"/>
    <n v="9799680"/>
  </r>
  <r>
    <n v="200501106"/>
    <x v="7"/>
    <x v="44"/>
    <s v="Piso de Venta Lagunetica"/>
    <s v="N/A"/>
    <x v="1"/>
    <n v="78"/>
    <n v="62.4"/>
    <n v="371200"/>
    <n v="23162880"/>
    <s v="TOMATE KG."/>
    <n v="0"/>
    <n v="0"/>
    <n v="0"/>
    <n v="23162880"/>
  </r>
  <r>
    <n v="200501106"/>
    <x v="7"/>
    <x v="44"/>
    <s v="Piso de Venta Lagunetica"/>
    <s v="N/A"/>
    <x v="1"/>
    <n v="2078"/>
    <n v="5"/>
    <n v="278400"/>
    <n v="1392000"/>
    <s v="PIÑA UND"/>
    <n v="0"/>
    <n v="0"/>
    <n v="0"/>
    <n v="1392000"/>
  </r>
  <r>
    <n v="200501106"/>
    <x v="7"/>
    <x v="44"/>
    <s v="Piso de Venta Lagunetica"/>
    <s v="N/A"/>
    <x v="1"/>
    <n v="2079"/>
    <n v="5.31"/>
    <n v="0"/>
    <n v="0"/>
    <s v="MANZANA ROJA/VERDE /PERA KG"/>
    <n v="0"/>
    <n v="0"/>
    <n v="0"/>
    <n v="0"/>
  </r>
  <r>
    <n v="200501106"/>
    <x v="7"/>
    <x v="44"/>
    <s v="Piso de Venta Lagunetica"/>
    <s v="N/A"/>
    <x v="1"/>
    <n v="5"/>
    <n v="1.1200000000000001"/>
    <n v="60320"/>
    <n v="67558.399999999994"/>
    <s v="AJI PICANTE KG"/>
    <n v="0"/>
    <n v="0"/>
    <n v="0"/>
    <n v="67558.399999999994"/>
  </r>
  <r>
    <n v="200501106"/>
    <x v="7"/>
    <x v="44"/>
    <s v="Piso de Venta Lagunetica"/>
    <s v="N/A"/>
    <x v="1"/>
    <n v="60"/>
    <n v="11.2"/>
    <n v="464000"/>
    <n v="5196800"/>
    <s v="PARCHITA KG"/>
    <n v="0"/>
    <n v="0"/>
    <n v="0"/>
    <n v="5196800"/>
  </r>
  <r>
    <n v="200501106"/>
    <x v="7"/>
    <x v="44"/>
    <s v="Piso de Venta Lagunetica"/>
    <s v="N/A"/>
    <x v="1"/>
    <n v="18"/>
    <n v="34"/>
    <n v="232000"/>
    <n v="7888000"/>
    <s v="LIMON KG"/>
    <n v="0"/>
    <n v="0"/>
    <n v="0"/>
    <n v="7888000"/>
  </r>
  <r>
    <n v="200501106"/>
    <x v="7"/>
    <x v="44"/>
    <s v="Piso de Venta Lagunetica"/>
    <s v="N/A"/>
    <x v="1"/>
    <n v="71"/>
    <n v="12"/>
    <n v="60320"/>
    <n v="723840"/>
    <s v="REPOLLO BLANCO KG"/>
    <n v="0"/>
    <n v="0"/>
    <n v="0"/>
    <n v="723840"/>
  </r>
  <r>
    <n v="200501106"/>
    <x v="7"/>
    <x v="44"/>
    <s v="Piso de Venta Lagunetica"/>
    <s v="N/A"/>
    <x v="1"/>
    <n v="7"/>
    <n v="1.6"/>
    <n v="208800"/>
    <n v="334080"/>
    <s v="CEBOLLIN KG"/>
    <n v="0"/>
    <n v="0"/>
    <n v="0"/>
    <n v="334080"/>
  </r>
  <r>
    <n v="200501106"/>
    <x v="7"/>
    <x v="44"/>
    <s v="Piso de Venta Lagunetica"/>
    <s v="N/A"/>
    <x v="1"/>
    <n v="31"/>
    <n v="2.4"/>
    <n v="208800"/>
    <n v="501120"/>
    <s v="CILANTRO KG"/>
    <n v="0"/>
    <n v="0"/>
    <n v="0"/>
    <n v="501120"/>
  </r>
  <r>
    <n v="200501106"/>
    <x v="7"/>
    <x v="44"/>
    <s v="Piso de Venta Lagunetica"/>
    <s v="N/A"/>
    <x v="1"/>
    <n v="2104"/>
    <n v="5"/>
    <n v="64.03"/>
    <n v="320.14999999999998"/>
    <s v="TAMARINDO DE 500 GR"/>
    <n v="0"/>
    <n v="0"/>
    <n v="0"/>
    <n v="320.14999999999998"/>
  </r>
  <r>
    <n v="200501107"/>
    <x v="7"/>
    <x v="45"/>
    <s v="Piso de Venta Lagunetica"/>
    <s v="N/A"/>
    <x v="1"/>
    <n v="3065"/>
    <n v="48"/>
    <n v="356.91"/>
    <n v="17131.68"/>
    <s v="LENTEJAS PANTERA 900GR"/>
    <n v="0"/>
    <n v="0"/>
    <n v="0"/>
    <n v="17131.68"/>
  </r>
  <r>
    <n v="200501107"/>
    <x v="7"/>
    <x v="45"/>
    <s v="Piso de Venta Lagunetica"/>
    <s v="N/A"/>
    <x v="1"/>
    <n v="23217"/>
    <n v="12"/>
    <n v="0"/>
    <n v="0"/>
    <s v="AVENA AROS CANELA 200 GR MAIZORITOS"/>
    <n v="16"/>
    <n v="0"/>
    <n v="0"/>
    <n v="0"/>
  </r>
  <r>
    <n v="200501107"/>
    <x v="7"/>
    <x v="45"/>
    <s v="Piso de Venta Lagunetica"/>
    <s v="N/A"/>
    <x v="1"/>
    <n v="3356"/>
    <n v="36"/>
    <n v="226594.4"/>
    <n v="8157398.4000000004"/>
    <s v="CHOCO SAFARI 240 GR MAIZORITOS"/>
    <n v="16"/>
    <n v="0"/>
    <n v="0"/>
    <n v="8157398.4000000004"/>
  </r>
  <r>
    <n v="200501107"/>
    <x v="7"/>
    <x v="45"/>
    <s v="Piso de Venta Lagunetica"/>
    <s v="N/A"/>
    <x v="1"/>
    <n v="23215"/>
    <n v="24"/>
    <n v="0"/>
    <n v="0"/>
    <s v="AVENA AROS ORIGINAL 200 GR MAIZORITOS"/>
    <n v="16"/>
    <n v="0"/>
    <n v="0"/>
    <n v="0"/>
  </r>
  <r>
    <n v="200501107"/>
    <x v="7"/>
    <x v="45"/>
    <s v="Piso de Venta Lagunetica"/>
    <s v="N/A"/>
    <x v="1"/>
    <n v="7898"/>
    <n v="24"/>
    <n v="466330.21"/>
    <n v="11191925.039999999"/>
    <s v="POP CRONCH CHOCOLATE 240GR MAIZORITOS"/>
    <n v="16"/>
    <n v="0"/>
    <n v="0"/>
    <n v="11191925.039999999"/>
  </r>
  <r>
    <n v="200501107"/>
    <x v="7"/>
    <x v="45"/>
    <s v="Piso de Venta Lagunetica"/>
    <s v="N/A"/>
    <x v="1"/>
    <n v="1086"/>
    <n v="36"/>
    <n v="488918.19"/>
    <n v="17601054.84"/>
    <s v="CEREAL FRUTY AROS 240GR MAIZORITOS"/>
    <n v="16"/>
    <n v="0"/>
    <n v="0"/>
    <n v="17601054.84"/>
  </r>
  <r>
    <n v="200501107"/>
    <x v="7"/>
    <x v="45"/>
    <s v="Piso de Venta Lagunetica"/>
    <s v="N/A"/>
    <x v="1"/>
    <n v="3843"/>
    <n v="36"/>
    <n v="474860.85"/>
    <n v="17094990.600000001"/>
    <s v="CEREAL ABECITOS 240 GR  MAIZORITOS"/>
    <n v="16"/>
    <n v="0"/>
    <n v="0"/>
    <n v="17094990.600000001"/>
  </r>
  <r>
    <n v="200501107"/>
    <x v="7"/>
    <x v="45"/>
    <s v="Piso de Venta Lagunetica"/>
    <s v="N/A"/>
    <x v="1"/>
    <n v="1078"/>
    <n v="24"/>
    <n v="456046.11"/>
    <n v="10945106.640000001"/>
    <s v="CEREAL AZUCARADAS 240GR MAIZORITOS"/>
    <n v="16"/>
    <n v="0"/>
    <n v="0"/>
    <n v="10945106.640000001"/>
  </r>
  <r>
    <n v="200501107"/>
    <x v="7"/>
    <x v="45"/>
    <s v="Piso de Venta Lagunetica"/>
    <s v="N/A"/>
    <x v="1"/>
    <n v="5083"/>
    <n v="36"/>
    <n v="161611.20000000001"/>
    <n v="5818003.2000000002"/>
    <s v="CEREAL 500 GR CRONCH FLAKES MAIZORITOS"/>
    <n v="16"/>
    <n v="0"/>
    <n v="0"/>
    <n v="5818003.2000000002"/>
  </r>
  <r>
    <n v="200501107"/>
    <x v="7"/>
    <x v="45"/>
    <s v="Piso de Venta Lagunetica"/>
    <s v="N/A"/>
    <x v="1"/>
    <n v="3642"/>
    <n v="36"/>
    <n v="27.42"/>
    <n v="987.12"/>
    <s v="AZUCARADAS 500 GR MAIZORITOS"/>
    <n v="16"/>
    <n v="0"/>
    <n v="0"/>
    <n v="987.12"/>
  </r>
  <r>
    <n v="200501107"/>
    <x v="7"/>
    <x v="45"/>
    <s v="Piso de Venta Lagunetica"/>
    <s v="N/A"/>
    <x v="1"/>
    <n v="1070"/>
    <n v="24"/>
    <n v="490846.58"/>
    <n v="11780317.92"/>
    <s v="CEREAL FLIPS 220GR DULCE DE LECHE"/>
    <n v="16"/>
    <n v="0"/>
    <n v="0"/>
    <n v="11780317.92"/>
  </r>
  <r>
    <n v="200501107"/>
    <x v="7"/>
    <x v="45"/>
    <s v="Piso de Venta Lagunetica"/>
    <s v="N/A"/>
    <x v="1"/>
    <n v="1065"/>
    <n v="24"/>
    <n v="541158.56000000006"/>
    <n v="12987805.439999999"/>
    <s v="CEREAL FLIPS 220GR CHOCOLATE"/>
    <n v="16"/>
    <n v="0"/>
    <n v="0"/>
    <n v="12987805.439999999"/>
  </r>
  <r>
    <n v="200501107"/>
    <x v="7"/>
    <x v="45"/>
    <s v="Piso de Venta Lagunetica"/>
    <s v="N/A"/>
    <x v="1"/>
    <n v="10396"/>
    <n v="72"/>
    <n v="0"/>
    <n v="0"/>
    <s v="MARGARINA CON SAL 500GR DELINE SADIA"/>
    <n v="0"/>
    <n v="0"/>
    <n v="0"/>
    <n v="0"/>
  </r>
  <r>
    <n v="200501107"/>
    <x v="7"/>
    <x v="45"/>
    <s v="Piso de Venta Lagunetica"/>
    <s v="N/A"/>
    <x v="1"/>
    <n v="5950"/>
    <n v="60"/>
    <n v="500192"/>
    <n v="30011520"/>
    <s v="ACEITE 900ML SOYA CONCORDIA"/>
    <n v="0"/>
    <n v="0"/>
    <n v="0"/>
    <n v="30011520"/>
  </r>
  <r>
    <n v="200501107"/>
    <x v="7"/>
    <x v="45"/>
    <s v="Piso de Venta Lagunetica"/>
    <s v="N/A"/>
    <x v="1"/>
    <n v="23174"/>
    <n v="4"/>
    <n v="0"/>
    <n v="0"/>
    <s v="MULTICLEAN CITRICA DE 5KG POLAR"/>
    <n v="16"/>
    <n v="0"/>
    <n v="0"/>
    <n v="0"/>
  </r>
  <r>
    <n v="200501107"/>
    <x v="7"/>
    <x v="45"/>
    <s v="Piso de Venta Lagunetica"/>
    <s v="N/A"/>
    <x v="1"/>
    <n v="23242"/>
    <n v="24"/>
    <n v="0"/>
    <n v="0"/>
    <s v="DETERGENTE 1 KG LIMON ALIVE"/>
    <n v="0"/>
    <n v="0"/>
    <n v="0"/>
    <n v="0"/>
  </r>
  <r>
    <n v="200501110"/>
    <x v="8"/>
    <x v="46"/>
    <s v="Almacen Lagunetica"/>
    <s v="N/A"/>
    <x v="0"/>
    <n v="3584"/>
    <n v="4"/>
    <n v="760.96"/>
    <n v="3043.84"/>
    <s v="BANDEJA ANIME LLANA (A) (PRODUCCION) 1X500"/>
    <n v="16"/>
    <n v="0"/>
    <n v="0"/>
    <n v="3043.84"/>
  </r>
  <r>
    <n v="200501108"/>
    <x v="8"/>
    <x v="47"/>
    <s v="Piso de Venta Lagunetica"/>
    <s v="N/A"/>
    <x v="0"/>
    <n v="12702"/>
    <n v="150"/>
    <n v="0"/>
    <n v="0"/>
    <s v="CIGARRO VICEROY GRANDE"/>
    <n v="0"/>
    <n v="0"/>
    <n v="0"/>
    <n v="0"/>
  </r>
  <r>
    <n v="200501108"/>
    <x v="8"/>
    <x v="47"/>
    <s v="Piso de Venta Lagunetica"/>
    <s v="N/A"/>
    <x v="0"/>
    <n v="12851"/>
    <n v="150"/>
    <n v="0"/>
    <n v="0"/>
    <s v="CIGARROS UNIVERSAL"/>
    <n v="0"/>
    <n v="0"/>
    <n v="0"/>
    <n v="0"/>
  </r>
  <r>
    <n v="200501109"/>
    <x v="8"/>
    <x v="48"/>
    <s v="Piso de Venta Lagunetica"/>
    <s v="N/A"/>
    <x v="0"/>
    <n v="4598"/>
    <n v="30"/>
    <n v="0"/>
    <n v="0"/>
    <s v="COMBO DE 4 PANES CAMPESINITO"/>
    <n v="0"/>
    <n v="0"/>
    <n v="0"/>
    <n v="0"/>
  </r>
  <r>
    <n v="200501109"/>
    <x v="8"/>
    <x v="48"/>
    <s v="Piso de Venta Lagunetica"/>
    <s v="N/A"/>
    <x v="0"/>
    <n v="451"/>
    <n v="10"/>
    <n v="6.61"/>
    <n v="66.099999999999994"/>
    <s v="PAN DE SANDWICH MEDIANO UNID."/>
    <n v="16"/>
    <n v="0"/>
    <n v="0"/>
    <n v="66.099999999999994"/>
  </r>
  <r>
    <n v="200501109"/>
    <x v="8"/>
    <x v="48"/>
    <s v="Piso de Venta Lagunetica"/>
    <s v="N/A"/>
    <x v="0"/>
    <n v="466"/>
    <n v="6"/>
    <n v="2596"/>
    <n v="15576"/>
    <s v="PAN INTEGRAL TRADICIONAL PEQUEÑO UNID"/>
    <n v="16"/>
    <n v="0"/>
    <n v="0"/>
    <n v="15576"/>
  </r>
  <r>
    <n v="200501109"/>
    <x v="8"/>
    <x v="48"/>
    <s v="Piso de Venta Lagunetica"/>
    <s v="N/A"/>
    <x v="0"/>
    <n v="450"/>
    <n v="17"/>
    <n v="2596"/>
    <n v="44132"/>
    <s v="PAN DE SANDWICH POR KG"/>
    <n v="16"/>
    <n v="0"/>
    <n v="0"/>
    <n v="44132"/>
  </r>
  <r>
    <n v="200501109"/>
    <x v="8"/>
    <x v="48"/>
    <s v="Piso de Venta Lagunetica"/>
    <s v="N/A"/>
    <x v="0"/>
    <n v="13677"/>
    <n v="15"/>
    <n v="3.63"/>
    <n v="54.45"/>
    <s v="COMBO 3 PANES SEMI DULCE"/>
    <n v="16"/>
    <n v="0"/>
    <n v="0"/>
    <n v="54.45"/>
  </r>
  <r>
    <n v="200501109"/>
    <x v="8"/>
    <x v="48"/>
    <s v="Piso de Venta Lagunetica"/>
    <s v="N/A"/>
    <x v="0"/>
    <n v="13676"/>
    <n v="5"/>
    <n v="2.4500000000000002"/>
    <n v="12.25"/>
    <s v="COMBO PAN PIÑITA"/>
    <n v="16"/>
    <n v="0"/>
    <n v="0"/>
    <n v="12.25"/>
  </r>
  <r>
    <n v="200501109"/>
    <x v="8"/>
    <x v="48"/>
    <s v="Piso de Venta Lagunetica"/>
    <s v="N/A"/>
    <x v="0"/>
    <n v="7895"/>
    <n v="10"/>
    <n v="173818.72"/>
    <n v="1738187.2"/>
    <s v="COMBO 8 SALCHICHA Y PAN CON  SALSAS Y PAPITA"/>
    <n v="16"/>
    <n v="0"/>
    <n v="0"/>
    <n v="1738187.2"/>
  </r>
  <r>
    <n v="200501111"/>
    <x v="8"/>
    <x v="49"/>
    <s v="Piso de Venta Lagunetica"/>
    <s v="N/A"/>
    <x v="0"/>
    <n v="8243"/>
    <n v="4"/>
    <n v="0"/>
    <n v="0"/>
    <s v="OLD PARR 0.750"/>
    <n v="0"/>
    <n v="0"/>
    <n v="0"/>
    <n v="0"/>
  </r>
  <r>
    <n v="200501112"/>
    <x v="8"/>
    <x v="50"/>
    <s v="Piso de Venta Lagunetica"/>
    <s v="N/A"/>
    <x v="1"/>
    <n v="1923"/>
    <n v="7.6"/>
    <n v="18.64"/>
    <n v="141.66399999999999"/>
    <s v="PANZA KG"/>
    <n v="0"/>
    <n v="0"/>
    <n v="0"/>
    <n v="141.66399999999999"/>
  </r>
  <r>
    <n v="200501112"/>
    <x v="8"/>
    <x v="50"/>
    <s v="Piso de Venta Lagunetica"/>
    <s v="N/A"/>
    <x v="1"/>
    <n v="1987"/>
    <n v="19.600000000000001"/>
    <n v="0"/>
    <n v="0"/>
    <s v="CHORIZO MIXTO AJO Y AHUM (CARNICO)"/>
    <n v="0"/>
    <n v="0"/>
    <n v="0"/>
    <n v="0"/>
  </r>
  <r>
    <n v="200501112"/>
    <x v="8"/>
    <x v="50"/>
    <s v="Piso de Venta Lagunetica"/>
    <s v="N/A"/>
    <x v="1"/>
    <n v="1928"/>
    <n v="10"/>
    <n v="8.73"/>
    <n v="87.3"/>
    <s v="PATA DE RES UND"/>
    <n v="0"/>
    <n v="0"/>
    <n v="0"/>
    <n v="87.3"/>
  </r>
  <r>
    <n v="200501112"/>
    <x v="8"/>
    <x v="50"/>
    <s v="Piso de Venta Lagunetica"/>
    <s v="N/A"/>
    <x v="1"/>
    <n v="1921"/>
    <n v="6"/>
    <n v="22.42"/>
    <n v="134.52000000000001"/>
    <s v="HIGADO DE RES KG"/>
    <n v="0"/>
    <n v="0"/>
    <n v="0"/>
    <n v="134.52000000000001"/>
  </r>
  <r>
    <n v="200501112"/>
    <x v="8"/>
    <x v="50"/>
    <s v="Piso de Venta Lagunetica"/>
    <s v="N/A"/>
    <x v="1"/>
    <n v="3509"/>
    <n v="9.1999999999999993"/>
    <n v="29.17"/>
    <n v="268.36399999999998"/>
    <s v="CHULETA AHUMADA PRAINT KG"/>
    <n v="0"/>
    <n v="0"/>
    <n v="0"/>
    <n v="268.36399999999998"/>
  </r>
  <r>
    <n v="200501112"/>
    <x v="8"/>
    <x v="50"/>
    <s v="Piso de Venta Lagunetica"/>
    <s v="N/A"/>
    <x v="1"/>
    <n v="1857"/>
    <n v="26.6"/>
    <n v="1307.06"/>
    <n v="34767.796000000002"/>
    <s v="SOLOMO DE CUERITO KG"/>
    <n v="0"/>
    <n v="0"/>
    <n v="0"/>
    <n v="34767.796000000002"/>
  </r>
  <r>
    <n v="200501112"/>
    <x v="8"/>
    <x v="50"/>
    <s v="Piso de Venta Lagunetica"/>
    <s v="N/A"/>
    <x v="1"/>
    <n v="1850"/>
    <n v="13.4"/>
    <n v="0"/>
    <n v="0"/>
    <s v="CARNE PARA GUISAR KG"/>
    <n v="0"/>
    <n v="0"/>
    <n v="0"/>
    <n v="0"/>
  </r>
  <r>
    <n v="200501112"/>
    <x v="8"/>
    <x v="50"/>
    <s v="Piso de Venta Lagunetica"/>
    <s v="N/A"/>
    <x v="1"/>
    <n v="5149"/>
    <n v="20.6"/>
    <n v="695073.1"/>
    <n v="14318505.859999999"/>
    <s v="ALAS DE POLLO KG"/>
    <n v="0"/>
    <n v="0"/>
    <n v="0"/>
    <n v="14318505.859999999"/>
  </r>
  <r>
    <n v="200501112"/>
    <x v="8"/>
    <x v="50"/>
    <s v="Piso de Venta Lagunetica"/>
    <s v="N/A"/>
    <x v="1"/>
    <n v="5148"/>
    <n v="20.399999999999999"/>
    <n v="8.64"/>
    <n v="176.256"/>
    <s v="MUSLO DE POLLO KG."/>
    <n v="0"/>
    <n v="0"/>
    <n v="0"/>
    <n v="176.256"/>
  </r>
  <r>
    <n v="200501112"/>
    <x v="8"/>
    <x v="50"/>
    <s v="Piso de Venta Lagunetica"/>
    <s v="N/A"/>
    <x v="1"/>
    <n v="1852"/>
    <n v="16"/>
    <n v="0"/>
    <n v="0"/>
    <s v="MOLIDA ECONOMICA KG"/>
    <n v="0"/>
    <n v="0"/>
    <n v="0"/>
    <n v="0"/>
  </r>
  <r>
    <n v="200501112"/>
    <x v="8"/>
    <x v="50"/>
    <s v="Piso de Venta Lagunetica"/>
    <s v="N/A"/>
    <x v="1"/>
    <n v="2015"/>
    <n v="16.2"/>
    <n v="43.42"/>
    <n v="703.404"/>
    <s v="KIPPER CARNE KG"/>
    <n v="0"/>
    <n v="0"/>
    <n v="0"/>
    <n v="703.404"/>
  </r>
  <r>
    <n v="200501112"/>
    <x v="8"/>
    <x v="50"/>
    <s v="Piso de Venta Lagunetica"/>
    <s v="N/A"/>
    <x v="1"/>
    <n v="1973"/>
    <n v="28.4"/>
    <n v="41.91"/>
    <n v="1190.2439999999999"/>
    <s v="BISTEK CARNE PRIMERA KG"/>
    <n v="0"/>
    <n v="0"/>
    <n v="0"/>
    <n v="1190.2439999999999"/>
  </r>
  <r>
    <n v="200501112"/>
    <x v="8"/>
    <x v="50"/>
    <s v="Piso de Venta Lagunetica"/>
    <s v="N/A"/>
    <x v="1"/>
    <n v="88"/>
    <n v="29"/>
    <n v="1488.59"/>
    <n v="43169.11"/>
    <s v="POLLO PICADO KG"/>
    <n v="0"/>
    <n v="0"/>
    <n v="0"/>
    <n v="43169.11"/>
  </r>
  <r>
    <n v="200501112"/>
    <x v="8"/>
    <x v="50"/>
    <s v="Piso de Venta Lagunetica"/>
    <s v="N/A"/>
    <x v="1"/>
    <n v="1794"/>
    <n v="59"/>
    <n v="1203600"/>
    <n v="71012400"/>
    <s v="QUESO GUAYANES KG"/>
    <n v="0"/>
    <n v="0"/>
    <n v="0"/>
    <n v="71012400"/>
  </r>
  <r>
    <n v="200501112"/>
    <x v="8"/>
    <x v="50"/>
    <s v="Piso de Venta Lagunetica"/>
    <s v="N/A"/>
    <x v="1"/>
    <n v="1786"/>
    <n v="213"/>
    <n v="16.05"/>
    <n v="3418.65"/>
    <s v="QUESO DURO LLANERO KG."/>
    <n v="0"/>
    <n v="0"/>
    <n v="0"/>
    <n v="3418.65"/>
  </r>
  <r>
    <n v="200501112"/>
    <x v="8"/>
    <x v="50"/>
    <s v="Piso de Venta Lagunetica"/>
    <s v="N/A"/>
    <x v="1"/>
    <n v="3754"/>
    <n v="20"/>
    <n v="712895.49"/>
    <n v="14257909.800000001"/>
    <s v="MORTADELA ESPECIAL DE POLLO 1 KG LO MIO"/>
    <n v="0"/>
    <n v="0"/>
    <n v="0"/>
    <n v="14257909.800000001"/>
  </r>
  <r>
    <n v="200501112"/>
    <x v="8"/>
    <x v="50"/>
    <s v="Piso de Venta Lagunetica"/>
    <s v="N/A"/>
    <x v="1"/>
    <n v="12905"/>
    <n v="6.6"/>
    <n v="0"/>
    <n v="0"/>
    <s v="MORTADELA TIPO EXTRA RICCI KG."/>
    <n v="0"/>
    <n v="0"/>
    <n v="0"/>
    <n v="0"/>
  </r>
  <r>
    <n v="200501112"/>
    <x v="8"/>
    <x v="50"/>
    <s v="Piso de Venta Lagunetica"/>
    <s v="N/A"/>
    <x v="1"/>
    <n v="1709"/>
    <n v="4.8"/>
    <n v="23.36"/>
    <n v="112.128"/>
    <s v="MORTADELA EXTRA PLUMROSE KG"/>
    <n v="0"/>
    <n v="0"/>
    <n v="0"/>
    <n v="112.128"/>
  </r>
  <r>
    <n v="200501112"/>
    <x v="8"/>
    <x v="50"/>
    <s v="Piso de Venta Lagunetica"/>
    <s v="N/A"/>
    <x v="1"/>
    <n v="1992"/>
    <n v="9.4"/>
    <n v="18.88"/>
    <n v="177.47200000000001"/>
    <s v="QUESO PAST DIVINA PASTORA  KG"/>
    <n v="0"/>
    <n v="0"/>
    <n v="0"/>
    <n v="177.47200000000001"/>
  </r>
  <r>
    <n v="200501112"/>
    <x v="8"/>
    <x v="50"/>
    <s v="Piso de Venta Lagunetica"/>
    <s v="N/A"/>
    <x v="1"/>
    <n v="10352"/>
    <n v="6.2"/>
    <n v="0"/>
    <n v="0"/>
    <s v="QUESO MOZARELLA DIVINA PASTORA KG"/>
    <n v="0"/>
    <n v="0"/>
    <n v="0"/>
    <n v="0"/>
  </r>
  <r>
    <n v="200501112"/>
    <x v="8"/>
    <x v="50"/>
    <s v="Piso de Venta Lagunetica"/>
    <s v="N/A"/>
    <x v="1"/>
    <n v="2077"/>
    <n v="4"/>
    <n v="0"/>
    <n v="0"/>
    <s v="MORTADELA EXTRA  KG  ALIMETCA"/>
    <n v="0"/>
    <n v="0"/>
    <n v="0"/>
    <n v="0"/>
  </r>
  <r>
    <n v="200501112"/>
    <x v="8"/>
    <x v="50"/>
    <s v="Piso de Venta Lagunetica"/>
    <s v="N/A"/>
    <x v="1"/>
    <n v="10823"/>
    <n v="24"/>
    <n v="0"/>
    <n v="0"/>
    <s v="SUERO DE LECHE 910 GR CREMOSO LA DIVINA PASTORA"/>
    <n v="0"/>
    <n v="0"/>
    <n v="0"/>
    <n v="0"/>
  </r>
  <r>
    <n v="200501113"/>
    <x v="9"/>
    <x v="51"/>
    <s v="Piso de Venta Lagunetica"/>
    <s v="N/A"/>
    <x v="1"/>
    <n v="21622"/>
    <n v="18"/>
    <n v="0"/>
    <n v="0"/>
    <s v="CAFE DEL SUR GOURMET 250 GR"/>
    <n v="0"/>
    <n v="0"/>
    <n v="0"/>
    <n v="0"/>
  </r>
  <r>
    <n v="200501113"/>
    <x v="9"/>
    <x v="51"/>
    <s v="Piso de Venta Lagunetica"/>
    <s v="N/A"/>
    <x v="1"/>
    <n v="21621"/>
    <n v="12"/>
    <n v="0"/>
    <n v="0"/>
    <s v="CAFE DEL SUR GOURMET 500 GR"/>
    <n v="0"/>
    <n v="0"/>
    <n v="0"/>
    <n v="0"/>
  </r>
  <r>
    <n v="200501113"/>
    <x v="9"/>
    <x v="51"/>
    <s v="Piso de Venta Lagunetica"/>
    <s v="N/A"/>
    <x v="1"/>
    <n v="17525"/>
    <n v="16"/>
    <n v="0"/>
    <n v="0"/>
    <s v="CAFE GOURMET 500GR GRANO DE MONTAÑA"/>
    <n v="0"/>
    <n v="0"/>
    <n v="0"/>
    <n v="0"/>
  </r>
  <r>
    <n v="200501113"/>
    <x v="9"/>
    <x v="51"/>
    <s v="Piso de Venta Lagunetica"/>
    <s v="N/A"/>
    <x v="1"/>
    <n v="22945"/>
    <n v="25"/>
    <n v="0"/>
    <n v="0"/>
    <s v="CAFE 200GR CALIDAD EXTRA KALDI"/>
    <n v="0"/>
    <n v="0"/>
    <n v="0"/>
    <n v="0"/>
  </r>
  <r>
    <n v="200501113"/>
    <x v="9"/>
    <x v="51"/>
    <s v="Piso de Venta Lagunetica"/>
    <s v="N/A"/>
    <x v="1"/>
    <n v="22509"/>
    <n v="20"/>
    <n v="0"/>
    <n v="0"/>
    <s v="CAFE 500 GR LA PROTECTORA"/>
    <n v="0"/>
    <n v="0"/>
    <n v="0"/>
    <n v="0"/>
  </r>
  <r>
    <n v="200501113"/>
    <x v="9"/>
    <x v="51"/>
    <s v="Piso de Venta Lagunetica"/>
    <s v="N/A"/>
    <x v="1"/>
    <n v="3268"/>
    <n v="48"/>
    <n v="192.28"/>
    <n v="9229.44"/>
    <s v="GALLETAS TIPTOP MANI 80GR CALEDONIA"/>
    <n v="16"/>
    <n v="0"/>
    <n v="0"/>
    <n v="9229.44"/>
  </r>
  <r>
    <n v="200501113"/>
    <x v="9"/>
    <x v="51"/>
    <s v="Piso de Venta Lagunetica"/>
    <s v="N/A"/>
    <x v="1"/>
    <n v="23254"/>
    <n v="48"/>
    <n v="0"/>
    <n v="0"/>
    <s v="GALLETAS TIP TOP LIMON CALEDONIA"/>
    <n v="16"/>
    <n v="0"/>
    <n v="0"/>
    <n v="0"/>
  </r>
  <r>
    <n v="200501113"/>
    <x v="9"/>
    <x v="51"/>
    <s v="Piso de Venta Lagunetica"/>
    <s v="N/A"/>
    <x v="1"/>
    <n v="3994"/>
    <n v="48"/>
    <n v="72001.53"/>
    <n v="3456073.44"/>
    <s v="GALLETA TIPTOP CHOCOLATE 80GR CALEDONIA"/>
    <n v="16"/>
    <n v="0"/>
    <n v="0"/>
    <n v="3456073.44"/>
  </r>
  <r>
    <n v="200501113"/>
    <x v="9"/>
    <x v="51"/>
    <s v="Piso de Venta Lagunetica"/>
    <s v="N/A"/>
    <x v="1"/>
    <n v="3901"/>
    <n v="48"/>
    <n v="47652.3"/>
    <n v="2287310.4"/>
    <s v="GALLETAS TIPTOP COCO 80GR CALEDONIA"/>
    <n v="16"/>
    <n v="0"/>
    <n v="0"/>
    <n v="2287310.4"/>
  </r>
  <r>
    <n v="200501113"/>
    <x v="9"/>
    <x v="51"/>
    <s v="Piso de Venta Lagunetica"/>
    <s v="N/A"/>
    <x v="1"/>
    <n v="10709"/>
    <n v="48"/>
    <n v="0"/>
    <n v="0"/>
    <s v="GALLETAS TIP-TOP CHOCO MANI 80G"/>
    <n v="16"/>
    <n v="0"/>
    <n v="0"/>
    <n v="0"/>
  </r>
  <r>
    <n v="200501113"/>
    <x v="9"/>
    <x v="51"/>
    <s v="Piso de Venta Lagunetica"/>
    <s v="N/A"/>
    <x v="1"/>
    <n v="5082"/>
    <n v="20"/>
    <n v="315364.26"/>
    <n v="6307285.2000000002"/>
    <s v="FLIPS CHOCOLATE 120GR   ALFONZO RIVAS"/>
    <n v="16"/>
    <n v="0"/>
    <n v="0"/>
    <n v="6307285.2000000002"/>
  </r>
  <r>
    <n v="200501113"/>
    <x v="9"/>
    <x v="51"/>
    <s v="Piso de Venta Lagunetica"/>
    <s v="N/A"/>
    <x v="1"/>
    <n v="5081"/>
    <n v="20"/>
    <n v="315364.26"/>
    <n v="6307285.2000000002"/>
    <s v="FLIPS  DULCE DE  LECHE  120 GR  ALFONZO RIVAS"/>
    <n v="16"/>
    <n v="0"/>
    <n v="0"/>
    <n v="6307285.2000000002"/>
  </r>
  <r>
    <n v="200501113"/>
    <x v="9"/>
    <x v="51"/>
    <s v="Piso de Venta Lagunetica"/>
    <s v="N/A"/>
    <x v="1"/>
    <n v="863"/>
    <n v="10"/>
    <n v="0.19"/>
    <n v="1.9"/>
    <s v="GELATINA FRAMBUESA 96 GR GOLDEN"/>
    <n v="16"/>
    <n v="0"/>
    <n v="0"/>
    <n v="1.9"/>
  </r>
  <r>
    <n v="200501113"/>
    <x v="9"/>
    <x v="51"/>
    <s v="Piso de Venta Lagunetica"/>
    <s v="N/A"/>
    <x v="1"/>
    <n v="868"/>
    <n v="10"/>
    <n v="0.14000000000000001"/>
    <n v="1.4"/>
    <s v="GELATINA UVA 96 GR GOLDEN"/>
    <n v="16"/>
    <n v="0"/>
    <n v="0"/>
    <n v="1.4"/>
  </r>
  <r>
    <n v="200501113"/>
    <x v="9"/>
    <x v="51"/>
    <s v="Piso de Venta Lagunetica"/>
    <s v="N/A"/>
    <x v="1"/>
    <n v="878"/>
    <n v="10"/>
    <n v="0.19"/>
    <n v="1.9"/>
    <s v="GELATINA KOLITA 96GR GOLDEN"/>
    <n v="16"/>
    <n v="0"/>
    <n v="0"/>
    <n v="1.9"/>
  </r>
  <r>
    <n v="200501113"/>
    <x v="9"/>
    <x v="51"/>
    <s v="Piso de Venta Lagunetica"/>
    <s v="N/A"/>
    <x v="1"/>
    <n v="8600"/>
    <n v="12"/>
    <n v="101773.91"/>
    <n v="1221286.92"/>
    <s v="TANG CON SABOR A MORA 30GR"/>
    <n v="16"/>
    <n v="0"/>
    <n v="0"/>
    <n v="1221286.92"/>
  </r>
  <r>
    <n v="200501113"/>
    <x v="9"/>
    <x v="51"/>
    <s v="Piso de Venta Lagunetica"/>
    <s v="N/A"/>
    <x v="1"/>
    <n v="9831"/>
    <n v="28"/>
    <n v="0.14000000000000001"/>
    <n v="3.92"/>
    <s v="KONGA SABOR A NARANJA 30G UND"/>
    <n v="16"/>
    <n v="0"/>
    <n v="0"/>
    <n v="3.92"/>
  </r>
  <r>
    <n v="200501113"/>
    <x v="9"/>
    <x v="51"/>
    <s v="Piso de Venta Lagunetica"/>
    <s v="N/A"/>
    <x v="1"/>
    <n v="1081"/>
    <n v="10"/>
    <n v="0.33"/>
    <n v="3.3"/>
    <s v="GELATINA DE FRESA 96GR GOLDEN"/>
    <n v="16"/>
    <n v="0"/>
    <n v="0"/>
    <n v="3.3"/>
  </r>
  <r>
    <n v="200501113"/>
    <x v="9"/>
    <x v="51"/>
    <s v="Piso de Venta Lagunetica"/>
    <s v="N/A"/>
    <x v="1"/>
    <n v="23167"/>
    <n v="6"/>
    <n v="0"/>
    <n v="0"/>
    <s v="CHOCOLATE CORONA 250 GR PASTILLAS INDIVIDUALES"/>
    <n v="16"/>
    <n v="0"/>
    <n v="0"/>
    <n v="0"/>
  </r>
  <r>
    <n v="200501113"/>
    <x v="9"/>
    <x v="51"/>
    <s v="Piso de Venta Lagunetica"/>
    <s v="N/A"/>
    <x v="1"/>
    <n v="9660"/>
    <n v="12"/>
    <n v="292237.25"/>
    <n v="3506847"/>
    <s v="CREMA DE LECHE 300GR NESTLE"/>
    <n v="16"/>
    <n v="0"/>
    <n v="0"/>
    <n v="3506847"/>
  </r>
  <r>
    <n v="200501113"/>
    <x v="9"/>
    <x v="51"/>
    <s v="Piso de Venta Lagunetica"/>
    <s v="N/A"/>
    <x v="1"/>
    <n v="823"/>
    <n v="15"/>
    <n v="0.72"/>
    <n v="10.8"/>
    <s v="RIKESA QUESO CHEDDAR ORIGINAL 200 GR RIKESA"/>
    <n v="16"/>
    <n v="0"/>
    <n v="0"/>
    <n v="10.8"/>
  </r>
  <r>
    <n v="200501113"/>
    <x v="9"/>
    <x v="51"/>
    <s v="Piso de Venta Lagunetica"/>
    <s v="N/A"/>
    <x v="1"/>
    <n v="12483"/>
    <n v="10"/>
    <n v="0"/>
    <n v="0"/>
    <s v="MANI SALADO 170 GR BOKAS MUNCHY"/>
    <n v="16"/>
    <n v="0"/>
    <n v="0"/>
    <n v="0"/>
  </r>
  <r>
    <n v="200501113"/>
    <x v="9"/>
    <x v="51"/>
    <s v="Piso de Venta Lagunetica"/>
    <s v="N/A"/>
    <x v="1"/>
    <n v="3319"/>
    <n v="10"/>
    <n v="20.99"/>
    <n v="209.9"/>
    <s v="MANI JACKS SALADO 175GR FRITO LAY"/>
    <n v="16"/>
    <n v="0"/>
    <n v="0"/>
    <n v="209.9"/>
  </r>
  <r>
    <n v="200501113"/>
    <x v="9"/>
    <x v="51"/>
    <s v="Piso de Venta Lagunetica"/>
    <s v="N/A"/>
    <x v="1"/>
    <n v="6589"/>
    <n v="4"/>
    <n v="0"/>
    <n v="0"/>
    <s v="MASMELOS COLORES 70GR TRULULU"/>
    <n v="16"/>
    <n v="0"/>
    <n v="0"/>
    <n v="0"/>
  </r>
  <r>
    <n v="200501113"/>
    <x v="9"/>
    <x v="51"/>
    <s v="Piso de Venta Lagunetica"/>
    <s v="N/A"/>
    <x v="1"/>
    <n v="6453"/>
    <n v="4"/>
    <n v="0"/>
    <n v="0"/>
    <s v="MASMELOS RELLENOS CARAMELO 65GR TRULULU"/>
    <n v="16"/>
    <n v="0"/>
    <n v="0"/>
    <n v="0"/>
  </r>
  <r>
    <n v="200501113"/>
    <x v="9"/>
    <x v="51"/>
    <s v="Piso de Venta Lagunetica"/>
    <s v="N/A"/>
    <x v="1"/>
    <n v="6442"/>
    <n v="4"/>
    <n v="257938.85"/>
    <n v="1031755.4"/>
    <s v="CHOCOLATE POSTRE 55% CACAO 200GR SAVOY"/>
    <n v="16"/>
    <n v="0"/>
    <n v="0"/>
    <n v="1031755.4"/>
  </r>
  <r>
    <n v="200501113"/>
    <x v="9"/>
    <x v="51"/>
    <s v="Piso de Venta Lagunetica"/>
    <s v="N/A"/>
    <x v="1"/>
    <n v="6443"/>
    <n v="4"/>
    <n v="257938.85"/>
    <n v="1031755.4"/>
    <s v="CHOCOLATE  POSTRE 40% CACAO 200GR SAVOY"/>
    <n v="16"/>
    <n v="0"/>
    <n v="0"/>
    <n v="1031755.4"/>
  </r>
  <r>
    <n v="200501113"/>
    <x v="9"/>
    <x v="51"/>
    <s v="Piso de Venta Lagunetica"/>
    <s v="N/A"/>
    <x v="1"/>
    <n v="2191"/>
    <n v="5"/>
    <n v="414082.46"/>
    <n v="2070412.3"/>
    <s v="CHOCOLATE CON LECHE 130GR  NESTLE SAVOY"/>
    <n v="16"/>
    <n v="0"/>
    <n v="0"/>
    <n v="2070412.3"/>
  </r>
  <r>
    <n v="200501113"/>
    <x v="9"/>
    <x v="51"/>
    <s v="Piso de Venta Lagunetica"/>
    <s v="N/A"/>
    <x v="1"/>
    <n v="3554"/>
    <n v="10"/>
    <n v="538307.18999999994"/>
    <n v="5383071.9000000004"/>
    <s v="CARRE AVELLANAS 100GR NESTLE SAVOY"/>
    <n v="16"/>
    <n v="0"/>
    <n v="0"/>
    <n v="5383071.9000000004"/>
  </r>
  <r>
    <n v="200501113"/>
    <x v="9"/>
    <x v="51"/>
    <s v="Piso de Venta Lagunetica"/>
    <s v="N/A"/>
    <x v="1"/>
    <n v="3572"/>
    <n v="16"/>
    <n v="44571.360000000001"/>
    <n v="713141.76000000001"/>
    <s v="MINI CARRE AVELLANA 25 GR SAVOY"/>
    <n v="16"/>
    <n v="0"/>
    <n v="0"/>
    <n v="713141.76000000001"/>
  </r>
  <r>
    <n v="200501113"/>
    <x v="9"/>
    <x v="51"/>
    <s v="Piso de Venta Lagunetica"/>
    <s v="N/A"/>
    <x v="1"/>
    <n v="2196"/>
    <n v="8"/>
    <n v="136894.23000000001"/>
    <n v="1095153.8400000001"/>
    <s v="OVOMALTINA MAXI 100GR ALFONZO"/>
    <n v="16"/>
    <n v="0"/>
    <n v="0"/>
    <n v="1095153.8400000001"/>
  </r>
  <r>
    <n v="200501113"/>
    <x v="9"/>
    <x v="51"/>
    <s v="Piso de Venta Lagunetica"/>
    <s v="N/A"/>
    <x v="1"/>
    <n v="23240"/>
    <n v="150"/>
    <n v="0"/>
    <n v="0"/>
    <s v="GALAK TUBITO 16 GR NESTLE"/>
    <n v="0"/>
    <n v="0"/>
    <n v="0"/>
    <n v="0"/>
  </r>
  <r>
    <n v="200501113"/>
    <x v="9"/>
    <x v="51"/>
    <s v="Piso de Venta Lagunetica"/>
    <s v="N/A"/>
    <x v="1"/>
    <n v="1383"/>
    <n v="40"/>
    <n v="117323.35"/>
    <n v="4692934"/>
    <s v="SAMBA DE FRESA 32GR NESTLE  SAVOY"/>
    <n v="16"/>
    <n v="0"/>
    <n v="0"/>
    <n v="4692934"/>
  </r>
  <r>
    <n v="200501113"/>
    <x v="9"/>
    <x v="51"/>
    <s v="Piso de Venta Lagunetica"/>
    <s v="N/A"/>
    <x v="1"/>
    <n v="1380"/>
    <n v="18"/>
    <n v="231196.03"/>
    <n v="4161528.54"/>
    <s v="CHOCOLATE CON LECHE 70 GR NESTLE SAVOY"/>
    <n v="16"/>
    <n v="0"/>
    <n v="0"/>
    <n v="4161528.54"/>
  </r>
  <r>
    <n v="200501113"/>
    <x v="9"/>
    <x v="51"/>
    <s v="Piso de Venta Lagunetica"/>
    <s v="N/A"/>
    <x v="1"/>
    <n v="1368"/>
    <n v="24"/>
    <n v="117323.35"/>
    <n v="2815760.4"/>
    <s v="CHOCOLATE GALAK 30 GR NESTLE SAVOY"/>
    <n v="16"/>
    <n v="0"/>
    <n v="0"/>
    <n v="2815760.4"/>
  </r>
  <r>
    <n v="200501113"/>
    <x v="9"/>
    <x v="51"/>
    <s v="Piso de Venta Lagunetica"/>
    <s v="N/A"/>
    <x v="1"/>
    <n v="6534"/>
    <n v="48"/>
    <n v="0.43"/>
    <n v="20.64"/>
    <s v="CHUPETA BONBON BUM DETALLADA SURTIDA COLOMBINA"/>
    <n v="16"/>
    <n v="0"/>
    <n v="0"/>
    <n v="20.64"/>
  </r>
  <r>
    <n v="200501113"/>
    <x v="9"/>
    <x v="51"/>
    <s v="Piso de Venta Lagunetica"/>
    <s v="N/A"/>
    <x v="1"/>
    <n v="6624"/>
    <n v="100"/>
    <n v="0"/>
    <n v="0"/>
    <s v="CARAMELO DETALLADO BIANCHI CHOC /AZUL 4GR SUPER"/>
    <n v="16"/>
    <n v="0"/>
    <n v="0"/>
    <n v="0"/>
  </r>
  <r>
    <n v="200501114"/>
    <x v="9"/>
    <x v="52"/>
    <s v="Piso de Venta Lagunetica"/>
    <s v="N/A"/>
    <x v="1"/>
    <n v="13932"/>
    <n v="20"/>
    <n v="5.29"/>
    <n v="105.8"/>
    <s v="GALLETA KATY VAINILLA 4 UND"/>
    <n v="16"/>
    <n v="0"/>
    <n v="0"/>
    <n v="105.8"/>
  </r>
  <r>
    <n v="200501114"/>
    <x v="9"/>
    <x v="52"/>
    <s v="Piso de Venta Lagunetica"/>
    <s v="N/A"/>
    <x v="1"/>
    <n v="6916"/>
    <n v="24"/>
    <n v="276454.40999999997"/>
    <n v="6634905.8399999999"/>
    <s v="MARILU DE CHOCOLATE 216GR GALLETAS  PUIG"/>
    <n v="16"/>
    <n v="0"/>
    <n v="0"/>
    <n v="6634905.8399999999"/>
  </r>
  <r>
    <n v="200501114"/>
    <x v="9"/>
    <x v="52"/>
    <s v="Piso de Venta Lagunetica"/>
    <s v="N/A"/>
    <x v="1"/>
    <n v="6102"/>
    <n v="72"/>
    <n v="272013.34999999998"/>
    <n v="19584961.199999999"/>
    <s v="GALLETAS DE SODA 240 GR PUIG"/>
    <n v="16"/>
    <n v="0"/>
    <n v="0"/>
    <n v="19584961.199999999"/>
  </r>
  <r>
    <n v="200501114"/>
    <x v="9"/>
    <x v="52"/>
    <s v="Piso de Venta Lagunetica"/>
    <s v="N/A"/>
    <x v="1"/>
    <n v="20760"/>
    <n v="72"/>
    <n v="0"/>
    <n v="0"/>
    <s v="GALLETAS 192 GR VAINILLA CHARMY"/>
    <n v="16"/>
    <n v="0"/>
    <n v="0"/>
    <n v="0"/>
  </r>
  <r>
    <n v="200501114"/>
    <x v="9"/>
    <x v="52"/>
    <s v="Piso de Venta Lagunetica"/>
    <s v="N/A"/>
    <x v="1"/>
    <n v="22902"/>
    <n v="72"/>
    <n v="0"/>
    <n v="0"/>
    <s v="GALLETA NARANJA IMPERIAL 192 GR CHARMY"/>
    <n v="16"/>
    <n v="0"/>
    <n v="0"/>
    <n v="0"/>
  </r>
  <r>
    <n v="200501114"/>
    <x v="9"/>
    <x v="52"/>
    <s v="Piso de Venta Lagunetica"/>
    <s v="N/A"/>
    <x v="1"/>
    <n v="18973"/>
    <n v="72"/>
    <n v="0"/>
    <n v="0"/>
    <s v="GALLETAS 192 GR CHARMY MOKA"/>
    <n v="16"/>
    <n v="0"/>
    <n v="0"/>
    <n v="0"/>
  </r>
  <r>
    <n v="200501114"/>
    <x v="9"/>
    <x v="52"/>
    <s v="Piso de Venta Lagunetica"/>
    <s v="N/A"/>
    <x v="1"/>
    <n v="19930"/>
    <n v="72"/>
    <n v="0"/>
    <n v="0"/>
    <s v="GALLETA CHOCOLATE 192 GR CHARMY CALEDONIA"/>
    <n v="16"/>
    <n v="0"/>
    <n v="0"/>
    <n v="0"/>
  </r>
  <r>
    <n v="200501114"/>
    <x v="9"/>
    <x v="52"/>
    <s v="Piso de Venta Lagunetica"/>
    <s v="N/A"/>
    <x v="1"/>
    <n v="19931"/>
    <n v="72"/>
    <n v="0"/>
    <n v="0"/>
    <s v="GALLETA FRESA 192 GR CHARMY"/>
    <n v="16"/>
    <n v="0"/>
    <n v="0"/>
    <n v="0"/>
  </r>
  <r>
    <n v="200501114"/>
    <x v="9"/>
    <x v="52"/>
    <s v="Piso de Venta Lagunetica"/>
    <s v="N/A"/>
    <x v="1"/>
    <n v="22832"/>
    <n v="72"/>
    <n v="0"/>
    <n v="0"/>
    <s v="GALLETA MARIA 252GR CALEDONIA PREMIUM"/>
    <n v="16"/>
    <n v="0"/>
    <n v="0"/>
    <n v="0"/>
  </r>
  <r>
    <n v="200501114"/>
    <x v="9"/>
    <x v="52"/>
    <s v="Piso de Venta Lagunetica"/>
    <s v="N/A"/>
    <x v="1"/>
    <n v="1015"/>
    <n v="48"/>
    <n v="372060"/>
    <n v="17858880"/>
    <s v="MAIZ PARA COTUFA 500 GR AMARILLO PANTERA"/>
    <n v="0"/>
    <n v="0"/>
    <n v="0"/>
    <n v="17858880"/>
  </r>
  <r>
    <n v="200501114"/>
    <x v="9"/>
    <x v="52"/>
    <s v="Piso de Venta Lagunetica"/>
    <s v="N/A"/>
    <x v="1"/>
    <n v="3151"/>
    <n v="96"/>
    <n v="375876"/>
    <n v="36084096"/>
    <s v="CARAOTAS NEGRAS 500 GR PANTERA"/>
    <n v="0"/>
    <n v="0"/>
    <n v="0"/>
    <n v="36084096"/>
  </r>
  <r>
    <n v="200501114"/>
    <x v="9"/>
    <x v="52"/>
    <s v="Piso de Venta Lagunetica"/>
    <s v="N/A"/>
    <x v="1"/>
    <n v="10252"/>
    <n v="36"/>
    <n v="0"/>
    <n v="0"/>
    <s v="PASTA EXTRA 1 KG ESPECIAL VERMICELLI CAPRI"/>
    <n v="0"/>
    <n v="0"/>
    <n v="0"/>
    <n v="0"/>
  </r>
  <r>
    <n v="200501114"/>
    <x v="9"/>
    <x v="52"/>
    <s v="Piso de Venta Lagunetica"/>
    <s v="N/A"/>
    <x v="1"/>
    <n v="6902"/>
    <n v="24"/>
    <n v="286634.07"/>
    <n v="6879217.6799999997"/>
    <s v="PASTA ESPECIALIDAD LINGUINI 1KG CAPRI"/>
    <n v="0"/>
    <n v="0"/>
    <n v="0"/>
    <n v="6879217.6799999997"/>
  </r>
  <r>
    <n v="200501114"/>
    <x v="9"/>
    <x v="52"/>
    <s v="Piso de Venta Lagunetica"/>
    <s v="N/A"/>
    <x v="1"/>
    <n v="6722"/>
    <n v="48"/>
    <n v="0"/>
    <n v="0"/>
    <s v="PASTA PREMIUM VERMICELLI 1 KG CAPRI"/>
    <n v="0"/>
    <n v="0"/>
    <n v="0"/>
    <n v="0"/>
  </r>
  <r>
    <n v="200501114"/>
    <x v="9"/>
    <x v="52"/>
    <s v="Piso de Venta Lagunetica"/>
    <s v="N/A"/>
    <x v="1"/>
    <n v="3549"/>
    <n v="96"/>
    <n v="434173.75"/>
    <n v="41680680"/>
    <s v="ARROZ SUPERIOR 1 KG MARY"/>
    <n v="0"/>
    <n v="0"/>
    <n v="0"/>
    <n v="41680680"/>
  </r>
  <r>
    <n v="200501114"/>
    <x v="9"/>
    <x v="52"/>
    <s v="Piso de Venta Lagunetica"/>
    <s v="N/A"/>
    <x v="1"/>
    <n v="14907"/>
    <n v="96"/>
    <n v="0"/>
    <n v="0"/>
    <s v="ARROZ PREMIUM 900 GR MARY"/>
    <n v="0"/>
    <n v="0"/>
    <n v="0"/>
    <n v="0"/>
  </r>
  <r>
    <n v="200501114"/>
    <x v="9"/>
    <x v="52"/>
    <s v="Piso de Venta Lagunetica"/>
    <s v="N/A"/>
    <x v="1"/>
    <n v="5848"/>
    <n v="96"/>
    <n v="0"/>
    <n v="0"/>
    <s v="ARROZ TRADICIONAL 1 KG MARY"/>
    <n v="0"/>
    <n v="0"/>
    <n v="0"/>
    <n v="0"/>
  </r>
  <r>
    <n v="200501114"/>
    <x v="9"/>
    <x v="52"/>
    <s v="Piso de Venta Lagunetica"/>
    <s v="N/A"/>
    <x v="1"/>
    <n v="8702"/>
    <n v="48"/>
    <n v="0"/>
    <n v="0"/>
    <s v="CEREAL CORN FLAKES 230GR KELLOGGS"/>
    <n v="16"/>
    <n v="0"/>
    <n v="0"/>
    <n v="0"/>
  </r>
  <r>
    <n v="200501114"/>
    <x v="9"/>
    <x v="52"/>
    <s v="Piso de Venta Lagunetica"/>
    <s v="N/A"/>
    <x v="1"/>
    <n v="3230"/>
    <n v="24"/>
    <n v="183834.99"/>
    <n v="4412039.76"/>
    <s v="GATORADE FRUTAS TROPICALES 500ML PEPSICO"/>
    <n v="16"/>
    <n v="0"/>
    <n v="0"/>
    <n v="4412039.76"/>
  </r>
  <r>
    <n v="200501114"/>
    <x v="9"/>
    <x v="52"/>
    <s v="Piso de Venta Lagunetica"/>
    <s v="N/A"/>
    <x v="1"/>
    <n v="18884"/>
    <n v="30"/>
    <n v="0"/>
    <n v="0"/>
    <s v="HARINA DE TRIGO LEUDANTE CAPRI 1 KG"/>
    <n v="0"/>
    <n v="0"/>
    <n v="0"/>
    <n v="0"/>
  </r>
  <r>
    <n v="200501114"/>
    <x v="9"/>
    <x v="52"/>
    <s v="Piso de Venta Lagunetica"/>
    <s v="N/A"/>
    <x v="1"/>
    <n v="14548"/>
    <n v="50"/>
    <n v="0"/>
    <n v="0"/>
    <s v="HARINA DE TRIGO TODO USO 1 KG BLANCAFLOR"/>
    <n v="0"/>
    <n v="0"/>
    <n v="0"/>
    <n v="0"/>
  </r>
  <r>
    <n v="200501114"/>
    <x v="9"/>
    <x v="52"/>
    <s v="Piso de Venta Lagunetica"/>
    <s v="N/A"/>
    <x v="1"/>
    <n v="15240"/>
    <n v="24"/>
    <n v="0"/>
    <n v="0"/>
    <s v="VINAGRE 1 LT KRAYS"/>
    <n v="16"/>
    <n v="0"/>
    <n v="0"/>
    <n v="0"/>
  </r>
  <r>
    <n v="200501114"/>
    <x v="9"/>
    <x v="52"/>
    <s v="Piso de Venta Lagunetica"/>
    <s v="N/A"/>
    <x v="1"/>
    <n v="1312"/>
    <n v="24"/>
    <n v="286200"/>
    <n v="6868800"/>
    <s v="VINAGRE 1 LT EUREKA"/>
    <n v="16"/>
    <n v="0"/>
    <n v="0"/>
    <n v="6868800"/>
  </r>
  <r>
    <n v="200501114"/>
    <x v="9"/>
    <x v="52"/>
    <s v="Piso de Venta Lagunetica"/>
    <s v="N/A"/>
    <x v="1"/>
    <n v="6904"/>
    <n v="24"/>
    <n v="165390.21"/>
    <n v="3969365.04"/>
    <s v="VINAGRE 1 LT IBERIA"/>
    <n v="16"/>
    <n v="0"/>
    <n v="0"/>
    <n v="3969365.04"/>
  </r>
  <r>
    <n v="200501114"/>
    <x v="9"/>
    <x v="52"/>
    <s v="Piso de Venta Lagunetica"/>
    <s v="N/A"/>
    <x v="1"/>
    <n v="1321"/>
    <n v="24"/>
    <n v="0.43"/>
    <n v="10.32"/>
    <s v="VINAGRE 1ML  MAVESA"/>
    <n v="16"/>
    <n v="0"/>
    <n v="0"/>
    <n v="10.32"/>
  </r>
  <r>
    <n v="200501114"/>
    <x v="9"/>
    <x v="52"/>
    <s v="Piso de Venta Lagunetica"/>
    <s v="N/A"/>
    <x v="1"/>
    <n v="6742"/>
    <n v="48"/>
    <n v="0"/>
    <n v="0"/>
    <s v="VINAGRE 500ML IBERIA"/>
    <n v="16"/>
    <n v="0"/>
    <n v="0"/>
    <n v="0"/>
  </r>
  <r>
    <n v="200501114"/>
    <x v="9"/>
    <x v="52"/>
    <s v="Piso de Venta Lagunetica"/>
    <s v="N/A"/>
    <x v="1"/>
    <n v="15650"/>
    <n v="36"/>
    <n v="0"/>
    <n v="0"/>
    <s v="ACEITE VEGETAL 850 ML FRITO LISTO"/>
    <n v="0"/>
    <n v="0"/>
    <n v="0"/>
    <n v="0"/>
  </r>
  <r>
    <n v="200501114"/>
    <x v="9"/>
    <x v="52"/>
    <s v="Piso de Venta Lagunetica"/>
    <s v="N/A"/>
    <x v="1"/>
    <n v="1289"/>
    <n v="24"/>
    <n v="69946.28"/>
    <n v="1678710.72"/>
    <s v="MALTA DESECHABLE SIN ALCOHOL MALTIN 250ML  POLAR"/>
    <n v="16"/>
    <n v="0"/>
    <n v="0"/>
    <n v="1678710.72"/>
  </r>
  <r>
    <n v="200501114"/>
    <x v="9"/>
    <x v="52"/>
    <s v="Piso de Venta Lagunetica"/>
    <s v="N/A"/>
    <x v="1"/>
    <n v="3739"/>
    <n v="24"/>
    <n v="370908.67"/>
    <n v="8901808.0800000001"/>
    <s v="MALTA 1.5 LT MALTIN POLAR"/>
    <n v="16"/>
    <n v="0"/>
    <n v="0"/>
    <n v="8901808.0800000001"/>
  </r>
  <r>
    <n v="200501114"/>
    <x v="9"/>
    <x v="52"/>
    <s v="Piso de Venta Lagunetica"/>
    <s v="N/A"/>
    <x v="1"/>
    <n v="13381"/>
    <n v="240"/>
    <n v="0"/>
    <n v="0"/>
    <s v="OFERTA BIG"/>
    <n v="0"/>
    <n v="0"/>
    <n v="0"/>
    <n v="0"/>
  </r>
  <r>
    <n v="200501114"/>
    <x v="9"/>
    <x v="52"/>
    <s v="Piso de Venta Lagunetica"/>
    <s v="N/A"/>
    <x v="1"/>
    <n v="1621"/>
    <n v="30"/>
    <n v="397.77"/>
    <n v="11933.1"/>
    <s v="SODA 355 ML EVERVESS LATA"/>
    <n v="16"/>
    <n v="0"/>
    <n v="0"/>
    <n v="11933.1"/>
  </r>
  <r>
    <n v="200501114"/>
    <x v="9"/>
    <x v="52"/>
    <s v="Piso de Venta Lagunetica"/>
    <s v="N/A"/>
    <x v="1"/>
    <n v="21487"/>
    <n v="120"/>
    <n v="0"/>
    <n v="0"/>
    <s v="JUGO DE MANZANA UNID 250ML NATULAC"/>
    <n v="16"/>
    <n v="0"/>
    <n v="0"/>
    <n v="0"/>
  </r>
  <r>
    <n v="200501114"/>
    <x v="9"/>
    <x v="52"/>
    <s v="Piso de Venta Lagunetica"/>
    <s v="N/A"/>
    <x v="1"/>
    <n v="5359"/>
    <n v="120"/>
    <n v="120.97"/>
    <n v="14516.4"/>
    <s v="JUGO DE NARANJA UNID 250ML NATULAC"/>
    <n v="16"/>
    <n v="0"/>
    <n v="0"/>
    <n v="14516.4"/>
  </r>
  <r>
    <n v="200501114"/>
    <x v="9"/>
    <x v="52"/>
    <s v="Piso de Venta Lagunetica"/>
    <s v="N/A"/>
    <x v="1"/>
    <n v="9198"/>
    <n v="20"/>
    <n v="0"/>
    <n v="0"/>
    <s v="VASOS PLASTICOS 100UNID #27 LOS LLANOS."/>
    <n v="16"/>
    <n v="0"/>
    <n v="0"/>
    <n v="0"/>
  </r>
  <r>
    <n v="200501114"/>
    <x v="9"/>
    <x v="52"/>
    <s v="Piso de Venta Lagunetica"/>
    <s v="N/A"/>
    <x v="1"/>
    <n v="9207"/>
    <n v="10"/>
    <n v="0"/>
    <n v="0"/>
    <s v="VASOS PLASTICOS 100UNID #77 LOS LLANOS"/>
    <n v="16"/>
    <n v="0"/>
    <n v="0"/>
    <n v="0"/>
  </r>
  <r>
    <n v="200501114"/>
    <x v="9"/>
    <x v="52"/>
    <s v="Piso de Venta Lagunetica"/>
    <s v="N/A"/>
    <x v="1"/>
    <n v="9209"/>
    <n v="10"/>
    <n v="0"/>
    <n v="0"/>
    <s v="VASOS 100UNID #57 LOS LLANOS"/>
    <n v="16"/>
    <n v="0"/>
    <n v="0"/>
    <n v="0"/>
  </r>
  <r>
    <n v="200501114"/>
    <x v="9"/>
    <x v="52"/>
    <s v="Piso de Venta Lagunetica"/>
    <s v="N/A"/>
    <x v="1"/>
    <n v="891"/>
    <n v="12"/>
    <n v="518503.1"/>
    <n v="6222037.2000000002"/>
    <s v="AGUA MINERAL LIBRE DE SODIO 5 LTS MINALBA"/>
    <n v="16"/>
    <n v="0"/>
    <n v="0"/>
    <n v="6222037.2000000002"/>
  </r>
  <r>
    <n v="200501114"/>
    <x v="9"/>
    <x v="52"/>
    <s v="Piso de Venta Lagunetica"/>
    <s v="N/A"/>
    <x v="1"/>
    <n v="6586"/>
    <n v="200"/>
    <n v="0"/>
    <n v="0"/>
    <s v="AZUCAR MONTALBAN PLASTICO 1 KG"/>
    <n v="0"/>
    <n v="0"/>
    <n v="0"/>
    <n v="0"/>
  </r>
  <r>
    <n v="200501114"/>
    <x v="9"/>
    <x v="52"/>
    <s v="Piso de Venta Lagunetica"/>
    <s v="N/A"/>
    <x v="1"/>
    <n v="2033"/>
    <n v="300"/>
    <n v="211851.01"/>
    <n v="63555303"/>
    <s v="HARINA DE MAIZ 1 KG PAN"/>
    <n v="0"/>
    <n v="0"/>
    <n v="0"/>
    <n v="63555303"/>
  </r>
  <r>
    <n v="200501115"/>
    <x v="9"/>
    <x v="53"/>
    <s v="Piso de Venta Lagunetica"/>
    <s v="N/A"/>
    <x v="3"/>
    <n v="2309"/>
    <n v="14"/>
    <n v="5.5"/>
    <n v="77"/>
    <s v="AGUA MINERAL BOTELLON 18 LT"/>
    <n v="16"/>
    <n v="0"/>
    <n v="0"/>
    <n v="77"/>
  </r>
  <r>
    <n v="200501116"/>
    <x v="10"/>
    <x v="54"/>
    <s v="Piso de Venta Lagunetica"/>
    <s v="N/A"/>
    <x v="5"/>
    <n v="11245"/>
    <n v="1"/>
    <n v="0"/>
    <n v="0"/>
    <s v="CLORACE JARABE PED 120MG-0.5MG/5ML 120ML"/>
    <n v="0"/>
    <n v="0"/>
    <n v="0"/>
    <n v="0"/>
  </r>
  <r>
    <n v="200501117"/>
    <x v="11"/>
    <x v="55"/>
    <s v="Piso de Venta Lagunetica"/>
    <s v="N/A"/>
    <x v="1"/>
    <n v="3120"/>
    <n v="83.4"/>
    <n v="0.1"/>
    <n v="8.34"/>
    <s v="POLLO ENTERO KG"/>
    <n v="0"/>
    <n v="0"/>
    <n v="0"/>
    <n v="8.34"/>
  </r>
  <r>
    <n v="200501117"/>
    <x v="11"/>
    <x v="55"/>
    <s v="Piso de Venta Lagunetica"/>
    <s v="N/A"/>
    <x v="1"/>
    <n v="1973"/>
    <n v="22.4"/>
    <n v="42.36"/>
    <n v="948.86400000000003"/>
    <s v="BISTEK CARNE PRIMERA KG"/>
    <n v="0"/>
    <n v="0"/>
    <n v="0"/>
    <n v="948.86400000000003"/>
  </r>
  <r>
    <n v="200501117"/>
    <x v="11"/>
    <x v="55"/>
    <s v="Piso de Venta Lagunetica"/>
    <s v="N/A"/>
    <x v="1"/>
    <n v="1923"/>
    <n v="7.8"/>
    <n v="18.84"/>
    <n v="146.952"/>
    <s v="PANZA KG"/>
    <n v="0"/>
    <n v="0"/>
    <n v="0"/>
    <n v="146.952"/>
  </r>
  <r>
    <n v="200501117"/>
    <x v="11"/>
    <x v="55"/>
    <s v="Piso de Venta Lagunetica"/>
    <s v="N/A"/>
    <x v="1"/>
    <n v="1853"/>
    <n v="14.2"/>
    <n v="293.55"/>
    <n v="4168.41"/>
    <s v="COSTILLA DE RES KG"/>
    <n v="0"/>
    <n v="0"/>
    <n v="0"/>
    <n v="4168.41"/>
  </r>
  <r>
    <n v="200501117"/>
    <x v="11"/>
    <x v="55"/>
    <s v="Piso de Venta Lagunetica"/>
    <s v="N/A"/>
    <x v="1"/>
    <n v="1851"/>
    <n v="12.4"/>
    <n v="0"/>
    <n v="0"/>
    <s v="CARNE PARA MECHAR KG"/>
    <n v="0"/>
    <n v="0"/>
    <n v="0"/>
    <n v="0"/>
  </r>
  <r>
    <n v="200501117"/>
    <x v="11"/>
    <x v="55"/>
    <s v="Piso de Venta Lagunetica"/>
    <s v="N/A"/>
    <x v="1"/>
    <n v="3509"/>
    <n v="10.6"/>
    <n v="29.48"/>
    <n v="312.488"/>
    <s v="CHULETA AHUMADA PRAINT KG"/>
    <n v="0"/>
    <n v="0"/>
    <n v="0"/>
    <n v="312.488"/>
  </r>
  <r>
    <n v="200501117"/>
    <x v="11"/>
    <x v="55"/>
    <s v="Piso de Venta Lagunetica"/>
    <s v="N/A"/>
    <x v="1"/>
    <n v="1850"/>
    <n v="15"/>
    <n v="0"/>
    <n v="0"/>
    <s v="CARNE PARA GUISAR KG"/>
    <n v="0"/>
    <n v="0"/>
    <n v="0"/>
    <n v="0"/>
  </r>
  <r>
    <n v="200501117"/>
    <x v="11"/>
    <x v="55"/>
    <s v="Piso de Venta Lagunetica"/>
    <s v="N/A"/>
    <x v="1"/>
    <n v="5918"/>
    <n v="14.8"/>
    <n v="0"/>
    <n v="0"/>
    <s v="BISTEK DE SOLOMO KG"/>
    <n v="0"/>
    <n v="0"/>
    <n v="0"/>
    <n v="0"/>
  </r>
  <r>
    <n v="200501117"/>
    <x v="11"/>
    <x v="55"/>
    <s v="Piso de Venta Lagunetica"/>
    <s v="N/A"/>
    <x v="1"/>
    <n v="1931"/>
    <n v="8.8000000000000007"/>
    <n v="1151188.94"/>
    <n v="10130462.672"/>
    <s v="CHULETA FRESCA KG"/>
    <n v="0"/>
    <n v="0"/>
    <n v="0"/>
    <n v="10130462.672"/>
  </r>
  <r>
    <n v="200501117"/>
    <x v="11"/>
    <x v="55"/>
    <s v="Piso de Venta Lagunetica"/>
    <s v="N/A"/>
    <x v="1"/>
    <n v="1987"/>
    <n v="17.399999999999999"/>
    <n v="0"/>
    <n v="0"/>
    <s v="CHORIZO MIXTO AJO Y AHUM (CARNICO)"/>
    <n v="0"/>
    <n v="0"/>
    <n v="0"/>
    <n v="0"/>
  </r>
  <r>
    <n v="200501117"/>
    <x v="11"/>
    <x v="55"/>
    <s v="Piso de Venta Lagunetica"/>
    <s v="N/A"/>
    <x v="1"/>
    <n v="2015"/>
    <n v="13.2"/>
    <n v="43.88"/>
    <n v="579.21600000000001"/>
    <s v="KIPPER CARNE KG"/>
    <n v="0"/>
    <n v="0"/>
    <n v="0"/>
    <n v="579.21600000000001"/>
  </r>
  <r>
    <n v="200501117"/>
    <x v="11"/>
    <x v="55"/>
    <s v="Piso de Venta Lagunetica"/>
    <s v="N/A"/>
    <x v="1"/>
    <n v="1852"/>
    <n v="12.4"/>
    <n v="0"/>
    <n v="0"/>
    <s v="MOLIDA ECONOMICA KG"/>
    <n v="0"/>
    <n v="0"/>
    <n v="0"/>
    <n v="0"/>
  </r>
  <r>
    <n v="200501117"/>
    <x v="11"/>
    <x v="55"/>
    <s v="Piso de Venta Lagunetica"/>
    <s v="N/A"/>
    <x v="1"/>
    <n v="88"/>
    <n v="11.8"/>
    <n v="1504.36"/>
    <n v="17751.448"/>
    <s v="POLLO PICADO KG"/>
    <n v="0"/>
    <n v="0"/>
    <n v="0"/>
    <n v="17751.448"/>
  </r>
  <r>
    <n v="200501117"/>
    <x v="11"/>
    <x v="55"/>
    <s v="Piso de Venta Lagunetica"/>
    <s v="N/A"/>
    <x v="1"/>
    <n v="5149"/>
    <n v="35.200000000000003"/>
    <n v="702436.16"/>
    <n v="24725752.831999999"/>
    <s v="ALAS DE POLLO KG"/>
    <n v="0"/>
    <n v="0"/>
    <n v="0"/>
    <n v="24725752.831999999"/>
  </r>
  <r>
    <n v="200501117"/>
    <x v="11"/>
    <x v="55"/>
    <s v="Piso de Venta Lagunetica"/>
    <s v="N/A"/>
    <x v="1"/>
    <n v="5148"/>
    <n v="29.8"/>
    <n v="8.73"/>
    <n v="260.154"/>
    <s v="MUSLO DE POLLO KG."/>
    <n v="0"/>
    <n v="0"/>
    <n v="0"/>
    <n v="260.154"/>
  </r>
  <r>
    <n v="200501117"/>
    <x v="11"/>
    <x v="55"/>
    <s v="Piso de Venta Lagunetica"/>
    <s v="N/A"/>
    <x v="1"/>
    <n v="3877"/>
    <n v="13.4"/>
    <n v="0"/>
    <n v="0"/>
    <s v="TOCINETA PERDIGAO KG."/>
    <n v="0"/>
    <n v="0"/>
    <n v="0"/>
    <n v="0"/>
  </r>
  <r>
    <n v="200501117"/>
    <x v="11"/>
    <x v="55"/>
    <s v="Piso de Venta Lagunetica"/>
    <s v="N/A"/>
    <x v="1"/>
    <n v="2077"/>
    <n v="12.4"/>
    <n v="0"/>
    <n v="0"/>
    <s v="MORTADELA EXTRA  KG  ALIMETCA"/>
    <n v="0"/>
    <n v="0"/>
    <n v="0"/>
    <n v="0"/>
  </r>
  <r>
    <n v="200501117"/>
    <x v="11"/>
    <x v="55"/>
    <s v="Piso de Venta Lagunetica"/>
    <s v="N/A"/>
    <x v="1"/>
    <n v="89"/>
    <n v="11.4"/>
    <n v="0"/>
    <n v="0"/>
    <s v="MORTADELA TIPO EXTRA SERVIPORK KG"/>
    <n v="0"/>
    <n v="0"/>
    <n v="0"/>
    <n v="0"/>
  </r>
  <r>
    <n v="200501117"/>
    <x v="11"/>
    <x v="55"/>
    <s v="Piso de Venta Lagunetica"/>
    <s v="N/A"/>
    <x v="1"/>
    <n v="5246"/>
    <n v="4.8"/>
    <n v="2623500"/>
    <n v="12592800"/>
    <s v="QUESO PECORINO MASPAR KG"/>
    <n v="0"/>
    <n v="0"/>
    <n v="0"/>
    <n v="12592800"/>
  </r>
  <r>
    <n v="200501117"/>
    <x v="11"/>
    <x v="55"/>
    <s v="Piso de Venta Lagunetica"/>
    <s v="N/A"/>
    <x v="1"/>
    <n v="1813"/>
    <n v="3.4"/>
    <n v="0"/>
    <n v="0"/>
    <s v="QUESO MOZZARELA DOÑA FLORA KG"/>
    <n v="0"/>
    <n v="0"/>
    <n v="0"/>
    <n v="0"/>
  </r>
  <r>
    <n v="200501117"/>
    <x v="11"/>
    <x v="55"/>
    <s v="Piso de Venta Lagunetica"/>
    <s v="N/A"/>
    <x v="1"/>
    <n v="10352"/>
    <n v="3"/>
    <n v="0"/>
    <n v="0"/>
    <s v="QUESO MOZARELLA DIVINA PASTORA KG"/>
    <n v="0"/>
    <n v="0"/>
    <n v="0"/>
    <n v="0"/>
  </r>
  <r>
    <n v="200501117"/>
    <x v="11"/>
    <x v="55"/>
    <s v="Piso de Venta Lagunetica"/>
    <s v="N/A"/>
    <x v="1"/>
    <n v="1690"/>
    <n v="3.2"/>
    <n v="1908000"/>
    <n v="6105600"/>
    <s v="QUESO MOZZARELLA LUCERO KG"/>
    <n v="0"/>
    <n v="0"/>
    <n v="0"/>
    <n v="6105600"/>
  </r>
  <r>
    <n v="200501117"/>
    <x v="11"/>
    <x v="55"/>
    <s v="Piso de Venta Lagunetica"/>
    <s v="N/A"/>
    <x v="1"/>
    <n v="1734"/>
    <n v="3.6"/>
    <n v="1502550"/>
    <n v="5409180"/>
    <s v="QUESO PASTEURIZADO LUCERO KG"/>
    <n v="0"/>
    <n v="0"/>
    <n v="0"/>
    <n v="5409180"/>
  </r>
  <r>
    <n v="200501117"/>
    <x v="11"/>
    <x v="55"/>
    <s v="Piso de Venta Lagunetica"/>
    <s v="N/A"/>
    <x v="1"/>
    <n v="5716"/>
    <n v="7.6"/>
    <n v="0"/>
    <n v="0"/>
    <s v="QUESO PAST DOÑA FLORA KG"/>
    <n v="0"/>
    <n v="0"/>
    <n v="0"/>
    <n v="0"/>
  </r>
  <r>
    <n v="200501117"/>
    <x v="11"/>
    <x v="55"/>
    <s v="Piso de Venta Lagunetica"/>
    <s v="N/A"/>
    <x v="1"/>
    <n v="1992"/>
    <n v="3.4"/>
    <n v="19.079999999999998"/>
    <n v="64.872"/>
    <s v="QUESO PAST DIVINA PASTORA  KG"/>
    <n v="0"/>
    <n v="0"/>
    <n v="0"/>
    <n v="64.872"/>
  </r>
  <r>
    <n v="200501117"/>
    <x v="11"/>
    <x v="55"/>
    <s v="Piso de Venta Lagunetica"/>
    <s v="N/A"/>
    <x v="1"/>
    <n v="2021"/>
    <n v="3"/>
    <n v="12.4"/>
    <n v="37.200000000000003"/>
    <s v="QUESO GOUDA AGUA LINDA KG (PASTORA)"/>
    <n v="0"/>
    <n v="0"/>
    <n v="0"/>
    <n v="37.200000000000003"/>
  </r>
  <r>
    <n v="200501117"/>
    <x v="11"/>
    <x v="55"/>
    <s v="Piso de Venta Lagunetica"/>
    <s v="N/A"/>
    <x v="1"/>
    <n v="3946"/>
    <n v="2.4"/>
    <n v="0"/>
    <n v="0"/>
    <s v="QUESO AMARILLO LOS ANDES KG"/>
    <n v="16"/>
    <n v="0"/>
    <n v="0"/>
    <n v="0"/>
  </r>
  <r>
    <n v="200501117"/>
    <x v="11"/>
    <x v="55"/>
    <s v="Piso de Venta Lagunetica"/>
    <s v="N/A"/>
    <x v="1"/>
    <n v="1692"/>
    <n v="3.2"/>
    <n v="0"/>
    <n v="0"/>
    <s v="QUESO AMARILLO CALICANTO KG"/>
    <n v="0"/>
    <n v="0"/>
    <n v="0"/>
    <n v="0"/>
  </r>
  <r>
    <n v="200501117"/>
    <x v="11"/>
    <x v="55"/>
    <s v="Piso de Venta Lagunetica"/>
    <s v="N/A"/>
    <x v="1"/>
    <n v="1786"/>
    <n v="273.39999999999998"/>
    <n v="16.22"/>
    <n v="4434.5479999999998"/>
    <s v="QUESO DURO LLANERO KG."/>
    <n v="0"/>
    <n v="0"/>
    <n v="0"/>
    <n v="4434.5479999999998"/>
  </r>
  <r>
    <n v="200501117"/>
    <x v="11"/>
    <x v="55"/>
    <s v="Piso de Venta Lagunetica"/>
    <s v="N/A"/>
    <x v="1"/>
    <n v="1839"/>
    <n v="3.4"/>
    <n v="0"/>
    <n v="0"/>
    <s v="QUESO AMARILLO DOÑA FLORA KG"/>
    <n v="16"/>
    <n v="0"/>
    <n v="0"/>
    <n v="0"/>
  </r>
  <r>
    <n v="200501117"/>
    <x v="11"/>
    <x v="55"/>
    <s v="Piso de Venta Lagunetica"/>
    <s v="N/A"/>
    <x v="1"/>
    <n v="5066"/>
    <n v="3"/>
    <n v="0"/>
    <n v="0"/>
    <s v="QUESO AMARILLO IMPERIAL KG (DIVINA PASTORA)"/>
    <n v="0"/>
    <n v="0"/>
    <n v="0"/>
    <n v="0"/>
  </r>
  <r>
    <n v="200501117"/>
    <x v="11"/>
    <x v="55"/>
    <s v="Piso de Venta Lagunetica"/>
    <s v="N/A"/>
    <x v="1"/>
    <n v="3561"/>
    <n v="3.4"/>
    <n v="0"/>
    <n v="0"/>
    <s v="QUESO AMARILLO MAASDAM KG (LUCERO)"/>
    <n v="0"/>
    <n v="0"/>
    <n v="0"/>
    <n v="0"/>
  </r>
  <r>
    <n v="200501117"/>
    <x v="11"/>
    <x v="55"/>
    <s v="Piso de Venta Lagunetica"/>
    <s v="N/A"/>
    <x v="1"/>
    <n v="2122"/>
    <n v="3.4"/>
    <n v="0"/>
    <n v="0"/>
    <s v="JAMON AHUMADO SHOULDER RICCI KG"/>
    <n v="16"/>
    <n v="0"/>
    <n v="0"/>
    <n v="0"/>
  </r>
  <r>
    <n v="200501117"/>
    <x v="11"/>
    <x v="55"/>
    <s v="Piso de Venta Lagunetica"/>
    <s v="N/A"/>
    <x v="1"/>
    <n v="4867"/>
    <n v="3.8"/>
    <n v="20.03"/>
    <n v="76.114000000000004"/>
    <s v="JAMON AHUMADO PRAIM KG"/>
    <n v="16"/>
    <n v="0"/>
    <n v="0"/>
    <n v="76.114000000000004"/>
  </r>
  <r>
    <n v="200501117"/>
    <x v="11"/>
    <x v="55"/>
    <s v="Piso de Venta Lagunetica"/>
    <s v="N/A"/>
    <x v="1"/>
    <n v="6509"/>
    <n v="3.8"/>
    <n v="0"/>
    <n v="0"/>
    <s v="JAMON ESPALDA MONTSERRATINA KG"/>
    <n v="16"/>
    <n v="0"/>
    <n v="0"/>
    <n v="0"/>
  </r>
  <r>
    <n v="200501117"/>
    <x v="11"/>
    <x v="55"/>
    <s v="Piso de Venta Lagunetica"/>
    <s v="N/A"/>
    <x v="1"/>
    <n v="30"/>
    <n v="4.8"/>
    <n v="24.9"/>
    <n v="119.52"/>
    <s v="JAMON ESPALDA CORDILLERA KG"/>
    <n v="16"/>
    <n v="0"/>
    <n v="0"/>
    <n v="119.52"/>
  </r>
  <r>
    <n v="200501117"/>
    <x v="11"/>
    <x v="55"/>
    <s v="Piso de Venta Lagunetica"/>
    <s v="N/A"/>
    <x v="1"/>
    <n v="1688"/>
    <n v="4.4000000000000004"/>
    <n v="15.26"/>
    <n v="67.144000000000005"/>
    <s v="JAMON DE ESPALDA RICCI KG"/>
    <n v="16"/>
    <n v="0"/>
    <n v="0"/>
    <n v="67.144000000000005"/>
  </r>
  <r>
    <n v="200501117"/>
    <x v="11"/>
    <x v="55"/>
    <s v="Piso de Venta Lagunetica"/>
    <s v="N/A"/>
    <x v="1"/>
    <n v="4474"/>
    <n v="4.8"/>
    <n v="1570653.53"/>
    <n v="7539136.9440000001"/>
    <s v="JAMON DE ESPALDA PLUMROSE"/>
    <n v="16"/>
    <n v="0"/>
    <n v="0"/>
    <n v="7539136.9440000001"/>
  </r>
  <r>
    <n v="200501117"/>
    <x v="11"/>
    <x v="55"/>
    <s v="Piso de Venta Lagunetica"/>
    <s v="N/A"/>
    <x v="1"/>
    <n v="1650"/>
    <n v="5.6"/>
    <n v="1735551.14"/>
    <n v="9719086.3839999996"/>
    <s v="JAMON DE PIERNA FIESTA KG."/>
    <n v="16"/>
    <n v="0"/>
    <n v="0"/>
    <n v="9719086.3839999996"/>
  </r>
  <r>
    <n v="200501117"/>
    <x v="11"/>
    <x v="55"/>
    <s v="Piso de Venta Lagunetica"/>
    <s v="N/A"/>
    <x v="1"/>
    <n v="1634"/>
    <n v="5.2"/>
    <n v="21.56"/>
    <n v="112.11199999999999"/>
    <s v="JAMON DE PIERNA CORDILLERA KG"/>
    <n v="16"/>
    <n v="0"/>
    <n v="0"/>
    <n v="112.11199999999999"/>
  </r>
  <r>
    <n v="200501117"/>
    <x v="11"/>
    <x v="55"/>
    <s v="Piso de Venta Lagunetica"/>
    <s v="N/A"/>
    <x v="1"/>
    <n v="1654"/>
    <n v="5.8"/>
    <n v="28.14"/>
    <n v="163.21199999999999"/>
    <s v="JAMON DE PIERNA ITALSALUMI KG"/>
    <n v="16"/>
    <n v="0"/>
    <n v="0"/>
    <n v="163.21199999999999"/>
  </r>
  <r>
    <n v="200501117"/>
    <x v="11"/>
    <x v="55"/>
    <s v="Piso de Venta Lagunetica"/>
    <s v="N/A"/>
    <x v="1"/>
    <n v="1662"/>
    <n v="5.6"/>
    <n v="1549523.67"/>
    <n v="8677332.5519999992"/>
    <s v="JAMON DE PIERNA DON DIEGO KG."/>
    <n v="16"/>
    <n v="0"/>
    <n v="0"/>
    <n v="8677332.5519999992"/>
  </r>
  <r>
    <n v="200501117"/>
    <x v="11"/>
    <x v="55"/>
    <s v="Piso de Venta Lagunetica"/>
    <s v="N/A"/>
    <x v="1"/>
    <n v="1655"/>
    <n v="5.8"/>
    <n v="547357.5"/>
    <n v="3174673.5"/>
    <s v="JAMON DE PIERNA STANDAR PLUMROSE KG"/>
    <n v="16"/>
    <n v="0"/>
    <n v="0"/>
    <n v="3174673.5"/>
  </r>
  <r>
    <n v="200501117"/>
    <x v="11"/>
    <x v="55"/>
    <s v="Piso de Venta Lagunetica"/>
    <s v="N/A"/>
    <x v="1"/>
    <n v="1985"/>
    <n v="6.2"/>
    <n v="302.13"/>
    <n v="1873.2059999999999"/>
    <s v="JAMON DE PIERNA RICCI KG"/>
    <n v="16"/>
    <n v="0"/>
    <n v="0"/>
    <n v="1873.2059999999999"/>
  </r>
  <r>
    <n v="200501118"/>
    <x v="11"/>
    <x v="56"/>
    <s v="Piso de Venta Lagunetica"/>
    <s v="N/A"/>
    <x v="1"/>
    <n v="560"/>
    <n v="72"/>
    <n v="377.64"/>
    <n v="27190.080000000002"/>
    <s v="ANIS 1.00 L CARTUJO"/>
    <n v="0"/>
    <n v="0"/>
    <n v="0"/>
    <n v="27190.080000000002"/>
  </r>
  <r>
    <n v="200501118"/>
    <x v="11"/>
    <x v="56"/>
    <s v="Piso de Venta Lagunetica"/>
    <s v="N/A"/>
    <x v="1"/>
    <n v="6341"/>
    <n v="120"/>
    <n v="0"/>
    <n v="0"/>
    <s v="BEBIDA ESPIRITUOSA SECA 1 LT EL PAJARITO"/>
    <n v="0"/>
    <n v="0"/>
    <n v="0"/>
    <n v="0"/>
  </r>
  <r>
    <n v="200501118"/>
    <x v="11"/>
    <x v="56"/>
    <s v="Piso de Venta Lagunetica"/>
    <s v="N/A"/>
    <x v="1"/>
    <n v="6340"/>
    <n v="120"/>
    <n v="637304.15"/>
    <n v="76476498"/>
    <s v="BEBIDA ESPIRITUOSA 1 LT RY"/>
    <n v="0"/>
    <n v="0"/>
    <n v="0"/>
    <n v="76476498"/>
  </r>
  <r>
    <n v="200501118"/>
    <x v="11"/>
    <x v="56"/>
    <s v="Piso de Venta Lagunetica"/>
    <s v="N/A"/>
    <x v="1"/>
    <n v="23155"/>
    <n v="30"/>
    <n v="15.12"/>
    <n v="453.6"/>
    <s v="SANGRIA MALPORTADA 1.75 LT"/>
    <n v="0"/>
    <n v="0"/>
    <n v="0"/>
    <n v="453.6"/>
  </r>
  <r>
    <n v="200501118"/>
    <x v="11"/>
    <x v="56"/>
    <s v="Piso de Venta Lagunetica"/>
    <s v="N/A"/>
    <x v="1"/>
    <n v="9647"/>
    <n v="72"/>
    <n v="9.9700000000000006"/>
    <n v="717.84"/>
    <s v="LICOR SECO 1LT HABANERO AÑEJADO"/>
    <n v="0"/>
    <n v="0"/>
    <n v="0"/>
    <n v="717.84"/>
  </r>
  <r>
    <n v="200501118"/>
    <x v="11"/>
    <x v="56"/>
    <s v="Piso de Venta Lagunetica"/>
    <s v="N/A"/>
    <x v="1"/>
    <n v="10033"/>
    <n v="12"/>
    <n v="1149595.95"/>
    <n v="13795151.4"/>
    <s v="LICOR SECO TRIPLE FILTRADO 1 LT LA FLORIDA"/>
    <n v="0"/>
    <n v="0"/>
    <n v="0"/>
    <n v="13795151.4"/>
  </r>
  <r>
    <n v="200501125"/>
    <x v="12"/>
    <x v="57"/>
    <s v="Almacen Lagunetica"/>
    <s v="N/A"/>
    <x v="0"/>
    <n v="3584"/>
    <n v="5"/>
    <n v="770.63"/>
    <n v="3853.15"/>
    <s v="BANDEJA ANIME LLANA (A) (PRODUCCION) 1X500"/>
    <n v="16"/>
    <n v="0"/>
    <n v="0"/>
    <n v="3853.15"/>
  </r>
  <r>
    <n v="200501126"/>
    <x v="12"/>
    <x v="58"/>
    <s v="Almacen Lagunetica"/>
    <s v="N/A"/>
    <x v="0"/>
    <n v="11958"/>
    <n v="8"/>
    <n v="0"/>
    <n v="0"/>
    <s v="JABON USO INTERNO 1 LITRO"/>
    <n v="16"/>
    <n v="0"/>
    <n v="0"/>
    <n v="0"/>
  </r>
  <r>
    <n v="200501126"/>
    <x v="12"/>
    <x v="58"/>
    <s v="Almacen Lagunetica"/>
    <s v="N/A"/>
    <x v="0"/>
    <n v="11959"/>
    <n v="8"/>
    <n v="0"/>
    <n v="0"/>
    <s v="CLORO PARA USO INTERNO 1 LITRO"/>
    <n v="16"/>
    <n v="0"/>
    <n v="0"/>
    <n v="0"/>
  </r>
  <r>
    <n v="200501126"/>
    <x v="12"/>
    <x v="58"/>
    <s v="Almacen Lagunetica"/>
    <s v="N/A"/>
    <x v="0"/>
    <n v="11960"/>
    <n v="8"/>
    <n v="0"/>
    <n v="0"/>
    <s v="DESINFECTANTE USO INTERNO 1 LITRO"/>
    <n v="16"/>
    <n v="0"/>
    <n v="0"/>
    <n v="0"/>
  </r>
  <r>
    <n v="200501126"/>
    <x v="12"/>
    <x v="58"/>
    <s v="Almacen Lagunetica"/>
    <s v="N/A"/>
    <x v="0"/>
    <n v="7822"/>
    <n v="4"/>
    <n v="58449.599999999999"/>
    <n v="233798.39999999999"/>
    <s v="DESENGRASANTE 1LT USO INTERNO"/>
    <n v="16"/>
    <n v="0"/>
    <n v="0"/>
    <n v="233798.39999999999"/>
  </r>
  <r>
    <n v="200501126"/>
    <x v="12"/>
    <x v="58"/>
    <s v="Almacen Lagunetica"/>
    <s v="N/A"/>
    <x v="0"/>
    <n v="3346"/>
    <n v="3"/>
    <n v="19896.75"/>
    <n v="59690.25"/>
    <s v="ENVOPLAST 1500 METROS (PROVEDURIA)"/>
    <n v="16"/>
    <n v="0"/>
    <n v="0"/>
    <n v="59690.25"/>
  </r>
  <r>
    <n v="200501119"/>
    <x v="12"/>
    <x v="59"/>
    <s v="Piso de Venta Lagunetica"/>
    <s v="N/A"/>
    <x v="5"/>
    <n v="23250"/>
    <n v="10"/>
    <n v="0"/>
    <n v="0"/>
    <s v="OMEPRAZOL 20MG X 10CAP BLISTER JMW"/>
    <n v="0"/>
    <n v="0"/>
    <n v="0"/>
    <n v="0"/>
  </r>
  <r>
    <n v="200501120"/>
    <x v="12"/>
    <x v="60"/>
    <s v="Piso de Venta Lagunetica"/>
    <s v="N/A"/>
    <x v="0"/>
    <n v="13676"/>
    <n v="5"/>
    <n v="2.4900000000000002"/>
    <n v="12.45"/>
    <s v="COMBO PAN PIÑITA"/>
    <n v="16"/>
    <n v="0"/>
    <n v="0"/>
    <n v="12.45"/>
  </r>
  <r>
    <n v="200501120"/>
    <x v="12"/>
    <x v="60"/>
    <s v="Piso de Venta Lagunetica"/>
    <s v="N/A"/>
    <x v="0"/>
    <n v="14207"/>
    <n v="10"/>
    <n v="3.68"/>
    <n v="36.799999999999997"/>
    <s v="COMBO DE 7 PANES FRANCES"/>
    <n v="0"/>
    <n v="0"/>
    <n v="0"/>
    <n v="36.799999999999997"/>
  </r>
  <r>
    <n v="200501120"/>
    <x v="12"/>
    <x v="60"/>
    <s v="Piso de Venta Lagunetica"/>
    <s v="N/A"/>
    <x v="0"/>
    <n v="418"/>
    <n v="50"/>
    <n v="0"/>
    <n v="0"/>
    <s v="TORTA DE PAN"/>
    <n v="16"/>
    <n v="0"/>
    <n v="0"/>
    <n v="0"/>
  </r>
  <r>
    <n v="200501120"/>
    <x v="12"/>
    <x v="60"/>
    <s v="Piso de Venta Lagunetica"/>
    <s v="N/A"/>
    <x v="0"/>
    <n v="4781"/>
    <n v="50"/>
    <n v="0"/>
    <n v="0"/>
    <s v="BESITO DE COCO"/>
    <n v="16"/>
    <n v="0"/>
    <n v="0"/>
    <n v="0"/>
  </r>
  <r>
    <n v="200501120"/>
    <x v="12"/>
    <x v="60"/>
    <s v="Piso de Venta Lagunetica"/>
    <s v="N/A"/>
    <x v="0"/>
    <n v="7895"/>
    <n v="10"/>
    <n v="176028.28"/>
    <n v="1760282.8"/>
    <s v="COMBO 8 SALCHICHA Y PAN CON  SALSAS Y PAPITA"/>
    <n v="16"/>
    <n v="0"/>
    <n v="0"/>
    <n v="1760282.8"/>
  </r>
  <r>
    <n v="200501120"/>
    <x v="12"/>
    <x v="60"/>
    <s v="Piso de Venta Lagunetica"/>
    <s v="N/A"/>
    <x v="0"/>
    <n v="4598"/>
    <n v="50"/>
    <n v="0"/>
    <n v="0"/>
    <s v="COMBO DE 4 PANES CAMPESINITO"/>
    <n v="0"/>
    <n v="0"/>
    <n v="0"/>
    <n v="0"/>
  </r>
  <r>
    <n v="200501120"/>
    <x v="12"/>
    <x v="60"/>
    <s v="Piso de Venta Lagunetica"/>
    <s v="N/A"/>
    <x v="0"/>
    <n v="451"/>
    <n v="12"/>
    <n v="6.69"/>
    <n v="80.28"/>
    <s v="PAN DE SANDWICH MEDIANO UNID."/>
    <n v="16"/>
    <n v="0"/>
    <n v="0"/>
    <n v="80.28"/>
  </r>
  <r>
    <n v="200501120"/>
    <x v="12"/>
    <x v="60"/>
    <s v="Piso de Venta Lagunetica"/>
    <s v="N/A"/>
    <x v="0"/>
    <n v="13677"/>
    <n v="20"/>
    <n v="3.68"/>
    <n v="73.599999999999994"/>
    <s v="COMBO 3 PANES SEMI DULCE"/>
    <n v="16"/>
    <n v="0"/>
    <n v="0"/>
    <n v="73.599999999999994"/>
  </r>
  <r>
    <n v="200501120"/>
    <x v="12"/>
    <x v="60"/>
    <s v="Piso de Venta Lagunetica"/>
    <s v="N/A"/>
    <x v="0"/>
    <n v="473"/>
    <n v="5"/>
    <n v="9321"/>
    <n v="46605"/>
    <s v="PAN DE HAMBURGUESA Y PERRO POR KG"/>
    <n v="16"/>
    <n v="0"/>
    <n v="0"/>
    <n v="46605"/>
  </r>
  <r>
    <n v="200501120"/>
    <x v="12"/>
    <x v="60"/>
    <s v="Piso de Venta Lagunetica"/>
    <s v="N/A"/>
    <x v="0"/>
    <n v="4389"/>
    <n v="12"/>
    <n v="5.5"/>
    <n v="66"/>
    <s v="COMBO DE PAN DE PERRO 16 UND"/>
    <n v="16"/>
    <n v="0"/>
    <n v="0"/>
    <n v="66"/>
  </r>
  <r>
    <n v="200501120"/>
    <x v="12"/>
    <x v="60"/>
    <s v="Piso de Venta Lagunetica"/>
    <s v="N/A"/>
    <x v="0"/>
    <n v="466"/>
    <n v="8"/>
    <n v="2629"/>
    <n v="21032"/>
    <s v="PAN INTEGRAL TRADICIONAL PEQUEÑO UNID"/>
    <n v="16"/>
    <n v="0"/>
    <n v="0"/>
    <n v="21032"/>
  </r>
  <r>
    <n v="200501120"/>
    <x v="12"/>
    <x v="60"/>
    <s v="Piso de Venta Lagunetica"/>
    <s v="N/A"/>
    <x v="0"/>
    <n v="450"/>
    <n v="18.600000000000001"/>
    <n v="2629"/>
    <n v="48899.4"/>
    <s v="PAN DE SANDWICH POR KG"/>
    <n v="16"/>
    <n v="0"/>
    <n v="0"/>
    <n v="48899.4"/>
  </r>
  <r>
    <n v="200501121"/>
    <x v="12"/>
    <x v="61"/>
    <s v="Piso de Venta Lagunetica"/>
    <s v="N/A"/>
    <x v="1"/>
    <n v="22998"/>
    <n v="12"/>
    <n v="0"/>
    <n v="0"/>
    <s v="LECHE EN POLVO COMPLETA 900 GR CAMPESTRE"/>
    <n v="0"/>
    <n v="0"/>
    <n v="0"/>
    <n v="0"/>
  </r>
  <r>
    <n v="200501121"/>
    <x v="12"/>
    <x v="61"/>
    <s v="Piso de Venta Lagunetica"/>
    <s v="N/A"/>
    <x v="1"/>
    <n v="23130"/>
    <n v="12"/>
    <n v="0"/>
    <n v="0"/>
    <s v="LECHE EN POLVO SEMIDESC./ 500GR LA CAMPIÑA"/>
    <n v="0"/>
    <n v="0"/>
    <n v="0"/>
    <n v="0"/>
  </r>
  <r>
    <n v="200501121"/>
    <x v="12"/>
    <x v="61"/>
    <s v="Piso de Venta Lagunetica"/>
    <s v="N/A"/>
    <x v="1"/>
    <n v="13196"/>
    <n v="12"/>
    <n v="0"/>
    <n v="0"/>
    <s v="LECHE EN POLVO 400 GR LA RENDIDORA/MONTAÑA FRESCA"/>
    <n v="0"/>
    <n v="0"/>
    <n v="0"/>
    <n v="0"/>
  </r>
  <r>
    <n v="200501121"/>
    <x v="12"/>
    <x v="61"/>
    <s v="Piso de Venta Lagunetica"/>
    <s v="N/A"/>
    <x v="1"/>
    <n v="13914"/>
    <n v="12"/>
    <n v="0"/>
    <n v="0"/>
    <s v="LECHE EN POLVO COMPLETA 400GR SAN SIMON"/>
    <n v="0"/>
    <n v="0"/>
    <n v="0"/>
    <n v="0"/>
  </r>
  <r>
    <n v="200501121"/>
    <x v="12"/>
    <x v="61"/>
    <s v="Piso de Venta Lagunetica"/>
    <s v="N/A"/>
    <x v="1"/>
    <n v="20034"/>
    <n v="24"/>
    <n v="0"/>
    <n v="0"/>
    <s v="LECHE EN POLVO 125GR SAN SIMON"/>
    <n v="0"/>
    <n v="0"/>
    <n v="0"/>
    <n v="0"/>
  </r>
  <r>
    <n v="200501121"/>
    <x v="12"/>
    <x v="61"/>
    <s v="Piso de Venta Lagunetica"/>
    <s v="N/A"/>
    <x v="1"/>
    <n v="1293"/>
    <n v="48"/>
    <n v="0.56999999999999995"/>
    <n v="27.36"/>
    <s v="KETCHUP PAMPERO 397 GR"/>
    <n v="16"/>
    <n v="0"/>
    <n v="0"/>
    <n v="27.36"/>
  </r>
  <r>
    <n v="200501121"/>
    <x v="12"/>
    <x v="61"/>
    <s v="Piso de Venta Lagunetica"/>
    <s v="N/A"/>
    <x v="1"/>
    <n v="3867"/>
    <n v="24"/>
    <n v="85155.41"/>
    <n v="2043729.84"/>
    <s v="MOSTAZA TETERO 285GR EUREKA"/>
    <n v="16"/>
    <n v="0"/>
    <n v="0"/>
    <n v="2043729.84"/>
  </r>
  <r>
    <n v="200501121"/>
    <x v="12"/>
    <x v="61"/>
    <s v="Piso de Venta Lagunetica"/>
    <s v="N/A"/>
    <x v="1"/>
    <n v="21621"/>
    <n v="24"/>
    <n v="0"/>
    <n v="0"/>
    <s v="CAFE DEL SUR GOURMET 500 GR"/>
    <n v="0"/>
    <n v="0"/>
    <n v="0"/>
    <n v="0"/>
  </r>
  <r>
    <n v="200501121"/>
    <x v="12"/>
    <x v="61"/>
    <s v="Piso de Venta Lagunetica"/>
    <s v="N/A"/>
    <x v="1"/>
    <n v="17525"/>
    <n v="16"/>
    <n v="0"/>
    <n v="0"/>
    <s v="CAFE GOURMET 500GR GRANO DE MONTAÑA"/>
    <n v="0"/>
    <n v="0"/>
    <n v="0"/>
    <n v="0"/>
  </r>
  <r>
    <n v="200501121"/>
    <x v="12"/>
    <x v="61"/>
    <s v="Piso de Venta Lagunetica"/>
    <s v="N/A"/>
    <x v="1"/>
    <n v="22509"/>
    <n v="20"/>
    <n v="0"/>
    <n v="0"/>
    <s v="CAFE 500 GR LA PROTECTORA"/>
    <n v="0"/>
    <n v="0"/>
    <n v="0"/>
    <n v="0"/>
  </r>
  <r>
    <n v="200501121"/>
    <x v="12"/>
    <x v="61"/>
    <s v="Piso de Venta Lagunetica"/>
    <s v="N/A"/>
    <x v="1"/>
    <n v="21622"/>
    <n v="24"/>
    <n v="0"/>
    <n v="0"/>
    <s v="CAFE DEL SUR GOURMET 250 GR"/>
    <n v="0"/>
    <n v="0"/>
    <n v="0"/>
    <n v="0"/>
  </r>
  <r>
    <n v="200501121"/>
    <x v="12"/>
    <x v="61"/>
    <s v="Piso de Venta Lagunetica"/>
    <s v="N/A"/>
    <x v="1"/>
    <n v="22945"/>
    <n v="25"/>
    <n v="0"/>
    <n v="0"/>
    <s v="CAFE 200GR CALIDAD EXTRA KALDI"/>
    <n v="0"/>
    <n v="0"/>
    <n v="0"/>
    <n v="0"/>
  </r>
  <r>
    <n v="200501121"/>
    <x v="12"/>
    <x v="61"/>
    <s v="Piso de Venta Lagunetica"/>
    <s v="N/A"/>
    <x v="1"/>
    <n v="3628"/>
    <n v="12"/>
    <n v="489780.02"/>
    <n v="5877360.2400000002"/>
    <s v="SALSA DE TOMATE KEPTCHUP 397GR  HEINZ"/>
    <n v="16"/>
    <n v="0"/>
    <n v="0"/>
    <n v="5877360.2400000002"/>
  </r>
  <r>
    <n v="200501121"/>
    <x v="12"/>
    <x v="61"/>
    <s v="Piso de Venta Lagunetica"/>
    <s v="N/A"/>
    <x v="1"/>
    <n v="9100"/>
    <n v="12"/>
    <n v="0.33"/>
    <n v="3.96"/>
    <s v="KETCHUP PAMPERO 198 GR"/>
    <n v="16"/>
    <n v="0"/>
    <n v="0"/>
    <n v="3.96"/>
  </r>
  <r>
    <n v="200501121"/>
    <x v="12"/>
    <x v="61"/>
    <s v="Piso de Venta Lagunetica"/>
    <s v="N/A"/>
    <x v="1"/>
    <n v="793"/>
    <n v="12"/>
    <n v="618382"/>
    <n v="7420584"/>
    <s v="LECHE CONDENSADA 397 GR NATULAC"/>
    <n v="0"/>
    <n v="0"/>
    <n v="0"/>
    <n v="7420584"/>
  </r>
  <r>
    <n v="200501121"/>
    <x v="12"/>
    <x v="61"/>
    <s v="Piso de Venta Lagunetica"/>
    <s v="N/A"/>
    <x v="1"/>
    <n v="6074"/>
    <n v="12"/>
    <n v="0"/>
    <n v="0"/>
    <s v="QUESO CHEDDAR DALVITO 200GR GENICA"/>
    <n v="16"/>
    <n v="0"/>
    <n v="0"/>
    <n v="0"/>
  </r>
  <r>
    <n v="200501121"/>
    <x v="12"/>
    <x v="61"/>
    <s v="Piso de Venta Lagunetica"/>
    <s v="N/A"/>
    <x v="1"/>
    <n v="22438"/>
    <n v="8"/>
    <n v="0"/>
    <n v="0"/>
    <s v="COMBO X3 SALSA 777 PROMO 150 ML"/>
    <n v="16"/>
    <n v="0"/>
    <n v="0"/>
    <n v="0"/>
  </r>
  <r>
    <n v="200501121"/>
    <x v="12"/>
    <x v="61"/>
    <s v="Piso de Venta Lagunetica"/>
    <s v="N/A"/>
    <x v="1"/>
    <n v="9969"/>
    <n v="10"/>
    <n v="0.1"/>
    <n v="1"/>
    <s v="CANELA MOLIDA 12GR MANANTIAL"/>
    <n v="16"/>
    <n v="0"/>
    <n v="0"/>
    <n v="1"/>
  </r>
  <r>
    <n v="200501121"/>
    <x v="12"/>
    <x v="61"/>
    <s v="Piso de Venta Lagunetica"/>
    <s v="N/A"/>
    <x v="1"/>
    <n v="9594"/>
    <n v="12"/>
    <n v="0"/>
    <n v="0"/>
    <s v="CAFE MOLIDO 250GR AL VACIO 100%   CAFE AMANECER"/>
    <n v="0"/>
    <n v="0"/>
    <n v="0"/>
    <n v="0"/>
  </r>
  <r>
    <n v="200501121"/>
    <x v="12"/>
    <x v="61"/>
    <s v="Piso de Venta Lagunetica"/>
    <s v="N/A"/>
    <x v="1"/>
    <n v="22985"/>
    <n v="12"/>
    <n v="0"/>
    <n v="0"/>
    <s v="ATUN EVEBA 170 GR ACEITE VEGETAL"/>
    <n v="16"/>
    <n v="0"/>
    <n v="0"/>
    <n v="0"/>
  </r>
  <r>
    <n v="200501121"/>
    <x v="12"/>
    <x v="61"/>
    <s v="Piso de Venta Lagunetica"/>
    <s v="N/A"/>
    <x v="1"/>
    <n v="22805"/>
    <n v="12"/>
    <n v="0"/>
    <n v="0"/>
    <s v="ATUN SOLIDO NATURAL 170 GR EVEBA"/>
    <n v="0"/>
    <n v="0"/>
    <n v="0"/>
    <n v="0"/>
  </r>
  <r>
    <n v="200501121"/>
    <x v="12"/>
    <x v="61"/>
    <s v="Piso de Venta Lagunetica"/>
    <s v="N/A"/>
    <x v="1"/>
    <n v="13372"/>
    <n v="12"/>
    <n v="0"/>
    <n v="0"/>
    <s v="ATUN EVEBA 140 GR EN AGUA Y LIMON"/>
    <n v="16"/>
    <n v="0"/>
    <n v="0"/>
    <n v="0"/>
  </r>
  <r>
    <n v="200501121"/>
    <x v="12"/>
    <x v="61"/>
    <s v="Piso de Venta Lagunetica"/>
    <s v="N/A"/>
    <x v="1"/>
    <n v="9056"/>
    <n v="12"/>
    <n v="617341.59"/>
    <n v="7408099.0800000001"/>
    <s v="ATUN 140GR EVEBA EN ACEITE"/>
    <n v="16"/>
    <n v="0"/>
    <n v="0"/>
    <n v="7408099.0800000001"/>
  </r>
  <r>
    <n v="200501121"/>
    <x v="12"/>
    <x v="61"/>
    <s v="Piso de Venta Lagunetica"/>
    <s v="N/A"/>
    <x v="1"/>
    <n v="14895"/>
    <n v="12"/>
    <n v="0"/>
    <n v="0"/>
    <s v="PEPITONAS 140 GR AL NATURAL EVEBA"/>
    <n v="16"/>
    <n v="0"/>
    <n v="0"/>
    <n v="0"/>
  </r>
  <r>
    <n v="200501121"/>
    <x v="12"/>
    <x v="61"/>
    <s v="Piso de Venta Lagunetica"/>
    <s v="N/A"/>
    <x v="1"/>
    <n v="23297"/>
    <n v="6"/>
    <n v="0"/>
    <n v="0"/>
    <s v="PEPITONA GUISADAS 125 GR EVEBA"/>
    <n v="16"/>
    <n v="0"/>
    <n v="0"/>
    <n v="0"/>
  </r>
  <r>
    <n v="200501122"/>
    <x v="12"/>
    <x v="62"/>
    <s v="Piso de Venta Lagunetica"/>
    <s v="N/A"/>
    <x v="1"/>
    <n v="1436"/>
    <n v="75"/>
    <n v="100380"/>
    <n v="7528500"/>
    <s v="SAL REFINADA 1 KG CELESTIAL (AZUL)"/>
    <n v="0"/>
    <n v="0"/>
    <n v="0"/>
    <n v="7528500"/>
  </r>
  <r>
    <n v="200501123"/>
    <x v="12"/>
    <x v="63"/>
    <s v="Piso de Venta Lagunetica"/>
    <s v="N/A"/>
    <x v="1"/>
    <n v="2168"/>
    <n v="2"/>
    <n v="34.85"/>
    <n v="69.7"/>
    <s v="TINTE MIEL CLARA 8.3 AMERICAN COLORS"/>
    <n v="16"/>
    <n v="0"/>
    <n v="0"/>
    <n v="69.7"/>
  </r>
  <r>
    <n v="200501123"/>
    <x v="12"/>
    <x v="63"/>
    <s v="Piso de Venta Lagunetica"/>
    <s v="N/A"/>
    <x v="1"/>
    <n v="2474"/>
    <n v="2"/>
    <n v="34.85"/>
    <n v="69.7"/>
    <s v="TINTE CREMA PLATA 8.8 AMERICAN COLORS"/>
    <n v="16"/>
    <n v="0"/>
    <n v="0"/>
    <n v="69.7"/>
  </r>
  <r>
    <n v="200501123"/>
    <x v="12"/>
    <x v="63"/>
    <s v="Piso de Venta Lagunetica"/>
    <s v="N/A"/>
    <x v="1"/>
    <n v="2159"/>
    <n v="2"/>
    <n v="46707.44"/>
    <n v="93414.88"/>
    <s v="TINTE PLATA PERLADO 9.8 AMERICAN COLORS"/>
    <n v="16"/>
    <n v="0"/>
    <n v="0"/>
    <n v="93414.88"/>
  </r>
  <r>
    <n v="200501123"/>
    <x v="12"/>
    <x v="63"/>
    <s v="Piso de Venta Lagunetica"/>
    <s v="N/A"/>
    <x v="1"/>
    <n v="2156"/>
    <n v="2"/>
    <n v="46707.44"/>
    <n v="93414.88"/>
    <s v="TINTE NEGRO PURISIMO 2.0 AMERICAN COLORS"/>
    <n v="16"/>
    <n v="0"/>
    <n v="0"/>
    <n v="93414.88"/>
  </r>
  <r>
    <n v="200501123"/>
    <x v="12"/>
    <x v="63"/>
    <s v="Piso de Venta Lagunetica"/>
    <s v="N/A"/>
    <x v="1"/>
    <n v="2464"/>
    <n v="2"/>
    <n v="46707.44"/>
    <n v="93414.88"/>
    <s v="TINTE EN CREMA RUBIO AVELLANA 7.30 AMERICAN COLORS"/>
    <n v="16"/>
    <n v="0"/>
    <n v="0"/>
    <n v="93414.88"/>
  </r>
  <r>
    <n v="200501123"/>
    <x v="12"/>
    <x v="63"/>
    <s v="Piso de Venta Lagunetica"/>
    <s v="N/A"/>
    <x v="1"/>
    <n v="14452"/>
    <n v="2"/>
    <n v="0"/>
    <n v="0"/>
    <s v="TINTE # 5.7 CHOCOLATE SAVOY 58 GR AMERICA COLOR"/>
    <n v="16"/>
    <n v="0"/>
    <n v="0"/>
    <n v="0"/>
  </r>
  <r>
    <n v="200501123"/>
    <x v="12"/>
    <x v="63"/>
    <s v="Piso de Venta Lagunetica"/>
    <s v="N/A"/>
    <x v="1"/>
    <n v="2479"/>
    <n v="2"/>
    <n v="34.85"/>
    <n v="69.7"/>
    <s v="TINTE CREMA BORGONA 5.60 AMERICAN COLORS"/>
    <n v="16"/>
    <n v="0"/>
    <n v="0"/>
    <n v="69.7"/>
  </r>
  <r>
    <n v="200501123"/>
    <x v="12"/>
    <x v="63"/>
    <s v="Piso de Venta Lagunetica"/>
    <s v="N/A"/>
    <x v="1"/>
    <n v="2485"/>
    <n v="2"/>
    <n v="34.85"/>
    <n v="69.7"/>
    <s v="TINTE CREMA RUBIO CLARO 8.0 AMERICAN COLORS"/>
    <n v="16"/>
    <n v="0"/>
    <n v="0"/>
    <n v="69.7"/>
  </r>
  <r>
    <n v="200501123"/>
    <x v="12"/>
    <x v="63"/>
    <s v="Piso de Venta Lagunetica"/>
    <s v="N/A"/>
    <x v="1"/>
    <n v="2163"/>
    <n v="2"/>
    <n v="46707.44"/>
    <n v="93414.88"/>
    <s v="TINTE NEGRO PROFUNDO 2.8 AMERICAN COLORS"/>
    <n v="16"/>
    <n v="0"/>
    <n v="0"/>
    <n v="93414.88"/>
  </r>
  <r>
    <n v="200501123"/>
    <x v="12"/>
    <x v="63"/>
    <s v="Piso de Venta Lagunetica"/>
    <s v="N/A"/>
    <x v="1"/>
    <n v="2169"/>
    <n v="2"/>
    <n v="46707.44"/>
    <n v="93414.88"/>
    <s v="TINTE CASTAÑO OSCURO 3.0 AMERICAN COLORS"/>
    <n v="16"/>
    <n v="0"/>
    <n v="0"/>
    <n v="93414.88"/>
  </r>
  <r>
    <n v="200501123"/>
    <x v="12"/>
    <x v="63"/>
    <s v="Piso de Venta Lagunetica"/>
    <s v="N/A"/>
    <x v="1"/>
    <n v="5618"/>
    <n v="2"/>
    <n v="0"/>
    <n v="0"/>
    <s v="TINTE 58 GR # 9.01 AMERICAN COLORS"/>
    <n v="16"/>
    <n v="0"/>
    <n v="0"/>
    <n v="0"/>
  </r>
  <r>
    <n v="200501123"/>
    <x v="12"/>
    <x v="63"/>
    <s v="Piso de Venta Lagunetica"/>
    <s v="N/A"/>
    <x v="1"/>
    <n v="2482"/>
    <n v="2"/>
    <n v="34.85"/>
    <n v="69.7"/>
    <s v="TINTE CREMA MIEL NATURAL 7.3 AMERICAN COLORS"/>
    <n v="16"/>
    <n v="0"/>
    <n v="0"/>
    <n v="69.7"/>
  </r>
  <r>
    <n v="200501123"/>
    <x v="12"/>
    <x v="63"/>
    <s v="Piso de Venta Lagunetica"/>
    <s v="N/A"/>
    <x v="1"/>
    <n v="23196"/>
    <n v="2"/>
    <n v="0"/>
    <n v="0"/>
    <s v="TINTE ROJO FUEGO #77.44 AMERICAN COLORS"/>
    <n v="16"/>
    <n v="0"/>
    <n v="0"/>
    <n v="0"/>
  </r>
  <r>
    <n v="200501123"/>
    <x v="12"/>
    <x v="63"/>
    <s v="Piso de Venta Lagunetica"/>
    <s v="N/A"/>
    <x v="1"/>
    <n v="5602"/>
    <n v="2"/>
    <n v="46707.44"/>
    <n v="93414.88"/>
    <s v="TINTE 58 GR #5.0 AMERICAN COLORS"/>
    <n v="16"/>
    <n v="0"/>
    <n v="0"/>
    <n v="93414.88"/>
  </r>
  <r>
    <n v="200501123"/>
    <x v="12"/>
    <x v="63"/>
    <s v="Piso de Venta Lagunetica"/>
    <s v="N/A"/>
    <x v="1"/>
    <n v="5607"/>
    <n v="2"/>
    <n v="46707.44"/>
    <n v="93414.88"/>
    <s v="TINTE 58 GR #6.0 AMERICAN COLORS"/>
    <n v="16"/>
    <n v="0"/>
    <n v="0"/>
    <n v="93414.88"/>
  </r>
  <r>
    <n v="200501123"/>
    <x v="12"/>
    <x v="63"/>
    <s v="Piso de Venta Lagunetica"/>
    <s v="N/A"/>
    <x v="1"/>
    <n v="5599"/>
    <n v="2"/>
    <n v="0"/>
    <n v="0"/>
    <s v="TINTE 58 GR #12.89 AMERICAN COLORS"/>
    <n v="16"/>
    <n v="0"/>
    <n v="0"/>
    <n v="0"/>
  </r>
  <r>
    <n v="200501123"/>
    <x v="12"/>
    <x v="63"/>
    <s v="Piso de Venta Lagunetica"/>
    <s v="N/A"/>
    <x v="1"/>
    <n v="5595"/>
    <n v="2"/>
    <n v="46707.44"/>
    <n v="93414.88"/>
    <s v="TINTE 58 GR #100.2 AMERICA COLORS"/>
    <n v="16"/>
    <n v="0"/>
    <n v="0"/>
    <n v="93414.88"/>
  </r>
  <r>
    <n v="200501123"/>
    <x v="12"/>
    <x v="63"/>
    <s v="Piso de Venta Lagunetica"/>
    <s v="N/A"/>
    <x v="1"/>
    <n v="19278"/>
    <n v="4"/>
    <n v="0"/>
    <n v="0"/>
    <s v="TOALLAS HUMEDAS PARA BEBE 72 PCS AZUL UNO"/>
    <n v="16"/>
    <n v="0"/>
    <n v="0"/>
    <n v="0"/>
  </r>
  <r>
    <n v="200501123"/>
    <x v="12"/>
    <x v="63"/>
    <s v="Piso de Venta Lagunetica"/>
    <s v="N/A"/>
    <x v="1"/>
    <n v="19280"/>
    <n v="4"/>
    <n v="0"/>
    <n v="0"/>
    <s v="TOALLAS HUMEDAS PARA BEBE  ROSADA 72PCS UNO"/>
    <n v="16"/>
    <n v="0"/>
    <n v="0"/>
    <n v="0"/>
  </r>
  <r>
    <n v="200501123"/>
    <x v="12"/>
    <x v="63"/>
    <s v="Piso de Venta Lagunetica"/>
    <s v="N/A"/>
    <x v="1"/>
    <n v="19281"/>
    <n v="4"/>
    <n v="0"/>
    <n v="0"/>
    <s v="TOALLAS HUMEDAS PARA BEBE VERDE 72 PCS UNO"/>
    <n v="16"/>
    <n v="0"/>
    <n v="0"/>
    <n v="0"/>
  </r>
  <r>
    <n v="200501123"/>
    <x v="12"/>
    <x v="63"/>
    <s v="Piso de Venta Lagunetica"/>
    <s v="N/A"/>
    <x v="1"/>
    <n v="19492"/>
    <n v="12"/>
    <n v="0"/>
    <n v="0"/>
    <s v="TOALLAS HUM.DESMAQUILLANTES 25UNID UNO"/>
    <n v="16"/>
    <n v="0"/>
    <n v="0"/>
    <n v="0"/>
  </r>
  <r>
    <n v="200501123"/>
    <x v="12"/>
    <x v="63"/>
    <s v="Piso de Venta Lagunetica"/>
    <s v="N/A"/>
    <x v="1"/>
    <n v="14519"/>
    <n v="12"/>
    <n v="0"/>
    <n v="0"/>
    <s v="(ORIGINAL)KOTEX PROTECTORES DIARIOS 15 UND"/>
    <n v="16"/>
    <n v="0"/>
    <n v="0"/>
    <n v="0"/>
  </r>
  <r>
    <n v="200501123"/>
    <x v="12"/>
    <x v="63"/>
    <s v="Piso de Venta Lagunetica"/>
    <s v="N/A"/>
    <x v="1"/>
    <n v="15477"/>
    <n v="15"/>
    <n v="0"/>
    <n v="0"/>
    <s v="(ORIGINAL)TKOTEX TOALLA FEMENINA DISCRETA 10 UND"/>
    <n v="16"/>
    <n v="0"/>
    <n v="0"/>
    <n v="0"/>
  </r>
  <r>
    <n v="200501123"/>
    <x v="12"/>
    <x v="63"/>
    <s v="Piso de Venta Lagunetica"/>
    <s v="N/A"/>
    <x v="1"/>
    <n v="15476"/>
    <n v="12"/>
    <n v="0"/>
    <n v="0"/>
    <s v="(ORIGINAL)TOALLAS SANITARIAS 8 UND NOCTURNAS KOTEX"/>
    <n v="16"/>
    <n v="0"/>
    <n v="0"/>
    <n v="0"/>
  </r>
  <r>
    <n v="200501123"/>
    <x v="12"/>
    <x v="63"/>
    <s v="Piso de Venta Lagunetica"/>
    <s v="N/A"/>
    <x v="1"/>
    <n v="13409"/>
    <n v="3"/>
    <n v="0"/>
    <n v="0"/>
    <s v="PAÑALES DESECHABLE TALLAG SIEMPRESECO 6UND"/>
    <n v="16"/>
    <n v="0"/>
    <n v="0"/>
    <n v="0"/>
  </r>
  <r>
    <n v="200501123"/>
    <x v="12"/>
    <x v="63"/>
    <s v="Piso de Venta Lagunetica"/>
    <s v="N/A"/>
    <x v="1"/>
    <n v="22387"/>
    <n v="6"/>
    <n v="0"/>
    <n v="0"/>
    <s v="SUAVITEL NATURAL ESSENTIALS 180 ML"/>
    <n v="0"/>
    <n v="0"/>
    <n v="0"/>
    <n v="0"/>
  </r>
  <r>
    <n v="200501123"/>
    <x v="12"/>
    <x v="63"/>
    <s v="Piso de Venta Lagunetica"/>
    <s v="N/A"/>
    <x v="1"/>
    <n v="21232"/>
    <n v="4"/>
    <n v="0"/>
    <n v="0"/>
    <s v="SUAVITEL 180 ML LAVANDA"/>
    <n v="16"/>
    <n v="0"/>
    <n v="0"/>
    <n v="0"/>
  </r>
  <r>
    <n v="200501123"/>
    <x v="12"/>
    <x v="63"/>
    <s v="Piso de Venta Lagunetica"/>
    <s v="N/A"/>
    <x v="1"/>
    <n v="9563"/>
    <n v="6"/>
    <n v="0"/>
    <n v="0"/>
    <s v="SUAVITEL FRESA Y CHOCO 200 ML"/>
    <n v="0"/>
    <n v="0"/>
    <n v="0"/>
    <n v="0"/>
  </r>
  <r>
    <n v="200501123"/>
    <x v="12"/>
    <x v="63"/>
    <s v="Piso de Venta Lagunetica"/>
    <s v="N/A"/>
    <x v="1"/>
    <n v="22326"/>
    <n v="4"/>
    <n v="0"/>
    <n v="0"/>
    <s v="BAYGON DOBLE ACC NVA FRAGANCIA 360 ML SANCUDOS"/>
    <n v="16"/>
    <n v="0"/>
    <n v="0"/>
    <n v="0"/>
  </r>
  <r>
    <n v="200501123"/>
    <x v="12"/>
    <x v="63"/>
    <s v="Piso de Venta Lagunetica"/>
    <s v="N/A"/>
    <x v="1"/>
    <n v="11979"/>
    <n v="4"/>
    <n v="0"/>
    <n v="0"/>
    <s v="BAYGON DOBLE ACCION 235ML CONTRA ZANCUDOS"/>
    <n v="16"/>
    <n v="0"/>
    <n v="0"/>
    <n v="0"/>
  </r>
  <r>
    <n v="200501123"/>
    <x v="12"/>
    <x v="63"/>
    <s v="Piso de Venta Lagunetica"/>
    <s v="N/A"/>
    <x v="1"/>
    <n v="3630"/>
    <n v="6"/>
    <n v="298784.75"/>
    <n v="1792708.5"/>
    <s v="LAVAPLATOS MULTIUSO EN CREMA 230 GR AXION"/>
    <n v="16"/>
    <n v="0"/>
    <n v="0"/>
    <n v="1792708.5"/>
  </r>
  <r>
    <n v="200501123"/>
    <x v="12"/>
    <x v="63"/>
    <s v="Piso de Venta Lagunetica"/>
    <s v="N/A"/>
    <x v="1"/>
    <n v="4355"/>
    <n v="6"/>
    <n v="0.28999999999999998"/>
    <n v="1.74"/>
    <s v="MULTIUSO CREMA 250 GR LAS LLAVES"/>
    <n v="16"/>
    <n v="0"/>
    <n v="0"/>
    <n v="1.74"/>
  </r>
  <r>
    <n v="200501123"/>
    <x v="12"/>
    <x v="63"/>
    <s v="Piso de Venta Lagunetica"/>
    <s v="N/A"/>
    <x v="1"/>
    <n v="11931"/>
    <n v="12"/>
    <n v="0"/>
    <n v="0"/>
    <s v="JABON PANELA 200 GR TRAD FLORAL LAS LLAVES"/>
    <n v="16"/>
    <n v="0"/>
    <n v="0"/>
    <n v="0"/>
  </r>
  <r>
    <n v="200501123"/>
    <x v="12"/>
    <x v="63"/>
    <s v="Piso de Venta Lagunetica"/>
    <s v="N/A"/>
    <x v="1"/>
    <n v="15466"/>
    <n v="6"/>
    <n v="0"/>
    <n v="0"/>
    <s v="JABON TOCADOR 125 GR JAZMIN LUX"/>
    <n v="16"/>
    <n v="0"/>
    <n v="0"/>
    <n v="0"/>
  </r>
  <r>
    <n v="200501123"/>
    <x v="12"/>
    <x v="63"/>
    <s v="Piso de Venta Lagunetica"/>
    <s v="N/A"/>
    <x v="1"/>
    <n v="15467"/>
    <n v="6"/>
    <n v="0"/>
    <n v="0"/>
    <s v="JABON TOCADOR 125 GR FLOR VAINILLA LUX"/>
    <n v="16"/>
    <n v="0"/>
    <n v="0"/>
    <n v="0"/>
  </r>
  <r>
    <n v="200501123"/>
    <x v="12"/>
    <x v="63"/>
    <s v="Piso de Venta Lagunetica"/>
    <s v="N/A"/>
    <x v="1"/>
    <n v="20984"/>
    <n v="6"/>
    <n v="0"/>
    <n v="0"/>
    <s v="(ORIGINAL)JABON DE TOCADOR 125 GR ROSAS FRANCESAS LUX"/>
    <n v="16"/>
    <n v="0"/>
    <n v="0"/>
    <n v="0"/>
  </r>
  <r>
    <n v="200501123"/>
    <x v="12"/>
    <x v="63"/>
    <s v="Piso de Venta Lagunetica"/>
    <s v="N/A"/>
    <x v="1"/>
    <n v="20984"/>
    <n v="6"/>
    <n v="0"/>
    <n v="0"/>
    <s v="(ORIGINAL)JABON DE TOCADOR 125 GR ROSAS FRANCESAS LUX"/>
    <n v="16"/>
    <n v="0"/>
    <n v="0"/>
    <n v="0"/>
  </r>
  <r>
    <n v="200501123"/>
    <x v="12"/>
    <x v="63"/>
    <s v="Piso de Venta Lagunetica"/>
    <s v="N/A"/>
    <x v="1"/>
    <n v="21001"/>
    <n v="6"/>
    <n v="0"/>
    <n v="0"/>
    <s v="JABON TOCADOR 125 GR ORQUIDEA NEGRA LUX"/>
    <n v="16"/>
    <n v="0"/>
    <n v="0"/>
    <n v="0"/>
  </r>
  <r>
    <n v="200501123"/>
    <x v="12"/>
    <x v="63"/>
    <s v="Piso de Venta Lagunetica"/>
    <s v="N/A"/>
    <x v="1"/>
    <n v="10299"/>
    <n v="6"/>
    <n v="0"/>
    <n v="0"/>
    <s v="JABON PROTEX FRESH 110GR(ORIGINAL)"/>
    <n v="16"/>
    <n v="0"/>
    <n v="0"/>
    <n v="0"/>
  </r>
  <r>
    <n v="200501123"/>
    <x v="12"/>
    <x v="63"/>
    <s v="Piso de Venta Lagunetica"/>
    <s v="N/A"/>
    <x v="1"/>
    <n v="10306"/>
    <n v="6"/>
    <n v="0"/>
    <n v="0"/>
    <s v="JABON ANTIBACTERIAL AVENA 110GR PROTEX (ORIGINAL)"/>
    <n v="16"/>
    <n v="0"/>
    <n v="0"/>
    <n v="0"/>
  </r>
  <r>
    <n v="200501123"/>
    <x v="12"/>
    <x v="63"/>
    <s v="Piso de Venta Lagunetica"/>
    <s v="N/A"/>
    <x v="1"/>
    <n v="106"/>
    <n v="20"/>
    <n v="87416.11"/>
    <n v="1748322.2"/>
    <s v="JABON DERMOLIMPIADORA 80GR PURO AVENA"/>
    <n v="0"/>
    <n v="0"/>
    <n v="0"/>
    <n v="1748322.2"/>
  </r>
  <r>
    <n v="200501123"/>
    <x v="12"/>
    <x v="63"/>
    <s v="Piso de Venta Lagunetica"/>
    <s v="N/A"/>
    <x v="1"/>
    <n v="20794"/>
    <n v="4"/>
    <n v="0"/>
    <n v="0"/>
    <s v="CHAMPU DRENE PROH COMPLEX SEC/MALT 200ML FISA (ORIGINAL)"/>
    <n v="16"/>
    <n v="0"/>
    <n v="0"/>
    <n v="0"/>
  </r>
  <r>
    <n v="200501123"/>
    <x v="12"/>
    <x v="63"/>
    <s v="Piso de Venta Lagunetica"/>
    <s v="N/A"/>
    <x v="1"/>
    <n v="20306"/>
    <n v="4"/>
    <n v="0"/>
    <n v="0"/>
    <s v="CHAMPU DRENE PROH COMPLEX LISO 200ML FISA ORIGINAL"/>
    <n v="16"/>
    <n v="0"/>
    <n v="0"/>
    <n v="0"/>
  </r>
  <r>
    <n v="200501123"/>
    <x v="12"/>
    <x v="63"/>
    <s v="Piso de Venta Lagunetica"/>
    <s v="N/A"/>
    <x v="1"/>
    <n v="22977"/>
    <n v="4"/>
    <n v="0"/>
    <n v="0"/>
    <s v="SAMPOO MINUTE MIRACLE REST.270ML PANTENE."/>
    <n v="16"/>
    <n v="0"/>
    <n v="0"/>
    <n v="0"/>
  </r>
  <r>
    <n v="200501123"/>
    <x v="12"/>
    <x v="63"/>
    <s v="Piso de Venta Lagunetica"/>
    <s v="N/A"/>
    <x v="1"/>
    <n v="23241"/>
    <n v="3"/>
    <n v="0"/>
    <n v="0"/>
    <s v="COLGATE TRIPLE ACCION XTRA 3PACK"/>
    <n v="16"/>
    <n v="0"/>
    <n v="0"/>
    <n v="0"/>
  </r>
  <r>
    <n v="200501123"/>
    <x v="12"/>
    <x v="63"/>
    <s v="Piso de Venta Lagunetica"/>
    <s v="N/A"/>
    <x v="1"/>
    <n v="23271"/>
    <n v="2"/>
    <n v="0"/>
    <n v="0"/>
    <s v="CREMA PONDS 100 GR REJUVENESS"/>
    <n v="16"/>
    <n v="0"/>
    <n v="0"/>
    <n v="0"/>
  </r>
  <r>
    <n v="200501123"/>
    <x v="12"/>
    <x v="63"/>
    <s v="Piso de Venta Lagunetica"/>
    <s v="N/A"/>
    <x v="1"/>
    <n v="23270"/>
    <n v="2"/>
    <n v="0"/>
    <n v="0"/>
    <s v="CREMA PONDS 95 GR C"/>
    <n v="16"/>
    <n v="0"/>
    <n v="0"/>
    <n v="0"/>
  </r>
  <r>
    <n v="200501123"/>
    <x v="12"/>
    <x v="63"/>
    <s v="Piso de Venta Lagunetica"/>
    <s v="N/A"/>
    <x v="1"/>
    <n v="6698"/>
    <n v="3"/>
    <n v="0"/>
    <n v="0"/>
    <s v="CREMA 50G BIO HYDRATANTE  POND S"/>
    <n v="16"/>
    <n v="0"/>
    <n v="0"/>
    <n v="0"/>
  </r>
  <r>
    <n v="200501123"/>
    <x v="12"/>
    <x v="63"/>
    <s v="Piso de Venta Lagunetica"/>
    <s v="N/A"/>
    <x v="1"/>
    <n v="22513"/>
    <n v="3"/>
    <n v="0"/>
    <n v="0"/>
    <s v="CREMA PONDS CLATANT B 50 GR"/>
    <n v="16"/>
    <n v="0"/>
    <n v="0"/>
    <n v="0"/>
  </r>
  <r>
    <n v="200501123"/>
    <x v="12"/>
    <x v="63"/>
    <s v="Piso de Venta Lagunetica"/>
    <s v="N/A"/>
    <x v="1"/>
    <n v="23269"/>
    <n v="3"/>
    <n v="0"/>
    <n v="0"/>
    <s v="CREMA PONDS 50 GR H"/>
    <n v="16"/>
    <n v="0"/>
    <n v="0"/>
    <n v="0"/>
  </r>
  <r>
    <n v="200501123"/>
    <x v="12"/>
    <x v="63"/>
    <s v="Piso de Venta Lagunetica"/>
    <s v="N/A"/>
    <x v="1"/>
    <n v="23220"/>
    <n v="2"/>
    <n v="0"/>
    <n v="0"/>
    <s v="ESTUCHE MELODY JUGUETE 3 UN."/>
    <n v="16"/>
    <n v="0"/>
    <n v="0"/>
    <n v="0"/>
  </r>
  <r>
    <n v="200501123"/>
    <x v="12"/>
    <x v="63"/>
    <s v="Piso de Venta Lagunetica"/>
    <s v="N/A"/>
    <x v="1"/>
    <n v="23221"/>
    <n v="2"/>
    <n v="0"/>
    <n v="0"/>
    <s v="ESTUCHE AUTOBUS MELODY 3 P."/>
    <n v="16"/>
    <n v="0"/>
    <n v="0"/>
    <n v="0"/>
  </r>
  <r>
    <n v="200501123"/>
    <x v="12"/>
    <x v="63"/>
    <s v="Piso de Venta Lagunetica"/>
    <s v="N/A"/>
    <x v="1"/>
    <n v="5619"/>
    <n v="3"/>
    <n v="0"/>
    <n v="0"/>
    <s v="AGUA OXIGENADA 60 ML  AMERICA COLORS"/>
    <n v="16"/>
    <n v="0"/>
    <n v="0"/>
    <n v="0"/>
  </r>
  <r>
    <n v="200501123"/>
    <x v="12"/>
    <x v="63"/>
    <s v="Piso de Venta Lagunetica"/>
    <s v="N/A"/>
    <x v="1"/>
    <n v="19549"/>
    <n v="3"/>
    <n v="0"/>
    <n v="0"/>
    <s v="AGUA OXIGENADA 30 ML VOL 30 AMER COLORS"/>
    <n v="16"/>
    <n v="0"/>
    <n v="0"/>
    <n v="0"/>
  </r>
  <r>
    <n v="200501123"/>
    <x v="12"/>
    <x v="63"/>
    <s v="Piso de Venta Lagunetica"/>
    <s v="N/A"/>
    <x v="1"/>
    <n v="19550"/>
    <n v="3"/>
    <n v="0"/>
    <n v="0"/>
    <s v="AGUA OXIGENADA 30 ML VOL 20 AMER COLORS"/>
    <n v="16"/>
    <n v="0"/>
    <n v="0"/>
    <n v="0"/>
  </r>
  <r>
    <n v="200501123"/>
    <x v="12"/>
    <x v="63"/>
    <s v="Piso de Venta Lagunetica"/>
    <s v="N/A"/>
    <x v="1"/>
    <n v="21029"/>
    <n v="18"/>
    <n v="0"/>
    <n v="0"/>
    <s v="DESODORANTE CREMA 9GR X2 TALC LADY SPEED STICK"/>
    <n v="0"/>
    <n v="0"/>
    <n v="0"/>
    <n v="0"/>
  </r>
  <r>
    <n v="200501123"/>
    <x v="12"/>
    <x v="63"/>
    <s v="Piso de Venta Lagunetica"/>
    <s v="N/A"/>
    <x v="1"/>
    <n v="21030"/>
    <n v="18"/>
    <n v="0"/>
    <n v="0"/>
    <s v="DESODORANTE  SPEED STICK 9 GR X 2 EN CREMA"/>
    <n v="16"/>
    <n v="0"/>
    <n v="0"/>
    <n v="0"/>
  </r>
  <r>
    <n v="200501123"/>
    <x v="12"/>
    <x v="63"/>
    <s v="Piso de Venta Lagunetica"/>
    <s v="N/A"/>
    <x v="1"/>
    <n v="6407"/>
    <n v="12"/>
    <n v="0"/>
    <n v="0"/>
    <s v="SHAMPOO 18 ML HEAD SHOULDERS SUAVE Y MANEJABLE"/>
    <n v="0"/>
    <n v="0"/>
    <n v="0"/>
    <n v="0"/>
  </r>
  <r>
    <n v="200501123"/>
    <x v="12"/>
    <x v="63"/>
    <s v="Piso de Venta Lagunetica"/>
    <s v="N/A"/>
    <x v="1"/>
    <n v="6408"/>
    <n v="12"/>
    <n v="0"/>
    <n v="0"/>
    <s v="SHAMPOO 18 ML HEAD SHOULDERS LIMPIEZA RENOVADA"/>
    <n v="0"/>
    <n v="0"/>
    <n v="0"/>
    <n v="0"/>
  </r>
  <r>
    <n v="200501123"/>
    <x v="12"/>
    <x v="63"/>
    <s v="Piso de Venta Lagunetica"/>
    <s v="N/A"/>
    <x v="1"/>
    <n v="6948"/>
    <n v="12"/>
    <n v="0"/>
    <n v="0"/>
    <s v="POWDER 5GR MATA CUCARACHA     GREEN TREE"/>
    <n v="16"/>
    <n v="0"/>
    <n v="0"/>
    <n v="0"/>
  </r>
  <r>
    <n v="200501123"/>
    <x v="12"/>
    <x v="63"/>
    <s v="Piso de Venta Lagunetica"/>
    <s v="N/A"/>
    <x v="1"/>
    <n v="6330"/>
    <n v="12"/>
    <n v="0"/>
    <n v="0"/>
    <s v="VIKI-VIKI PARA TEÑIR ROPA 15GR NEGRO."/>
    <n v="0"/>
    <n v="0"/>
    <n v="0"/>
    <n v="0"/>
  </r>
  <r>
    <n v="200501123"/>
    <x v="12"/>
    <x v="63"/>
    <s v="Piso de Venta Lagunetica"/>
    <s v="N/A"/>
    <x v="1"/>
    <n v="23188"/>
    <n v="4"/>
    <n v="0"/>
    <n v="0"/>
    <s v="MASCARA PESTAÑA KARITE 4D"/>
    <n v="0"/>
    <n v="0"/>
    <n v="0"/>
    <n v="0"/>
  </r>
  <r>
    <n v="200501123"/>
    <x v="12"/>
    <x v="63"/>
    <s v="Piso de Venta Lagunetica"/>
    <s v="N/A"/>
    <x v="1"/>
    <n v="23186"/>
    <n v="3"/>
    <n v="0"/>
    <n v="0"/>
    <s v="DELINEADOR DELICATE KARITE"/>
    <n v="0"/>
    <n v="0"/>
    <n v="0"/>
    <n v="0"/>
  </r>
  <r>
    <n v="200501123"/>
    <x v="12"/>
    <x v="63"/>
    <s v="Piso de Venta Lagunetica"/>
    <s v="N/A"/>
    <x v="1"/>
    <n v="20369"/>
    <n v="10"/>
    <n v="0"/>
    <n v="0"/>
    <s v="LAPIZ LABIAL MAKEUP MATTE VARIADOS WATERPROOF SALOME"/>
    <n v="16"/>
    <n v="0"/>
    <n v="0"/>
    <n v="0"/>
  </r>
  <r>
    <n v="200501123"/>
    <x v="12"/>
    <x v="63"/>
    <s v="Piso de Venta Lagunetica"/>
    <s v="N/A"/>
    <x v="1"/>
    <n v="21686"/>
    <n v="3"/>
    <n v="0"/>
    <n v="0"/>
    <s v="MASCARA DOBLE FUNCION BLANCO SALOME 6"/>
    <n v="16"/>
    <n v="0"/>
    <n v="0"/>
    <n v="0"/>
  </r>
  <r>
    <n v="200501124"/>
    <x v="12"/>
    <x v="64"/>
    <s v="Piso de Venta Lagunetica"/>
    <s v="N/A"/>
    <x v="1"/>
    <n v="12650"/>
    <n v="24"/>
    <n v="0"/>
    <n v="0"/>
    <s v="CREMA DE ARROZ 900 GR PRIMOR (BOLSA)"/>
    <n v="0"/>
    <n v="0"/>
    <n v="0"/>
    <n v="0"/>
  </r>
  <r>
    <n v="200501124"/>
    <x v="12"/>
    <x v="64"/>
    <s v="Piso de Venta Lagunetica"/>
    <s v="N/A"/>
    <x v="1"/>
    <n v="9097"/>
    <n v="24"/>
    <n v="0.38"/>
    <n v="9.1199999999999992"/>
    <s v="CREMA DE ARROZ BOLSA 450 GR PRIMOR"/>
    <n v="0"/>
    <n v="0"/>
    <n v="0"/>
    <n v="9.1199999999999992"/>
  </r>
  <r>
    <n v="200501124"/>
    <x v="12"/>
    <x v="64"/>
    <s v="Piso de Venta Lagunetica"/>
    <s v="N/A"/>
    <x v="1"/>
    <n v="11054"/>
    <n v="24"/>
    <n v="0"/>
    <n v="0"/>
    <s v="CREMA DE ARROZ BOLSA 450GR MARY"/>
    <n v="0"/>
    <n v="0"/>
    <n v="0"/>
    <n v="0"/>
  </r>
  <r>
    <n v="200501124"/>
    <x v="12"/>
    <x v="64"/>
    <s v="Piso de Venta Lagunetica"/>
    <s v="N/A"/>
    <x v="1"/>
    <n v="6901"/>
    <n v="100"/>
    <n v="382400"/>
    <n v="38240000"/>
    <s v="HARINA DE TRIGO DOÑA MARIA 1KG."/>
    <n v="0"/>
    <n v="0"/>
    <n v="0"/>
    <n v="38240000"/>
  </r>
  <r>
    <n v="200501124"/>
    <x v="12"/>
    <x v="64"/>
    <s v="Piso de Venta Lagunetica"/>
    <s v="N/A"/>
    <x v="1"/>
    <n v="6586"/>
    <n v="100"/>
    <n v="0"/>
    <n v="0"/>
    <s v="AZUCAR MONTALBAN PLASTICO 1 KG"/>
    <n v="0"/>
    <n v="0"/>
    <n v="0"/>
    <n v="0"/>
  </r>
  <r>
    <n v="200501124"/>
    <x v="12"/>
    <x v="64"/>
    <s v="Piso de Venta Lagunetica"/>
    <s v="N/A"/>
    <x v="1"/>
    <n v="2033"/>
    <n v="200"/>
    <n v="212295.14"/>
    <n v="42459028"/>
    <s v="HARINA DE MAIZ 1 KG PAN"/>
    <n v="0"/>
    <n v="0"/>
    <n v="0"/>
    <n v="42459028"/>
  </r>
  <r>
    <n v="200501124"/>
    <x v="12"/>
    <x v="64"/>
    <s v="Piso de Venta Lagunetica"/>
    <s v="N/A"/>
    <x v="1"/>
    <n v="3151"/>
    <n v="36"/>
    <n v="376664"/>
    <n v="13559904"/>
    <s v="CARAOTAS NEGRAS 500 GR PANTERA"/>
    <n v="0"/>
    <n v="0"/>
    <n v="0"/>
    <n v="13559904"/>
  </r>
  <r>
    <n v="200501124"/>
    <x v="12"/>
    <x v="64"/>
    <s v="Piso de Venta Lagunetica"/>
    <s v="N/A"/>
    <x v="1"/>
    <n v="1021"/>
    <n v="36"/>
    <n v="334600"/>
    <n v="12045600"/>
    <s v="LENTEJAS 500 GR PANTERA"/>
    <n v="0"/>
    <n v="0"/>
    <n v="0"/>
    <n v="12045600"/>
  </r>
  <r>
    <n v="200501124"/>
    <x v="12"/>
    <x v="64"/>
    <s v="Piso de Venta Lagunetica"/>
    <s v="N/A"/>
    <x v="1"/>
    <n v="10396"/>
    <n v="36"/>
    <n v="0"/>
    <n v="0"/>
    <s v="MARGARINA CON SAL 500GR DELINE SADIA"/>
    <n v="0"/>
    <n v="0"/>
    <n v="0"/>
    <n v="0"/>
  </r>
  <r>
    <n v="200501124"/>
    <x v="12"/>
    <x v="64"/>
    <s v="Piso de Venta Lagunetica"/>
    <s v="N/A"/>
    <x v="1"/>
    <n v="13370"/>
    <n v="36"/>
    <n v="0"/>
    <n v="0"/>
    <s v="MARGARINA 454 GR MIRASOL"/>
    <n v="0"/>
    <n v="0"/>
    <n v="0"/>
    <n v="0"/>
  </r>
  <r>
    <n v="200501124"/>
    <x v="12"/>
    <x v="64"/>
    <s v="Piso de Venta Lagunetica"/>
    <s v="N/A"/>
    <x v="1"/>
    <n v="2024"/>
    <n v="36"/>
    <n v="0.91"/>
    <n v="32.76"/>
    <s v="MAVESA MARGARINA 500GR"/>
    <n v="0"/>
    <n v="0"/>
    <n v="0"/>
    <n v="32.76"/>
  </r>
  <r>
    <n v="200501124"/>
    <x v="12"/>
    <x v="64"/>
    <s v="Piso de Venta Lagunetica"/>
    <s v="N/A"/>
    <x v="1"/>
    <n v="15581"/>
    <n v="36"/>
    <n v="0"/>
    <n v="0"/>
    <s v="MARGARINA 500GR NELLY"/>
    <n v="0"/>
    <n v="0"/>
    <n v="0"/>
    <n v="0"/>
  </r>
  <r>
    <n v="200501124"/>
    <x v="12"/>
    <x v="64"/>
    <s v="Piso de Venta Lagunetica"/>
    <s v="N/A"/>
    <x v="1"/>
    <n v="5950"/>
    <n v="24"/>
    <n v="515284"/>
    <n v="12366816"/>
    <s v="ACEITE 900ML SOYA CONCORDIA"/>
    <n v="0"/>
    <n v="0"/>
    <n v="0"/>
    <n v="12366816"/>
  </r>
  <r>
    <n v="200501124"/>
    <x v="12"/>
    <x v="64"/>
    <s v="Piso de Venta Lagunetica"/>
    <s v="N/A"/>
    <x v="1"/>
    <n v="15650"/>
    <n v="24"/>
    <n v="0"/>
    <n v="0"/>
    <s v="ACEITE VEGETAL 850 ML FRITO LISTO"/>
    <n v="0"/>
    <n v="0"/>
    <n v="0"/>
    <n v="0"/>
  </r>
  <r>
    <n v="200501124"/>
    <x v="12"/>
    <x v="64"/>
    <s v="Piso de Venta Lagunetica"/>
    <s v="N/A"/>
    <x v="1"/>
    <n v="1008"/>
    <n v="10"/>
    <n v="275.76"/>
    <n v="2757.6"/>
    <s v="PAPEL ALUMINIO 7M DIGA"/>
    <n v="16"/>
    <n v="0"/>
    <n v="0"/>
    <n v="2757.6"/>
  </r>
  <r>
    <n v="200501124"/>
    <x v="12"/>
    <x v="64"/>
    <s v="Piso de Venta Lagunetica"/>
    <s v="N/A"/>
    <x v="1"/>
    <n v="2771"/>
    <n v="48"/>
    <n v="0"/>
    <n v="0"/>
    <s v="GALLETA 250 GR MARIA SELECTA"/>
    <n v="16"/>
    <n v="0"/>
    <n v="0"/>
    <n v="0"/>
  </r>
  <r>
    <n v="200501124"/>
    <x v="12"/>
    <x v="64"/>
    <s v="Piso de Venta Lagunetica"/>
    <s v="N/A"/>
    <x v="1"/>
    <n v="21246"/>
    <n v="240"/>
    <n v="0"/>
    <n v="0"/>
    <s v="WAFER SURTIDO 78 GR BAUDUCO"/>
    <n v="0"/>
    <n v="0"/>
    <n v="0"/>
    <n v="0"/>
  </r>
  <r>
    <n v="200501124"/>
    <x v="12"/>
    <x v="64"/>
    <s v="Piso de Venta Lagunetica"/>
    <s v="N/A"/>
    <x v="1"/>
    <n v="20760"/>
    <n v="24"/>
    <n v="0"/>
    <n v="0"/>
    <s v="GALLETAS 192 GR VAINILLA CHARMY"/>
    <n v="16"/>
    <n v="0"/>
    <n v="0"/>
    <n v="0"/>
  </r>
  <r>
    <n v="200501124"/>
    <x v="12"/>
    <x v="64"/>
    <s v="Piso de Venta Lagunetica"/>
    <s v="N/A"/>
    <x v="1"/>
    <n v="6314"/>
    <n v="24"/>
    <n v="277033.98"/>
    <n v="6648815.5199999996"/>
    <s v="GALLETA MARILU 216 GR VAINILLA PUIG"/>
    <n v="16"/>
    <n v="0"/>
    <n v="0"/>
    <n v="6648815.5199999996"/>
  </r>
  <r>
    <n v="200501124"/>
    <x v="12"/>
    <x v="64"/>
    <s v="Piso de Venta Lagunetica"/>
    <s v="N/A"/>
    <x v="1"/>
    <n v="1413"/>
    <n v="20"/>
    <n v="0"/>
    <n v="0"/>
    <s v="TOCINETIKAS ORIGINAL 40 GR  MUNCHY"/>
    <n v="16"/>
    <n v="0"/>
    <n v="0"/>
    <n v="0"/>
  </r>
  <r>
    <n v="200501124"/>
    <x v="12"/>
    <x v="64"/>
    <s v="Piso de Venta Lagunetica"/>
    <s v="N/A"/>
    <x v="1"/>
    <n v="14449"/>
    <n v="20"/>
    <n v="1.53"/>
    <n v="30.6"/>
    <s v="TOCINETIKAS PICANTE 40 GR  MUNCHY"/>
    <n v="16"/>
    <n v="0"/>
    <n v="0"/>
    <n v="30.6"/>
  </r>
  <r>
    <n v="200501124"/>
    <x v="12"/>
    <x v="64"/>
    <s v="Piso de Venta Lagunetica"/>
    <s v="N/A"/>
    <x v="1"/>
    <n v="6916"/>
    <n v="20"/>
    <n v="277033.98"/>
    <n v="5540679.5999999996"/>
    <s v="MARILU DE CHOCOLATE 216GR GALLETAS  PUIG"/>
    <n v="16"/>
    <n v="0"/>
    <n v="0"/>
    <n v="5540679.5999999996"/>
  </r>
  <r>
    <n v="200501124"/>
    <x v="12"/>
    <x v="64"/>
    <s v="Piso de Venta Lagunetica"/>
    <s v="N/A"/>
    <x v="1"/>
    <n v="12482"/>
    <n v="20"/>
    <n v="0"/>
    <n v="0"/>
    <s v="KESITOS 85 GR MUNCHY"/>
    <n v="16"/>
    <n v="0"/>
    <n v="0"/>
    <n v="0"/>
  </r>
  <r>
    <n v="200501124"/>
    <x v="12"/>
    <x v="64"/>
    <s v="Piso de Venta Lagunetica"/>
    <s v="N/A"/>
    <x v="1"/>
    <n v="13794"/>
    <n v="20"/>
    <n v="0"/>
    <n v="0"/>
    <s v="TOCINETIKAS DE QUESO 40GR MUNCHY"/>
    <n v="16"/>
    <n v="0"/>
    <n v="0"/>
    <n v="0"/>
  </r>
  <r>
    <n v="200501124"/>
    <x v="12"/>
    <x v="64"/>
    <s v="Piso de Venta Lagunetica"/>
    <s v="N/A"/>
    <x v="1"/>
    <n v="6567"/>
    <n v="24"/>
    <n v="140710.82"/>
    <n v="3377059.68"/>
    <s v="PEPITO EL ORIGINAL 80GR FRITO LAY"/>
    <n v="16"/>
    <n v="0"/>
    <n v="0"/>
    <n v="3377059.68"/>
  </r>
  <r>
    <n v="200501124"/>
    <x v="12"/>
    <x v="64"/>
    <s v="Piso de Venta Lagunetica"/>
    <s v="N/A"/>
    <x v="1"/>
    <n v="2257"/>
    <n v="36"/>
    <n v="0"/>
    <n v="0"/>
    <s v="CHISKESITOS 145 GR MUNCHY"/>
    <n v="16"/>
    <n v="0"/>
    <n v="0"/>
    <n v="0"/>
  </r>
  <r>
    <n v="200501124"/>
    <x v="12"/>
    <x v="64"/>
    <s v="Piso de Venta Lagunetica"/>
    <s v="N/A"/>
    <x v="1"/>
    <n v="9260"/>
    <n v="60"/>
    <n v="201990.56"/>
    <n v="12119433.6"/>
    <s v="CLORO NATURAL 1LT TAPA AMARILLA"/>
    <n v="16"/>
    <n v="0"/>
    <n v="0"/>
    <n v="12119433.6"/>
  </r>
  <r>
    <n v="200501124"/>
    <x v="12"/>
    <x v="64"/>
    <s v="Piso de Venta Lagunetica"/>
    <s v="N/A"/>
    <x v="1"/>
    <n v="7481"/>
    <n v="12"/>
    <n v="104726.36"/>
    <n v="1256716.32"/>
    <s v="MULTIUSO ROSADO 1 LT TAPA AMARILLA"/>
    <n v="16"/>
    <n v="0"/>
    <n v="0"/>
    <n v="1256716.32"/>
  </r>
  <r>
    <n v="200501124"/>
    <x v="12"/>
    <x v="64"/>
    <s v="Piso de Venta Lagunetica"/>
    <s v="N/A"/>
    <x v="1"/>
    <n v="9863"/>
    <n v="36"/>
    <n v="396603.91"/>
    <n v="14277740.76"/>
    <s v="LAVAPLATOS LIMON Y SABILA 1LT TAPA AMARILLA"/>
    <n v="16"/>
    <n v="0"/>
    <n v="0"/>
    <n v="14277740.76"/>
  </r>
  <r>
    <n v="200501124"/>
    <x v="12"/>
    <x v="64"/>
    <s v="Piso de Venta Lagunetica"/>
    <s v="N/A"/>
    <x v="1"/>
    <n v="2227"/>
    <n v="480"/>
    <n v="5.93"/>
    <n v="2846.4"/>
    <s v="HUEVOS 1/2 CARTON"/>
    <n v="0"/>
    <n v="0"/>
    <n v="0"/>
    <n v="2846.4"/>
  </r>
  <r>
    <n v="200501127"/>
    <x v="12"/>
    <x v="65"/>
    <s v="Piso de Venta Lagunetica"/>
    <s v="N/A"/>
    <x v="3"/>
    <n v="2309"/>
    <n v="17"/>
    <n v="5.72"/>
    <n v="97.24"/>
    <s v="AGUA MINERAL BOTELLON 18 LT"/>
    <n v="16"/>
    <n v="0"/>
    <n v="0"/>
    <n v="97.24"/>
  </r>
  <r>
    <n v="200501128"/>
    <x v="12"/>
    <x v="66"/>
    <s v="Piso de Venta Lagunetica"/>
    <s v="N/A"/>
    <x v="2"/>
    <n v="26"/>
    <n v="33.5"/>
    <n v="0.7"/>
    <n v="23.45"/>
    <s v="CAMBUR GUINEO KG"/>
    <n v="0"/>
    <n v="0"/>
    <n v="0"/>
    <n v="23.45"/>
  </r>
  <r>
    <n v="200501129"/>
    <x v="13"/>
    <x v="67"/>
    <s v="Piso de Venta Lagunetica"/>
    <s v="N/A"/>
    <x v="1"/>
    <n v="23308"/>
    <n v="6"/>
    <n v="0"/>
    <n v="0"/>
    <s v="COLADO DE PERA PACK X 3 NATULAC"/>
    <n v="16"/>
    <n v="0"/>
    <n v="0"/>
    <n v="0"/>
  </r>
  <r>
    <n v="200501129"/>
    <x v="13"/>
    <x v="67"/>
    <s v="Piso de Venta Lagunetica"/>
    <s v="N/A"/>
    <x v="1"/>
    <n v="23309"/>
    <n v="6"/>
    <n v="0"/>
    <n v="0"/>
    <s v="DISPONIBLE"/>
    <n v="0"/>
    <n v="0"/>
    <n v="0"/>
    <n v="0"/>
  </r>
  <r>
    <n v="200501129"/>
    <x v="13"/>
    <x v="67"/>
    <s v="Piso de Venta Lagunetica"/>
    <s v="N/A"/>
    <x v="1"/>
    <n v="23310"/>
    <n v="6"/>
    <n v="0"/>
    <n v="0"/>
    <s v="DISPONIBLE"/>
    <n v="0"/>
    <n v="0"/>
    <n v="0"/>
    <n v="0"/>
  </r>
  <r>
    <n v="200501129"/>
    <x v="13"/>
    <x v="67"/>
    <s v="Piso de Venta Lagunetica"/>
    <s v="N/A"/>
    <x v="1"/>
    <n v="21068"/>
    <n v="24"/>
    <n v="0"/>
    <n v="0"/>
    <s v="LECHE ENTERA 1 LT UHT NATULAC"/>
    <n v="0"/>
    <n v="0"/>
    <n v="0"/>
    <n v="0"/>
  </r>
  <r>
    <n v="200501129"/>
    <x v="13"/>
    <x v="67"/>
    <s v="Piso de Venta Lagunetica"/>
    <s v="N/A"/>
    <x v="1"/>
    <n v="20941"/>
    <n v="24"/>
    <n v="0"/>
    <n v="0"/>
    <s v="LECHE DESCREMADA 1 LT UHT NATULAC"/>
    <n v="0"/>
    <n v="0"/>
    <n v="0"/>
    <n v="0"/>
  </r>
  <r>
    <n v="200501129"/>
    <x v="13"/>
    <x v="67"/>
    <s v="Piso de Venta Lagunetica"/>
    <s v="N/A"/>
    <x v="1"/>
    <n v="3248"/>
    <n v="12"/>
    <n v="0"/>
    <n v="0"/>
    <s v="NECTAR DE MANZANA 1LTS NATULAC"/>
    <n v="16"/>
    <n v="0"/>
    <n v="0"/>
    <n v="0"/>
  </r>
  <r>
    <n v="200501129"/>
    <x v="13"/>
    <x v="67"/>
    <s v="Piso de Venta Lagunetica"/>
    <s v="N/A"/>
    <x v="1"/>
    <n v="8584"/>
    <n v="12"/>
    <n v="0"/>
    <n v="0"/>
    <s v="JUGO 1 LT PERA UHT NATULAC"/>
    <n v="16"/>
    <n v="0"/>
    <n v="0"/>
    <n v="0"/>
  </r>
  <r>
    <n v="200501129"/>
    <x v="13"/>
    <x v="67"/>
    <s v="Piso de Venta Lagunetica"/>
    <s v="N/A"/>
    <x v="1"/>
    <n v="11400"/>
    <n v="6"/>
    <n v="0"/>
    <n v="0"/>
    <s v="JUGO DE PERA 1.5LT YUKERY"/>
    <n v="16"/>
    <n v="0"/>
    <n v="0"/>
    <n v="0"/>
  </r>
  <r>
    <n v="200501129"/>
    <x v="13"/>
    <x v="67"/>
    <s v="Piso de Venta Lagunetica"/>
    <s v="N/A"/>
    <x v="1"/>
    <n v="2863"/>
    <n v="36"/>
    <n v="223141.15"/>
    <n v="8033081.4000000004"/>
    <s v="REFRESCO 1.5LT PEPSI-COLA"/>
    <n v="16"/>
    <n v="0"/>
    <n v="0"/>
    <n v="8033081.4000000004"/>
  </r>
  <r>
    <n v="200501129"/>
    <x v="13"/>
    <x v="67"/>
    <s v="Piso de Venta Lagunetica"/>
    <s v="N/A"/>
    <x v="1"/>
    <n v="913"/>
    <n v="30"/>
    <n v="315730.42"/>
    <n v="9471912.5999999996"/>
    <s v="PROMOCION DE FIN DE SEMANAN PEPSI 2 LT SABOR ORIGINAL"/>
    <n v="0"/>
    <n v="0"/>
    <n v="0"/>
    <n v="9471912.5999999996"/>
  </r>
  <r>
    <n v="200501129"/>
    <x v="13"/>
    <x v="67"/>
    <s v="Piso de Venta Lagunetica"/>
    <s v="N/A"/>
    <x v="1"/>
    <n v="13381"/>
    <n v="180"/>
    <n v="0"/>
    <n v="0"/>
    <s v="OFERTA BIG"/>
    <n v="0"/>
    <n v="0"/>
    <n v="0"/>
    <n v="0"/>
  </r>
  <r>
    <n v="200501129"/>
    <x v="13"/>
    <x v="67"/>
    <s v="Piso de Venta Lagunetica"/>
    <s v="N/A"/>
    <x v="1"/>
    <n v="5358"/>
    <n v="24"/>
    <n v="0"/>
    <n v="0"/>
    <s v="NECTAR 250 ML VIDRIO DURAZNO NATULAC"/>
    <n v="16"/>
    <n v="0"/>
    <n v="0"/>
    <n v="0"/>
  </r>
  <r>
    <n v="200501129"/>
    <x v="13"/>
    <x v="67"/>
    <s v="Piso de Venta Lagunetica"/>
    <s v="N/A"/>
    <x v="1"/>
    <n v="15534"/>
    <n v="24"/>
    <n v="0"/>
    <n v="0"/>
    <s v="JUGO DE MANANZA 250 ML (VIDRIO) NATULAC"/>
    <n v="16"/>
    <n v="0"/>
    <n v="0"/>
    <n v="0"/>
  </r>
  <r>
    <n v="200501130"/>
    <x v="14"/>
    <x v="68"/>
    <s v="Piso de Venta Lagunetica"/>
    <s v="N/A"/>
    <x v="0"/>
    <n v="451"/>
    <n v="10"/>
    <n v="6.76"/>
    <n v="67.599999999999994"/>
    <s v="PAN DE SANDWICH MEDIANO UNID."/>
    <n v="16"/>
    <n v="0"/>
    <n v="0"/>
    <n v="67.599999999999994"/>
  </r>
  <r>
    <n v="200501130"/>
    <x v="14"/>
    <x v="68"/>
    <s v="Piso de Venta Lagunetica"/>
    <s v="N/A"/>
    <x v="0"/>
    <n v="466"/>
    <n v="5"/>
    <n v="2656.5"/>
    <n v="13282.5"/>
    <s v="PAN INTEGRAL TRADICIONAL PEQUEÑO UNID"/>
    <n v="16"/>
    <n v="0"/>
    <n v="0"/>
    <n v="13282.5"/>
  </r>
  <r>
    <n v="200501130"/>
    <x v="14"/>
    <x v="68"/>
    <s v="Piso de Venta Lagunetica"/>
    <s v="N/A"/>
    <x v="0"/>
    <n v="450"/>
    <n v="2.8"/>
    <n v="2656.5"/>
    <n v="7438.2"/>
    <s v="PAN DE SANDWICH POR KG"/>
    <n v="16"/>
    <n v="0"/>
    <n v="0"/>
    <n v="7438.2"/>
  </r>
  <r>
    <n v="200501130"/>
    <x v="14"/>
    <x v="68"/>
    <s v="Piso de Venta Lagunetica"/>
    <s v="N/A"/>
    <x v="0"/>
    <n v="1094"/>
    <n v="0.8"/>
    <n v="0"/>
    <n v="0"/>
    <s v="ROSQUITAS GLASEADAS KG"/>
    <n v="16"/>
    <n v="0"/>
    <n v="0"/>
    <n v="0"/>
  </r>
  <r>
    <n v="200501130"/>
    <x v="14"/>
    <x v="68"/>
    <s v="Piso de Venta Lagunetica"/>
    <s v="N/A"/>
    <x v="0"/>
    <n v="4400"/>
    <n v="2.8"/>
    <n v="0"/>
    <n v="0"/>
    <s v="PANQUE MARMOLEADO KG"/>
    <n v="16"/>
    <n v="0"/>
    <n v="0"/>
    <n v="0"/>
  </r>
  <r>
    <n v="200501130"/>
    <x v="14"/>
    <x v="68"/>
    <s v="Piso de Venta Lagunetica"/>
    <s v="N/A"/>
    <x v="0"/>
    <n v="4781"/>
    <n v="20"/>
    <n v="0"/>
    <n v="0"/>
    <s v="BESITO DE COCO"/>
    <n v="16"/>
    <n v="0"/>
    <n v="0"/>
    <n v="0"/>
  </r>
  <r>
    <n v="200501130"/>
    <x v="14"/>
    <x v="68"/>
    <s v="Piso de Venta Lagunetica"/>
    <s v="N/A"/>
    <x v="0"/>
    <n v="418"/>
    <n v="30"/>
    <n v="0"/>
    <n v="0"/>
    <s v="TORTA DE PAN"/>
    <n v="16"/>
    <n v="0"/>
    <n v="0"/>
    <n v="0"/>
  </r>
  <r>
    <n v="200501130"/>
    <x v="14"/>
    <x v="68"/>
    <s v="Piso de Venta Lagunetica"/>
    <s v="N/A"/>
    <x v="0"/>
    <n v="13676"/>
    <n v="10"/>
    <n v="2.5099999999999998"/>
    <n v="25.1"/>
    <s v="COMBO PAN PIÑITA"/>
    <n v="16"/>
    <n v="0"/>
    <n v="0"/>
    <n v="25.1"/>
  </r>
  <r>
    <n v="200501130"/>
    <x v="14"/>
    <x v="68"/>
    <s v="Piso de Venta Lagunetica"/>
    <s v="N/A"/>
    <x v="0"/>
    <n v="13677"/>
    <n v="10"/>
    <n v="3.72"/>
    <n v="37.200000000000003"/>
    <s v="COMBO 3 PANES SEMI DULCE"/>
    <n v="16"/>
    <n v="0"/>
    <n v="0"/>
    <n v="37.200000000000003"/>
  </r>
  <r>
    <n v="200501130"/>
    <x v="14"/>
    <x v="68"/>
    <s v="Piso de Venta Lagunetica"/>
    <s v="N/A"/>
    <x v="0"/>
    <n v="4598"/>
    <n v="30"/>
    <n v="0"/>
    <n v="0"/>
    <s v="COMBO DE 4 PANES CAMPESINITO"/>
    <n v="0"/>
    <n v="0"/>
    <n v="0"/>
    <n v="0"/>
  </r>
  <r>
    <n v="200501130"/>
    <x v="14"/>
    <x v="68"/>
    <s v="Piso de Venta Lagunetica"/>
    <s v="N/A"/>
    <x v="0"/>
    <n v="1074"/>
    <n v="2.8"/>
    <n v="6037.5"/>
    <n v="16905"/>
    <s v="BISCOCHO DULCE KG"/>
    <n v="16"/>
    <n v="0"/>
    <n v="0"/>
    <n v="16905"/>
  </r>
  <r>
    <n v="200501130"/>
    <x v="14"/>
    <x v="68"/>
    <s v="Piso de Venta Lagunetica"/>
    <s v="N/A"/>
    <x v="0"/>
    <n v="473"/>
    <n v="2.4"/>
    <n v="9418.5"/>
    <n v="22604.400000000001"/>
    <s v="PAN DE HAMBURGUESA Y PERRO POR KG"/>
    <n v="16"/>
    <n v="0"/>
    <n v="0"/>
    <n v="22604.400000000001"/>
  </r>
  <r>
    <n v="200501131"/>
    <x v="14"/>
    <x v="69"/>
    <s v="Piso de Venta Lagunetica"/>
    <s v="N/A"/>
    <x v="5"/>
    <n v="11254"/>
    <n v="3"/>
    <n v="0"/>
    <n v="0"/>
    <s v="ANTILAX 2MG X 10 TAB"/>
    <n v="0"/>
    <n v="0"/>
    <n v="0"/>
    <n v="0"/>
  </r>
  <r>
    <n v="200501131"/>
    <x v="14"/>
    <x v="69"/>
    <s v="Piso de Venta Lagunetica"/>
    <s v="N/A"/>
    <x v="5"/>
    <n v="11360"/>
    <n v="6"/>
    <n v="0"/>
    <n v="0"/>
    <s v="TERMOMETRO ORAL X UNIDAD"/>
    <n v="16"/>
    <n v="0"/>
    <n v="0"/>
    <n v="0"/>
  </r>
  <r>
    <n v="200501131"/>
    <x v="14"/>
    <x v="69"/>
    <s v="Piso de Venta Lagunetica"/>
    <s v="N/A"/>
    <x v="5"/>
    <n v="21357"/>
    <n v="20"/>
    <n v="0"/>
    <n v="0"/>
    <s v="ACEVAL 650MG X 5 TAB(BLISTER)"/>
    <n v="0"/>
    <n v="0"/>
    <n v="0"/>
    <n v="0"/>
  </r>
  <r>
    <n v="200501131"/>
    <x v="14"/>
    <x v="69"/>
    <s v="Piso de Venta Lagunetica"/>
    <s v="N/A"/>
    <x v="5"/>
    <n v="23327"/>
    <n v="10"/>
    <n v="0"/>
    <n v="0"/>
    <s v="DOL 450MG X 4TAB (BLISTER)"/>
    <n v="0"/>
    <n v="0"/>
    <n v="0"/>
    <n v="0"/>
  </r>
  <r>
    <n v="200501131"/>
    <x v="14"/>
    <x v="69"/>
    <s v="Piso de Venta Lagunetica"/>
    <s v="N/A"/>
    <x v="5"/>
    <n v="11139"/>
    <n v="30"/>
    <n v="0"/>
    <n v="0"/>
    <s v="JERINGA 3CC"/>
    <n v="16"/>
    <n v="0"/>
    <n v="0"/>
    <n v="0"/>
  </r>
  <r>
    <n v="200501131"/>
    <x v="14"/>
    <x v="69"/>
    <s v="Piso de Venta Lagunetica"/>
    <s v="N/A"/>
    <x v="5"/>
    <n v="23328"/>
    <n v="6"/>
    <n v="0"/>
    <n v="0"/>
    <s v="VITAMINA B12 AMP 5MG/ML POLINAC"/>
    <n v="0"/>
    <n v="0"/>
    <n v="0"/>
    <n v="0"/>
  </r>
  <r>
    <n v="200501131"/>
    <x v="14"/>
    <x v="69"/>
    <s v="Piso de Venta Lagunetica"/>
    <s v="N/A"/>
    <x v="5"/>
    <n v="11711"/>
    <n v="4"/>
    <n v="0"/>
    <n v="0"/>
    <s v="ANALPER NAX 250 MG X 10 CAP"/>
    <n v="0"/>
    <n v="0"/>
    <n v="0"/>
    <n v="0"/>
  </r>
  <r>
    <n v="200501131"/>
    <x v="14"/>
    <x v="69"/>
    <s v="Piso de Venta Lagunetica"/>
    <s v="N/A"/>
    <x v="5"/>
    <n v="11394"/>
    <n v="3"/>
    <n v="0"/>
    <n v="0"/>
    <s v="ANALPER FORTE 650MG X 10 TAB"/>
    <n v="0"/>
    <n v="0"/>
    <n v="0"/>
    <n v="0"/>
  </r>
  <r>
    <n v="200501131"/>
    <x v="14"/>
    <x v="69"/>
    <s v="Piso de Venta Lagunetica"/>
    <s v="N/A"/>
    <x v="5"/>
    <n v="11393"/>
    <n v="9"/>
    <n v="0"/>
    <n v="0"/>
    <s v="ANALPER CAF 500MG/ 40MG X 10 TAB"/>
    <n v="0"/>
    <n v="0"/>
    <n v="0"/>
    <n v="0"/>
  </r>
  <r>
    <n v="200501131"/>
    <x v="14"/>
    <x v="69"/>
    <s v="Piso de Venta Lagunetica"/>
    <s v="N/A"/>
    <x v="5"/>
    <n v="19158"/>
    <n v="6"/>
    <n v="0"/>
    <n v="0"/>
    <s v="ANANTY FORTE JBE 60ML"/>
    <n v="0"/>
    <n v="0"/>
    <n v="0"/>
    <n v="0"/>
  </r>
  <r>
    <n v="200501131"/>
    <x v="14"/>
    <x v="69"/>
    <s v="Piso de Venta Lagunetica"/>
    <s v="N/A"/>
    <x v="5"/>
    <n v="14259"/>
    <n v="4"/>
    <n v="0"/>
    <n v="0"/>
    <s v="VITAMINA C 500 MG BLISTER X 10 TAB LA SANTE"/>
    <n v="0"/>
    <n v="0"/>
    <n v="0"/>
    <n v="0"/>
  </r>
  <r>
    <n v="200501131"/>
    <x v="14"/>
    <x v="69"/>
    <s v="Piso de Venta Lagunetica"/>
    <s v="N/A"/>
    <x v="5"/>
    <n v="20685"/>
    <n v="3"/>
    <n v="0"/>
    <n v="0"/>
    <s v="TACHIPIRIN 250 MG PED X 6 SUPOSITORIOS ELMOR"/>
    <n v="0"/>
    <n v="0"/>
    <n v="0"/>
    <n v="0"/>
  </r>
  <r>
    <n v="200501131"/>
    <x v="14"/>
    <x v="69"/>
    <s v="Piso de Venta Lagunetica"/>
    <s v="N/A"/>
    <x v="5"/>
    <n v="21907"/>
    <n v="4"/>
    <n v="0"/>
    <n v="0"/>
    <s v="AIRON 10 MG X 30 TAB INNOVA"/>
    <n v="0"/>
    <n v="0"/>
    <n v="0"/>
    <n v="0"/>
  </r>
  <r>
    <n v="200501131"/>
    <x v="14"/>
    <x v="69"/>
    <s v="Piso de Venta Lagunetica"/>
    <s v="N/A"/>
    <x v="5"/>
    <n v="11819"/>
    <n v="3"/>
    <n v="0"/>
    <n v="0"/>
    <s v="BETADERM PLUS CREMA 15 GR"/>
    <n v="0"/>
    <n v="0"/>
    <n v="0"/>
    <n v="0"/>
  </r>
  <r>
    <n v="200501131"/>
    <x v="14"/>
    <x v="69"/>
    <s v="Piso de Venta Lagunetica"/>
    <s v="N/A"/>
    <x v="5"/>
    <n v="14740"/>
    <n v="4"/>
    <n v="0"/>
    <n v="0"/>
    <s v="AMLODIPINA 10MG X 10 COMP"/>
    <n v="0"/>
    <n v="0"/>
    <n v="0"/>
    <n v="0"/>
  </r>
  <r>
    <n v="200501131"/>
    <x v="14"/>
    <x v="69"/>
    <s v="Piso de Venta Lagunetica"/>
    <s v="N/A"/>
    <x v="5"/>
    <n v="15209"/>
    <n v="10"/>
    <n v="0"/>
    <n v="0"/>
    <s v="DICLOFENAC POTASICO 50MG X 10TAB(BLISTER)"/>
    <n v="0"/>
    <n v="0"/>
    <n v="0"/>
    <n v="0"/>
  </r>
  <r>
    <n v="200501132"/>
    <x v="14"/>
    <x v="70"/>
    <s v="Piso de Venta Lagunetica"/>
    <s v="N/A"/>
    <x v="1"/>
    <n v="4060"/>
    <n v="3.2"/>
    <n v="0.14000000000000001"/>
    <n v="0.44800000000000001"/>
    <s v="QUESO PECORINO IMPERIAL KG (PASTORA)"/>
    <n v="0"/>
    <n v="0"/>
    <n v="0"/>
    <n v="0.44800000000000001"/>
  </r>
  <r>
    <n v="200501132"/>
    <x v="14"/>
    <x v="70"/>
    <s v="Piso de Venta Lagunetica"/>
    <s v="N/A"/>
    <x v="1"/>
    <n v="1690"/>
    <n v="6.4"/>
    <n v="1932000"/>
    <n v="12364800"/>
    <s v="QUESO MOZZARELLA LUCERO KG"/>
    <n v="0"/>
    <n v="0"/>
    <n v="0"/>
    <n v="12364800"/>
  </r>
  <r>
    <n v="200501132"/>
    <x v="14"/>
    <x v="70"/>
    <s v="Piso de Venta Lagunetica"/>
    <s v="N/A"/>
    <x v="1"/>
    <n v="2084"/>
    <n v="10"/>
    <n v="653471.9"/>
    <n v="6534719"/>
    <s v="QUESO CREMA KG"/>
    <n v="16"/>
    <n v="0"/>
    <n v="0"/>
    <n v="6534719"/>
  </r>
  <r>
    <n v="200501132"/>
    <x v="14"/>
    <x v="70"/>
    <s v="Piso de Venta Lagunetica"/>
    <s v="N/A"/>
    <x v="1"/>
    <n v="4930"/>
    <n v="32"/>
    <n v="917700"/>
    <n v="29366400"/>
    <s v="REQUEZON KG DIVINA PASTORA"/>
    <n v="0"/>
    <n v="0"/>
    <n v="0"/>
    <n v="29366400"/>
  </r>
  <r>
    <n v="200501132"/>
    <x v="14"/>
    <x v="70"/>
    <s v="Piso de Venta Lagunetica"/>
    <s v="N/A"/>
    <x v="1"/>
    <n v="3754"/>
    <n v="40"/>
    <n v="729509.58"/>
    <n v="29180383.199999999"/>
    <s v="MORTADELA ESPECIAL DE POLLO 1 KG LO MIO"/>
    <n v="0"/>
    <n v="0"/>
    <n v="0"/>
    <n v="29180383.199999999"/>
  </r>
  <r>
    <n v="200501132"/>
    <x v="14"/>
    <x v="70"/>
    <s v="Piso de Venta Lagunetica"/>
    <s v="N/A"/>
    <x v="1"/>
    <n v="2077"/>
    <n v="4"/>
    <n v="0"/>
    <n v="0"/>
    <s v="MORTADELA EXTRA  KG  ALIMETCA"/>
    <n v="0"/>
    <n v="0"/>
    <n v="0"/>
    <n v="0"/>
  </r>
  <r>
    <n v="200501132"/>
    <x v="14"/>
    <x v="70"/>
    <s v="Piso de Venta Lagunetica"/>
    <s v="N/A"/>
    <x v="1"/>
    <n v="3201"/>
    <n v="3.2"/>
    <n v="798045.35"/>
    <n v="2553745.12"/>
    <s v="QUESO AMERICANO PARAMO KG"/>
    <n v="16"/>
    <n v="0"/>
    <n v="0"/>
    <n v="2553745.12"/>
  </r>
  <r>
    <n v="200501132"/>
    <x v="14"/>
    <x v="70"/>
    <s v="Piso de Venta Lagunetica"/>
    <s v="N/A"/>
    <x v="1"/>
    <n v="1781"/>
    <n v="47.6"/>
    <n v="866902.26"/>
    <n v="41264547.575999998"/>
    <s v="SALCHICHA POLLO WIENER PRODALVA KG"/>
    <n v="0"/>
    <n v="0"/>
    <n v="0"/>
    <n v="41264547.575999998"/>
  </r>
  <r>
    <n v="200501132"/>
    <x v="14"/>
    <x v="70"/>
    <s v="Piso de Venta Lagunetica"/>
    <s v="N/A"/>
    <x v="1"/>
    <n v="4061"/>
    <n v="180"/>
    <n v="0"/>
    <n v="0"/>
    <s v="SALCHICHA HOT DOG LARANJAL KG"/>
    <n v="0"/>
    <n v="0"/>
    <n v="0"/>
    <n v="0"/>
  </r>
  <r>
    <n v="200501132"/>
    <x v="14"/>
    <x v="70"/>
    <s v="Piso de Venta Lagunetica"/>
    <s v="N/A"/>
    <x v="1"/>
    <n v="5066"/>
    <n v="6.2"/>
    <n v="0"/>
    <n v="0"/>
    <s v="QUESO AMARILLO IMPERIAL KG (DIVINA PASTORA)"/>
    <n v="0"/>
    <n v="0"/>
    <n v="0"/>
    <n v="0"/>
  </r>
  <r>
    <n v="200501132"/>
    <x v="14"/>
    <x v="70"/>
    <s v="Piso de Venta Lagunetica"/>
    <s v="N/A"/>
    <x v="1"/>
    <n v="1732"/>
    <n v="6"/>
    <n v="24.58"/>
    <n v="147.47999999999999"/>
    <s v="QUESO AMARILLO LUCERO KG"/>
    <n v="16"/>
    <n v="0"/>
    <n v="0"/>
    <n v="147.47999999999999"/>
  </r>
  <r>
    <n v="200501132"/>
    <x v="14"/>
    <x v="70"/>
    <s v="Piso de Venta Lagunetica"/>
    <s v="N/A"/>
    <x v="1"/>
    <n v="14897"/>
    <n v="5"/>
    <n v="0"/>
    <n v="0"/>
    <s v="MANTEQUILLA CON SAL 2 X 100 GR MARACAY"/>
    <n v="0"/>
    <n v="0"/>
    <n v="0"/>
    <n v="0"/>
  </r>
  <r>
    <n v="200501132"/>
    <x v="14"/>
    <x v="70"/>
    <s v="Piso de Venta Lagunetica"/>
    <s v="N/A"/>
    <x v="1"/>
    <n v="12694"/>
    <n v="4"/>
    <n v="0"/>
    <n v="0"/>
    <s v="QUESO KRAFT 24 UND. FACILISTA 453G"/>
    <n v="0"/>
    <n v="0"/>
    <n v="0"/>
    <n v="0"/>
  </r>
  <r>
    <n v="200501132"/>
    <x v="14"/>
    <x v="70"/>
    <s v="Piso de Venta Lagunetica"/>
    <s v="N/A"/>
    <x v="1"/>
    <n v="10823"/>
    <n v="20"/>
    <n v="0"/>
    <n v="0"/>
    <s v="SUERO DE LECHE 910 GR CREMOSO LA DIVINA PASTORA"/>
    <n v="0"/>
    <n v="0"/>
    <n v="0"/>
    <n v="0"/>
  </r>
  <r>
    <n v="200501132"/>
    <x v="14"/>
    <x v="70"/>
    <s v="Piso de Venta Lagunetica"/>
    <s v="N/A"/>
    <x v="1"/>
    <n v="5148"/>
    <n v="22.4"/>
    <n v="8.84"/>
    <n v="198.01599999999999"/>
    <s v="MUSLO DE POLLO KG."/>
    <n v="0"/>
    <n v="0"/>
    <n v="0"/>
    <n v="198.01599999999999"/>
  </r>
  <r>
    <n v="200501132"/>
    <x v="14"/>
    <x v="70"/>
    <s v="Piso de Venta Lagunetica"/>
    <s v="N/A"/>
    <x v="1"/>
    <n v="5149"/>
    <n v="21.6"/>
    <n v="711271.84"/>
    <n v="15363471.744000001"/>
    <s v="ALAS DE POLLO KG"/>
    <n v="0"/>
    <n v="0"/>
    <n v="0"/>
    <n v="15363471.744000001"/>
  </r>
  <r>
    <n v="200501132"/>
    <x v="14"/>
    <x v="70"/>
    <s v="Piso de Venta Lagunetica"/>
    <s v="N/A"/>
    <x v="1"/>
    <n v="1852"/>
    <n v="15.8"/>
    <n v="0"/>
    <n v="0"/>
    <s v="MOLIDA ECONOMICA KG"/>
    <n v="0"/>
    <n v="0"/>
    <n v="0"/>
    <n v="0"/>
  </r>
  <r>
    <n v="200501132"/>
    <x v="14"/>
    <x v="70"/>
    <s v="Piso de Venta Lagunetica"/>
    <s v="N/A"/>
    <x v="1"/>
    <n v="1910"/>
    <n v="3"/>
    <n v="1042620.46"/>
    <n v="3127861.38"/>
    <s v="MILANESA DE POLLO EMPANIZADA LA GRANJA KG"/>
    <n v="16"/>
    <n v="0"/>
    <n v="0"/>
    <n v="3127861.38"/>
  </r>
  <r>
    <n v="200501132"/>
    <x v="14"/>
    <x v="70"/>
    <s v="Piso de Venta Lagunetica"/>
    <s v="N/A"/>
    <x v="1"/>
    <n v="1906"/>
    <n v="5.6"/>
    <n v="1086750"/>
    <n v="6085800"/>
    <s v="NUGGETS DE POLLO LA GRANJA KG."/>
    <n v="16"/>
    <n v="0"/>
    <n v="0"/>
    <n v="6085800"/>
  </r>
  <r>
    <n v="200501132"/>
    <x v="14"/>
    <x v="70"/>
    <s v="Piso de Venta Lagunetica"/>
    <s v="N/A"/>
    <x v="1"/>
    <n v="2015"/>
    <n v="15.8"/>
    <n v="44.44"/>
    <n v="702.15200000000004"/>
    <s v="KIPPER CARNE KG"/>
    <n v="0"/>
    <n v="0"/>
    <n v="0"/>
    <n v="702.15200000000004"/>
  </r>
  <r>
    <n v="200501132"/>
    <x v="14"/>
    <x v="70"/>
    <s v="Piso de Venta Lagunetica"/>
    <s v="N/A"/>
    <x v="1"/>
    <n v="88"/>
    <n v="16.899999999999999"/>
    <n v="1523.29"/>
    <n v="25743.600999999999"/>
    <s v="POLLO PICADO KG"/>
    <n v="0"/>
    <n v="0"/>
    <n v="0"/>
    <n v="25743.600999999999"/>
  </r>
  <r>
    <n v="200501133"/>
    <x v="14"/>
    <x v="71"/>
    <s v="Piso de Venta Lagunetica"/>
    <s v="N/A"/>
    <x v="5"/>
    <n v="23340"/>
    <n v="6"/>
    <n v="0"/>
    <n v="0"/>
    <s v="POSLOV (LEVONOGESTREL)1.5MG X1COMP"/>
    <n v="0"/>
    <n v="0"/>
    <n v="0"/>
    <n v="0"/>
  </r>
  <r>
    <n v="200501133"/>
    <x v="14"/>
    <x v="71"/>
    <s v="Piso de Venta Lagunetica"/>
    <s v="N/A"/>
    <x v="5"/>
    <n v="23339"/>
    <n v="3"/>
    <n v="0"/>
    <n v="0"/>
    <s v="DICLOFENAC POTASICO 50MG X 10COMP GENVEN"/>
    <n v="0"/>
    <n v="0"/>
    <n v="0"/>
    <n v="0"/>
  </r>
  <r>
    <n v="200501133"/>
    <x v="14"/>
    <x v="71"/>
    <s v="Piso de Venta Lagunetica"/>
    <s v="N/A"/>
    <x v="5"/>
    <n v="23338"/>
    <n v="4"/>
    <n v="0"/>
    <n v="0"/>
    <s v="AMLODIPINA 10MG X30TAB BIUMAK"/>
    <n v="0"/>
    <n v="0"/>
    <n v="0"/>
    <n v="0"/>
  </r>
  <r>
    <n v="200501133"/>
    <x v="14"/>
    <x v="71"/>
    <s v="Piso de Venta Lagunetica"/>
    <s v="N/A"/>
    <x v="5"/>
    <n v="23337"/>
    <n v="6"/>
    <n v="0"/>
    <n v="0"/>
    <s v="DEXTAMIN 0.5MG(DESLORATADINA) 60ML JB"/>
    <n v="0"/>
    <n v="0"/>
    <n v="0"/>
    <n v="0"/>
  </r>
  <r>
    <n v="200501134"/>
    <x v="14"/>
    <x v="72"/>
    <s v="Piso de Venta Lagunetica"/>
    <s v="N/A"/>
    <x v="4"/>
    <n v="2352"/>
    <n v="15"/>
    <n v="0.86"/>
    <n v="12.9"/>
    <s v="BOLSA DE HIELO"/>
    <n v="0"/>
    <n v="0"/>
    <n v="0"/>
    <n v="12.9"/>
  </r>
  <r>
    <n v="200501135"/>
    <x v="14"/>
    <x v="73"/>
    <s v="Piso de Venta Lagunetica"/>
    <s v="N/A"/>
    <x v="1"/>
    <n v="78"/>
    <n v="6.6"/>
    <n v="386400"/>
    <n v="2550240"/>
    <s v="TOMATE KG."/>
    <n v="0"/>
    <n v="0"/>
    <n v="0"/>
    <n v="2550240"/>
  </r>
  <r>
    <n v="200501135"/>
    <x v="14"/>
    <x v="73"/>
    <s v="Piso de Venta Lagunetica"/>
    <s v="N/A"/>
    <x v="1"/>
    <n v="19"/>
    <n v="58"/>
    <n v="144900"/>
    <n v="8404200"/>
    <s v="PLATANO KG (EXPRESS 2707,MODELO,EXQUISITECES)"/>
    <n v="0"/>
    <n v="0"/>
    <n v="0"/>
    <n v="8404200"/>
  </r>
  <r>
    <n v="200501135"/>
    <x v="14"/>
    <x v="73"/>
    <s v="Piso de Venta Lagunetica"/>
    <s v="N/A"/>
    <x v="1"/>
    <n v="2"/>
    <n v="4.4000000000000004"/>
    <n v="1449000"/>
    <n v="6375600"/>
    <s v="AJO EN CONCHA KG"/>
    <n v="0"/>
    <n v="0"/>
    <n v="0"/>
    <n v="6375600"/>
  </r>
  <r>
    <n v="200501135"/>
    <x v="14"/>
    <x v="73"/>
    <s v="Piso de Venta Lagunetica"/>
    <s v="N/A"/>
    <x v="1"/>
    <n v="61"/>
    <n v="18.399999999999999"/>
    <n v="96600"/>
    <n v="1777440"/>
    <s v="PATILLA KG"/>
    <n v="0"/>
    <n v="0"/>
    <n v="0"/>
    <n v="1777440"/>
  </r>
  <r>
    <n v="200501135"/>
    <x v="14"/>
    <x v="73"/>
    <s v="Piso de Venta Lagunetica"/>
    <s v="N/A"/>
    <x v="1"/>
    <n v="32"/>
    <n v="1.6"/>
    <n v="288433.11"/>
    <n v="461492.97600000002"/>
    <s v="COCO KG"/>
    <n v="0"/>
    <n v="0"/>
    <n v="0"/>
    <n v="461492.97600000002"/>
  </r>
  <r>
    <n v="200501135"/>
    <x v="14"/>
    <x v="73"/>
    <s v="Piso de Venta Lagunetica"/>
    <s v="N/A"/>
    <x v="1"/>
    <n v="2763"/>
    <n v="1"/>
    <n v="144900"/>
    <n v="144900"/>
    <s v="GENJIBRE KG"/>
    <n v="0"/>
    <n v="0"/>
    <n v="0"/>
    <n v="144900"/>
  </r>
  <r>
    <n v="200501135"/>
    <x v="14"/>
    <x v="73"/>
    <s v="Piso de Venta Lagunetica"/>
    <s v="N/A"/>
    <x v="1"/>
    <n v="2104"/>
    <n v="5"/>
    <n v="67.62"/>
    <n v="338.1"/>
    <s v="TAMARINDO DE 500 GR"/>
    <n v="0"/>
    <n v="0"/>
    <n v="0"/>
    <n v="338.1"/>
  </r>
  <r>
    <n v="200501135"/>
    <x v="14"/>
    <x v="73"/>
    <s v="Piso de Venta Lagunetica"/>
    <s v="N/A"/>
    <x v="1"/>
    <n v="17"/>
    <n v="19.2"/>
    <n v="245000"/>
    <n v="4704000"/>
    <s v="AGUACATE CHOQUETTE KG"/>
    <n v="0"/>
    <n v="0"/>
    <n v="0"/>
    <n v="4704000"/>
  </r>
  <r>
    <n v="200501135"/>
    <x v="14"/>
    <x v="73"/>
    <s v="Piso de Venta Lagunetica"/>
    <s v="N/A"/>
    <x v="1"/>
    <n v="67"/>
    <n v="11.8"/>
    <n v="318500"/>
    <n v="3758300"/>
    <s v="PIMENTON KG"/>
    <n v="0"/>
    <n v="0"/>
    <n v="0"/>
    <n v="3758300"/>
  </r>
  <r>
    <n v="200501135"/>
    <x v="14"/>
    <x v="73"/>
    <s v="Piso de Venta Lagunetica"/>
    <s v="N/A"/>
    <x v="1"/>
    <n v="63"/>
    <n v="2"/>
    <n v="171500"/>
    <n v="343000"/>
    <s v="PEPINO KG"/>
    <n v="0"/>
    <n v="0"/>
    <n v="0"/>
    <n v="343000"/>
  </r>
  <r>
    <n v="200501135"/>
    <x v="14"/>
    <x v="73"/>
    <s v="Piso de Venta Lagunetica"/>
    <s v="N/A"/>
    <x v="1"/>
    <n v="40"/>
    <n v="15.8"/>
    <n v="147000"/>
    <n v="2322600"/>
    <s v="GUAYABA KG"/>
    <n v="0"/>
    <n v="0"/>
    <n v="0"/>
    <n v="2322600"/>
  </r>
  <r>
    <n v="200501135"/>
    <x v="14"/>
    <x v="73"/>
    <s v="Piso de Venta Lagunetica"/>
    <s v="N/A"/>
    <x v="1"/>
    <n v="2079"/>
    <n v="7.4"/>
    <n v="0"/>
    <n v="0"/>
    <s v="MANZANA ROJA/VERDE /PERA KG"/>
    <n v="0"/>
    <n v="0"/>
    <n v="0"/>
    <n v="0"/>
  </r>
  <r>
    <n v="200501135"/>
    <x v="14"/>
    <x v="73"/>
    <s v="Piso de Venta Lagunetica"/>
    <s v="N/A"/>
    <x v="1"/>
    <n v="51"/>
    <n v="13.8"/>
    <n v="112700"/>
    <n v="1555260"/>
    <s v="MELON KG"/>
    <n v="0"/>
    <n v="0"/>
    <n v="0"/>
    <n v="1555260"/>
  </r>
  <r>
    <n v="200501135"/>
    <x v="14"/>
    <x v="73"/>
    <s v="Piso de Venta Lagunetica"/>
    <s v="N/A"/>
    <x v="1"/>
    <n v="2078"/>
    <n v="2"/>
    <n v="294000"/>
    <n v="588000"/>
    <s v="PIÑA UND"/>
    <n v="0"/>
    <n v="0"/>
    <n v="0"/>
    <n v="588000"/>
  </r>
  <r>
    <n v="200501135"/>
    <x v="14"/>
    <x v="73"/>
    <s v="Piso de Venta Lagunetica"/>
    <s v="N/A"/>
    <x v="1"/>
    <n v="44"/>
    <n v="11.6"/>
    <n v="98000"/>
    <n v="1136800"/>
    <s v="LECHOZA O PAPAYA KG"/>
    <n v="0"/>
    <n v="0"/>
    <n v="0"/>
    <n v="1136800"/>
  </r>
  <r>
    <n v="200501135"/>
    <x v="14"/>
    <x v="73"/>
    <s v="Piso de Venta Lagunetica"/>
    <s v="N/A"/>
    <x v="1"/>
    <n v="1"/>
    <n v="27"/>
    <n v="49000"/>
    <n v="1323000"/>
    <s v="AUYAMA KG"/>
    <n v="0"/>
    <n v="0"/>
    <n v="0"/>
    <n v="1323000"/>
  </r>
  <r>
    <n v="200501135"/>
    <x v="14"/>
    <x v="73"/>
    <s v="Piso de Venta Lagunetica"/>
    <s v="N/A"/>
    <x v="1"/>
    <n v="71"/>
    <n v="7.8"/>
    <n v="63700"/>
    <n v="496860"/>
    <s v="REPOLLO BLANCO KG"/>
    <n v="0"/>
    <n v="0"/>
    <n v="0"/>
    <n v="496860"/>
  </r>
  <r>
    <n v="200501135"/>
    <x v="14"/>
    <x v="73"/>
    <s v="Piso de Venta Lagunetica"/>
    <s v="N/A"/>
    <x v="1"/>
    <n v="31"/>
    <n v="2"/>
    <n v="220500"/>
    <n v="441000"/>
    <s v="CILANTRO KG"/>
    <n v="0"/>
    <n v="0"/>
    <n v="0"/>
    <n v="441000"/>
  </r>
  <r>
    <n v="200501135"/>
    <x v="14"/>
    <x v="73"/>
    <s v="Piso de Venta Lagunetica"/>
    <s v="N/A"/>
    <x v="1"/>
    <n v="85"/>
    <n v="18.600000000000001"/>
    <n v="269500"/>
    <n v="5012700"/>
    <s v="ZANAHORIA  KG"/>
    <n v="0"/>
    <n v="0"/>
    <n v="0"/>
    <n v="5012700"/>
  </r>
  <r>
    <n v="200501135"/>
    <x v="14"/>
    <x v="73"/>
    <s v="Piso de Venta Lagunetica"/>
    <s v="N/A"/>
    <x v="1"/>
    <n v="11"/>
    <n v="19"/>
    <n v="269500"/>
    <n v="5120500"/>
    <s v="PAPA KG"/>
    <n v="0"/>
    <n v="0"/>
    <n v="0"/>
    <n v="5120500"/>
  </r>
  <r>
    <n v="200501135"/>
    <x v="14"/>
    <x v="73"/>
    <s v="Piso de Venta Lagunetica"/>
    <s v="N/A"/>
    <x v="1"/>
    <n v="7"/>
    <n v="2.2000000000000002"/>
    <n v="220500"/>
    <n v="485100"/>
    <s v="CEBOLLIN KG"/>
    <n v="0"/>
    <n v="0"/>
    <n v="0"/>
    <n v="485100"/>
  </r>
  <r>
    <n v="200501142"/>
    <x v="15"/>
    <x v="74"/>
    <s v="Almacen Lagunetica"/>
    <s v="N/A"/>
    <x v="0"/>
    <n v="5310"/>
    <n v="1"/>
    <n v="0"/>
    <n v="0"/>
    <s v="BANDEJA D LLANA X 500 UNID ANIPLAS"/>
    <n v="16"/>
    <n v="0"/>
    <n v="0"/>
    <n v="0"/>
  </r>
  <r>
    <n v="200501136"/>
    <x v="15"/>
    <x v="75"/>
    <s v="Piso de Venta Lagunetica"/>
    <s v="N/A"/>
    <x v="1"/>
    <n v="21175"/>
    <n v="12"/>
    <n v="0"/>
    <n v="0"/>
    <s v="PASTA CORTA DEDAL 1 KG PREMUIM RONCO"/>
    <n v="0"/>
    <n v="0"/>
    <n v="0"/>
    <n v="0"/>
  </r>
  <r>
    <n v="200501136"/>
    <x v="15"/>
    <x v="75"/>
    <s v="Piso de Venta Lagunetica"/>
    <s v="N/A"/>
    <x v="1"/>
    <n v="15222"/>
    <n v="12"/>
    <n v="0"/>
    <n v="0"/>
    <s v="PASTA TORNILLO 1 KG PREMUIM RONCO"/>
    <n v="0"/>
    <n v="0"/>
    <n v="0"/>
    <n v="0"/>
  </r>
  <r>
    <n v="200501136"/>
    <x v="15"/>
    <x v="75"/>
    <s v="Piso de Venta Lagunetica"/>
    <s v="N/A"/>
    <x v="1"/>
    <n v="15554"/>
    <n v="24"/>
    <n v="0"/>
    <n v="0"/>
    <s v="PASTA PLUMA 1KG PREMIUM RONCO"/>
    <n v="0"/>
    <n v="0"/>
    <n v="0"/>
    <n v="0"/>
  </r>
  <r>
    <n v="200501136"/>
    <x v="15"/>
    <x v="75"/>
    <s v="Piso de Venta Lagunetica"/>
    <s v="N/A"/>
    <x v="1"/>
    <n v="2033"/>
    <n v="600"/>
    <n v="217624.73"/>
    <n v="130574838"/>
    <s v="HARINA DE MAIZ 1 KG PAN"/>
    <n v="0"/>
    <n v="0"/>
    <n v="0"/>
    <n v="130574838"/>
  </r>
  <r>
    <n v="200501136"/>
    <x v="15"/>
    <x v="75"/>
    <s v="Piso de Venta Lagunetica"/>
    <s v="N/A"/>
    <x v="1"/>
    <n v="3151"/>
    <n v="48"/>
    <n v="386120"/>
    <n v="18533760"/>
    <s v="CARAOTAS NEGRAS 500 GR PANTERA"/>
    <n v="0"/>
    <n v="0"/>
    <n v="0"/>
    <n v="18533760"/>
  </r>
  <r>
    <n v="200501136"/>
    <x v="15"/>
    <x v="75"/>
    <s v="Piso de Venta Lagunetica"/>
    <s v="N/A"/>
    <x v="1"/>
    <n v="1015"/>
    <n v="48"/>
    <n v="382200"/>
    <n v="18345600"/>
    <s v="MAIZ PARA COTUFA 500 GR AMARILLO PANTERA"/>
    <n v="0"/>
    <n v="0"/>
    <n v="0"/>
    <n v="18345600"/>
  </r>
  <r>
    <n v="200501136"/>
    <x v="15"/>
    <x v="75"/>
    <s v="Piso de Venta Lagunetica"/>
    <s v="N/A"/>
    <x v="1"/>
    <n v="6586"/>
    <n v="50"/>
    <n v="0"/>
    <n v="0"/>
    <s v="AZUCAR MONTALBAN PLASTICO 1 KG"/>
    <n v="0"/>
    <n v="0"/>
    <n v="0"/>
    <n v="0"/>
  </r>
  <r>
    <n v="200501136"/>
    <x v="15"/>
    <x v="75"/>
    <s v="Piso de Venta Lagunetica"/>
    <s v="N/A"/>
    <x v="1"/>
    <n v="6901"/>
    <n v="100"/>
    <n v="392000"/>
    <n v="39200000"/>
    <s v="HARINA DE TRIGO DOÑA MARIA 1KG."/>
    <n v="0"/>
    <n v="0"/>
    <n v="0"/>
    <n v="39200000"/>
  </r>
  <r>
    <n v="200501136"/>
    <x v="15"/>
    <x v="75"/>
    <s v="Piso de Venta Lagunetica"/>
    <s v="N/A"/>
    <x v="1"/>
    <n v="8316"/>
    <n v="36"/>
    <n v="280760.2"/>
    <n v="10107367.199999999"/>
    <s v="PASTA PREMIUM PLUMITA  500 GR CAPRI"/>
    <n v="0"/>
    <n v="0"/>
    <n v="0"/>
    <n v="10107367.199999999"/>
  </r>
  <r>
    <n v="200501136"/>
    <x v="15"/>
    <x v="75"/>
    <s v="Piso de Venta Lagunetica"/>
    <s v="N/A"/>
    <x v="1"/>
    <n v="3245"/>
    <n v="24"/>
    <n v="576240"/>
    <n v="13829760"/>
    <s v="AVENA EN HOJUELAS 800GR PANTERA"/>
    <n v="0"/>
    <n v="0"/>
    <n v="0"/>
    <n v="13829760"/>
  </r>
  <r>
    <n v="200501136"/>
    <x v="15"/>
    <x v="75"/>
    <s v="Piso de Venta Lagunetica"/>
    <s v="N/A"/>
    <x v="1"/>
    <n v="3246"/>
    <n v="72"/>
    <n v="4.0199999999999996"/>
    <n v="289.44"/>
    <s v="AVENA EN HOJUELAS 400GR PANTERA"/>
    <n v="0"/>
    <n v="0"/>
    <n v="0"/>
    <n v="289.44"/>
  </r>
  <r>
    <n v="200501136"/>
    <x v="15"/>
    <x v="75"/>
    <s v="Piso de Venta Lagunetica"/>
    <s v="N/A"/>
    <x v="1"/>
    <n v="5848"/>
    <n v="45"/>
    <n v="0"/>
    <n v="0"/>
    <s v="ARROZ TRADICIONAL 1 KG MARY"/>
    <n v="0"/>
    <n v="0"/>
    <n v="0"/>
    <n v="0"/>
  </r>
  <r>
    <n v="200501136"/>
    <x v="15"/>
    <x v="75"/>
    <s v="Piso de Venta Lagunetica"/>
    <s v="N/A"/>
    <x v="1"/>
    <n v="11054"/>
    <n v="12"/>
    <n v="0"/>
    <n v="0"/>
    <s v="CREMA DE ARROZ BOLSA 450GR MARY"/>
    <n v="0"/>
    <n v="0"/>
    <n v="0"/>
    <n v="0"/>
  </r>
  <r>
    <n v="200501136"/>
    <x v="15"/>
    <x v="75"/>
    <s v="Piso de Venta Lagunetica"/>
    <s v="N/A"/>
    <x v="1"/>
    <n v="22832"/>
    <n v="48"/>
    <n v="0"/>
    <n v="0"/>
    <s v="GALLETA MARIA 252GR CALEDONIA PREMIUM"/>
    <n v="16"/>
    <n v="0"/>
    <n v="0"/>
    <n v="0"/>
  </r>
  <r>
    <n v="200501136"/>
    <x v="15"/>
    <x v="75"/>
    <s v="Piso de Venta Lagunetica"/>
    <s v="N/A"/>
    <x v="1"/>
    <n v="3581"/>
    <n v="20"/>
    <n v="324098.25"/>
    <n v="6481965"/>
    <s v="GALLETA CLUB SOCIAL ORIGINAL 6-S 156GR NABISCO"/>
    <n v="16"/>
    <n v="0"/>
    <n v="0"/>
    <n v="6481965"/>
  </r>
  <r>
    <n v="200501136"/>
    <x v="15"/>
    <x v="75"/>
    <s v="Piso de Venta Lagunetica"/>
    <s v="N/A"/>
    <x v="1"/>
    <n v="19931"/>
    <n v="48"/>
    <n v="0"/>
    <n v="0"/>
    <s v="GALLETA FRESA 192 GR CHARMY"/>
    <n v="16"/>
    <n v="0"/>
    <n v="0"/>
    <n v="0"/>
  </r>
  <r>
    <n v="200501136"/>
    <x v="15"/>
    <x v="75"/>
    <s v="Piso de Venta Lagunetica"/>
    <s v="N/A"/>
    <x v="1"/>
    <n v="20760"/>
    <n v="48"/>
    <n v="0"/>
    <n v="0"/>
    <s v="GALLETAS 192 GR VAINILLA CHARMY"/>
    <n v="16"/>
    <n v="0"/>
    <n v="0"/>
    <n v="0"/>
  </r>
  <r>
    <n v="200501136"/>
    <x v="15"/>
    <x v="75"/>
    <s v="Piso de Venta Lagunetica"/>
    <s v="N/A"/>
    <x v="1"/>
    <n v="18973"/>
    <n v="48"/>
    <n v="0"/>
    <n v="0"/>
    <s v="GALLETAS 192 GR CHARMY MOKA"/>
    <n v="16"/>
    <n v="0"/>
    <n v="0"/>
    <n v="0"/>
  </r>
  <r>
    <n v="200501136"/>
    <x v="15"/>
    <x v="75"/>
    <s v="Piso de Venta Lagunetica"/>
    <s v="N/A"/>
    <x v="1"/>
    <n v="19930"/>
    <n v="48"/>
    <n v="0"/>
    <n v="0"/>
    <s v="GALLETA CHOCOLATE 192 GR CHARMY CALEDONIA"/>
    <n v="16"/>
    <n v="0"/>
    <n v="0"/>
    <n v="0"/>
  </r>
  <r>
    <n v="200501136"/>
    <x v="15"/>
    <x v="75"/>
    <s v="Piso de Venta Lagunetica"/>
    <s v="N/A"/>
    <x v="1"/>
    <n v="22902"/>
    <n v="48"/>
    <n v="0"/>
    <n v="0"/>
    <s v="GALLETA NARANJA IMPERIAL 192 GR CHARMY"/>
    <n v="16"/>
    <n v="0"/>
    <n v="0"/>
    <n v="0"/>
  </r>
  <r>
    <n v="200501136"/>
    <x v="15"/>
    <x v="75"/>
    <s v="Piso de Venta Lagunetica"/>
    <s v="N/A"/>
    <x v="1"/>
    <n v="8092"/>
    <n v="36"/>
    <n v="217807.11"/>
    <n v="7841055.96"/>
    <s v="GALLETA SODA PREMIUM 6 UND NABISCO"/>
    <n v="16"/>
    <n v="0"/>
    <n v="0"/>
    <n v="7841055.96"/>
  </r>
  <r>
    <n v="200501136"/>
    <x v="15"/>
    <x v="75"/>
    <s v="Piso de Venta Lagunetica"/>
    <s v="N/A"/>
    <x v="1"/>
    <n v="1146"/>
    <n v="48"/>
    <n v="469192.93"/>
    <n v="22521260.640000001"/>
    <s v="GALLETA CHIPS AHOY 6S ORIGINAL 168GR NABISCO"/>
    <n v="16"/>
    <n v="0"/>
    <n v="0"/>
    <n v="22521260.640000001"/>
  </r>
  <r>
    <n v="200501136"/>
    <x v="15"/>
    <x v="75"/>
    <s v="Piso de Venta Lagunetica"/>
    <s v="N/A"/>
    <x v="1"/>
    <n v="10396"/>
    <n v="72"/>
    <n v="0"/>
    <n v="0"/>
    <s v="MARGARINA CON SAL 500GR DELINE SADIA"/>
    <n v="0"/>
    <n v="0"/>
    <n v="0"/>
    <n v="0"/>
  </r>
  <r>
    <n v="200501136"/>
    <x v="15"/>
    <x v="75"/>
    <s v="Piso de Venta Lagunetica"/>
    <s v="N/A"/>
    <x v="1"/>
    <n v="2024"/>
    <n v="72"/>
    <n v="0.93"/>
    <n v="66.959999999999994"/>
    <s v="MAVESA MARGARINA 500GR"/>
    <n v="0"/>
    <n v="0"/>
    <n v="0"/>
    <n v="66.959999999999994"/>
  </r>
  <r>
    <n v="200501136"/>
    <x v="15"/>
    <x v="75"/>
    <s v="Piso de Venta Lagunetica"/>
    <s v="N/A"/>
    <x v="1"/>
    <n v="15581"/>
    <n v="72"/>
    <n v="0"/>
    <n v="0"/>
    <s v="MARGARINA 500GR NELLY"/>
    <n v="0"/>
    <n v="0"/>
    <n v="0"/>
    <n v="0"/>
  </r>
  <r>
    <n v="200501136"/>
    <x v="15"/>
    <x v="75"/>
    <s v="Piso de Venta Lagunetica"/>
    <s v="N/A"/>
    <x v="1"/>
    <n v="2414"/>
    <n v="6"/>
    <n v="0.2"/>
    <n v="1.2"/>
    <s v="REFRESCO 1.5LT GOLDEN KOLITA"/>
    <n v="16"/>
    <n v="0"/>
    <n v="0"/>
    <n v="1.2"/>
  </r>
  <r>
    <n v="200501136"/>
    <x v="15"/>
    <x v="75"/>
    <s v="Piso de Venta Lagunetica"/>
    <s v="N/A"/>
    <x v="1"/>
    <n v="911"/>
    <n v="12"/>
    <n v="0.2"/>
    <n v="2.4"/>
    <s v="REFRESCO 1.5LT 7UP"/>
    <n v="16"/>
    <n v="0"/>
    <n v="0"/>
    <n v="2.4"/>
  </r>
  <r>
    <n v="200501136"/>
    <x v="15"/>
    <x v="75"/>
    <s v="Piso de Venta Lagunetica"/>
    <s v="N/A"/>
    <x v="1"/>
    <n v="913"/>
    <n v="90"/>
    <n v="322308.13"/>
    <n v="29007731.699999999"/>
    <s v="PROMOCION DE FIN DE SEMANAN PEPSI 2 LT SABOR ORIGINAL"/>
    <n v="0"/>
    <n v="0"/>
    <n v="0"/>
    <n v="29007731.699999999"/>
  </r>
  <r>
    <n v="200501136"/>
    <x v="15"/>
    <x v="75"/>
    <s v="Piso de Venta Lagunetica"/>
    <s v="N/A"/>
    <x v="1"/>
    <n v="15721"/>
    <n v="90"/>
    <n v="0"/>
    <n v="0"/>
    <s v="RECARGA PEPSI COLA 1.25 LT"/>
    <n v="0"/>
    <n v="0"/>
    <n v="0"/>
    <n v="0"/>
  </r>
  <r>
    <n v="200501136"/>
    <x v="15"/>
    <x v="75"/>
    <s v="Piso de Venta Lagunetica"/>
    <s v="N/A"/>
    <x v="1"/>
    <n v="1531"/>
    <n v="30"/>
    <n v="0.34"/>
    <n v="10.199999999999999"/>
    <s v="REFRESCO 2LT 7UP"/>
    <n v="16"/>
    <n v="0"/>
    <n v="0"/>
    <n v="10.199999999999999"/>
  </r>
  <r>
    <n v="200501136"/>
    <x v="15"/>
    <x v="75"/>
    <s v="Piso de Venta Lagunetica"/>
    <s v="N/A"/>
    <x v="1"/>
    <n v="3739"/>
    <n v="18"/>
    <n v="381017.29"/>
    <n v="6858311.2199999997"/>
    <s v="MALTA 1.5 LT MALTIN POLAR"/>
    <n v="16"/>
    <n v="0"/>
    <n v="0"/>
    <n v="6858311.2199999997"/>
  </r>
  <r>
    <n v="200501136"/>
    <x v="15"/>
    <x v="75"/>
    <s v="Piso de Venta Lagunetica"/>
    <s v="N/A"/>
    <x v="1"/>
    <n v="9385"/>
    <n v="12"/>
    <n v="420598.95"/>
    <n v="5047187.4000000004"/>
    <s v="PAPEL SUTIL PREMIUM 4 ROLLOS 260 HOJAS MANPA"/>
    <n v="16"/>
    <n v="0"/>
    <n v="0"/>
    <n v="5047187.4000000004"/>
  </r>
  <r>
    <n v="200501136"/>
    <x v="15"/>
    <x v="75"/>
    <s v="Piso de Venta Lagunetica"/>
    <s v="N/A"/>
    <x v="1"/>
    <n v="11444"/>
    <n v="12"/>
    <n v="0"/>
    <n v="0"/>
    <s v="PAPEL SUTIL CLASSIC 200 HOJAS SUTIL"/>
    <n v="16"/>
    <n v="0"/>
    <n v="0"/>
    <n v="0"/>
  </r>
  <r>
    <n v="200501136"/>
    <x v="15"/>
    <x v="75"/>
    <s v="Piso de Venta Lagunetica"/>
    <s v="N/A"/>
    <x v="1"/>
    <n v="10541"/>
    <n v="36"/>
    <n v="0"/>
    <n v="0"/>
    <s v="PAPEL ROSAL PLUS  400 HOJAS 4ROLLOS"/>
    <n v="16"/>
    <n v="0"/>
    <n v="0"/>
    <n v="0"/>
  </r>
  <r>
    <n v="200501136"/>
    <x v="15"/>
    <x v="75"/>
    <s v="Piso de Venta Lagunetica"/>
    <s v="N/A"/>
    <x v="1"/>
    <n v="14467"/>
    <n v="12"/>
    <n v="0"/>
    <n v="0"/>
    <s v="PAPEL ROSAL PLUS 4ROLLOS 215 HOJAS"/>
    <n v="16"/>
    <n v="0"/>
    <n v="0"/>
    <n v="0"/>
  </r>
  <r>
    <n v="200501136"/>
    <x v="15"/>
    <x v="75"/>
    <s v="Piso de Venta Lagunetica"/>
    <s v="N/A"/>
    <x v="1"/>
    <n v="10606"/>
    <n v="12"/>
    <n v="0"/>
    <n v="0"/>
    <s v="PAPEL ROSAL PLUS VINO TINTO 300H X 4ROLLOS"/>
    <n v="16"/>
    <n v="0"/>
    <n v="0"/>
    <n v="0"/>
  </r>
  <r>
    <n v="200501136"/>
    <x v="15"/>
    <x v="75"/>
    <s v="Piso de Venta Lagunetica"/>
    <s v="N/A"/>
    <x v="1"/>
    <n v="22514"/>
    <n v="24"/>
    <n v="0"/>
    <n v="0"/>
    <s v="TOALLIN CALORIE 45 HOJAS SCOTT"/>
    <n v="16"/>
    <n v="0"/>
    <n v="0"/>
    <n v="0"/>
  </r>
  <r>
    <n v="200501136"/>
    <x v="15"/>
    <x v="75"/>
    <s v="Piso de Venta Lagunetica"/>
    <s v="N/A"/>
    <x v="1"/>
    <n v="23242"/>
    <n v="24"/>
    <n v="0"/>
    <n v="0"/>
    <s v="DETERGENTE 1 KG LIMON ALIVE"/>
    <n v="0"/>
    <n v="0"/>
    <n v="0"/>
    <n v="0"/>
  </r>
  <r>
    <n v="200501136"/>
    <x v="15"/>
    <x v="75"/>
    <s v="Piso de Venta Lagunetica"/>
    <s v="N/A"/>
    <x v="1"/>
    <n v="13382"/>
    <n v="30"/>
    <n v="0"/>
    <n v="0"/>
    <s v="DETERGENTE 900GR FLORAL LAS LLAVES"/>
    <n v="16"/>
    <n v="0"/>
    <n v="0"/>
    <n v="0"/>
  </r>
  <r>
    <n v="200501136"/>
    <x v="15"/>
    <x v="75"/>
    <s v="Piso de Venta Lagunetica"/>
    <s v="N/A"/>
    <x v="1"/>
    <n v="2131"/>
    <n v="50"/>
    <n v="149041.63"/>
    <n v="7452081.5"/>
    <s v="PAPELON PANELA 450 GR"/>
    <n v="0"/>
    <n v="0"/>
    <n v="0"/>
    <n v="7452081.5"/>
  </r>
  <r>
    <n v="200501136"/>
    <x v="15"/>
    <x v="75"/>
    <s v="Piso de Venta Lagunetica"/>
    <s v="N/A"/>
    <x v="1"/>
    <n v="1113"/>
    <n v="6"/>
    <n v="53.21"/>
    <n v="319.26"/>
    <s v="CEPILLO TIPO ARAUCA INDESSA CON PALO"/>
    <n v="16"/>
    <n v="0"/>
    <n v="0"/>
    <n v="319.26"/>
  </r>
  <r>
    <n v="200501136"/>
    <x v="15"/>
    <x v="75"/>
    <s v="Piso de Venta Lagunetica"/>
    <s v="N/A"/>
    <x v="1"/>
    <n v="1102"/>
    <n v="8"/>
    <n v="0"/>
    <n v="0"/>
    <s v="CEPILLO POPULAR C/PALO INDESSA"/>
    <n v="16"/>
    <n v="0"/>
    <n v="0"/>
    <n v="0"/>
  </r>
  <r>
    <n v="200501137"/>
    <x v="15"/>
    <x v="68"/>
    <s v="Piso de Venta Lagunetica"/>
    <s v="N/A"/>
    <x v="1"/>
    <n v="11272"/>
    <n v="25"/>
    <n v="0"/>
    <n v="0"/>
    <s v="AFEITADORA ROSADA  DESECHABLE X UNIDAD  DORCO"/>
    <n v="16"/>
    <n v="0"/>
    <n v="0"/>
    <n v="0"/>
  </r>
  <r>
    <n v="200501137"/>
    <x v="15"/>
    <x v="68"/>
    <s v="Piso de Venta Lagunetica"/>
    <s v="N/A"/>
    <x v="1"/>
    <n v="6655"/>
    <n v="25"/>
    <n v="0"/>
    <n v="0"/>
    <s v="AFEITADORA TG/708N  DORCO"/>
    <n v="16"/>
    <n v="0"/>
    <n v="0"/>
    <n v="0"/>
  </r>
  <r>
    <n v="200501137"/>
    <x v="15"/>
    <x v="68"/>
    <s v="Piso de Venta Lagunetica"/>
    <s v="N/A"/>
    <x v="1"/>
    <n v="10068"/>
    <n v="48"/>
    <n v="0"/>
    <n v="0"/>
    <s v="AFEITADORA DESECHABLE MATURBE-3"/>
    <n v="0"/>
    <n v="0"/>
    <n v="0"/>
    <n v="0"/>
  </r>
  <r>
    <n v="200501137"/>
    <x v="15"/>
    <x v="68"/>
    <s v="Piso de Venta Lagunetica"/>
    <s v="N/A"/>
    <x v="1"/>
    <n v="21503"/>
    <n v="6"/>
    <n v="0"/>
    <n v="0"/>
    <s v="JABON MEDICARE 85 GR FRESH"/>
    <n v="16"/>
    <n v="0"/>
    <n v="0"/>
    <n v="0"/>
  </r>
  <r>
    <n v="200501137"/>
    <x v="15"/>
    <x v="68"/>
    <s v="Piso de Venta Lagunetica"/>
    <s v="N/A"/>
    <x v="1"/>
    <n v="15228"/>
    <n v="6"/>
    <n v="0"/>
    <n v="0"/>
    <s v="JABON MEDICARE 85GR ACTIVE"/>
    <n v="16"/>
    <n v="0"/>
    <n v="0"/>
    <n v="0"/>
  </r>
  <r>
    <n v="200501137"/>
    <x v="15"/>
    <x v="68"/>
    <s v="Piso de Venta Lagunetica"/>
    <s v="N/A"/>
    <x v="1"/>
    <n v="21505"/>
    <n v="6"/>
    <n v="0"/>
    <n v="0"/>
    <s v="JABON MEDICARE ENERGIZINE 85 GR"/>
    <n v="16"/>
    <n v="0"/>
    <n v="0"/>
    <n v="0"/>
  </r>
  <r>
    <n v="200501137"/>
    <x v="15"/>
    <x v="68"/>
    <s v="Piso de Venta Lagunetica"/>
    <s v="N/A"/>
    <x v="1"/>
    <n v="11076"/>
    <n v="24"/>
    <n v="0"/>
    <n v="0"/>
    <s v="CREMA ALIDENT 100GR FRESH MINT"/>
    <n v="0"/>
    <n v="0"/>
    <n v="0"/>
    <n v="0"/>
  </r>
  <r>
    <n v="200501137"/>
    <x v="15"/>
    <x v="68"/>
    <s v="Piso de Venta Lagunetica"/>
    <s v="N/A"/>
    <x v="1"/>
    <n v="7332"/>
    <n v="24"/>
    <n v="0"/>
    <n v="0"/>
    <s v="CREMA ALIDENT 100GR BLANQUEADORA"/>
    <n v="0"/>
    <n v="0"/>
    <n v="0"/>
    <n v="0"/>
  </r>
  <r>
    <n v="200501137"/>
    <x v="15"/>
    <x v="68"/>
    <s v="Piso de Venta Lagunetica"/>
    <s v="N/A"/>
    <x v="1"/>
    <n v="8017"/>
    <n v="12"/>
    <n v="0"/>
    <n v="0"/>
    <s v="CREMA ALIDENT 100GR GEL VERDE ALIENTO FRESCO"/>
    <n v="0"/>
    <n v="0"/>
    <n v="0"/>
    <n v="0"/>
  </r>
  <r>
    <n v="200501137"/>
    <x v="15"/>
    <x v="68"/>
    <s v="Piso de Venta Lagunetica"/>
    <s v="N/A"/>
    <x v="1"/>
    <n v="3260"/>
    <n v="20"/>
    <n v="30.14"/>
    <n v="602.79999999999995"/>
    <s v="CREMA DENTAL 90GR ORIGINAL   COLGATE"/>
    <n v="16"/>
    <n v="0"/>
    <n v="0"/>
    <n v="602.79999999999995"/>
  </r>
  <r>
    <n v="200501137"/>
    <x v="15"/>
    <x v="68"/>
    <s v="Piso de Venta Lagunetica"/>
    <s v="N/A"/>
    <x v="1"/>
    <n v="13255"/>
    <n v="12"/>
    <n v="0"/>
    <n v="0"/>
    <s v="(ORIGINAL) CREMA DENTAL 75 ML MENTA COLGATE"/>
    <n v="16"/>
    <n v="0"/>
    <n v="0"/>
    <n v="0"/>
  </r>
  <r>
    <n v="200501137"/>
    <x v="15"/>
    <x v="68"/>
    <s v="Piso de Venta Lagunetica"/>
    <s v="N/A"/>
    <x v="1"/>
    <n v="10524"/>
    <n v="6"/>
    <n v="0"/>
    <n v="0"/>
    <s v="BOROCANFOR COOL 35GR"/>
    <n v="16"/>
    <n v="0"/>
    <n v="0"/>
    <n v="0"/>
  </r>
  <r>
    <n v="200501137"/>
    <x v="15"/>
    <x v="68"/>
    <s v="Piso de Venta Lagunetica"/>
    <s v="N/A"/>
    <x v="1"/>
    <n v="11724"/>
    <n v="6"/>
    <n v="0"/>
    <n v="0"/>
    <s v="BOROCANFORD 35 GR ORIGINAL"/>
    <n v="16"/>
    <n v="0"/>
    <n v="0"/>
    <n v="0"/>
  </r>
  <r>
    <n v="200501137"/>
    <x v="15"/>
    <x v="68"/>
    <s v="Piso de Venta Lagunetica"/>
    <s v="N/A"/>
    <x v="1"/>
    <n v="10309"/>
    <n v="4"/>
    <n v="0"/>
    <n v="0"/>
    <s v="LADY SPEED STICK 48H OMEGA3 45GR COLGATE-PALMOLIVE"/>
    <n v="16"/>
    <n v="0"/>
    <n v="0"/>
    <n v="0"/>
  </r>
  <r>
    <n v="200501137"/>
    <x v="15"/>
    <x v="68"/>
    <s v="Piso de Venta Lagunetica"/>
    <s v="N/A"/>
    <x v="1"/>
    <n v="11018"/>
    <n v="8"/>
    <n v="0"/>
    <n v="0"/>
    <s v="SHAMPOO ALIVE 350 ML NORMAL, SECO, GRASO TODO TIPO"/>
    <n v="16"/>
    <n v="0"/>
    <n v="0"/>
    <n v="0"/>
  </r>
  <r>
    <n v="200501137"/>
    <x v="15"/>
    <x v="68"/>
    <s v="Piso de Venta Lagunetica"/>
    <s v="N/A"/>
    <x v="1"/>
    <n v="16704"/>
    <n v="4"/>
    <n v="0"/>
    <n v="0"/>
    <s v="GEL FIJADOR 500 GR EXTRACTOS BOTANICOS BLANCO ROLDA"/>
    <n v="16"/>
    <n v="0"/>
    <n v="0"/>
    <n v="0"/>
  </r>
  <r>
    <n v="200501137"/>
    <x v="15"/>
    <x v="68"/>
    <s v="Piso de Venta Lagunetica"/>
    <s v="N/A"/>
    <x v="1"/>
    <n v="2647"/>
    <n v="20"/>
    <n v="18933.599999999999"/>
    <n v="378672"/>
    <s v="PEGA LOKA 3 GR LA ORIGINAL"/>
    <n v="16"/>
    <n v="0"/>
    <n v="0"/>
    <n v="378672"/>
  </r>
  <r>
    <n v="200501137"/>
    <x v="15"/>
    <x v="68"/>
    <s v="Piso de Venta Lagunetica"/>
    <s v="N/A"/>
    <x v="1"/>
    <n v="23263"/>
    <n v="2"/>
    <n v="0"/>
    <n v="0"/>
    <s v="ESPONJA PARA DEPILAR MIMOS"/>
    <n v="16"/>
    <n v="0"/>
    <n v="0"/>
    <n v="0"/>
  </r>
  <r>
    <n v="200501137"/>
    <x v="15"/>
    <x v="68"/>
    <s v="Piso de Venta Lagunetica"/>
    <s v="N/A"/>
    <x v="1"/>
    <n v="23264"/>
    <n v="2"/>
    <n v="0"/>
    <n v="0"/>
    <s v="DISAAR 100 ML INTIMA MAGIC CLEAN"/>
    <n v="16"/>
    <n v="0"/>
    <n v="0"/>
    <n v="0"/>
  </r>
  <r>
    <n v="200501137"/>
    <x v="15"/>
    <x v="68"/>
    <s v="Piso de Venta Lagunetica"/>
    <s v="N/A"/>
    <x v="1"/>
    <n v="23266"/>
    <n v="2"/>
    <n v="0"/>
    <n v="0"/>
    <s v="BANDAS DE CERA 20 PCS MIMOS"/>
    <n v="16"/>
    <n v="0"/>
    <n v="0"/>
    <n v="0"/>
  </r>
  <r>
    <n v="200501137"/>
    <x v="15"/>
    <x v="68"/>
    <s v="Piso de Venta Lagunetica"/>
    <s v="N/A"/>
    <x v="1"/>
    <n v="23265"/>
    <n v="2"/>
    <n v="0"/>
    <n v="0"/>
    <s v="CERA FRIA 300 GR KONSUNG"/>
    <n v="16"/>
    <n v="0"/>
    <n v="0"/>
    <n v="0"/>
  </r>
  <r>
    <n v="200501137"/>
    <x v="15"/>
    <x v="68"/>
    <s v="Piso de Venta Lagunetica"/>
    <s v="N/A"/>
    <x v="1"/>
    <n v="22387"/>
    <n v="8"/>
    <n v="0"/>
    <n v="0"/>
    <s v="SUAVITEL NATURAL ESSENTIALS 180 ML"/>
    <n v="0"/>
    <n v="0"/>
    <n v="0"/>
    <n v="0"/>
  </r>
  <r>
    <n v="200501137"/>
    <x v="15"/>
    <x v="68"/>
    <s v="Piso de Venta Lagunetica"/>
    <s v="N/A"/>
    <x v="1"/>
    <n v="9563"/>
    <n v="8"/>
    <n v="0"/>
    <n v="0"/>
    <s v="SUAVITEL FRESA Y CHOCO 200 ML"/>
    <n v="0"/>
    <n v="0"/>
    <n v="0"/>
    <n v="0"/>
  </r>
  <r>
    <n v="200501137"/>
    <x v="15"/>
    <x v="68"/>
    <s v="Piso de Venta Lagunetica"/>
    <s v="N/A"/>
    <x v="1"/>
    <n v="7644"/>
    <n v="15"/>
    <n v="0"/>
    <n v="0"/>
    <s v="PROTECTOR DIARIO 20UND   ALIVE"/>
    <n v="0"/>
    <n v="0"/>
    <n v="0"/>
    <n v="0"/>
  </r>
  <r>
    <n v="200501137"/>
    <x v="15"/>
    <x v="68"/>
    <s v="Piso de Venta Lagunetica"/>
    <s v="N/A"/>
    <x v="1"/>
    <n v="23077"/>
    <n v="15"/>
    <n v="0"/>
    <n v="0"/>
    <s v="TOALLA WAYZ-ALL 8UND PLATINIUM NOCTURNA"/>
    <n v="0"/>
    <n v="0"/>
    <n v="0"/>
    <n v="0"/>
  </r>
  <r>
    <n v="200501137"/>
    <x v="15"/>
    <x v="68"/>
    <s v="Piso de Venta Lagunetica"/>
    <s v="N/A"/>
    <x v="1"/>
    <n v="21951"/>
    <n v="20"/>
    <n v="0"/>
    <n v="0"/>
    <s v="TOALLAS SANITARIAS 10 UND DIURNO FIRSESTEEN"/>
    <n v="16"/>
    <n v="0"/>
    <n v="0"/>
    <n v="0"/>
  </r>
  <r>
    <n v="200501137"/>
    <x v="15"/>
    <x v="68"/>
    <s v="Piso de Venta Lagunetica"/>
    <s v="N/A"/>
    <x v="1"/>
    <n v="15754"/>
    <n v="20"/>
    <n v="0"/>
    <n v="0"/>
    <s v="(ORIGINAL)TOALLAS SANITARIA 10 UND NORMAL KOTEX"/>
    <n v="16"/>
    <n v="0"/>
    <n v="0"/>
    <n v="0"/>
  </r>
  <r>
    <n v="200501137"/>
    <x v="15"/>
    <x v="68"/>
    <s v="Piso de Venta Lagunetica"/>
    <s v="N/A"/>
    <x v="1"/>
    <n v="21948"/>
    <n v="4"/>
    <n v="0"/>
    <n v="0"/>
    <s v="PAÑAL BABY POPS 24 UND TALLA M"/>
    <n v="16"/>
    <n v="0"/>
    <n v="0"/>
    <n v="0"/>
  </r>
  <r>
    <n v="200501138"/>
    <x v="15"/>
    <x v="76"/>
    <s v="Piso de Venta Lagunetica"/>
    <s v="N/A"/>
    <x v="1"/>
    <n v="17525"/>
    <n v="8"/>
    <n v="0"/>
    <n v="0"/>
    <s v="CAFE GOURMET 500GR GRANO DE MONTAÑA"/>
    <n v="0"/>
    <n v="0"/>
    <n v="0"/>
    <n v="0"/>
  </r>
  <r>
    <n v="200501138"/>
    <x v="15"/>
    <x v="76"/>
    <s v="Piso de Venta Lagunetica"/>
    <s v="N/A"/>
    <x v="1"/>
    <n v="22945"/>
    <n v="25"/>
    <n v="0"/>
    <n v="0"/>
    <s v="CAFE 200GR CALIDAD EXTRA KALDI"/>
    <n v="0"/>
    <n v="0"/>
    <n v="0"/>
    <n v="0"/>
  </r>
  <r>
    <n v="200501138"/>
    <x v="15"/>
    <x v="76"/>
    <s v="Piso de Venta Lagunetica"/>
    <s v="N/A"/>
    <x v="1"/>
    <n v="21621"/>
    <n v="12"/>
    <n v="0"/>
    <n v="0"/>
    <s v="CAFE DEL SUR GOURMET 500 GR"/>
    <n v="0"/>
    <n v="0"/>
    <n v="0"/>
    <n v="0"/>
  </r>
  <r>
    <n v="200501138"/>
    <x v="15"/>
    <x v="76"/>
    <s v="Piso de Venta Lagunetica"/>
    <s v="N/A"/>
    <x v="1"/>
    <n v="17527"/>
    <n v="8"/>
    <n v="0"/>
    <n v="0"/>
    <s v="CAFE GOURMET 200GR GRANO DE MONTAÑA"/>
    <n v="0"/>
    <n v="0"/>
    <n v="0"/>
    <n v="0"/>
  </r>
  <r>
    <n v="200501138"/>
    <x v="15"/>
    <x v="76"/>
    <s v="Piso de Venta Lagunetica"/>
    <s v="N/A"/>
    <x v="1"/>
    <n v="22509"/>
    <n v="20"/>
    <n v="0"/>
    <n v="0"/>
    <s v="CAFE 500 GR LA PROTECTORA"/>
    <n v="0"/>
    <n v="0"/>
    <n v="0"/>
    <n v="0"/>
  </r>
  <r>
    <n v="200501138"/>
    <x v="15"/>
    <x v="76"/>
    <s v="Piso de Venta Lagunetica"/>
    <s v="N/A"/>
    <x v="1"/>
    <n v="9594"/>
    <n v="12"/>
    <n v="0"/>
    <n v="0"/>
    <s v="CAFE MOLIDO 250GR AL VACIO 100%   CAFE AMANECER"/>
    <n v="0"/>
    <n v="0"/>
    <n v="0"/>
    <n v="0"/>
  </r>
  <r>
    <n v="200501138"/>
    <x v="15"/>
    <x v="76"/>
    <s v="Piso de Venta Lagunetica"/>
    <s v="N/A"/>
    <x v="1"/>
    <n v="13070"/>
    <n v="12"/>
    <n v="0"/>
    <n v="0"/>
    <s v="COMPOTA MANZANA 186GR HEINZ."/>
    <n v="16"/>
    <n v="0"/>
    <n v="0"/>
    <n v="0"/>
  </r>
  <r>
    <n v="200501138"/>
    <x v="15"/>
    <x v="76"/>
    <s v="Piso de Venta Lagunetica"/>
    <s v="N/A"/>
    <x v="1"/>
    <n v="764"/>
    <n v="12"/>
    <n v="556207.13"/>
    <n v="6674485.5599999996"/>
    <s v="DIABLITO 115 GR UNDER WOOD"/>
    <n v="16"/>
    <n v="0"/>
    <n v="0"/>
    <n v="6674485.5599999996"/>
  </r>
  <r>
    <n v="200501138"/>
    <x v="15"/>
    <x v="76"/>
    <s v="Piso de Venta Lagunetica"/>
    <s v="N/A"/>
    <x v="1"/>
    <n v="765"/>
    <n v="12"/>
    <n v="326666.68"/>
    <n v="3920000.16"/>
    <s v="DIABLITOS 54GR UNDER WOOD"/>
    <n v="16"/>
    <n v="0"/>
    <n v="0"/>
    <n v="3920000.16"/>
  </r>
  <r>
    <n v="200501138"/>
    <x v="15"/>
    <x v="76"/>
    <s v="Piso de Venta Lagunetica"/>
    <s v="N/A"/>
    <x v="1"/>
    <n v="5600"/>
    <n v="48"/>
    <n v="0"/>
    <n v="0"/>
    <s v="SOPA DE POLLO CON FIDEOS 62GR MAGGI"/>
    <n v="16"/>
    <n v="0"/>
    <n v="0"/>
    <n v="0"/>
  </r>
  <r>
    <n v="200501138"/>
    <x v="15"/>
    <x v="76"/>
    <s v="Piso de Venta Lagunetica"/>
    <s v="N/A"/>
    <x v="1"/>
    <n v="3041"/>
    <n v="48"/>
    <n v="124.95"/>
    <n v="5997.6"/>
    <s v="CAFE MOLIDO GOURMET 200G  CAFE AMANECER"/>
    <n v="0"/>
    <n v="0"/>
    <n v="0"/>
    <n v="5997.6"/>
  </r>
  <r>
    <n v="200501138"/>
    <x v="15"/>
    <x v="76"/>
    <s v="Piso de Venta Lagunetica"/>
    <s v="N/A"/>
    <x v="1"/>
    <n v="4048"/>
    <n v="48"/>
    <n v="124.95"/>
    <n v="5997.6"/>
    <s v="CAFE 200 GR GOURMET DELLA NONNA"/>
    <n v="0"/>
    <n v="0"/>
    <n v="0"/>
    <n v="5997.6"/>
  </r>
  <r>
    <n v="200501138"/>
    <x v="15"/>
    <x v="76"/>
    <s v="Piso de Venta Lagunetica"/>
    <s v="N/A"/>
    <x v="1"/>
    <n v="3840"/>
    <n v="20"/>
    <n v="312.38"/>
    <n v="6247.6"/>
    <s v="CAFE 500 GR GOURMET DELLA NONNA"/>
    <n v="0"/>
    <n v="0"/>
    <n v="0"/>
    <n v="6247.6"/>
  </r>
  <r>
    <n v="200501138"/>
    <x v="15"/>
    <x v="76"/>
    <s v="Piso de Venta Lagunetica"/>
    <s v="N/A"/>
    <x v="1"/>
    <n v="790"/>
    <n v="20"/>
    <n v="312.38"/>
    <n v="6247.6"/>
    <s v="CAFE 500 GR AMANECER GOURMET"/>
    <n v="0"/>
    <n v="0"/>
    <n v="0"/>
    <n v="6247.6"/>
  </r>
  <r>
    <n v="200501138"/>
    <x v="15"/>
    <x v="76"/>
    <s v="Piso de Venta Lagunetica"/>
    <s v="N/A"/>
    <x v="1"/>
    <n v="9962"/>
    <n v="12"/>
    <n v="2066578.33"/>
    <n v="24798939.960000001"/>
    <s v="CANPROLAC FORTICRECE 800GR NESTLE"/>
    <n v="0"/>
    <n v="0"/>
    <n v="0"/>
    <n v="24798939.960000001"/>
  </r>
  <r>
    <n v="200501138"/>
    <x v="15"/>
    <x v="76"/>
    <s v="Piso de Venta Lagunetica"/>
    <s v="N/A"/>
    <x v="1"/>
    <n v="11756"/>
    <n v="12"/>
    <n v="0"/>
    <n v="0"/>
    <s v="LECHE EN POLVO 800 GR LA CAMPESINA"/>
    <n v="0"/>
    <n v="0"/>
    <n v="0"/>
    <n v="0"/>
  </r>
  <r>
    <n v="200501138"/>
    <x v="15"/>
    <x v="76"/>
    <s v="Piso de Venta Lagunetica"/>
    <s v="N/A"/>
    <x v="1"/>
    <n v="15503"/>
    <n v="12"/>
    <n v="0"/>
    <n v="0"/>
    <s v="LECHE EN POLVO 900 GR SAN SIMON"/>
    <n v="0"/>
    <n v="0"/>
    <n v="0"/>
    <n v="0"/>
  </r>
  <r>
    <n v="200501138"/>
    <x v="15"/>
    <x v="76"/>
    <s v="Piso de Venta Lagunetica"/>
    <s v="N/A"/>
    <x v="1"/>
    <n v="10238"/>
    <n v="12"/>
    <n v="0"/>
    <n v="0"/>
    <s v="LECHE EN POLVO LA CAMPIÑA 900GR PARMALAT"/>
    <n v="0"/>
    <n v="0"/>
    <n v="0"/>
    <n v="0"/>
  </r>
  <r>
    <n v="200501138"/>
    <x v="15"/>
    <x v="76"/>
    <s v="Piso de Venta Lagunetica"/>
    <s v="N/A"/>
    <x v="1"/>
    <n v="22998"/>
    <n v="12"/>
    <n v="0"/>
    <n v="0"/>
    <s v="LECHE EN POLVO COMPLETA 900 GR CAMPESTRE"/>
    <n v="0"/>
    <n v="0"/>
    <n v="0"/>
    <n v="0"/>
  </r>
  <r>
    <n v="200501138"/>
    <x v="15"/>
    <x v="76"/>
    <s v="Piso de Venta Lagunetica"/>
    <s v="N/A"/>
    <x v="1"/>
    <n v="22642"/>
    <n v="12"/>
    <n v="0"/>
    <n v="0"/>
    <s v="LECHE SEMIDESCREM.400GR SAN SIMON"/>
    <n v="0"/>
    <n v="0"/>
    <n v="0"/>
    <n v="0"/>
  </r>
  <r>
    <n v="200501138"/>
    <x v="15"/>
    <x v="76"/>
    <s v="Piso de Venta Lagunetica"/>
    <s v="N/A"/>
    <x v="1"/>
    <n v="13196"/>
    <n v="12"/>
    <n v="0"/>
    <n v="0"/>
    <s v="LECHE EN POLVO 400 GR LA RENDIDORA/MONTAÑA FRESCA"/>
    <n v="0"/>
    <n v="0"/>
    <n v="0"/>
    <n v="0"/>
  </r>
  <r>
    <n v="200501138"/>
    <x v="15"/>
    <x v="76"/>
    <s v="Piso de Venta Lagunetica"/>
    <s v="N/A"/>
    <x v="1"/>
    <n v="793"/>
    <n v="24"/>
    <n v="633906.24"/>
    <n v="15213749.76"/>
    <s v="LECHE CONDENSADA 397 GR NATULAC"/>
    <n v="0"/>
    <n v="0"/>
    <n v="0"/>
    <n v="15213749.76"/>
  </r>
  <r>
    <n v="200501138"/>
    <x v="15"/>
    <x v="76"/>
    <s v="Piso de Venta Lagunetica"/>
    <s v="N/A"/>
    <x v="1"/>
    <n v="21622"/>
    <n v="18"/>
    <n v="0"/>
    <n v="0"/>
    <s v="CAFE DEL SUR GOURMET 250 GR"/>
    <n v="0"/>
    <n v="0"/>
    <n v="0"/>
    <n v="0"/>
  </r>
  <r>
    <n v="200501139"/>
    <x v="15"/>
    <x v="77"/>
    <s v="Piso de Venta Lagunetica"/>
    <s v="N/A"/>
    <x v="1"/>
    <n v="23155"/>
    <n v="60"/>
    <n v="15.53"/>
    <n v="931.8"/>
    <s v="SANGRIA MALPORTADA 1.75 LT"/>
    <n v="0"/>
    <n v="0"/>
    <n v="0"/>
    <n v="931.8"/>
  </r>
  <r>
    <n v="200501139"/>
    <x v="15"/>
    <x v="77"/>
    <s v="Piso de Venta Lagunetica"/>
    <s v="N/A"/>
    <x v="1"/>
    <n v="6174"/>
    <n v="18"/>
    <n v="1242595.8"/>
    <n v="22366724.399999999"/>
    <s v="RON GRAN RESERVA 1796 1LT SANTA TERESA"/>
    <n v="0"/>
    <n v="0"/>
    <n v="0"/>
    <n v="22366724.399999999"/>
  </r>
  <r>
    <n v="200501139"/>
    <x v="15"/>
    <x v="77"/>
    <s v="Piso de Venta Lagunetica"/>
    <s v="N/A"/>
    <x v="1"/>
    <n v="2818"/>
    <n v="24"/>
    <n v="0"/>
    <n v="0"/>
    <s v="CERVEZA POLAR TIPO PILSEN NR 355ML"/>
    <n v="0"/>
    <n v="0"/>
    <n v="0"/>
    <n v="0"/>
  </r>
  <r>
    <n v="200501139"/>
    <x v="15"/>
    <x v="77"/>
    <s v="Piso de Venta Lagunetica"/>
    <s v="N/A"/>
    <x v="1"/>
    <n v="21466"/>
    <n v="72"/>
    <n v="0"/>
    <n v="0"/>
    <s v="SANGRIA CAROREÑA 222 ML VERANO (POLAR)"/>
    <n v="0"/>
    <n v="0"/>
    <n v="0"/>
    <n v="0"/>
  </r>
  <r>
    <n v="200501139"/>
    <x v="15"/>
    <x v="77"/>
    <s v="Piso de Venta Lagunetica"/>
    <s v="N/A"/>
    <x v="1"/>
    <n v="11955"/>
    <n v="48"/>
    <n v="0"/>
    <n v="0"/>
    <s v="CERVEZA CORONA EXTRA 355ML"/>
    <n v="0"/>
    <n v="0"/>
    <n v="0"/>
    <n v="0"/>
  </r>
  <r>
    <n v="200501139"/>
    <x v="15"/>
    <x v="77"/>
    <s v="Piso de Venta Lagunetica"/>
    <s v="N/A"/>
    <x v="1"/>
    <n v="23020"/>
    <n v="24"/>
    <n v="0"/>
    <n v="0"/>
    <s v="CERVEZA 355 ML LATA LIGHT POLAR"/>
    <n v="0"/>
    <n v="0"/>
    <n v="0"/>
    <n v="0"/>
  </r>
  <r>
    <n v="200501140"/>
    <x v="15"/>
    <x v="78"/>
    <s v="Piso de Venta Lagunetica"/>
    <s v="N/A"/>
    <x v="1"/>
    <n v="270"/>
    <n v="12"/>
    <n v="2842.1"/>
    <n v="34105.199999999997"/>
    <s v="SANGRIA MANZANA 0.75 L LA ESPAÑOLA"/>
    <n v="0"/>
    <n v="0"/>
    <n v="0"/>
    <n v="34105.199999999997"/>
  </r>
  <r>
    <n v="200501140"/>
    <x v="15"/>
    <x v="78"/>
    <s v="Piso de Venta Lagunetica"/>
    <s v="N/A"/>
    <x v="1"/>
    <n v="274"/>
    <n v="12"/>
    <n v="2842.1"/>
    <n v="34105.199999999997"/>
    <s v="SANGRIA PARCHITA 0.75 L LA ESPAÑOLA"/>
    <n v="0"/>
    <n v="0"/>
    <n v="0"/>
    <n v="34105.199999999997"/>
  </r>
  <r>
    <n v="200501141"/>
    <x v="15"/>
    <x v="77"/>
    <s v="Piso de Venta Lagunetica"/>
    <s v="N/A"/>
    <x v="0"/>
    <n v="12702"/>
    <n v="250"/>
    <n v="0"/>
    <n v="0"/>
    <s v="CIGARRO VICEROY GRANDE"/>
    <n v="0"/>
    <n v="0"/>
    <n v="0"/>
    <n v="0"/>
  </r>
  <r>
    <n v="200501141"/>
    <x v="15"/>
    <x v="77"/>
    <s v="Piso de Venta Lagunetica"/>
    <s v="N/A"/>
    <x v="0"/>
    <n v="12851"/>
    <n v="150"/>
    <n v="0"/>
    <n v="0"/>
    <s v="CIGARROS UNIVERSAL"/>
    <n v="0"/>
    <n v="0"/>
    <n v="0"/>
    <n v="0"/>
  </r>
  <r>
    <n v="200501143"/>
    <x v="16"/>
    <x v="79"/>
    <s v="Piso de Venta Lagunetica"/>
    <s v="N/A"/>
    <x v="0"/>
    <n v="473"/>
    <n v="11.8"/>
    <n v="9652.5"/>
    <n v="113899.5"/>
    <s v="PAN DE HAMBURGUESA Y PERRO POR KG"/>
    <n v="16"/>
    <n v="0"/>
    <n v="0"/>
    <n v="113899.5"/>
  </r>
  <r>
    <n v="200501143"/>
    <x v="16"/>
    <x v="79"/>
    <s v="Piso de Venta Lagunetica"/>
    <s v="N/A"/>
    <x v="0"/>
    <n v="4389"/>
    <n v="6"/>
    <n v="5.69"/>
    <n v="34.14"/>
    <s v="COMBO DE PAN DE PERRO 16 UND"/>
    <n v="16"/>
    <n v="0"/>
    <n v="0"/>
    <n v="34.14"/>
  </r>
  <r>
    <n v="200501143"/>
    <x v="16"/>
    <x v="79"/>
    <s v="Piso de Venta Lagunetica"/>
    <s v="N/A"/>
    <x v="0"/>
    <n v="4598"/>
    <n v="25"/>
    <n v="0"/>
    <n v="0"/>
    <s v="COMBO DE 4 PANES CAMPESINITO"/>
    <n v="0"/>
    <n v="0"/>
    <n v="0"/>
    <n v="0"/>
  </r>
  <r>
    <n v="200501143"/>
    <x v="16"/>
    <x v="79"/>
    <s v="Piso de Venta Lagunetica"/>
    <s v="N/A"/>
    <x v="0"/>
    <n v="418"/>
    <n v="50"/>
    <n v="0"/>
    <n v="0"/>
    <s v="TORTA DE PAN"/>
    <n v="16"/>
    <n v="0"/>
    <n v="0"/>
    <n v="0"/>
  </r>
  <r>
    <n v="200501143"/>
    <x v="16"/>
    <x v="79"/>
    <s v="Piso de Venta Lagunetica"/>
    <s v="N/A"/>
    <x v="0"/>
    <n v="4781"/>
    <n v="30"/>
    <n v="0"/>
    <n v="0"/>
    <s v="BESITO DE COCO"/>
    <n v="16"/>
    <n v="0"/>
    <n v="0"/>
    <n v="0"/>
  </r>
  <r>
    <n v="200501143"/>
    <x v="16"/>
    <x v="79"/>
    <s v="Piso de Venta Lagunetica"/>
    <s v="N/A"/>
    <x v="0"/>
    <n v="451"/>
    <n v="10"/>
    <n v="6.93"/>
    <n v="69.3"/>
    <s v="PAN DE SANDWICH MEDIANO UNID."/>
    <n v="16"/>
    <n v="0"/>
    <n v="0"/>
    <n v="69.3"/>
  </r>
  <r>
    <n v="200501143"/>
    <x v="16"/>
    <x v="79"/>
    <s v="Piso de Venta Lagunetica"/>
    <s v="N/A"/>
    <x v="0"/>
    <n v="466"/>
    <n v="5"/>
    <n v="2722.5"/>
    <n v="13612.5"/>
    <s v="PAN INTEGRAL TRADICIONAL PEQUEÑO UNID"/>
    <n v="16"/>
    <n v="0"/>
    <n v="0"/>
    <n v="13612.5"/>
  </r>
  <r>
    <n v="200501143"/>
    <x v="16"/>
    <x v="79"/>
    <s v="Piso de Venta Lagunetica"/>
    <s v="N/A"/>
    <x v="0"/>
    <n v="450"/>
    <n v="17.399999999999999"/>
    <n v="2722.5"/>
    <n v="47371.5"/>
    <s v="PAN DE SANDWICH POR KG"/>
    <n v="16"/>
    <n v="0"/>
    <n v="0"/>
    <n v="47371.5"/>
  </r>
  <r>
    <n v="200501143"/>
    <x v="16"/>
    <x v="79"/>
    <s v="Piso de Venta Lagunetica"/>
    <s v="N/A"/>
    <x v="0"/>
    <n v="13677"/>
    <n v="10"/>
    <n v="3.81"/>
    <n v="38.1"/>
    <s v="COMBO 3 PANES SEMI DULCE"/>
    <n v="16"/>
    <n v="0"/>
    <n v="0"/>
    <n v="38.1"/>
  </r>
  <r>
    <n v="200501143"/>
    <x v="16"/>
    <x v="79"/>
    <s v="Piso de Venta Lagunetica"/>
    <s v="N/A"/>
    <x v="0"/>
    <n v="13676"/>
    <n v="5"/>
    <n v="2.57"/>
    <n v="12.85"/>
    <s v="COMBO PAN PIÑITA"/>
    <n v="16"/>
    <n v="0"/>
    <n v="0"/>
    <n v="12.85"/>
  </r>
  <r>
    <n v="200501143"/>
    <x v="16"/>
    <x v="79"/>
    <s v="Piso de Venta Lagunetica"/>
    <s v="N/A"/>
    <x v="0"/>
    <n v="1768"/>
    <n v="6"/>
    <n v="1628.65"/>
    <n v="9771.9"/>
    <s v="COMBO 8 SALCHICHAS 8 PAN"/>
    <n v="16"/>
    <n v="0"/>
    <n v="0"/>
    <n v="9771.9"/>
  </r>
  <r>
    <n v="200501143"/>
    <x v="16"/>
    <x v="79"/>
    <s v="Piso de Venta Lagunetica"/>
    <s v="N/A"/>
    <x v="0"/>
    <n v="1094"/>
    <n v="1.4"/>
    <n v="0"/>
    <n v="0"/>
    <s v="ROSQUITAS GLASEADAS KG"/>
    <n v="16"/>
    <n v="0"/>
    <n v="0"/>
    <n v="0"/>
  </r>
  <r>
    <n v="200501143"/>
    <x v="16"/>
    <x v="79"/>
    <s v="Piso de Venta Lagunetica"/>
    <s v="N/A"/>
    <x v="0"/>
    <n v="7895"/>
    <n v="12"/>
    <n v="182288.7"/>
    <n v="2187464.4"/>
    <s v="COMBO 8 SALCHICHA Y PAN CON  SALSAS Y PAPITA"/>
    <n v="16"/>
    <n v="0"/>
    <n v="0"/>
    <n v="2187464.4"/>
  </r>
  <r>
    <n v="200501144"/>
    <x v="17"/>
    <x v="80"/>
    <s v="Piso de Venta Lagunetica"/>
    <s v="N/A"/>
    <x v="1"/>
    <n v="6440"/>
    <n v="13"/>
    <n v="281637.92"/>
    <n v="3661292.96"/>
    <s v="SORBETICO VAINILLA NABISCO"/>
    <n v="16"/>
    <n v="0"/>
    <n v="0"/>
    <n v="3661292.96"/>
  </r>
  <r>
    <n v="200501145"/>
    <x v="18"/>
    <x v="81"/>
    <s v="Piso de Venta Lagunetica"/>
    <s v="N/A"/>
    <x v="3"/>
    <n v="2309"/>
    <n v="13"/>
    <n v="5.79"/>
    <n v="75.27"/>
    <s v="AGUA MINERAL BOTELLON 18 LT"/>
    <n v="16"/>
    <n v="0"/>
    <n v="0"/>
    <n v="75.27"/>
  </r>
  <r>
    <n v="200501146"/>
    <x v="19"/>
    <x v="82"/>
    <s v="Piso de Venta Lagunetica"/>
    <s v="N/A"/>
    <x v="0"/>
    <n v="418"/>
    <n v="50"/>
    <n v="0"/>
    <n v="0"/>
    <s v="TORTA DE PAN"/>
    <n v="16"/>
    <n v="0"/>
    <n v="0"/>
    <n v="0"/>
  </r>
  <r>
    <n v="200501147"/>
    <x v="19"/>
    <x v="83"/>
    <s v="Piso de Venta Lagunetica"/>
    <s v="N/A"/>
    <x v="0"/>
    <n v="4911"/>
    <n v="100"/>
    <n v="53855.78"/>
    <n v="5385578"/>
    <s v="BELMONT GRANDE"/>
    <n v="0"/>
    <n v="0"/>
    <n v="0"/>
    <n v="5385578"/>
  </r>
  <r>
    <n v="200501147"/>
    <x v="19"/>
    <x v="83"/>
    <s v="Piso de Venta Lagunetica"/>
    <s v="N/A"/>
    <x v="0"/>
    <n v="4912"/>
    <n v="60"/>
    <n v="26927.86"/>
    <n v="1615671.6"/>
    <s v="BELMONT PEQUEÑO"/>
    <n v="0"/>
    <n v="0"/>
    <n v="0"/>
    <n v="1615671.6"/>
  </r>
  <r>
    <n v="200501147"/>
    <x v="19"/>
    <x v="83"/>
    <s v="Piso de Venta Lagunetica"/>
    <s v="N/A"/>
    <x v="0"/>
    <n v="4915"/>
    <n v="120"/>
    <n v="22888.74"/>
    <n v="2746648.8"/>
    <s v="PALL MALL PEQUEÑO"/>
    <n v="0"/>
    <n v="0"/>
    <n v="0"/>
    <n v="2746648.8"/>
  </r>
  <r>
    <n v="200501147"/>
    <x v="19"/>
    <x v="83"/>
    <s v="Piso de Venta Lagunetica"/>
    <s v="N/A"/>
    <x v="0"/>
    <n v="12702"/>
    <n v="300"/>
    <n v="0"/>
    <n v="0"/>
    <s v="CIGARRO VICEROY GRANDE"/>
    <n v="0"/>
    <n v="0"/>
    <n v="0"/>
    <n v="0"/>
  </r>
  <r>
    <n v="200501148"/>
    <x v="19"/>
    <x v="84"/>
    <s v="Piso de Venta Lagunetica"/>
    <s v="N/A"/>
    <x v="0"/>
    <n v="4389"/>
    <n v="6"/>
    <n v="5.68"/>
    <n v="34.08"/>
    <s v="COMBO DE PAN DE PERRO 16 UND"/>
    <n v="16"/>
    <n v="0"/>
    <n v="0"/>
    <n v="34.08"/>
  </r>
  <r>
    <n v="200501148"/>
    <x v="19"/>
    <x v="84"/>
    <s v="Piso de Venta Lagunetica"/>
    <s v="N/A"/>
    <x v="0"/>
    <n v="13677"/>
    <n v="10"/>
    <n v="3.8"/>
    <n v="38"/>
    <s v="COMBO 3 PANES SEMI DULCE"/>
    <n v="16"/>
    <n v="0"/>
    <n v="0"/>
    <n v="38"/>
  </r>
  <r>
    <n v="200501148"/>
    <x v="19"/>
    <x v="84"/>
    <s v="Piso de Venta Lagunetica"/>
    <s v="N/A"/>
    <x v="0"/>
    <n v="473"/>
    <n v="8.1999999999999993"/>
    <n v="9633"/>
    <n v="78990.600000000006"/>
    <s v="PAN DE HAMBURGUESA Y PERRO POR KG"/>
    <n v="16"/>
    <n v="0"/>
    <n v="0"/>
    <n v="78990.600000000006"/>
  </r>
  <r>
    <n v="200501148"/>
    <x v="19"/>
    <x v="84"/>
    <s v="Piso de Venta Lagunetica"/>
    <s v="N/A"/>
    <x v="0"/>
    <n v="14207"/>
    <n v="10"/>
    <n v="3.8"/>
    <n v="38"/>
    <s v="COMBO DE 7 PANES FRANCES"/>
    <n v="0"/>
    <n v="0"/>
    <n v="0"/>
    <n v="38"/>
  </r>
  <r>
    <n v="200501148"/>
    <x v="19"/>
    <x v="84"/>
    <s v="Piso de Venta Lagunetica"/>
    <s v="N/A"/>
    <x v="0"/>
    <n v="13676"/>
    <n v="5"/>
    <n v="2.57"/>
    <n v="12.85"/>
    <s v="COMBO PAN PIÑITA"/>
    <n v="16"/>
    <n v="0"/>
    <n v="0"/>
    <n v="12.85"/>
  </r>
  <r>
    <n v="200501148"/>
    <x v="19"/>
    <x v="84"/>
    <s v="Piso de Venta Lagunetica"/>
    <s v="N/A"/>
    <x v="0"/>
    <n v="466"/>
    <n v="4"/>
    <n v="2717"/>
    <n v="10868"/>
    <s v="PAN INTEGRAL TRADICIONAL PEQUEÑO UNID"/>
    <n v="16"/>
    <n v="0"/>
    <n v="0"/>
    <n v="10868"/>
  </r>
  <r>
    <n v="200501148"/>
    <x v="19"/>
    <x v="84"/>
    <s v="Piso de Venta Lagunetica"/>
    <s v="N/A"/>
    <x v="0"/>
    <n v="451"/>
    <n v="10"/>
    <n v="6.92"/>
    <n v="69.2"/>
    <s v="PAN DE SANDWICH MEDIANO UNID."/>
    <n v="16"/>
    <n v="0"/>
    <n v="0"/>
    <n v="69.2"/>
  </r>
  <r>
    <n v="200501148"/>
    <x v="19"/>
    <x v="84"/>
    <s v="Piso de Venta Lagunetica"/>
    <s v="N/A"/>
    <x v="0"/>
    <n v="450"/>
    <n v="9"/>
    <n v="2717"/>
    <n v="24453"/>
    <s v="PAN DE SANDWICH POR KG"/>
    <n v="16"/>
    <n v="0"/>
    <n v="0"/>
    <n v="24453"/>
  </r>
  <r>
    <n v="200501148"/>
    <x v="19"/>
    <x v="84"/>
    <s v="Piso de Venta Lagunetica"/>
    <s v="N/A"/>
    <x v="0"/>
    <n v="4598"/>
    <n v="30"/>
    <n v="0"/>
    <n v="0"/>
    <s v="COMBO DE 4 PANES CAMPESINITO"/>
    <n v="0"/>
    <n v="0"/>
    <n v="0"/>
    <n v="0"/>
  </r>
  <r>
    <n v="200501149"/>
    <x v="19"/>
    <x v="85"/>
    <s v="Piso de Venta Lagunetica"/>
    <s v="N/A"/>
    <x v="1"/>
    <n v="4061"/>
    <n v="360"/>
    <n v="0"/>
    <n v="0"/>
    <s v="SALCHICHA HOT DOG LARANJAL KG"/>
    <n v="0"/>
    <n v="0"/>
    <n v="0"/>
    <n v="0"/>
  </r>
  <r>
    <n v="200501149"/>
    <x v="19"/>
    <x v="85"/>
    <s v="Piso de Venta Lagunetica"/>
    <s v="N/A"/>
    <x v="1"/>
    <n v="3754"/>
    <n v="30"/>
    <n v="746123.67"/>
    <n v="22383710.100000001"/>
    <s v="MORTADELA ESPECIAL DE POLLO 1 KG LO MIO"/>
    <n v="0"/>
    <n v="0"/>
    <n v="0"/>
    <n v="22383710.100000001"/>
  </r>
  <r>
    <n v="200501150"/>
    <x v="19"/>
    <x v="86"/>
    <s v="Piso de Venta Lagunetica"/>
    <s v="N/A"/>
    <x v="1"/>
    <n v="1786"/>
    <n v="252.4"/>
    <n v="16.8"/>
    <n v="4240.32"/>
    <s v="QUESO DURO LLANERO KG."/>
    <n v="0"/>
    <n v="0"/>
    <n v="0"/>
    <n v="4240.32"/>
  </r>
  <r>
    <n v="200501151"/>
    <x v="19"/>
    <x v="87"/>
    <s v="Piso de Venta Lagunetica"/>
    <s v="N/A"/>
    <x v="1"/>
    <n v="30"/>
    <n v="9.6"/>
    <n v="25.79"/>
    <n v="247.584"/>
    <s v="JAMON ESPALDA CORDILLERA KG"/>
    <n v="16"/>
    <n v="0"/>
    <n v="0"/>
    <n v="247.584"/>
  </r>
  <r>
    <n v="200501151"/>
    <x v="19"/>
    <x v="87"/>
    <s v="Piso de Venta Lagunetica"/>
    <s v="N/A"/>
    <x v="1"/>
    <n v="1759"/>
    <n v="5.6"/>
    <n v="2726.98"/>
    <n v="15271.088"/>
    <s v="PECHUGA DE PAVO OVALADO MOVILLA KG"/>
    <n v="16"/>
    <n v="0"/>
    <n v="0"/>
    <n v="15271.088"/>
  </r>
  <r>
    <n v="200501151"/>
    <x v="19"/>
    <x v="87"/>
    <s v="Piso de Venta Lagunetica"/>
    <s v="N/A"/>
    <x v="1"/>
    <n v="12904"/>
    <n v="4.5999999999999996"/>
    <n v="0"/>
    <n v="0"/>
    <s v="MORTADELA T/TAPARA RICCI KG"/>
    <n v="0"/>
    <n v="0"/>
    <n v="0"/>
    <n v="0"/>
  </r>
  <r>
    <n v="200501151"/>
    <x v="19"/>
    <x v="87"/>
    <s v="Piso de Venta Lagunetica"/>
    <s v="N/A"/>
    <x v="1"/>
    <n v="1732"/>
    <n v="3.4"/>
    <n v="25.14"/>
    <n v="85.475999999999999"/>
    <s v="QUESO AMARILLO LUCERO KG"/>
    <n v="16"/>
    <n v="0"/>
    <n v="0"/>
    <n v="85.475999999999999"/>
  </r>
  <r>
    <n v="200501151"/>
    <x v="19"/>
    <x v="87"/>
    <s v="Piso de Venta Lagunetica"/>
    <s v="N/A"/>
    <x v="1"/>
    <n v="3946"/>
    <n v="2.6"/>
    <n v="0"/>
    <n v="0"/>
    <s v="QUESO AMARILLO LOS ANDES KG"/>
    <n v="16"/>
    <n v="0"/>
    <n v="0"/>
    <n v="0"/>
  </r>
  <r>
    <n v="200501151"/>
    <x v="19"/>
    <x v="87"/>
    <s v="Piso de Venta Lagunetica"/>
    <s v="N/A"/>
    <x v="1"/>
    <n v="5066"/>
    <n v="3"/>
    <n v="0"/>
    <n v="0"/>
    <s v="QUESO AMARILLO IMPERIAL KG (DIVINA PASTORA)"/>
    <n v="0"/>
    <n v="0"/>
    <n v="0"/>
    <n v="0"/>
  </r>
  <r>
    <n v="200501151"/>
    <x v="19"/>
    <x v="87"/>
    <s v="Piso de Venta Lagunetica"/>
    <s v="N/A"/>
    <x v="1"/>
    <n v="1794"/>
    <n v="34.200000000000003"/>
    <n v="1259700"/>
    <n v="43081740"/>
    <s v="QUESO GUAYANES KG"/>
    <n v="0"/>
    <n v="0"/>
    <n v="0"/>
    <n v="43081740"/>
  </r>
  <r>
    <n v="200501151"/>
    <x v="19"/>
    <x v="87"/>
    <s v="Piso de Venta Lagunetica"/>
    <s v="N/A"/>
    <x v="1"/>
    <n v="1690"/>
    <n v="6.4"/>
    <n v="1976000"/>
    <n v="12646400"/>
    <s v="QUESO MOZZARELLA LUCERO KG"/>
    <n v="0"/>
    <n v="0"/>
    <n v="0"/>
    <n v="12646400"/>
  </r>
  <r>
    <n v="200501152"/>
    <x v="19"/>
    <x v="88"/>
    <s v="Piso de Venta Lagunetica"/>
    <s v="N/A"/>
    <x v="1"/>
    <n v="1853"/>
    <n v="16.600000000000001"/>
    <n v="304.01"/>
    <n v="5046.5659999999998"/>
    <s v="COSTILLA DE RES KG"/>
    <n v="0"/>
    <n v="0"/>
    <n v="0"/>
    <n v="5046.5659999999998"/>
  </r>
  <r>
    <n v="200501152"/>
    <x v="19"/>
    <x v="88"/>
    <s v="Piso de Venta Lagunetica"/>
    <s v="N/A"/>
    <x v="1"/>
    <n v="2015"/>
    <n v="25.8"/>
    <n v="45.45"/>
    <n v="1172.6099999999999"/>
    <s v="KIPPER CARNE KG"/>
    <n v="0"/>
    <n v="0"/>
    <n v="0"/>
    <n v="1172.6099999999999"/>
  </r>
  <r>
    <n v="200501152"/>
    <x v="19"/>
    <x v="88"/>
    <s v="Piso de Venta Lagunetica"/>
    <s v="N/A"/>
    <x v="1"/>
    <n v="1852"/>
    <n v="21.2"/>
    <n v="0"/>
    <n v="0"/>
    <s v="MOLIDA ECONOMICA KG"/>
    <n v="0"/>
    <n v="0"/>
    <n v="0"/>
    <n v="0"/>
  </r>
  <r>
    <n v="200501152"/>
    <x v="19"/>
    <x v="88"/>
    <s v="Piso de Venta Lagunetica"/>
    <s v="N/A"/>
    <x v="1"/>
    <n v="1923"/>
    <n v="12.8"/>
    <n v="19.510000000000002"/>
    <n v="249.72800000000001"/>
    <s v="PANZA KG"/>
    <n v="0"/>
    <n v="0"/>
    <n v="0"/>
    <n v="249.72800000000001"/>
  </r>
  <r>
    <n v="200501152"/>
    <x v="19"/>
    <x v="88"/>
    <s v="Piso de Venta Lagunetica"/>
    <s v="N/A"/>
    <x v="1"/>
    <n v="1850"/>
    <n v="23.8"/>
    <n v="0"/>
    <n v="0"/>
    <s v="CARNE PARA GUISAR KG"/>
    <n v="0"/>
    <n v="0"/>
    <n v="0"/>
    <n v="0"/>
  </r>
  <r>
    <n v="200501152"/>
    <x v="19"/>
    <x v="88"/>
    <s v="Piso de Venta Lagunetica"/>
    <s v="N/A"/>
    <x v="1"/>
    <n v="3509"/>
    <n v="10.6"/>
    <n v="30.53"/>
    <n v="323.61799999999999"/>
    <s v="CHULETA AHUMADA PRAINT KG"/>
    <n v="0"/>
    <n v="0"/>
    <n v="0"/>
    <n v="323.61799999999999"/>
  </r>
  <r>
    <n v="200501152"/>
    <x v="19"/>
    <x v="88"/>
    <s v="Piso de Venta Lagunetica"/>
    <s v="N/A"/>
    <x v="1"/>
    <n v="1920"/>
    <n v="3.4"/>
    <n v="17.29"/>
    <n v="58.786000000000001"/>
    <s v="RABO DE RES KG"/>
    <n v="0"/>
    <n v="0"/>
    <n v="0"/>
    <n v="58.786000000000001"/>
  </r>
  <r>
    <n v="200501152"/>
    <x v="19"/>
    <x v="88"/>
    <s v="Piso de Venta Lagunetica"/>
    <s v="N/A"/>
    <x v="1"/>
    <n v="1931"/>
    <n v="5"/>
    <n v="1192216.6399999999"/>
    <n v="5961083.2000000002"/>
    <s v="CHULETA FRESCA KG"/>
    <n v="0"/>
    <n v="0"/>
    <n v="0"/>
    <n v="5961083.2000000002"/>
  </r>
  <r>
    <n v="200501152"/>
    <x v="19"/>
    <x v="88"/>
    <s v="Piso de Venta Lagunetica"/>
    <s v="N/A"/>
    <x v="1"/>
    <n v="1856"/>
    <n v="18.8"/>
    <n v="0"/>
    <n v="0"/>
    <s v="LAGARTO SIN HUESO KG"/>
    <n v="0"/>
    <n v="0"/>
    <n v="0"/>
    <n v="0"/>
  </r>
  <r>
    <n v="200501152"/>
    <x v="19"/>
    <x v="88"/>
    <s v="Piso de Venta Lagunetica"/>
    <s v="N/A"/>
    <x v="1"/>
    <n v="5918"/>
    <n v="21.4"/>
    <n v="0"/>
    <n v="0"/>
    <s v="BISTEK DE SOLOMO KG"/>
    <n v="0"/>
    <n v="0"/>
    <n v="0"/>
    <n v="0"/>
  </r>
  <r>
    <n v="200501152"/>
    <x v="19"/>
    <x v="88"/>
    <s v="Piso de Venta Lagunetica"/>
    <s v="N/A"/>
    <x v="1"/>
    <n v="1973"/>
    <n v="43.6"/>
    <n v="43.87"/>
    <n v="1912.732"/>
    <s v="BISTEK CARNE PRIMERA KG"/>
    <n v="0"/>
    <n v="0"/>
    <n v="0"/>
    <n v="1912.732"/>
  </r>
  <r>
    <n v="200501152"/>
    <x v="19"/>
    <x v="88"/>
    <s v="Piso de Venta Lagunetica"/>
    <s v="N/A"/>
    <x v="1"/>
    <n v="1858"/>
    <n v="3.8"/>
    <n v="1482"/>
    <n v="5631.6"/>
    <s v="PUNTA TRASERA KG"/>
    <n v="0"/>
    <n v="0"/>
    <n v="0"/>
    <n v="5631.6"/>
  </r>
  <r>
    <n v="200501152"/>
    <x v="19"/>
    <x v="88"/>
    <s v="Piso de Venta Lagunetica"/>
    <s v="N/A"/>
    <x v="1"/>
    <n v="1863"/>
    <n v="5"/>
    <n v="43.87"/>
    <n v="219.35"/>
    <s v="MUCHACHO REDONDO KG"/>
    <n v="0"/>
    <n v="0"/>
    <n v="0"/>
    <n v="219.35"/>
  </r>
  <r>
    <n v="200501152"/>
    <x v="19"/>
    <x v="88"/>
    <s v="Piso de Venta Lagunetica"/>
    <s v="N/A"/>
    <x v="1"/>
    <n v="88"/>
    <n v="10.6"/>
    <n v="1557.98"/>
    <n v="16514.588"/>
    <s v="POLLO PICADO KG"/>
    <n v="0"/>
    <n v="0"/>
    <n v="0"/>
    <n v="16514.588"/>
  </r>
  <r>
    <n v="200501152"/>
    <x v="19"/>
    <x v="88"/>
    <s v="Piso de Venta Lagunetica"/>
    <s v="N/A"/>
    <x v="1"/>
    <n v="1904"/>
    <n v="6.8"/>
    <n v="9.24"/>
    <n v="62.832000000000001"/>
    <s v="HUESO AHUMADO KG"/>
    <n v="16"/>
    <n v="0"/>
    <n v="0"/>
    <n v="62.832000000000001"/>
  </r>
  <r>
    <n v="200501152"/>
    <x v="19"/>
    <x v="88"/>
    <s v="Piso de Venta Lagunetica"/>
    <s v="N/A"/>
    <x v="1"/>
    <n v="2013"/>
    <n v="5.2"/>
    <n v="15.81"/>
    <n v="82.212000000000003"/>
    <s v="COSTILLA DE COCHINO EXPRESS KG"/>
    <n v="0"/>
    <n v="0"/>
    <n v="0"/>
    <n v="82.212000000000003"/>
  </r>
  <r>
    <n v="200501152"/>
    <x v="19"/>
    <x v="88"/>
    <s v="Piso de Venta Lagunetica"/>
    <s v="N/A"/>
    <x v="1"/>
    <n v="1941"/>
    <n v="7"/>
    <n v="22.72"/>
    <n v="159.04"/>
    <s v="PULPA DE COCHINO KG"/>
    <n v="0"/>
    <n v="0"/>
    <n v="0"/>
    <n v="159.04"/>
  </r>
  <r>
    <n v="200501152"/>
    <x v="19"/>
    <x v="88"/>
    <s v="Piso de Venta Lagunetica"/>
    <s v="N/A"/>
    <x v="1"/>
    <n v="1854"/>
    <n v="8"/>
    <n v="300.2"/>
    <n v="2401.6"/>
    <s v="HUESO ROJO KG"/>
    <n v="0"/>
    <n v="0"/>
    <n v="0"/>
    <n v="2401.6"/>
  </r>
  <r>
    <n v="200501152"/>
    <x v="19"/>
    <x v="88"/>
    <s v="Piso de Venta Lagunetica"/>
    <s v="N/A"/>
    <x v="1"/>
    <n v="1851"/>
    <n v="17.399999999999999"/>
    <n v="0"/>
    <n v="0"/>
    <s v="CARNE PARA MECHAR KG"/>
    <n v="0"/>
    <n v="0"/>
    <n v="0"/>
    <n v="0"/>
  </r>
  <r>
    <n v="200501152"/>
    <x v="19"/>
    <x v="88"/>
    <s v="Piso de Venta Lagunetica"/>
    <s v="N/A"/>
    <x v="1"/>
    <n v="1987"/>
    <n v="20.399999999999999"/>
    <n v="0"/>
    <n v="0"/>
    <s v="CHORIZO MIXTO AJO Y AHUM (CARNICO)"/>
    <n v="0"/>
    <n v="0"/>
    <n v="0"/>
    <n v="0"/>
  </r>
  <r>
    <n v="200501152"/>
    <x v="19"/>
    <x v="88"/>
    <s v="Piso de Venta Lagunetica"/>
    <s v="N/A"/>
    <x v="1"/>
    <n v="1937"/>
    <n v="11"/>
    <n v="1015947.8"/>
    <n v="11175425.800000001"/>
    <s v="MILANESA DE POLLO KG."/>
    <n v="0"/>
    <n v="0"/>
    <n v="0"/>
    <n v="11175425.800000001"/>
  </r>
  <r>
    <n v="200501152"/>
    <x v="19"/>
    <x v="88"/>
    <s v="Piso de Venta Lagunetica"/>
    <s v="N/A"/>
    <x v="1"/>
    <n v="3120"/>
    <n v="68.400000000000006"/>
    <n v="0.1"/>
    <n v="6.84"/>
    <s v="POLLO ENTERO KG"/>
    <n v="0"/>
    <n v="0"/>
    <n v="0"/>
    <n v="6.84"/>
  </r>
  <r>
    <n v="200501153"/>
    <x v="19"/>
    <x v="89"/>
    <s v="Piso de Venta Lagunetica"/>
    <s v="N/A"/>
    <x v="1"/>
    <n v="21948"/>
    <n v="3"/>
    <n v="0"/>
    <n v="0"/>
    <s v="PAÑAL BABY POPS 24 UND TALLA M"/>
    <n v="16"/>
    <n v="0"/>
    <n v="0"/>
    <n v="0"/>
  </r>
  <r>
    <n v="200501153"/>
    <x v="19"/>
    <x v="89"/>
    <s v="Piso de Venta Lagunetica"/>
    <s v="N/A"/>
    <x v="1"/>
    <n v="22561"/>
    <n v="3"/>
    <n v="0"/>
    <n v="0"/>
    <s v="PAÑAL BABY POP TALLA S 24 UND"/>
    <n v="16"/>
    <n v="0"/>
    <n v="0"/>
    <n v="0"/>
  </r>
  <r>
    <n v="200501153"/>
    <x v="19"/>
    <x v="89"/>
    <s v="Piso de Venta Lagunetica"/>
    <s v="N/A"/>
    <x v="1"/>
    <n v="7254"/>
    <n v="20"/>
    <n v="0"/>
    <n v="0"/>
    <s v="REPELENTE MOSQUITO INCIENSO NEGRO LENGE  LANJU"/>
    <n v="0"/>
    <n v="0"/>
    <n v="0"/>
    <n v="0"/>
  </r>
  <r>
    <n v="200501153"/>
    <x v="19"/>
    <x v="89"/>
    <s v="Piso de Venta Lagunetica"/>
    <s v="N/A"/>
    <x v="1"/>
    <n v="16710"/>
    <n v="3"/>
    <n v="0"/>
    <n v="0"/>
    <s v="GEL FIJADOR 250 GR ANTICAIDA BLANCO ROLDA"/>
    <n v="16"/>
    <n v="0"/>
    <n v="0"/>
    <n v="0"/>
  </r>
  <r>
    <n v="200501153"/>
    <x v="19"/>
    <x v="89"/>
    <s v="Piso de Venta Lagunetica"/>
    <s v="N/A"/>
    <x v="1"/>
    <n v="22387"/>
    <n v="10"/>
    <n v="0"/>
    <n v="0"/>
    <s v="SUAVITEL NATURAL ESSENTIALS 180 ML"/>
    <n v="0"/>
    <n v="0"/>
    <n v="0"/>
    <n v="0"/>
  </r>
  <r>
    <n v="200501153"/>
    <x v="19"/>
    <x v="89"/>
    <s v="Piso de Venta Lagunetica"/>
    <s v="N/A"/>
    <x v="1"/>
    <n v="4355"/>
    <n v="9"/>
    <n v="0.3"/>
    <n v="2.7"/>
    <s v="MULTIUSO CREMA 250 GR LAS LLAVES"/>
    <n v="16"/>
    <n v="0"/>
    <n v="0"/>
    <n v="2.7"/>
  </r>
  <r>
    <n v="200501153"/>
    <x v="19"/>
    <x v="89"/>
    <s v="Piso de Venta Lagunetica"/>
    <s v="N/A"/>
    <x v="1"/>
    <n v="12860"/>
    <n v="6"/>
    <n v="0"/>
    <n v="0"/>
    <s v="JABON NUTRI-CARE 90GR MONCLER"/>
    <n v="16"/>
    <n v="0"/>
    <n v="0"/>
    <n v="0"/>
  </r>
  <r>
    <n v="200501153"/>
    <x v="19"/>
    <x v="89"/>
    <s v="Piso de Venta Lagunetica"/>
    <s v="N/A"/>
    <x v="1"/>
    <n v="11931"/>
    <n v="12"/>
    <n v="0"/>
    <n v="0"/>
    <s v="JABON PANELA 200 GR TRAD FLORAL LAS LLAVES"/>
    <n v="16"/>
    <n v="0"/>
    <n v="0"/>
    <n v="0"/>
  </r>
  <r>
    <n v="200501153"/>
    <x v="19"/>
    <x v="89"/>
    <s v="Piso de Venta Lagunetica"/>
    <s v="N/A"/>
    <x v="1"/>
    <n v="105"/>
    <n v="12"/>
    <n v="0.25"/>
    <n v="3"/>
    <s v="JABON LAS LLAVES BARRA FF BEBE 160GR"/>
    <n v="16"/>
    <n v="0"/>
    <n v="0"/>
    <n v="3"/>
  </r>
  <r>
    <n v="200501153"/>
    <x v="19"/>
    <x v="89"/>
    <s v="Piso de Venta Lagunetica"/>
    <s v="N/A"/>
    <x v="1"/>
    <n v="15468"/>
    <n v="6"/>
    <n v="0"/>
    <n v="0"/>
    <s v="JABON TOCADOR 120 GR BAMBOO REXONA"/>
    <n v="16"/>
    <n v="0"/>
    <n v="0"/>
    <n v="0"/>
  </r>
  <r>
    <n v="200501153"/>
    <x v="19"/>
    <x v="89"/>
    <s v="Piso de Venta Lagunetica"/>
    <s v="N/A"/>
    <x v="1"/>
    <n v="15469"/>
    <n v="6"/>
    <n v="0"/>
    <n v="0"/>
    <s v="(ORIGINAL) JABON TOCADOR 120 GR FRESH REXONA"/>
    <n v="16"/>
    <n v="0"/>
    <n v="0"/>
    <n v="0"/>
  </r>
  <r>
    <n v="200501153"/>
    <x v="19"/>
    <x v="89"/>
    <s v="Piso de Venta Lagunetica"/>
    <s v="N/A"/>
    <x v="1"/>
    <n v="22989"/>
    <n v="6"/>
    <n v="0"/>
    <n v="0"/>
    <s v="JABON 120 GR AVENA REXONA"/>
    <n v="16"/>
    <n v="0"/>
    <n v="0"/>
    <n v="0"/>
  </r>
  <r>
    <n v="200501153"/>
    <x v="19"/>
    <x v="89"/>
    <s v="Piso de Venta Lagunetica"/>
    <s v="N/A"/>
    <x v="1"/>
    <n v="6358"/>
    <n v="6"/>
    <n v="87810.18"/>
    <n v="526861.07999999996"/>
    <s v="JABON REFRESCANTE AZUL 90GR MONCLER"/>
    <n v="16"/>
    <n v="0"/>
    <n v="0"/>
    <n v="526861.07999999996"/>
  </r>
  <r>
    <n v="200501153"/>
    <x v="19"/>
    <x v="89"/>
    <s v="Piso de Venta Lagunetica"/>
    <s v="N/A"/>
    <x v="1"/>
    <n v="12861"/>
    <n v="6"/>
    <n v="0"/>
    <n v="0"/>
    <s v="JABON RADIANTE 90GR MONCLER"/>
    <n v="16"/>
    <n v="0"/>
    <n v="0"/>
    <n v="0"/>
  </r>
  <r>
    <n v="200501153"/>
    <x v="19"/>
    <x v="89"/>
    <s v="Piso de Venta Lagunetica"/>
    <s v="N/A"/>
    <x v="1"/>
    <n v="12126"/>
    <n v="6"/>
    <n v="0"/>
    <n v="0"/>
    <s v="JABON MICELAR HIDRATANTE 90GR MONCLER"/>
    <n v="16"/>
    <n v="0"/>
    <n v="0"/>
    <n v="0"/>
  </r>
  <r>
    <n v="200501153"/>
    <x v="19"/>
    <x v="89"/>
    <s v="Piso de Venta Lagunetica"/>
    <s v="N/A"/>
    <x v="1"/>
    <n v="6355"/>
    <n v="6"/>
    <n v="67486.53"/>
    <n v="404919.18"/>
    <s v="JABON HUMECTANTE BLANCO 90GR MONCLER"/>
    <n v="16"/>
    <n v="0"/>
    <n v="0"/>
    <n v="404919.18"/>
  </r>
  <r>
    <n v="200501153"/>
    <x v="19"/>
    <x v="89"/>
    <s v="Piso de Venta Lagunetica"/>
    <s v="N/A"/>
    <x v="1"/>
    <n v="1998"/>
    <n v="6"/>
    <n v="87810.18"/>
    <n v="526861.07999999996"/>
    <s v="JABON ENERGIA AMARILLO 90GR MONCLER"/>
    <n v="16"/>
    <n v="0"/>
    <n v="0"/>
    <n v="526861.07999999996"/>
  </r>
  <r>
    <n v="200501153"/>
    <x v="19"/>
    <x v="89"/>
    <s v="Piso de Venta Lagunetica"/>
    <s v="N/A"/>
    <x v="1"/>
    <n v="12125"/>
    <n v="6"/>
    <n v="0"/>
    <n v="0"/>
    <s v="JABON AVENA Y ARGAN 90GR MONCLER"/>
    <n v="16"/>
    <n v="0"/>
    <n v="0"/>
    <n v="0"/>
  </r>
  <r>
    <n v="200501153"/>
    <x v="19"/>
    <x v="89"/>
    <s v="Piso de Venta Lagunetica"/>
    <s v="N/A"/>
    <x v="1"/>
    <n v="12333"/>
    <n v="10"/>
    <n v="0"/>
    <n v="0"/>
    <s v="JABON DE TOCADOR 75GR PURE SUAVISA/REV  MONCLER"/>
    <n v="16"/>
    <n v="0"/>
    <n v="0"/>
    <n v="0"/>
  </r>
  <r>
    <n v="200501153"/>
    <x v="19"/>
    <x v="89"/>
    <s v="Piso de Venta Lagunetica"/>
    <s v="N/A"/>
    <x v="1"/>
    <n v="21503"/>
    <n v="6"/>
    <n v="0"/>
    <n v="0"/>
    <s v="JABON MEDICARE 85 GR FRESH"/>
    <n v="16"/>
    <n v="0"/>
    <n v="0"/>
    <n v="0"/>
  </r>
  <r>
    <n v="200501153"/>
    <x v="19"/>
    <x v="89"/>
    <s v="Piso de Venta Lagunetica"/>
    <s v="N/A"/>
    <x v="1"/>
    <n v="15228"/>
    <n v="6"/>
    <n v="0"/>
    <n v="0"/>
    <s v="JABON MEDICARE 85GR ACTIVE"/>
    <n v="16"/>
    <n v="0"/>
    <n v="0"/>
    <n v="0"/>
  </r>
  <r>
    <n v="200501153"/>
    <x v="19"/>
    <x v="89"/>
    <s v="Piso de Venta Lagunetica"/>
    <s v="N/A"/>
    <x v="1"/>
    <n v="21505"/>
    <n v="6"/>
    <n v="0"/>
    <n v="0"/>
    <s v="JABON MEDICARE ENERGIZINE 85 GR"/>
    <n v="16"/>
    <n v="0"/>
    <n v="0"/>
    <n v="0"/>
  </r>
  <r>
    <n v="200501153"/>
    <x v="19"/>
    <x v="89"/>
    <s v="Piso de Venta Lagunetica"/>
    <s v="N/A"/>
    <x v="1"/>
    <n v="22287"/>
    <n v="12"/>
    <n v="0"/>
    <n v="0"/>
    <s v="SUPREMO MULTIUSO BARRA 100 GR LIMON"/>
    <n v="16"/>
    <n v="0"/>
    <n v="0"/>
    <n v="0"/>
  </r>
  <r>
    <n v="200501153"/>
    <x v="19"/>
    <x v="89"/>
    <s v="Piso de Venta Lagunetica"/>
    <s v="N/A"/>
    <x v="1"/>
    <n v="2647"/>
    <n v="15"/>
    <n v="19088.16"/>
    <n v="286322.40000000002"/>
    <s v="PEGA LOKA 3 GR LA ORIGINAL"/>
    <n v="16"/>
    <n v="0"/>
    <n v="0"/>
    <n v="286322.40000000002"/>
  </r>
  <r>
    <n v="200501153"/>
    <x v="19"/>
    <x v="89"/>
    <s v="Piso de Venta Lagunetica"/>
    <s v="N/A"/>
    <x v="1"/>
    <n v="14571"/>
    <n v="4"/>
    <n v="0"/>
    <n v="0"/>
    <s v="PILA 10 YEARS GP SUPER VALUE AAA ALKALINE"/>
    <n v="16"/>
    <n v="0"/>
    <n v="0"/>
    <n v="0"/>
  </r>
  <r>
    <n v="200501153"/>
    <x v="19"/>
    <x v="89"/>
    <s v="Piso de Venta Lagunetica"/>
    <s v="N/A"/>
    <x v="1"/>
    <n v="22987"/>
    <n v="2"/>
    <n v="0"/>
    <n v="0"/>
    <s v="PILAS AAA4 ENERGIZER MAX"/>
    <n v="16"/>
    <n v="0"/>
    <n v="0"/>
    <n v="0"/>
  </r>
  <r>
    <n v="200501153"/>
    <x v="19"/>
    <x v="89"/>
    <s v="Piso de Venta Lagunetica"/>
    <s v="N/A"/>
    <x v="1"/>
    <n v="19285"/>
    <n v="4"/>
    <n v="0"/>
    <n v="0"/>
    <s v="HISOPOS 100 UND UNO"/>
    <n v="16"/>
    <n v="0"/>
    <n v="0"/>
    <n v="0"/>
  </r>
  <r>
    <n v="200501153"/>
    <x v="19"/>
    <x v="89"/>
    <s v="Piso de Venta Lagunetica"/>
    <s v="N/A"/>
    <x v="1"/>
    <n v="11076"/>
    <n v="24"/>
    <n v="0"/>
    <n v="0"/>
    <s v="CREMA ALIDENT 100GR FRESH MINT"/>
    <n v="0"/>
    <n v="0"/>
    <n v="0"/>
    <n v="0"/>
  </r>
  <r>
    <n v="200501153"/>
    <x v="19"/>
    <x v="89"/>
    <s v="Piso de Venta Lagunetica"/>
    <s v="N/A"/>
    <x v="1"/>
    <n v="7332"/>
    <n v="24"/>
    <n v="0"/>
    <n v="0"/>
    <s v="CREMA ALIDENT 100GR BLANQUEADORA"/>
    <n v="0"/>
    <n v="0"/>
    <n v="0"/>
    <n v="0"/>
  </r>
  <r>
    <n v="200501153"/>
    <x v="19"/>
    <x v="89"/>
    <s v="Piso de Venta Lagunetica"/>
    <s v="N/A"/>
    <x v="1"/>
    <n v="11018"/>
    <n v="8"/>
    <n v="0"/>
    <n v="0"/>
    <s v="SHAMPOO ALIVE 350 ML NORMAL, SECO, GRASO TODO TIPO"/>
    <n v="16"/>
    <n v="0"/>
    <n v="0"/>
    <n v="0"/>
  </r>
  <r>
    <n v="200501153"/>
    <x v="19"/>
    <x v="89"/>
    <s v="Piso de Venta Lagunetica"/>
    <s v="N/A"/>
    <x v="1"/>
    <n v="15462"/>
    <n v="3"/>
    <n v="0"/>
    <n v="0"/>
    <s v="(ORIGINAL)SHAMPOO 340 ML DUO 2 EN 1 SEDAL"/>
    <n v="16"/>
    <n v="0"/>
    <n v="0"/>
    <n v="0"/>
  </r>
  <r>
    <n v="200501153"/>
    <x v="19"/>
    <x v="89"/>
    <s v="Piso de Venta Lagunetica"/>
    <s v="N/A"/>
    <x v="1"/>
    <n v="125"/>
    <n v="2"/>
    <n v="0"/>
    <n v="0"/>
    <s v="CREMA CORPORAL 200ML KANDU VIT E Y PANTENOL"/>
    <n v="16"/>
    <n v="0"/>
    <n v="0"/>
    <n v="0"/>
  </r>
  <r>
    <n v="200501153"/>
    <x v="19"/>
    <x v="89"/>
    <s v="Piso de Venta Lagunetica"/>
    <s v="N/A"/>
    <x v="1"/>
    <n v="126"/>
    <n v="2"/>
    <n v="0"/>
    <n v="0"/>
    <s v="CREMA CORPORAL 200ML KANDU ALOE Y TE VERDE"/>
    <n v="16"/>
    <n v="0"/>
    <n v="0"/>
    <n v="0"/>
  </r>
  <r>
    <n v="200501153"/>
    <x v="19"/>
    <x v="89"/>
    <s v="Piso de Venta Lagunetica"/>
    <s v="N/A"/>
    <x v="1"/>
    <n v="21402"/>
    <n v="3"/>
    <n v="0"/>
    <n v="0"/>
    <s v="AGUA OXIGENADA VOL 10 OLI RITA"/>
    <n v="16"/>
    <n v="0"/>
    <n v="0"/>
    <n v="0"/>
  </r>
  <r>
    <n v="200501154"/>
    <x v="19"/>
    <x v="90"/>
    <s v="Piso de Venta Lagunetica"/>
    <s v="N/A"/>
    <x v="1"/>
    <n v="544"/>
    <n v="30"/>
    <n v="1580800"/>
    <n v="47424000"/>
    <s v="SANGRIA VINO TINTO 1.75 LT CAROREÑA"/>
    <n v="0"/>
    <n v="0"/>
    <n v="0"/>
    <n v="47424000"/>
  </r>
  <r>
    <n v="200501154"/>
    <x v="19"/>
    <x v="90"/>
    <s v="Piso de Venta Lagunetica"/>
    <s v="N/A"/>
    <x v="1"/>
    <n v="161"/>
    <n v="48"/>
    <n v="742345.85"/>
    <n v="35632600.799999997"/>
    <s v="RON CARTA ROJA 0.70 L"/>
    <n v="0"/>
    <n v="0"/>
    <n v="0"/>
    <n v="35632600.799999997"/>
  </r>
  <r>
    <n v="200501154"/>
    <x v="19"/>
    <x v="90"/>
    <s v="Piso de Venta Lagunetica"/>
    <s v="N/A"/>
    <x v="1"/>
    <n v="10033"/>
    <n v="12"/>
    <n v="1190566.8700000001"/>
    <n v="14286802.439999999"/>
    <s v="LICOR SECO TRIPLE FILTRADO 1 LT LA FLORIDA"/>
    <n v="0"/>
    <n v="0"/>
    <n v="0"/>
    <n v="14286802.439999999"/>
  </r>
  <r>
    <n v="200501154"/>
    <x v="19"/>
    <x v="90"/>
    <s v="Piso de Venta Lagunetica"/>
    <s v="N/A"/>
    <x v="1"/>
    <n v="6174"/>
    <n v="27"/>
    <n v="1252739.44"/>
    <n v="33823964.880000003"/>
    <s v="RON GRAN RESERVA 1796 1LT SANTA TERESA"/>
    <n v="0"/>
    <n v="0"/>
    <n v="0"/>
    <n v="33823964.880000003"/>
  </r>
  <r>
    <n v="200501154"/>
    <x v="19"/>
    <x v="90"/>
    <s v="Piso de Venta Lagunetica"/>
    <s v="N/A"/>
    <x v="1"/>
    <n v="11601"/>
    <n v="12"/>
    <n v="0"/>
    <n v="0"/>
    <s v="RON CARIBU 0.70 LT BLANCO SUPREMO"/>
    <n v="0"/>
    <n v="0"/>
    <n v="0"/>
    <n v="0"/>
  </r>
  <r>
    <n v="200501154"/>
    <x v="19"/>
    <x v="90"/>
    <s v="Piso de Venta Lagunetica"/>
    <s v="N/A"/>
    <x v="1"/>
    <n v="23268"/>
    <n v="24"/>
    <n v="23.42"/>
    <n v="562.08000000000004"/>
    <s v="RON CARIBU GOLD 40G.L SUPERIOR"/>
    <n v="0"/>
    <n v="0"/>
    <n v="0"/>
    <n v="562.08000000000004"/>
  </r>
  <r>
    <n v="200501154"/>
    <x v="19"/>
    <x v="90"/>
    <s v="Piso de Venta Lagunetica"/>
    <s v="N/A"/>
    <x v="1"/>
    <n v="527"/>
    <n v="12"/>
    <n v="11.26"/>
    <n v="135.12"/>
    <s v="WHISKY 0.70 L CLANDESTINO"/>
    <n v="0"/>
    <n v="0"/>
    <n v="0"/>
    <n v="135.12"/>
  </r>
  <r>
    <n v="200501154"/>
    <x v="19"/>
    <x v="90"/>
    <s v="Piso de Venta Lagunetica"/>
    <s v="N/A"/>
    <x v="1"/>
    <n v="550"/>
    <n v="24"/>
    <n v="1392670.08"/>
    <n v="33424081.920000002"/>
    <s v="WHISKY 0.70 L TRIPLE AAA"/>
    <n v="0"/>
    <n v="0"/>
    <n v="0"/>
    <n v="33424081.920000002"/>
  </r>
  <r>
    <n v="200501155"/>
    <x v="19"/>
    <x v="91"/>
    <s v="Piso de Venta Lagunetica"/>
    <s v="N/A"/>
    <x v="1"/>
    <n v="12721"/>
    <n v="12"/>
    <n v="0"/>
    <n v="0"/>
    <s v="LECHE COMPLETA UHT 1 LTR SAN SIMON"/>
    <n v="0"/>
    <n v="0"/>
    <n v="0"/>
    <n v="0"/>
  </r>
  <r>
    <n v="200501155"/>
    <x v="19"/>
    <x v="91"/>
    <s v="Piso de Venta Lagunetica"/>
    <s v="N/A"/>
    <x v="1"/>
    <n v="4097"/>
    <n v="12"/>
    <n v="38.14"/>
    <n v="457.68"/>
    <s v="LECHE SEMIDESCREMADA DESLACTOSADA SAN SIMON 1LT"/>
    <n v="0"/>
    <n v="0"/>
    <n v="0"/>
    <n v="457.68"/>
  </r>
  <r>
    <n v="200501155"/>
    <x v="19"/>
    <x v="91"/>
    <s v="Piso de Venta Lagunetica"/>
    <s v="N/A"/>
    <x v="1"/>
    <n v="12837"/>
    <n v="12"/>
    <n v="0"/>
    <n v="0"/>
    <s v="LECHE DESCREMADA LIGHT 1 LT SAN SIMON"/>
    <n v="0"/>
    <n v="0"/>
    <n v="0"/>
    <n v="0"/>
  </r>
  <r>
    <n v="200501155"/>
    <x v="19"/>
    <x v="91"/>
    <s v="Piso de Venta Lagunetica"/>
    <s v="N/A"/>
    <x v="1"/>
    <n v="3610"/>
    <n v="36"/>
    <n v="475812.8"/>
    <n v="17129260.800000001"/>
    <s v="LECHE DESCREMADA 1 LT UHT PURISIMA"/>
    <n v="0"/>
    <n v="0"/>
    <n v="0"/>
    <n v="17129260.800000001"/>
  </r>
  <r>
    <n v="200501155"/>
    <x v="19"/>
    <x v="91"/>
    <s v="Piso de Venta Lagunetica"/>
    <s v="N/A"/>
    <x v="1"/>
    <n v="3609"/>
    <n v="24"/>
    <n v="475812.8"/>
    <n v="11419507.199999999"/>
    <s v="LECHE COMPLETA UHT 1 LT PURISIMA"/>
    <n v="0"/>
    <n v="0"/>
    <n v="0"/>
    <n v="11419507.199999999"/>
  </r>
  <r>
    <n v="200501155"/>
    <x v="19"/>
    <x v="91"/>
    <s v="Piso de Venta Lagunetica"/>
    <s v="N/A"/>
    <x v="1"/>
    <n v="20941"/>
    <n v="35"/>
    <n v="0"/>
    <n v="0"/>
    <s v="LECHE DESCREMADA 1 LT UHT NATULAC"/>
    <n v="0"/>
    <n v="0"/>
    <n v="0"/>
    <n v="0"/>
  </r>
  <r>
    <n v="200501155"/>
    <x v="19"/>
    <x v="91"/>
    <s v="Piso de Venta Lagunetica"/>
    <s v="N/A"/>
    <x v="1"/>
    <n v="21068"/>
    <n v="35"/>
    <n v="0"/>
    <n v="0"/>
    <s v="LECHE ENTERA 1 LT UHT NATULAC"/>
    <n v="0"/>
    <n v="0"/>
    <n v="0"/>
    <n v="0"/>
  </r>
  <r>
    <n v="200501155"/>
    <x v="19"/>
    <x v="91"/>
    <s v="Piso de Venta Lagunetica"/>
    <s v="N/A"/>
    <x v="1"/>
    <n v="2024"/>
    <n v="45"/>
    <n v="0.94"/>
    <n v="42.3"/>
    <s v="MAVESA MARGARINA 500GR"/>
    <n v="0"/>
    <n v="0"/>
    <n v="0"/>
    <n v="42.3"/>
  </r>
  <r>
    <n v="200501155"/>
    <x v="19"/>
    <x v="91"/>
    <s v="Piso de Venta Lagunetica"/>
    <s v="N/A"/>
    <x v="1"/>
    <n v="15364"/>
    <n v="120"/>
    <n v="3.12"/>
    <n v="374.4"/>
    <s v="MARGARINA 250GR NELLY"/>
    <n v="0"/>
    <n v="0"/>
    <n v="0"/>
    <n v="374.4"/>
  </r>
  <r>
    <n v="200501155"/>
    <x v="19"/>
    <x v="91"/>
    <s v="Piso de Venta Lagunetica"/>
    <s v="N/A"/>
    <x v="1"/>
    <n v="9253"/>
    <n v="12"/>
    <n v="0.5"/>
    <n v="6"/>
    <s v="MAVESA MARGARINA 250GR"/>
    <n v="0"/>
    <n v="0"/>
    <n v="0"/>
    <n v="6"/>
  </r>
  <r>
    <n v="200501155"/>
    <x v="19"/>
    <x v="91"/>
    <s v="Piso de Venta Lagunetica"/>
    <s v="N/A"/>
    <x v="1"/>
    <n v="14765"/>
    <n v="120"/>
    <n v="0"/>
    <n v="0"/>
    <s v="MARGARINA MIRASOL 227 GR"/>
    <n v="0"/>
    <n v="0"/>
    <n v="0"/>
    <n v="0"/>
  </r>
  <r>
    <n v="200501155"/>
    <x v="19"/>
    <x v="91"/>
    <s v="Piso de Venta Lagunetica"/>
    <s v="N/A"/>
    <x v="1"/>
    <n v="913"/>
    <n v="45"/>
    <n v="326254.76"/>
    <n v="14681464.199999999"/>
    <s v="PROMOCION DE FIN DE SEMANAN PEPSI 2 LT SABOR ORIGINAL"/>
    <n v="0"/>
    <n v="0"/>
    <n v="0"/>
    <n v="14681464.199999999"/>
  </r>
  <r>
    <n v="200501155"/>
    <x v="19"/>
    <x v="91"/>
    <s v="Piso de Venta Lagunetica"/>
    <s v="N/A"/>
    <x v="1"/>
    <n v="3301"/>
    <n v="15"/>
    <n v="504551.67999999999"/>
    <n v="7568275.2000000002"/>
    <s v="REFRESCO 2LT CHINOTTO"/>
    <n v="16"/>
    <n v="0"/>
    <n v="0"/>
    <n v="7568275.2000000002"/>
  </r>
  <r>
    <n v="200501155"/>
    <x v="19"/>
    <x v="91"/>
    <s v="Piso de Venta Lagunetica"/>
    <s v="N/A"/>
    <x v="1"/>
    <n v="13381"/>
    <n v="90"/>
    <n v="0"/>
    <n v="0"/>
    <s v="OFERTA BIG"/>
    <n v="0"/>
    <n v="0"/>
    <n v="0"/>
    <n v="0"/>
  </r>
  <r>
    <n v="200501155"/>
    <x v="19"/>
    <x v="91"/>
    <s v="Piso de Venta Lagunetica"/>
    <s v="N/A"/>
    <x v="1"/>
    <n v="3151"/>
    <n v="24"/>
    <n v="390848"/>
    <n v="9380352"/>
    <s v="CARAOTAS NEGRAS 500 GR PANTERA"/>
    <n v="0"/>
    <n v="0"/>
    <n v="0"/>
    <n v="9380352"/>
  </r>
  <r>
    <n v="200501155"/>
    <x v="19"/>
    <x v="91"/>
    <s v="Piso de Venta Lagunetica"/>
    <s v="N/A"/>
    <x v="1"/>
    <n v="6701"/>
    <n v="24"/>
    <n v="7.94"/>
    <n v="190.56"/>
    <s v="CARAOTA NEGRA 900GR PANTERA"/>
    <n v="0"/>
    <n v="0"/>
    <n v="0"/>
    <n v="190.56"/>
  </r>
  <r>
    <n v="200501155"/>
    <x v="19"/>
    <x v="91"/>
    <s v="Piso de Venta Lagunetica"/>
    <s v="N/A"/>
    <x v="1"/>
    <n v="11054"/>
    <n v="20"/>
    <n v="0"/>
    <n v="0"/>
    <s v="CREMA DE ARROZ BOLSA 450GR MARY"/>
    <n v="0"/>
    <n v="0"/>
    <n v="0"/>
    <n v="0"/>
  </r>
  <r>
    <n v="200501155"/>
    <x v="19"/>
    <x v="91"/>
    <s v="Piso de Venta Lagunetica"/>
    <s v="N/A"/>
    <x v="1"/>
    <n v="15355"/>
    <n v="20"/>
    <n v="6.1"/>
    <n v="122"/>
    <s v="AZUCAR GLASS MONTALBAN 500GR."/>
    <n v="16"/>
    <n v="0"/>
    <n v="0"/>
    <n v="122"/>
  </r>
  <r>
    <n v="200501155"/>
    <x v="19"/>
    <x v="91"/>
    <s v="Piso de Venta Lagunetica"/>
    <s v="N/A"/>
    <x v="1"/>
    <n v="6977"/>
    <n v="10"/>
    <n v="362080"/>
    <n v="3620800"/>
    <s v="MEZCLA TORTA RENATA PIÑA 400GR SELMI"/>
    <n v="16"/>
    <n v="0"/>
    <n v="0"/>
    <n v="3620800"/>
  </r>
  <r>
    <n v="200501155"/>
    <x v="19"/>
    <x v="91"/>
    <s v="Piso de Venta Lagunetica"/>
    <s v="N/A"/>
    <x v="1"/>
    <n v="6746"/>
    <n v="10"/>
    <n v="184406.2"/>
    <n v="1844062"/>
    <s v="MEZCLA RENATA PARA TORTA CHOCOLATE 400GR SELMI"/>
    <n v="16"/>
    <n v="0"/>
    <n v="0"/>
    <n v="1844062"/>
  </r>
  <r>
    <n v="200501155"/>
    <x v="19"/>
    <x v="91"/>
    <s v="Piso de Venta Lagunetica"/>
    <s v="N/A"/>
    <x v="1"/>
    <n v="6976"/>
    <n v="10"/>
    <n v="184406.2"/>
    <n v="1844062"/>
    <s v="MEZCLA RENATA PARA TORTA VAINILLA 400GR SELMI"/>
    <n v="16"/>
    <n v="0"/>
    <n v="0"/>
    <n v="1844062"/>
  </r>
  <r>
    <n v="200501155"/>
    <x v="19"/>
    <x v="91"/>
    <s v="Piso de Venta Lagunetica"/>
    <s v="N/A"/>
    <x v="1"/>
    <n v="9314"/>
    <n v="10"/>
    <n v="0"/>
    <n v="0"/>
    <s v="MEZCLA PARA TORTA BRIGADEIRO 400GR RENATA"/>
    <n v="16"/>
    <n v="0"/>
    <n v="0"/>
    <n v="0"/>
  </r>
  <r>
    <n v="200501155"/>
    <x v="19"/>
    <x v="91"/>
    <s v="Piso de Venta Lagunetica"/>
    <s v="N/A"/>
    <x v="1"/>
    <n v="6901"/>
    <n v="150"/>
    <n v="396800"/>
    <n v="59520000"/>
    <s v="HARINA DE TRIGO DOÑA MARIA 1KG."/>
    <n v="0"/>
    <n v="0"/>
    <n v="0"/>
    <n v="59520000"/>
  </r>
  <r>
    <n v="200501155"/>
    <x v="19"/>
    <x v="91"/>
    <s v="Piso de Venta Lagunetica"/>
    <s v="N/A"/>
    <x v="1"/>
    <n v="2033"/>
    <n v="140"/>
    <n v="220289.52"/>
    <n v="30840532.800000001"/>
    <s v="HARINA DE MAIZ 1 KG PAN"/>
    <n v="0"/>
    <n v="0"/>
    <n v="0"/>
    <n v="30840532.800000001"/>
  </r>
  <r>
    <n v="200501155"/>
    <x v="19"/>
    <x v="91"/>
    <s v="Piso de Venta Lagunetica"/>
    <s v="N/A"/>
    <x v="1"/>
    <n v="2002"/>
    <n v="40"/>
    <n v="152283.9"/>
    <n v="6091356"/>
    <s v="CASABE 4 UND SOL DE CARABOBO"/>
    <n v="0"/>
    <n v="0"/>
    <n v="0"/>
    <n v="6091356"/>
  </r>
  <r>
    <n v="200501155"/>
    <x v="19"/>
    <x v="91"/>
    <s v="Piso de Venta Lagunetica"/>
    <s v="N/A"/>
    <x v="1"/>
    <n v="21118"/>
    <n v="20"/>
    <n v="4.17"/>
    <n v="83.4"/>
    <s v="PLATO PLASTICO DESECHABLE N8"/>
    <n v="16"/>
    <n v="0"/>
    <n v="0"/>
    <n v="83.4"/>
  </r>
  <r>
    <n v="200501155"/>
    <x v="19"/>
    <x v="91"/>
    <s v="Piso de Venta Lagunetica"/>
    <s v="N/A"/>
    <x v="1"/>
    <n v="20689"/>
    <n v="20"/>
    <n v="0"/>
    <n v="0"/>
    <s v="PLATOS DE CARTON NRO#7-18UNID PLAST KING"/>
    <n v="16"/>
    <n v="0"/>
    <n v="0"/>
    <n v="0"/>
  </r>
  <r>
    <n v="200501155"/>
    <x v="19"/>
    <x v="91"/>
    <s v="Piso de Venta Lagunetica"/>
    <s v="N/A"/>
    <x v="1"/>
    <n v="20693"/>
    <n v="20"/>
    <n v="0"/>
    <n v="0"/>
    <s v="TENEDORES PLASTICOS X24UNID PLAST KING"/>
    <n v="16"/>
    <n v="0"/>
    <n v="0"/>
    <n v="0"/>
  </r>
  <r>
    <n v="200501155"/>
    <x v="19"/>
    <x v="91"/>
    <s v="Piso de Venta Lagunetica"/>
    <s v="N/A"/>
    <x v="1"/>
    <n v="20693"/>
    <n v="20"/>
    <n v="0"/>
    <n v="0"/>
    <s v="TENEDORES PLASTICOS X24UNID PLAST KING"/>
    <n v="16"/>
    <n v="0"/>
    <n v="0"/>
    <n v="0"/>
  </r>
  <r>
    <n v="200501155"/>
    <x v="19"/>
    <x v="91"/>
    <s v="Piso de Venta Lagunetica"/>
    <s v="N/A"/>
    <x v="1"/>
    <n v="2227"/>
    <n v="480"/>
    <n v="6.15"/>
    <n v="2952"/>
    <s v="HUEVOS 1/2 CARTON"/>
    <n v="0"/>
    <n v="0"/>
    <n v="0"/>
    <n v="2952"/>
  </r>
  <r>
    <n v="200501155"/>
    <x v="19"/>
    <x v="91"/>
    <s v="Piso de Venta Lagunetica"/>
    <s v="N/A"/>
    <x v="1"/>
    <n v="9259"/>
    <n v="200"/>
    <n v="1.79"/>
    <n v="358"/>
    <s v="PAPEL SUAVECITO GOOD."/>
    <n v="0"/>
    <n v="0"/>
    <n v="0"/>
    <n v="358"/>
  </r>
  <r>
    <n v="200501156"/>
    <x v="19"/>
    <x v="92"/>
    <s v="Piso de Venta Lagunetica"/>
    <s v="N/A"/>
    <x v="1"/>
    <n v="2196"/>
    <n v="6"/>
    <n v="142347.04"/>
    <n v="854082.24"/>
    <s v="OVOMALTINA MAXI 100GR ALFONZO"/>
    <n v="16"/>
    <n v="0"/>
    <n v="0"/>
    <n v="854082.24"/>
  </r>
  <r>
    <n v="200501156"/>
    <x v="19"/>
    <x v="92"/>
    <s v="Piso de Venta Lagunetica"/>
    <s v="N/A"/>
    <x v="1"/>
    <n v="7214"/>
    <n v="18"/>
    <n v="82584"/>
    <n v="1486512"/>
    <s v="OREO TIPO AMERICANO 36GR NABISCO"/>
    <n v="16"/>
    <n v="0"/>
    <n v="0"/>
    <n v="1486512"/>
  </r>
  <r>
    <n v="200501156"/>
    <x v="19"/>
    <x v="92"/>
    <s v="Piso de Venta Lagunetica"/>
    <s v="N/A"/>
    <x v="1"/>
    <n v="1380"/>
    <n v="27"/>
    <n v="240405.1"/>
    <n v="6490937.7000000002"/>
    <s v="CHOCOLATE CON LECHE 70 GR NESTLE SAVOY"/>
    <n v="16"/>
    <n v="0"/>
    <n v="0"/>
    <n v="6490937.7000000002"/>
  </r>
  <r>
    <n v="200501156"/>
    <x v="19"/>
    <x v="92"/>
    <s v="Piso de Venta Lagunetica"/>
    <s v="N/A"/>
    <x v="1"/>
    <n v="20776"/>
    <n v="15"/>
    <n v="0"/>
    <n v="0"/>
    <s v="CHOCO DUO 130 GR NESTLE SAVOY"/>
    <n v="16"/>
    <n v="0"/>
    <n v="0"/>
    <n v="0"/>
  </r>
  <r>
    <n v="200501156"/>
    <x v="19"/>
    <x v="92"/>
    <s v="Piso de Venta Lagunetica"/>
    <s v="N/A"/>
    <x v="1"/>
    <n v="5081"/>
    <n v="6"/>
    <n v="327925.94"/>
    <n v="1967555.64"/>
    <s v="FLIPS  DULCE DE  LECHE  120 GR  ALFONZO RIVAS"/>
    <n v="16"/>
    <n v="0"/>
    <n v="0"/>
    <n v="1967555.64"/>
  </r>
  <r>
    <n v="200501156"/>
    <x v="19"/>
    <x v="92"/>
    <s v="Piso de Venta Lagunetica"/>
    <s v="N/A"/>
    <x v="1"/>
    <n v="5082"/>
    <n v="6"/>
    <n v="327925.94"/>
    <n v="1967555.64"/>
    <s v="FLIPS CHOCOLATE 120GR   ALFONZO RIVAS"/>
    <n v="16"/>
    <n v="0"/>
    <n v="0"/>
    <n v="1967555.64"/>
  </r>
  <r>
    <n v="200501156"/>
    <x v="19"/>
    <x v="92"/>
    <s v="Piso de Venta Lagunetica"/>
    <s v="N/A"/>
    <x v="1"/>
    <n v="2377"/>
    <n v="108"/>
    <n v="21595.24"/>
    <n v="2332285.92"/>
    <s v="TORONTO DETALLADO"/>
    <n v="0"/>
    <n v="0"/>
    <n v="0"/>
    <n v="2332285.92"/>
  </r>
  <r>
    <n v="200501156"/>
    <x v="19"/>
    <x v="92"/>
    <s v="Piso de Venta Lagunetica"/>
    <s v="N/A"/>
    <x v="1"/>
    <n v="6534"/>
    <n v="48"/>
    <n v="0.45"/>
    <n v="21.6"/>
    <s v="CHUPETA BONBON BUM DETALLADA SURTIDA COLOMBINA"/>
    <n v="16"/>
    <n v="0"/>
    <n v="0"/>
    <n v="21.6"/>
  </r>
  <r>
    <n v="200501156"/>
    <x v="19"/>
    <x v="92"/>
    <s v="Piso de Venta Lagunetica"/>
    <s v="N/A"/>
    <x v="1"/>
    <n v="6623"/>
    <n v="100"/>
    <n v="0"/>
    <n v="0"/>
    <s v="CARAMELO DETALLADO BIANCHI/BLANCO 4GR"/>
    <n v="16"/>
    <n v="0"/>
    <n v="0"/>
    <n v="0"/>
  </r>
  <r>
    <n v="200501157"/>
    <x v="19"/>
    <x v="93"/>
    <s v="Piso de Venta Lagunetica"/>
    <s v="N/A"/>
    <x v="1"/>
    <n v="21642"/>
    <n v="32"/>
    <n v="0"/>
    <n v="0"/>
    <s v="CAFE GOURMET 500 GR COSECHA 1979"/>
    <n v="0"/>
    <n v="0"/>
    <n v="0"/>
    <n v="0"/>
  </r>
  <r>
    <n v="200501157"/>
    <x v="19"/>
    <x v="93"/>
    <s v="Piso de Venta Lagunetica"/>
    <s v="N/A"/>
    <x v="1"/>
    <n v="21643"/>
    <n v="60"/>
    <n v="0"/>
    <n v="0"/>
    <s v="CAFE GOURMET 200 GR COSECHA 1979"/>
    <n v="0"/>
    <n v="0"/>
    <n v="0"/>
    <n v="0"/>
  </r>
  <r>
    <n v="200501157"/>
    <x v="19"/>
    <x v="93"/>
    <s v="Piso de Venta Lagunetica"/>
    <s v="N/A"/>
    <x v="1"/>
    <n v="15249"/>
    <n v="24"/>
    <n v="0"/>
    <n v="0"/>
    <s v="MAYONESA 445 GR KRAYS"/>
    <n v="0"/>
    <n v="0"/>
    <n v="0"/>
    <n v="0"/>
  </r>
  <r>
    <n v="200501157"/>
    <x v="19"/>
    <x v="93"/>
    <s v="Piso de Venta Lagunetica"/>
    <s v="N/A"/>
    <x v="1"/>
    <n v="2469"/>
    <n v="24"/>
    <n v="0.94"/>
    <n v="22.56"/>
    <s v="MAYONESA 445G MAVESA"/>
    <n v="0"/>
    <n v="0"/>
    <n v="0"/>
    <n v="22.56"/>
  </r>
  <r>
    <n v="200501157"/>
    <x v="19"/>
    <x v="93"/>
    <s v="Piso de Venta Lagunetica"/>
    <s v="N/A"/>
    <x v="1"/>
    <n v="9254"/>
    <n v="24"/>
    <n v="0.4"/>
    <n v="9.6"/>
    <s v="MAYONESA 175GR MAVESA"/>
    <n v="0"/>
    <n v="0"/>
    <n v="0"/>
    <n v="9.6"/>
  </r>
  <r>
    <n v="200501157"/>
    <x v="19"/>
    <x v="93"/>
    <s v="Piso de Venta Lagunetica"/>
    <s v="N/A"/>
    <x v="1"/>
    <n v="9526"/>
    <n v="48"/>
    <n v="0"/>
    <n v="0"/>
    <s v="SALSA DE TOMATE  KETCHUP 397 GR EUREKA"/>
    <n v="16"/>
    <n v="0"/>
    <n v="0"/>
    <n v="0"/>
  </r>
  <r>
    <n v="200501157"/>
    <x v="19"/>
    <x v="93"/>
    <s v="Piso de Venta Lagunetica"/>
    <s v="N/A"/>
    <x v="1"/>
    <n v="1319"/>
    <n v="24"/>
    <n v="142865.35999999999"/>
    <n v="3428768.64"/>
    <s v="ADOBO COMPLETO 185 GR IBERIA"/>
    <n v="16"/>
    <n v="0"/>
    <n v="0"/>
    <n v="3428768.64"/>
  </r>
  <r>
    <n v="200501157"/>
    <x v="19"/>
    <x v="93"/>
    <s v="Piso de Venta Lagunetica"/>
    <s v="N/A"/>
    <x v="1"/>
    <n v="21621"/>
    <n v="12"/>
    <n v="0"/>
    <n v="0"/>
    <s v="CAFE DEL SUR GOURMET 500 GR"/>
    <n v="0"/>
    <n v="0"/>
    <n v="0"/>
    <n v="0"/>
  </r>
  <r>
    <n v="200501157"/>
    <x v="19"/>
    <x v="93"/>
    <s v="Piso de Venta Lagunetica"/>
    <s v="N/A"/>
    <x v="1"/>
    <n v="21622"/>
    <n v="12"/>
    <n v="0"/>
    <n v="0"/>
    <s v="CAFE DEL SUR GOURMET 250 GR"/>
    <n v="0"/>
    <n v="0"/>
    <n v="0"/>
    <n v="0"/>
  </r>
  <r>
    <n v="200501157"/>
    <x v="19"/>
    <x v="93"/>
    <s v="Piso de Venta Lagunetica"/>
    <s v="N/A"/>
    <x v="1"/>
    <n v="790"/>
    <n v="12"/>
    <n v="316.2"/>
    <n v="3794.4"/>
    <s v="CAFE 500 GR AMANECER GOURMET"/>
    <n v="0"/>
    <n v="0"/>
    <n v="0"/>
    <n v="3794.4"/>
  </r>
  <r>
    <n v="200501157"/>
    <x v="19"/>
    <x v="93"/>
    <s v="Piso de Venta Lagunetica"/>
    <s v="N/A"/>
    <x v="1"/>
    <n v="3041"/>
    <n v="12"/>
    <n v="126.48"/>
    <n v="1517.76"/>
    <s v="CAFE MOLIDO GOURMET 200G  CAFE AMANECER"/>
    <n v="0"/>
    <n v="0"/>
    <n v="0"/>
    <n v="1517.76"/>
  </r>
  <r>
    <n v="200501157"/>
    <x v="19"/>
    <x v="93"/>
    <s v="Piso de Venta Lagunetica"/>
    <s v="N/A"/>
    <x v="1"/>
    <n v="22509"/>
    <n v="12"/>
    <n v="0"/>
    <n v="0"/>
    <s v="CAFE 500 GR LA PROTECTORA"/>
    <n v="0"/>
    <n v="0"/>
    <n v="0"/>
    <n v="0"/>
  </r>
  <r>
    <n v="200501157"/>
    <x v="19"/>
    <x v="93"/>
    <s v="Piso de Venta Lagunetica"/>
    <s v="N/A"/>
    <x v="1"/>
    <n v="3840"/>
    <n v="12"/>
    <n v="316.2"/>
    <n v="3794.4"/>
    <s v="CAFE 500 GR GOURMET DELLA NONNA"/>
    <n v="0"/>
    <n v="0"/>
    <n v="0"/>
    <n v="3794.4"/>
  </r>
  <r>
    <n v="200501157"/>
    <x v="19"/>
    <x v="93"/>
    <s v="Piso de Venta Lagunetica"/>
    <s v="N/A"/>
    <x v="1"/>
    <n v="4048"/>
    <n v="12"/>
    <n v="126.48"/>
    <n v="1517.76"/>
    <s v="CAFE 200 GR GOURMET DELLA NONNA"/>
    <n v="0"/>
    <n v="0"/>
    <n v="0"/>
    <n v="1517.76"/>
  </r>
  <r>
    <n v="200501157"/>
    <x v="19"/>
    <x v="93"/>
    <s v="Piso de Venta Lagunetica"/>
    <s v="N/A"/>
    <x v="1"/>
    <n v="17525"/>
    <n v="12"/>
    <n v="0"/>
    <n v="0"/>
    <s v="CAFE GOURMET 500GR GRANO DE MONTAÑA"/>
    <n v="0"/>
    <n v="0"/>
    <n v="0"/>
    <n v="0"/>
  </r>
  <r>
    <n v="200501157"/>
    <x v="19"/>
    <x v="93"/>
    <s v="Piso de Venta Lagunetica"/>
    <s v="N/A"/>
    <x v="1"/>
    <n v="22945"/>
    <n v="12"/>
    <n v="0"/>
    <n v="0"/>
    <s v="CAFE 200GR CALIDAD EXTRA KALDI"/>
    <n v="0"/>
    <n v="0"/>
    <n v="0"/>
    <n v="0"/>
  </r>
  <r>
    <n v="200501157"/>
    <x v="19"/>
    <x v="93"/>
    <s v="Piso de Venta Lagunetica"/>
    <s v="N/A"/>
    <x v="1"/>
    <n v="6921"/>
    <n v="10"/>
    <n v="0"/>
    <n v="0"/>
    <s v="TACO BEBIDA ACHOC BOLSA 200GR"/>
    <n v="16"/>
    <n v="0"/>
    <n v="0"/>
    <n v="0"/>
  </r>
  <r>
    <n v="200501157"/>
    <x v="19"/>
    <x v="93"/>
    <s v="Piso de Venta Lagunetica"/>
    <s v="N/A"/>
    <x v="1"/>
    <n v="13196"/>
    <n v="12"/>
    <n v="0"/>
    <n v="0"/>
    <s v="LECHE EN POLVO 400 GR LA RENDIDORA/MONTAÑA FRESCA"/>
    <n v="0"/>
    <n v="0"/>
    <n v="0"/>
    <n v="0"/>
  </r>
  <r>
    <n v="200501157"/>
    <x v="19"/>
    <x v="93"/>
    <s v="Piso de Venta Lagunetica"/>
    <s v="N/A"/>
    <x v="1"/>
    <n v="9715"/>
    <n v="6"/>
    <n v="670981.41"/>
    <n v="4025888.46"/>
    <s v="CACAO EN POLVO 200GR NESTLE SAVOY"/>
    <n v="16"/>
    <n v="0"/>
    <n v="0"/>
    <n v="4025888.46"/>
  </r>
  <r>
    <n v="200501157"/>
    <x v="19"/>
    <x v="93"/>
    <s v="Piso de Venta Lagunetica"/>
    <s v="N/A"/>
    <x v="1"/>
    <n v="20034"/>
    <n v="15"/>
    <n v="0"/>
    <n v="0"/>
    <s v="LECHE EN POLVO 125GR SAN SIMON"/>
    <n v="0"/>
    <n v="0"/>
    <n v="0"/>
    <n v="0"/>
  </r>
  <r>
    <n v="200501157"/>
    <x v="19"/>
    <x v="93"/>
    <s v="Piso de Venta Lagunetica"/>
    <s v="N/A"/>
    <x v="1"/>
    <n v="1293"/>
    <n v="24"/>
    <n v="0.6"/>
    <n v="14.4"/>
    <s v="KETCHUP PAMPERO 397 GR"/>
    <n v="16"/>
    <n v="0"/>
    <n v="0"/>
    <n v="14.4"/>
  </r>
  <r>
    <n v="200501157"/>
    <x v="19"/>
    <x v="93"/>
    <s v="Piso de Venta Lagunetica"/>
    <s v="N/A"/>
    <x v="1"/>
    <n v="21974"/>
    <n v="12"/>
    <n v="12"/>
    <n v="144"/>
    <s v="CHEEZ WHIZ CON+QUESO 198GR"/>
    <n v="16"/>
    <n v="0"/>
    <n v="0"/>
    <n v="144"/>
  </r>
  <r>
    <n v="200501157"/>
    <x v="19"/>
    <x v="93"/>
    <s v="Piso de Venta Lagunetica"/>
    <s v="N/A"/>
    <x v="1"/>
    <n v="4941"/>
    <n v="12"/>
    <n v="0.1"/>
    <n v="1.2"/>
    <s v="QUESO CHEDDAR DALVITO 300GR GENICA"/>
    <n v="16"/>
    <n v="0"/>
    <n v="0"/>
    <n v="1.2"/>
  </r>
  <r>
    <n v="200501157"/>
    <x v="19"/>
    <x v="93"/>
    <s v="Piso de Venta Lagunetica"/>
    <s v="N/A"/>
    <x v="1"/>
    <n v="823"/>
    <n v="12"/>
    <n v="0.74"/>
    <n v="8.8800000000000008"/>
    <s v="RIKESA QUESO CHEDDAR ORIGINAL 200 GR RIKESA"/>
    <n v="16"/>
    <n v="0"/>
    <n v="0"/>
    <n v="8.8800000000000008"/>
  </r>
  <r>
    <n v="200501157"/>
    <x v="19"/>
    <x v="93"/>
    <s v="Piso de Venta Lagunetica"/>
    <s v="N/A"/>
    <x v="1"/>
    <n v="8652"/>
    <n v="6"/>
    <n v="0.55000000000000004"/>
    <n v="3.3"/>
    <s v="MERMELADA DE FRESA 240GR LA VIENESA"/>
    <n v="16"/>
    <n v="0"/>
    <n v="0"/>
    <n v="3.3"/>
  </r>
  <r>
    <n v="200501157"/>
    <x v="19"/>
    <x v="93"/>
    <s v="Piso de Venta Lagunetica"/>
    <s v="N/A"/>
    <x v="1"/>
    <n v="9111"/>
    <n v="24"/>
    <n v="0"/>
    <n v="0"/>
    <s v="JAMON ENDIABLADO 60GR PLUMROSE"/>
    <n v="16"/>
    <n v="0"/>
    <n v="0"/>
    <n v="0"/>
  </r>
  <r>
    <n v="200501157"/>
    <x v="19"/>
    <x v="93"/>
    <s v="Piso de Venta Lagunetica"/>
    <s v="N/A"/>
    <x v="1"/>
    <n v="4881"/>
    <n v="6"/>
    <n v="151962"/>
    <n v="911772"/>
    <s v="SABROSEADOR 180 GR COMPLETO IBERIA"/>
    <n v="16"/>
    <n v="0"/>
    <n v="0"/>
    <n v="911772"/>
  </r>
  <r>
    <n v="200501157"/>
    <x v="19"/>
    <x v="93"/>
    <s v="Piso de Venta Lagunetica"/>
    <s v="N/A"/>
    <x v="1"/>
    <n v="4278"/>
    <n v="10"/>
    <n v="268266.06"/>
    <n v="2682660.6"/>
    <s v="TE DE FLORES DE MANZANILLA 10UNID MC CORMICK"/>
    <n v="16"/>
    <n v="0"/>
    <n v="0"/>
    <n v="2682660.6"/>
  </r>
  <r>
    <n v="200501157"/>
    <x v="19"/>
    <x v="93"/>
    <s v="Piso de Venta Lagunetica"/>
    <s v="N/A"/>
    <x v="1"/>
    <n v="9831"/>
    <n v="14"/>
    <n v="0.15"/>
    <n v="2.1"/>
    <s v="KONGA SABOR A NARANJA 30G UND"/>
    <n v="16"/>
    <n v="0"/>
    <n v="0"/>
    <n v="2.1"/>
  </r>
  <r>
    <n v="200501157"/>
    <x v="19"/>
    <x v="93"/>
    <s v="Piso de Venta Lagunetica"/>
    <s v="N/A"/>
    <x v="1"/>
    <n v="14039"/>
    <n v="14"/>
    <n v="0"/>
    <n v="0"/>
    <s v="KONGA SABOR PARCHITA 30 GR"/>
    <n v="16"/>
    <n v="0"/>
    <n v="0"/>
    <n v="0"/>
  </r>
  <r>
    <n v="200501157"/>
    <x v="19"/>
    <x v="93"/>
    <s v="Piso de Venta Lagunetica"/>
    <s v="N/A"/>
    <x v="1"/>
    <n v="9704"/>
    <n v="14"/>
    <n v="0.1"/>
    <n v="1.4"/>
    <s v="KONGA 30 GR SABOR A LIMON"/>
    <n v="16"/>
    <n v="0"/>
    <n v="0"/>
    <n v="1.4"/>
  </r>
  <r>
    <n v="200501157"/>
    <x v="19"/>
    <x v="93"/>
    <s v="Piso de Venta Lagunetica"/>
    <s v="N/A"/>
    <x v="1"/>
    <n v="10331"/>
    <n v="14"/>
    <n v="0"/>
    <n v="0"/>
    <s v="KONGA SABOR A MORA 30GR"/>
    <n v="16"/>
    <n v="0"/>
    <n v="0"/>
    <n v="0"/>
  </r>
  <r>
    <n v="200501157"/>
    <x v="19"/>
    <x v="93"/>
    <s v="Piso de Venta Lagunetica"/>
    <s v="N/A"/>
    <x v="1"/>
    <n v="10741"/>
    <n v="12"/>
    <n v="0"/>
    <n v="0"/>
    <s v="CANELA MOLIDA 12 GR RISTRA MANANTIAL"/>
    <n v="16"/>
    <n v="0"/>
    <n v="0"/>
    <n v="0"/>
  </r>
  <r>
    <n v="200501157"/>
    <x v="19"/>
    <x v="93"/>
    <s v="Piso de Venta Lagunetica"/>
    <s v="N/A"/>
    <x v="1"/>
    <n v="7584"/>
    <n v="400"/>
    <n v="0"/>
    <n v="0"/>
    <s v="CUBITO DETALLADO"/>
    <n v="0"/>
    <n v="0"/>
    <n v="0"/>
    <n v="0"/>
  </r>
  <r>
    <n v="200501157"/>
    <x v="19"/>
    <x v="93"/>
    <s v="Piso de Venta Lagunetica"/>
    <s v="N/A"/>
    <x v="1"/>
    <n v="2704"/>
    <n v="8"/>
    <n v="75.69"/>
    <n v="605.52"/>
    <s v="PIMIENTA BLANCA MANANTIAL 12G"/>
    <n v="16"/>
    <n v="0"/>
    <n v="0"/>
    <n v="605.52"/>
  </r>
  <r>
    <n v="200501157"/>
    <x v="19"/>
    <x v="93"/>
    <s v="Piso de Venta Lagunetica"/>
    <s v="N/A"/>
    <x v="1"/>
    <n v="8922"/>
    <n v="6"/>
    <n v="0.55000000000000004"/>
    <n v="3.3"/>
    <s v="MERMELADA 240GR LA VIENESA DE GUAYABA"/>
    <n v="16"/>
    <n v="0"/>
    <n v="0"/>
    <n v="3.3"/>
  </r>
  <r>
    <n v="200501157"/>
    <x v="19"/>
    <x v="93"/>
    <s v="Piso de Venta Lagunetica"/>
    <s v="N/A"/>
    <x v="1"/>
    <n v="868"/>
    <n v="10"/>
    <n v="0.15"/>
    <n v="1.5"/>
    <s v="GELATINA UVA 96 GR GOLDEN"/>
    <n v="16"/>
    <n v="0"/>
    <n v="0"/>
    <n v="1.5"/>
  </r>
  <r>
    <n v="200501158"/>
    <x v="20"/>
    <x v="94"/>
    <s v="Piso de Venta Lagunetica"/>
    <s v="N/A"/>
    <x v="5"/>
    <n v="19963"/>
    <n v="6"/>
    <n v="0"/>
    <n v="0"/>
    <s v="ZABILA CON MIEL AD FC PHARMA JRB 120ML"/>
    <n v="0"/>
    <n v="0"/>
    <n v="0"/>
    <n v="0"/>
  </r>
  <r>
    <n v="200501158"/>
    <x v="20"/>
    <x v="94"/>
    <s v="Piso de Venta Lagunetica"/>
    <s v="N/A"/>
    <x v="5"/>
    <n v="11231"/>
    <n v="2"/>
    <n v="0"/>
    <n v="0"/>
    <s v="CLORACE X 10 TAB"/>
    <n v="0"/>
    <n v="0"/>
    <n v="0"/>
    <n v="0"/>
  </r>
  <r>
    <n v="200501158"/>
    <x v="20"/>
    <x v="94"/>
    <s v="Piso de Venta Lagunetica"/>
    <s v="N/A"/>
    <x v="5"/>
    <n v="21438"/>
    <n v="2"/>
    <n v="0"/>
    <n v="0"/>
    <s v="CLORACE 500MG-4MG X 20TAB ACETAMINOFEN"/>
    <n v="0"/>
    <n v="0"/>
    <n v="0"/>
    <n v="0"/>
  </r>
  <r>
    <n v="200501158"/>
    <x v="20"/>
    <x v="94"/>
    <s v="Piso de Venta Lagunetica"/>
    <s v="N/A"/>
    <x v="5"/>
    <n v="11182"/>
    <n v="2"/>
    <n v="0"/>
    <n v="0"/>
    <s v="BUMELEX 1 1MG X 16 COM"/>
    <n v="0"/>
    <n v="0"/>
    <n v="0"/>
    <n v="0"/>
  </r>
  <r>
    <n v="200501158"/>
    <x v="20"/>
    <x v="94"/>
    <s v="Piso de Venta Lagunetica"/>
    <s v="N/A"/>
    <x v="5"/>
    <n v="14215"/>
    <n v="3"/>
    <n v="0"/>
    <n v="0"/>
    <s v="SINUTIL NOCHE X 5 CAP FC PHARMA"/>
    <n v="0"/>
    <n v="0"/>
    <n v="0"/>
    <n v="0"/>
  </r>
  <r>
    <n v="200501158"/>
    <x v="20"/>
    <x v="94"/>
    <s v="Piso de Venta Lagunetica"/>
    <s v="N/A"/>
    <x v="5"/>
    <n v="14926"/>
    <n v="3"/>
    <n v="0"/>
    <n v="0"/>
    <s v="ALIPAL FORTE X 6 CAP"/>
    <n v="0"/>
    <n v="0"/>
    <n v="0"/>
    <n v="0"/>
  </r>
  <r>
    <n v="200501158"/>
    <x v="20"/>
    <x v="94"/>
    <s v="Piso de Venta Lagunetica"/>
    <s v="N/A"/>
    <x v="5"/>
    <n v="11661"/>
    <n v="2"/>
    <n v="0"/>
    <n v="0"/>
    <s v="TERAGRIP 24H 650MG X 14 TAB"/>
    <n v="0"/>
    <n v="0"/>
    <n v="0"/>
    <n v="0"/>
  </r>
  <r>
    <n v="200501158"/>
    <x v="20"/>
    <x v="94"/>
    <s v="Piso de Venta Lagunetica"/>
    <s v="N/A"/>
    <x v="5"/>
    <n v="11324"/>
    <n v="3"/>
    <n v="0"/>
    <n v="0"/>
    <s v="TERAGRIP SUPRA X 10 TAB"/>
    <n v="0"/>
    <n v="0"/>
    <n v="0"/>
    <n v="0"/>
  </r>
  <r>
    <n v="200501158"/>
    <x v="20"/>
    <x v="94"/>
    <s v="Piso de Venta Lagunetica"/>
    <s v="N/A"/>
    <x v="5"/>
    <n v="22099"/>
    <n v="4"/>
    <n v="0"/>
    <n v="0"/>
    <s v="CAPTOPRIL 25MG X 20TAB KIMICEG"/>
    <n v="0"/>
    <n v="0"/>
    <n v="0"/>
    <n v="0"/>
  </r>
  <r>
    <n v="200501158"/>
    <x v="20"/>
    <x v="94"/>
    <s v="Piso de Venta Lagunetica"/>
    <s v="N/A"/>
    <x v="5"/>
    <n v="23327"/>
    <n v="10"/>
    <n v="0"/>
    <n v="0"/>
    <s v="DOL 450MG X 4TAB (BLISTER)"/>
    <n v="0"/>
    <n v="0"/>
    <n v="0"/>
    <n v="0"/>
  </r>
  <r>
    <n v="200501158"/>
    <x v="20"/>
    <x v="94"/>
    <s v="Piso de Venta Lagunetica"/>
    <s v="N/A"/>
    <x v="5"/>
    <n v="11268"/>
    <n v="3"/>
    <n v="0"/>
    <n v="0"/>
    <s v="DOL PLUS 650MG X 10 TAB"/>
    <n v="0"/>
    <n v="0"/>
    <n v="0"/>
    <n v="0"/>
  </r>
  <r>
    <n v="200501158"/>
    <x v="20"/>
    <x v="94"/>
    <s v="Piso de Venta Lagunetica"/>
    <s v="N/A"/>
    <x v="5"/>
    <n v="11241"/>
    <n v="4"/>
    <n v="0"/>
    <n v="0"/>
    <s v="APIRET SOL ORAL PED 180MG/5ML 60ML"/>
    <n v="0"/>
    <n v="0"/>
    <n v="0"/>
    <n v="0"/>
  </r>
  <r>
    <n v="200501158"/>
    <x v="20"/>
    <x v="94"/>
    <s v="Piso de Venta Lagunetica"/>
    <s v="N/A"/>
    <x v="5"/>
    <n v="22573"/>
    <n v="6"/>
    <n v="0"/>
    <n v="0"/>
    <s v="LORATADINA 5MG/4ML 60ML"/>
    <n v="0"/>
    <n v="0"/>
    <n v="0"/>
    <n v="0"/>
  </r>
  <r>
    <n v="200501158"/>
    <x v="20"/>
    <x v="94"/>
    <s v="Piso de Venta Lagunetica"/>
    <s v="N/A"/>
    <x v="5"/>
    <n v="19158"/>
    <n v="4"/>
    <n v="0"/>
    <n v="0"/>
    <s v="ANANTY FORTE JBE 60ML"/>
    <n v="0"/>
    <n v="0"/>
    <n v="0"/>
    <n v="0"/>
  </r>
  <r>
    <n v="200501158"/>
    <x v="20"/>
    <x v="94"/>
    <s v="Piso de Venta Lagunetica"/>
    <s v="N/A"/>
    <x v="5"/>
    <n v="11248"/>
    <n v="6"/>
    <n v="0"/>
    <n v="0"/>
    <s v="WAMPOLE EMULSION TUTTI FRUTTI 240ML"/>
    <n v="16"/>
    <n v="0"/>
    <n v="0"/>
    <n v="0"/>
  </r>
  <r>
    <n v="200501158"/>
    <x v="20"/>
    <x v="94"/>
    <s v="Piso de Venta Lagunetica"/>
    <s v="N/A"/>
    <x v="5"/>
    <n v="11497"/>
    <n v="2"/>
    <n v="0"/>
    <n v="0"/>
    <s v="WAMPOLE TUTTI FRUTTI 360ML"/>
    <n v="16"/>
    <n v="0"/>
    <n v="0"/>
    <n v="0"/>
  </r>
  <r>
    <n v="200501158"/>
    <x v="20"/>
    <x v="94"/>
    <s v="Piso de Venta Lagunetica"/>
    <s v="N/A"/>
    <x v="5"/>
    <n v="21709"/>
    <n v="3"/>
    <n v="0"/>
    <n v="0"/>
    <s v="CO-SULTRIN 40 MG SUSP ORAL 100 ML VALMORCA"/>
    <n v="0"/>
    <n v="0"/>
    <n v="0"/>
    <n v="0"/>
  </r>
  <r>
    <n v="200501158"/>
    <x v="20"/>
    <x v="94"/>
    <s v="Piso de Venta Lagunetica"/>
    <s v="N/A"/>
    <x v="5"/>
    <n v="11259"/>
    <n v="4"/>
    <n v="0"/>
    <n v="0"/>
    <s v="NINAZO SOL NASAL 15 ML"/>
    <n v="0"/>
    <n v="0"/>
    <n v="0"/>
    <n v="0"/>
  </r>
  <r>
    <n v="200501158"/>
    <x v="20"/>
    <x v="94"/>
    <s v="Piso de Venta Lagunetica"/>
    <s v="N/A"/>
    <x v="5"/>
    <n v="11239"/>
    <n v="4"/>
    <n v="0"/>
    <n v="0"/>
    <s v="IPORET 40MG/ML JAB PED 60ML"/>
    <n v="0"/>
    <n v="0"/>
    <n v="0"/>
    <n v="0"/>
  </r>
  <r>
    <n v="200501158"/>
    <x v="20"/>
    <x v="94"/>
    <s v="Piso de Venta Lagunetica"/>
    <s v="N/A"/>
    <x v="5"/>
    <n v="11919"/>
    <n v="5"/>
    <n v="0"/>
    <n v="0"/>
    <s v="CETIRIZINA 10 MG X 10 TAB"/>
    <n v="0"/>
    <n v="0"/>
    <n v="0"/>
    <n v="0"/>
  </r>
  <r>
    <n v="200501158"/>
    <x v="20"/>
    <x v="94"/>
    <s v="Piso de Venta Lagunetica"/>
    <s v="N/A"/>
    <x v="5"/>
    <n v="15287"/>
    <n v="4"/>
    <n v="0"/>
    <n v="0"/>
    <s v="AMITAFEN FORTE 650MG X 14TAB  CALOX"/>
    <n v="0"/>
    <n v="0"/>
    <n v="0"/>
    <n v="0"/>
  </r>
  <r>
    <n v="200501158"/>
    <x v="20"/>
    <x v="94"/>
    <s v="Piso de Venta Lagunetica"/>
    <s v="N/A"/>
    <x v="5"/>
    <n v="13827"/>
    <n v="5"/>
    <n v="0"/>
    <n v="0"/>
    <s v="ACETAMINOFEN 650 MG X 10 TAB PLUSANDEX"/>
    <n v="0"/>
    <n v="0"/>
    <n v="0"/>
    <n v="0"/>
  </r>
  <r>
    <n v="200501158"/>
    <x v="20"/>
    <x v="94"/>
    <s v="Piso de Venta Lagunetica"/>
    <s v="N/A"/>
    <x v="5"/>
    <n v="11481"/>
    <n v="3"/>
    <n v="0"/>
    <n v="0"/>
    <s v="MUCOBROL JBE 4MG/5ML"/>
    <n v="0"/>
    <n v="0"/>
    <n v="0"/>
    <n v="0"/>
  </r>
  <r>
    <n v="200501158"/>
    <x v="20"/>
    <x v="94"/>
    <s v="Piso de Venta Lagunetica"/>
    <s v="N/A"/>
    <x v="5"/>
    <n v="22260"/>
    <n v="3"/>
    <n v="0"/>
    <n v="0"/>
    <s v="JARABE MUCORAMA 15MG/5ML 115ML"/>
    <n v="0"/>
    <n v="0"/>
    <n v="0"/>
    <n v="0"/>
  </r>
  <r>
    <n v="200501158"/>
    <x v="20"/>
    <x v="94"/>
    <s v="Piso de Venta Lagunetica"/>
    <s v="N/A"/>
    <x v="5"/>
    <n v="22764"/>
    <n v="5"/>
    <n v="0"/>
    <n v="0"/>
    <s v="ROWELUK (MONTELUKAST) 5MGX30COMP"/>
    <n v="0"/>
    <n v="0"/>
    <n v="0"/>
    <n v="0"/>
  </r>
  <r>
    <n v="200501158"/>
    <x v="20"/>
    <x v="94"/>
    <s v="Piso de Venta Lagunetica"/>
    <s v="N/A"/>
    <x v="5"/>
    <n v="23231"/>
    <n v="5"/>
    <n v="0"/>
    <n v="0"/>
    <s v="NAN EXPERTPRO CONFORT 400 GR 0-12 MESES NESTLE"/>
    <n v="0"/>
    <n v="0"/>
    <n v="0"/>
    <n v="0"/>
  </r>
  <r>
    <n v="200501158"/>
    <x v="20"/>
    <x v="94"/>
    <s v="Piso de Venta Lagunetica"/>
    <s v="N/A"/>
    <x v="5"/>
    <n v="11095"/>
    <n v="2"/>
    <n v="0"/>
    <n v="0"/>
    <s v="TALZIC JARABE PED 120MG"/>
    <n v="0"/>
    <n v="0"/>
    <n v="0"/>
    <n v="0"/>
  </r>
  <r>
    <n v="200501158"/>
    <x v="20"/>
    <x v="94"/>
    <s v="Piso de Venta Lagunetica"/>
    <s v="N/A"/>
    <x v="5"/>
    <n v="11556"/>
    <n v="4"/>
    <n v="0"/>
    <n v="0"/>
    <s v="LANCERAN JARABE 5MG/5ML 90ML"/>
    <n v="0"/>
    <n v="0"/>
    <n v="0"/>
    <n v="0"/>
  </r>
  <r>
    <n v="200501158"/>
    <x v="20"/>
    <x v="94"/>
    <s v="Piso de Venta Lagunetica"/>
    <s v="N/A"/>
    <x v="5"/>
    <n v="22820"/>
    <n v="10"/>
    <n v="0"/>
    <n v="0"/>
    <s v="ACETAMINOFEN 500 MG BLISTER X 10 TAB JMW"/>
    <n v="0"/>
    <n v="0"/>
    <n v="0"/>
    <n v="0"/>
  </r>
  <r>
    <n v="200501158"/>
    <x v="20"/>
    <x v="94"/>
    <s v="Piso de Venta Lagunetica"/>
    <s v="N/A"/>
    <x v="5"/>
    <n v="11139"/>
    <n v="20"/>
    <n v="0"/>
    <n v="0"/>
    <s v="JERINGA 3CC"/>
    <n v="16"/>
    <n v="0"/>
    <n v="0"/>
    <n v="0"/>
  </r>
  <r>
    <n v="200501158"/>
    <x v="20"/>
    <x v="94"/>
    <s v="Piso de Venta Lagunetica"/>
    <s v="N/A"/>
    <x v="5"/>
    <n v="11812"/>
    <n v="6"/>
    <n v="0"/>
    <n v="0"/>
    <s v="YONAL 15 MG JBE 120 ML"/>
    <n v="0"/>
    <n v="0"/>
    <n v="0"/>
    <n v="0"/>
  </r>
  <r>
    <n v="200501158"/>
    <x v="20"/>
    <x v="94"/>
    <s v="Piso de Venta Lagunetica"/>
    <s v="N/A"/>
    <x v="5"/>
    <n v="11453"/>
    <n v="3"/>
    <n v="0"/>
    <n v="0"/>
    <s v="BACTRON SUSP 40MG-200MG/5ML 100ML"/>
    <n v="0"/>
    <n v="0"/>
    <n v="0"/>
    <n v="0"/>
  </r>
  <r>
    <n v="200501158"/>
    <x v="20"/>
    <x v="94"/>
    <s v="Piso de Venta Lagunetica"/>
    <s v="N/A"/>
    <x v="5"/>
    <n v="12097"/>
    <n v="4"/>
    <n v="0"/>
    <n v="0"/>
    <s v="VITISIVAL COMPLEJO B SOL ORAL X 240ML"/>
    <n v="0"/>
    <n v="0"/>
    <n v="0"/>
    <n v="0"/>
  </r>
  <r>
    <n v="200501158"/>
    <x v="20"/>
    <x v="94"/>
    <s v="Piso de Venta Lagunetica"/>
    <s v="N/A"/>
    <x v="5"/>
    <n v="13435"/>
    <n v="5"/>
    <n v="0"/>
    <n v="0"/>
    <s v="LOSARTAN POTASICO 50 MG X 10 COMP GENVEN"/>
    <n v="0"/>
    <n v="0"/>
    <n v="0"/>
    <n v="0"/>
  </r>
  <r>
    <n v="200501158"/>
    <x v="20"/>
    <x v="94"/>
    <s v="Piso de Venta Lagunetica"/>
    <s v="N/A"/>
    <x v="5"/>
    <n v="11320"/>
    <n v="4"/>
    <n v="0"/>
    <n v="0"/>
    <s v="DAYFLU DIA X 10 CAP"/>
    <n v="0"/>
    <n v="0"/>
    <n v="0"/>
    <n v="0"/>
  </r>
  <r>
    <n v="200501158"/>
    <x v="20"/>
    <x v="94"/>
    <s v="Piso de Venta Lagunetica"/>
    <s v="N/A"/>
    <x v="5"/>
    <n v="11321"/>
    <n v="4"/>
    <n v="0"/>
    <n v="0"/>
    <s v="DAYFLU NOCHE X 10 CAP"/>
    <n v="0"/>
    <n v="0"/>
    <n v="0"/>
    <n v="0"/>
  </r>
  <r>
    <n v="200501158"/>
    <x v="20"/>
    <x v="94"/>
    <s v="Piso de Venta Lagunetica"/>
    <s v="N/A"/>
    <x v="5"/>
    <n v="21624"/>
    <n v="3"/>
    <n v="0"/>
    <n v="0"/>
    <s v="ANTIGRIPAL DAYFLU DIA/NOCHE X 10TAB VIVAX"/>
    <n v="0"/>
    <n v="0"/>
    <n v="0"/>
    <n v="0"/>
  </r>
  <r>
    <n v="200501158"/>
    <x v="20"/>
    <x v="94"/>
    <s v="Piso de Venta Lagunetica"/>
    <s v="N/A"/>
    <x v="5"/>
    <n v="14921"/>
    <n v="2"/>
    <n v="0"/>
    <n v="0"/>
    <s v="NACUA 40MG X 12 TAB"/>
    <n v="0"/>
    <n v="0"/>
    <n v="0"/>
    <n v="0"/>
  </r>
  <r>
    <n v="200501158"/>
    <x v="20"/>
    <x v="94"/>
    <s v="Piso de Venta Lagunetica"/>
    <s v="N/A"/>
    <x v="5"/>
    <n v="11924"/>
    <n v="6"/>
    <n v="0"/>
    <n v="0"/>
    <s v="IVERMECTINA 6 MG X 4 TAB"/>
    <n v="0"/>
    <n v="0"/>
    <n v="0"/>
    <n v="0"/>
  </r>
  <r>
    <n v="200501158"/>
    <x v="20"/>
    <x v="94"/>
    <s v="Piso de Venta Lagunetica"/>
    <s v="N/A"/>
    <x v="5"/>
    <n v="22256"/>
    <n v="3"/>
    <n v="0"/>
    <n v="0"/>
    <s v="COLVAL TIOCALCHICOSIDO 4MG X 12COMP"/>
    <n v="0"/>
    <n v="0"/>
    <n v="0"/>
    <n v="0"/>
  </r>
  <r>
    <n v="200501158"/>
    <x v="20"/>
    <x v="94"/>
    <s v="Piso de Venta Lagunetica"/>
    <s v="N/A"/>
    <x v="5"/>
    <n v="11133"/>
    <n v="3"/>
    <n v="0"/>
    <n v="0"/>
    <s v="GENLET 200MG X 20 COM"/>
    <n v="0"/>
    <n v="0"/>
    <n v="0"/>
    <n v="0"/>
  </r>
  <r>
    <n v="200501158"/>
    <x v="20"/>
    <x v="94"/>
    <s v="Piso de Venta Lagunetica"/>
    <s v="N/A"/>
    <x v="5"/>
    <n v="23355"/>
    <n v="3"/>
    <n v="0"/>
    <n v="0"/>
    <s v="KETOPROFENO 100 MG X 20 TAB PLUSANDEX"/>
    <n v="0"/>
    <n v="0"/>
    <n v="0"/>
    <n v="0"/>
  </r>
  <r>
    <n v="200501158"/>
    <x v="20"/>
    <x v="94"/>
    <s v="Piso de Venta Lagunetica"/>
    <s v="N/A"/>
    <x v="5"/>
    <n v="16619"/>
    <n v="4"/>
    <n v="0"/>
    <n v="0"/>
    <s v="SILDEX 50 MG X 2 TAB PLUSANDEX"/>
    <n v="0"/>
    <n v="0"/>
    <n v="0"/>
    <n v="0"/>
  </r>
  <r>
    <n v="200501158"/>
    <x v="20"/>
    <x v="94"/>
    <s v="Piso de Venta Lagunetica"/>
    <s v="N/A"/>
    <x v="5"/>
    <n v="16613"/>
    <n v="5"/>
    <n v="0"/>
    <n v="0"/>
    <s v="DUROVAL 100 MG X 1 TAB VOLMORCA"/>
    <n v="0"/>
    <n v="0"/>
    <n v="0"/>
    <n v="0"/>
  </r>
  <r>
    <n v="200501158"/>
    <x v="20"/>
    <x v="94"/>
    <s v="Piso de Venta Lagunetica"/>
    <s v="N/A"/>
    <x v="5"/>
    <n v="15927"/>
    <n v="10"/>
    <n v="0"/>
    <n v="0"/>
    <s v="BICARBONATO DE SODIO 20 GR F. S. I."/>
    <n v="0"/>
    <n v="0"/>
    <n v="0"/>
    <n v="0"/>
  </r>
  <r>
    <n v="200501158"/>
    <x v="20"/>
    <x v="94"/>
    <s v="Piso de Venta Lagunetica"/>
    <s v="N/A"/>
    <x v="5"/>
    <n v="14920"/>
    <n v="2"/>
    <n v="0"/>
    <n v="0"/>
    <s v="BACITRACINA 15GR"/>
    <n v="0"/>
    <n v="0"/>
    <n v="0"/>
    <n v="0"/>
  </r>
  <r>
    <n v="200501158"/>
    <x v="20"/>
    <x v="94"/>
    <s v="Piso de Venta Lagunetica"/>
    <s v="N/A"/>
    <x v="5"/>
    <n v="11710"/>
    <n v="3"/>
    <n v="0"/>
    <n v="0"/>
    <s v="AMLODIPINA 5 MG X 10 TAB"/>
    <n v="0"/>
    <n v="0"/>
    <n v="0"/>
    <n v="0"/>
  </r>
  <r>
    <n v="200501158"/>
    <x v="20"/>
    <x v="94"/>
    <s v="Piso de Venta Lagunetica"/>
    <s v="N/A"/>
    <x v="5"/>
    <n v="23338"/>
    <n v="2"/>
    <n v="0"/>
    <n v="0"/>
    <s v="AMLODIPINA 10MG X30TAB BIUMAK"/>
    <n v="0"/>
    <n v="0"/>
    <n v="0"/>
    <n v="0"/>
  </r>
  <r>
    <n v="200501158"/>
    <x v="20"/>
    <x v="94"/>
    <s v="Piso de Venta Lagunetica"/>
    <s v="N/A"/>
    <x v="5"/>
    <n v="14740"/>
    <n v="3"/>
    <n v="0"/>
    <n v="0"/>
    <s v="AMLODIPINA 10MG X 10 COMP"/>
    <n v="0"/>
    <n v="0"/>
    <n v="0"/>
    <n v="0"/>
  </r>
  <r>
    <n v="200501158"/>
    <x v="20"/>
    <x v="94"/>
    <s v="Piso de Venta Lagunetica"/>
    <s v="N/A"/>
    <x v="5"/>
    <n v="11723"/>
    <n v="20"/>
    <n v="0"/>
    <n v="0"/>
    <s v="CURITAS 4X3 UND"/>
    <n v="16"/>
    <n v="0"/>
    <n v="0"/>
    <n v="0"/>
  </r>
  <r>
    <n v="200501158"/>
    <x v="20"/>
    <x v="94"/>
    <s v="Piso de Venta Lagunetica"/>
    <s v="N/A"/>
    <x v="5"/>
    <n v="21182"/>
    <n v="6"/>
    <n v="0"/>
    <n v="0"/>
    <s v="GUANTES QUIRURGICOS 7.5/ 7 Y 8 PLUSMEDIC"/>
    <n v="16"/>
    <n v="0"/>
    <n v="0"/>
    <n v="0"/>
  </r>
  <r>
    <n v="200501158"/>
    <x v="20"/>
    <x v="94"/>
    <s v="Piso de Venta Lagunetica"/>
    <s v="N/A"/>
    <x v="5"/>
    <n v="22342"/>
    <n v="50"/>
    <n v="0"/>
    <n v="0"/>
    <s v="MASCARILLA 4TIRAS DESCARTABLE"/>
    <n v="16"/>
    <n v="0"/>
    <n v="0"/>
    <n v="0"/>
  </r>
  <r>
    <n v="200501159"/>
    <x v="20"/>
    <x v="95"/>
    <s v="Piso de Venta Lagunetica"/>
    <s v="N/A"/>
    <x v="2"/>
    <n v="26"/>
    <n v="43.4"/>
    <n v="0.7"/>
    <n v="30.38"/>
    <s v="CAMBUR GUINEO KG"/>
    <n v="0"/>
    <n v="0"/>
    <n v="0"/>
    <n v="30.38"/>
  </r>
  <r>
    <n v="200501160"/>
    <x v="20"/>
    <x v="96"/>
    <s v="Piso de Venta Lagunetica"/>
    <s v="N/A"/>
    <x v="5"/>
    <n v="23390"/>
    <n v="2"/>
    <n v="0"/>
    <n v="0"/>
    <s v="ALIVET NOC FORTE GRANULADO X6-S DE 10GR"/>
    <n v="0"/>
    <n v="0"/>
    <n v="0"/>
    <n v="0"/>
  </r>
  <r>
    <n v="200501160"/>
    <x v="20"/>
    <x v="96"/>
    <s v="Piso de Venta Lagunetica"/>
    <s v="N/A"/>
    <x v="5"/>
    <n v="19367"/>
    <n v="10"/>
    <n v="0"/>
    <n v="0"/>
    <s v="IVAGAN FORTE 650MG( BLISTER) X 4 TAB"/>
    <n v="0"/>
    <n v="0"/>
    <n v="0"/>
    <n v="0"/>
  </r>
  <r>
    <n v="200501160"/>
    <x v="20"/>
    <x v="96"/>
    <s v="Piso de Venta Lagunetica"/>
    <s v="N/A"/>
    <x v="5"/>
    <n v="23391"/>
    <n v="3"/>
    <n v="0"/>
    <n v="0"/>
    <s v="ACETAMINOFEN 120MG/5ML PED 120ML"/>
    <n v="0"/>
    <n v="0"/>
    <n v="0"/>
    <n v="0"/>
  </r>
  <r>
    <n v="200501160"/>
    <x v="20"/>
    <x v="96"/>
    <s v="Piso de Venta Lagunetica"/>
    <s v="N/A"/>
    <x v="5"/>
    <n v="23393"/>
    <n v="4"/>
    <n v="0"/>
    <n v="0"/>
    <s v="LOSARTAN POTASICO 100MG X 30TAB BUKA"/>
    <n v="0"/>
    <n v="0"/>
    <n v="0"/>
    <n v="0"/>
  </r>
  <r>
    <n v="200501160"/>
    <x v="20"/>
    <x v="96"/>
    <s v="Piso de Venta Lagunetica"/>
    <s v="N/A"/>
    <x v="5"/>
    <n v="23392"/>
    <n v="10"/>
    <n v="0"/>
    <n v="0"/>
    <s v="VITAMINA K1(FITOMENADIONA)AMP 10MG/1ML"/>
    <n v="0"/>
    <n v="0"/>
    <n v="0"/>
    <n v="0"/>
  </r>
  <r>
    <n v="200501161"/>
    <x v="21"/>
    <x v="97"/>
    <s v="Piso de Venta Lagunetica"/>
    <s v="N/A"/>
    <x v="3"/>
    <n v="2309"/>
    <n v="16"/>
    <n v="5.94"/>
    <n v="95.04"/>
    <s v="AGUA MINERAL BOTELLON 18 LT"/>
    <n v="16"/>
    <n v="0"/>
    <n v="0"/>
    <n v="95.04"/>
  </r>
  <r>
    <n v="200501162"/>
    <x v="21"/>
    <x v="98"/>
    <s v="Piso de Venta Lagunetica"/>
    <s v="N/A"/>
    <x v="0"/>
    <n v="4598"/>
    <n v="60"/>
    <n v="0"/>
    <n v="0"/>
    <s v="COMBO DE 4 PANES CAMPESINITO"/>
    <n v="0"/>
    <n v="0"/>
    <n v="0"/>
    <n v="0"/>
  </r>
  <r>
    <n v="200501162"/>
    <x v="21"/>
    <x v="98"/>
    <s v="Piso de Venta Lagunetica"/>
    <s v="N/A"/>
    <x v="0"/>
    <n v="13677"/>
    <n v="20"/>
    <n v="3.86"/>
    <n v="77.2"/>
    <s v="COMBO 3 PANES SEMI DULCE"/>
    <n v="16"/>
    <n v="0"/>
    <n v="0"/>
    <n v="77.2"/>
  </r>
  <r>
    <n v="200501162"/>
    <x v="21"/>
    <x v="98"/>
    <s v="Piso de Venta Lagunetica"/>
    <s v="N/A"/>
    <x v="0"/>
    <n v="450"/>
    <n v="15.8"/>
    <n v="2755.5"/>
    <n v="43536.9"/>
    <s v="PAN DE SANDWICH POR KG"/>
    <n v="16"/>
    <n v="0"/>
    <n v="0"/>
    <n v="43536.9"/>
  </r>
  <r>
    <n v="200501162"/>
    <x v="21"/>
    <x v="98"/>
    <s v="Piso de Venta Lagunetica"/>
    <s v="N/A"/>
    <x v="0"/>
    <n v="451"/>
    <n v="10"/>
    <n v="7.01"/>
    <n v="70.099999999999994"/>
    <s v="PAN DE SANDWICH MEDIANO UNID."/>
    <n v="16"/>
    <n v="0"/>
    <n v="0"/>
    <n v="70.099999999999994"/>
  </r>
  <r>
    <n v="200501162"/>
    <x v="21"/>
    <x v="98"/>
    <s v="Piso de Venta Lagunetica"/>
    <s v="N/A"/>
    <x v="0"/>
    <n v="466"/>
    <n v="10"/>
    <n v="2755.5"/>
    <n v="27555"/>
    <s v="PAN INTEGRAL TRADICIONAL PEQUEÑO UNID"/>
    <n v="16"/>
    <n v="0"/>
    <n v="0"/>
    <n v="27555"/>
  </r>
  <r>
    <n v="200501162"/>
    <x v="21"/>
    <x v="98"/>
    <s v="Piso de Venta Lagunetica"/>
    <s v="N/A"/>
    <x v="0"/>
    <n v="4781"/>
    <n v="40"/>
    <n v="0"/>
    <n v="0"/>
    <s v="BESITO DE COCO"/>
    <n v="16"/>
    <n v="0"/>
    <n v="0"/>
    <n v="0"/>
  </r>
  <r>
    <n v="200501162"/>
    <x v="21"/>
    <x v="98"/>
    <s v="Piso de Venta Lagunetica"/>
    <s v="N/A"/>
    <x v="0"/>
    <n v="14207"/>
    <n v="10"/>
    <n v="3.86"/>
    <n v="38.6"/>
    <s v="COMBO DE 7 PANES FRANCES"/>
    <n v="0"/>
    <n v="0"/>
    <n v="0"/>
    <n v="38.6"/>
  </r>
  <r>
    <n v="200501162"/>
    <x v="21"/>
    <x v="98"/>
    <s v="Piso de Venta Lagunetica"/>
    <s v="N/A"/>
    <x v="0"/>
    <n v="13676"/>
    <n v="10"/>
    <n v="2.61"/>
    <n v="26.1"/>
    <s v="COMBO PAN PIÑITA"/>
    <n v="16"/>
    <n v="0"/>
    <n v="0"/>
    <n v="26.1"/>
  </r>
  <r>
    <n v="200501162"/>
    <x v="21"/>
    <x v="98"/>
    <s v="Piso de Venta Lagunetica"/>
    <s v="N/A"/>
    <x v="0"/>
    <n v="418"/>
    <n v="50"/>
    <n v="0"/>
    <n v="0"/>
    <s v="TORTA DE PAN"/>
    <n v="16"/>
    <n v="0"/>
    <n v="0"/>
    <n v="0"/>
  </r>
  <r>
    <n v="200501162"/>
    <x v="21"/>
    <x v="98"/>
    <s v="Piso de Venta Lagunetica"/>
    <s v="N/A"/>
    <x v="0"/>
    <n v="4389"/>
    <n v="10"/>
    <n v="5.76"/>
    <n v="57.6"/>
    <s v="COMBO DE PAN DE PERRO 16 UND"/>
    <n v="16"/>
    <n v="0"/>
    <n v="0"/>
    <n v="57.6"/>
  </r>
  <r>
    <n v="200501162"/>
    <x v="21"/>
    <x v="98"/>
    <s v="Piso de Venta Lagunetica"/>
    <s v="N/A"/>
    <x v="0"/>
    <n v="473"/>
    <n v="6.6"/>
    <n v="9769.5"/>
    <n v="64478.7"/>
    <s v="PAN DE HAMBURGUESA Y PERRO POR KG"/>
    <n v="16"/>
    <n v="0"/>
    <n v="0"/>
    <n v="64478.7"/>
  </r>
  <r>
    <n v="200501162"/>
    <x v="21"/>
    <x v="98"/>
    <s v="Piso de Venta Lagunetica"/>
    <s v="N/A"/>
    <x v="0"/>
    <n v="7895"/>
    <n v="15"/>
    <n v="184498.26"/>
    <n v="2767473.9"/>
    <s v="COMBO 8 SALCHICHA Y PAN CON  SALSAS Y PAPITA"/>
    <n v="16"/>
    <n v="0"/>
    <n v="0"/>
    <n v="2767473.9"/>
  </r>
  <r>
    <n v="200501162"/>
    <x v="21"/>
    <x v="98"/>
    <s v="Piso de Venta Lagunetica"/>
    <s v="N/A"/>
    <x v="0"/>
    <n v="1006"/>
    <n v="3.6"/>
    <n v="0"/>
    <n v="0"/>
    <s v="PONQUESITOS CHOCOLATE KG"/>
    <n v="16"/>
    <n v="0"/>
    <n v="0"/>
    <n v="0"/>
  </r>
  <r>
    <n v="200501162"/>
    <x v="21"/>
    <x v="98"/>
    <s v="Piso de Venta Lagunetica"/>
    <s v="N/A"/>
    <x v="0"/>
    <n v="420"/>
    <n v="1"/>
    <n v="0"/>
    <n v="0"/>
    <s v="PANELITAS KG"/>
    <n v="16"/>
    <n v="0"/>
    <n v="0"/>
    <n v="0"/>
  </r>
  <r>
    <n v="200501162"/>
    <x v="21"/>
    <x v="98"/>
    <s v="Piso de Venta Lagunetica"/>
    <s v="N/A"/>
    <x v="0"/>
    <n v="1074"/>
    <n v="3.2"/>
    <n v="6262.5"/>
    <n v="20040"/>
    <s v="BISCOCHO DULCE KG"/>
    <n v="16"/>
    <n v="0"/>
    <n v="0"/>
    <n v="20040"/>
  </r>
  <r>
    <n v="200501162"/>
    <x v="21"/>
    <x v="98"/>
    <s v="Piso de Venta Lagunetica"/>
    <s v="N/A"/>
    <x v="0"/>
    <n v="1094"/>
    <n v="2"/>
    <n v="0"/>
    <n v="0"/>
    <s v="ROSQUITAS GLASEADAS KG"/>
    <n v="16"/>
    <n v="0"/>
    <n v="0"/>
    <n v="0"/>
  </r>
  <r>
    <n v="200501162"/>
    <x v="21"/>
    <x v="98"/>
    <s v="Piso de Venta Lagunetica"/>
    <s v="N/A"/>
    <x v="0"/>
    <n v="1093"/>
    <n v="1"/>
    <n v="0"/>
    <n v="0"/>
    <s v="MINI SUSPIROS KG"/>
    <n v="16"/>
    <n v="0"/>
    <n v="0"/>
    <n v="0"/>
  </r>
  <r>
    <n v="200501163"/>
    <x v="21"/>
    <x v="99"/>
    <s v="Piso de Venta Lagunetica"/>
    <s v="N/A"/>
    <x v="1"/>
    <n v="5149"/>
    <n v="41.2"/>
    <n v="737778.86"/>
    <n v="30396489.032000002"/>
    <s v="ALAS DE POLLO KG"/>
    <n v="0"/>
    <n v="0"/>
    <n v="0"/>
    <n v="30396489.032000002"/>
  </r>
  <r>
    <n v="200501163"/>
    <x v="21"/>
    <x v="99"/>
    <s v="Piso de Venta Lagunetica"/>
    <s v="N/A"/>
    <x v="1"/>
    <n v="5148"/>
    <n v="51.6"/>
    <n v="9.17"/>
    <n v="473.17200000000003"/>
    <s v="MUSLO DE POLLO KG."/>
    <n v="0"/>
    <n v="0"/>
    <n v="0"/>
    <n v="473.17200000000003"/>
  </r>
  <r>
    <n v="200501163"/>
    <x v="21"/>
    <x v="99"/>
    <s v="Piso de Venta Lagunetica"/>
    <s v="N/A"/>
    <x v="1"/>
    <n v="1937"/>
    <n v="10"/>
    <n v="1030343.82"/>
    <n v="10303438.199999999"/>
    <s v="MILANESA DE POLLO KG."/>
    <n v="0"/>
    <n v="0"/>
    <n v="0"/>
    <n v="10303438.199999999"/>
  </r>
  <r>
    <n v="200501163"/>
    <x v="21"/>
    <x v="99"/>
    <s v="Piso de Venta Lagunetica"/>
    <s v="N/A"/>
    <x v="1"/>
    <n v="1902"/>
    <n v="4"/>
    <n v="801.65"/>
    <n v="3206.6"/>
    <s v="PATAS DE COCHINO KG"/>
    <n v="0"/>
    <n v="0"/>
    <n v="0"/>
    <n v="3206.6"/>
  </r>
  <r>
    <n v="200501164"/>
    <x v="21"/>
    <x v="100"/>
    <s v="Piso de Venta Lagunetica"/>
    <s v="N/A"/>
    <x v="1"/>
    <n v="4930"/>
    <n v="14.4"/>
    <n v="951900"/>
    <n v="13707360"/>
    <s v="REQUEZON KG DIVINA PASTORA"/>
    <n v="0"/>
    <n v="0"/>
    <n v="0"/>
    <n v="13707360"/>
  </r>
  <r>
    <n v="200501164"/>
    <x v="21"/>
    <x v="100"/>
    <s v="Piso de Venta Lagunetica"/>
    <s v="N/A"/>
    <x v="1"/>
    <n v="5073"/>
    <n v="5.8"/>
    <n v="2317770.09"/>
    <n v="13443066.522"/>
    <s v="JAMON DE PIERNA ALIMEX KG"/>
    <n v="16"/>
    <n v="0"/>
    <n v="0"/>
    <n v="13443066.522"/>
  </r>
  <r>
    <n v="200501164"/>
    <x v="21"/>
    <x v="100"/>
    <s v="Piso de Venta Lagunetica"/>
    <s v="N/A"/>
    <x v="1"/>
    <n v="1655"/>
    <n v="5.8"/>
    <n v="574897.5"/>
    <n v="3334405.5"/>
    <s v="JAMON DE PIERNA STANDAR PLUMROSE KG"/>
    <n v="16"/>
    <n v="0"/>
    <n v="0"/>
    <n v="3334405.5"/>
  </r>
  <r>
    <n v="200501164"/>
    <x v="21"/>
    <x v="100"/>
    <s v="Piso de Venta Lagunetica"/>
    <s v="N/A"/>
    <x v="1"/>
    <n v="1634"/>
    <n v="5.2"/>
    <n v="22.65"/>
    <n v="117.78"/>
    <s v="JAMON DE PIERNA CORDILLERA KG"/>
    <n v="16"/>
    <n v="0"/>
    <n v="0"/>
    <n v="117.78"/>
  </r>
  <r>
    <n v="200501164"/>
    <x v="21"/>
    <x v="100"/>
    <s v="Piso de Venta Lagunetica"/>
    <s v="N/A"/>
    <x v="1"/>
    <n v="10823"/>
    <n v="24"/>
    <n v="0"/>
    <n v="0"/>
    <s v="SUERO DE LECHE 910 GR CREMOSO LA DIVINA PASTORA"/>
    <n v="0"/>
    <n v="0"/>
    <n v="0"/>
    <n v="0"/>
  </r>
  <r>
    <n v="200501164"/>
    <x v="21"/>
    <x v="100"/>
    <s v="Piso de Venta Lagunetica"/>
    <s v="N/A"/>
    <x v="1"/>
    <n v="6193"/>
    <n v="6"/>
    <n v="13.03"/>
    <n v="78.180000000000007"/>
    <s v="FIAMBRE DE POLLO LO MIO KG"/>
    <n v="16"/>
    <n v="0"/>
    <n v="0"/>
    <n v="78.180000000000007"/>
  </r>
  <r>
    <n v="200501164"/>
    <x v="21"/>
    <x v="100"/>
    <s v="Piso de Venta Lagunetica"/>
    <s v="N/A"/>
    <x v="1"/>
    <n v="2077"/>
    <n v="10.6"/>
    <n v="0"/>
    <n v="0"/>
    <s v="MORTADELA EXTRA  KG  ALIMETCA"/>
    <n v="0"/>
    <n v="0"/>
    <n v="0"/>
    <n v="0"/>
  </r>
  <r>
    <n v="200501164"/>
    <x v="21"/>
    <x v="100"/>
    <s v="Piso de Venta Lagunetica"/>
    <s v="N/A"/>
    <x v="1"/>
    <n v="1901"/>
    <n v="12.8"/>
    <n v="404557.5"/>
    <n v="5178336"/>
    <s v="JAMON DE PIERNA ALIMETCA KG"/>
    <n v="16"/>
    <n v="0"/>
    <n v="0"/>
    <n v="5178336"/>
  </r>
  <r>
    <n v="200501164"/>
    <x v="21"/>
    <x v="100"/>
    <s v="Piso de Venta Lagunetica"/>
    <s v="N/A"/>
    <x v="1"/>
    <n v="1845"/>
    <n v="7"/>
    <n v="0"/>
    <n v="0"/>
    <s v="PECHUGA DE PAVO RICCI KG"/>
    <n v="16"/>
    <n v="0"/>
    <n v="0"/>
    <n v="0"/>
  </r>
  <r>
    <n v="200501164"/>
    <x v="21"/>
    <x v="100"/>
    <s v="Piso de Venta Lagunetica"/>
    <s v="N/A"/>
    <x v="1"/>
    <n v="88"/>
    <n v="23"/>
    <n v="1580.05"/>
    <n v="36341.15"/>
    <s v="POLLO PICADO KG"/>
    <n v="0"/>
    <n v="0"/>
    <n v="0"/>
    <n v="36341.15"/>
  </r>
  <r>
    <n v="200501165"/>
    <x v="21"/>
    <x v="101"/>
    <s v="Piso de Venta Lagunetica"/>
    <s v="N/A"/>
    <x v="1"/>
    <n v="60"/>
    <n v="4.8"/>
    <n v="501000"/>
    <n v="2404800"/>
    <s v="PARCHITA KG"/>
    <n v="0"/>
    <n v="0"/>
    <n v="0"/>
    <n v="2404800"/>
  </r>
  <r>
    <n v="200501165"/>
    <x v="21"/>
    <x v="101"/>
    <s v="Piso de Venta Lagunetica"/>
    <s v="N/A"/>
    <x v="1"/>
    <n v="17"/>
    <n v="15.8"/>
    <n v="250500"/>
    <n v="3957900"/>
    <s v="AGUACATE CHOQUETTE KG"/>
    <n v="0"/>
    <n v="0"/>
    <n v="0"/>
    <n v="3957900"/>
  </r>
  <r>
    <n v="200501165"/>
    <x v="21"/>
    <x v="101"/>
    <s v="Piso de Venta Lagunetica"/>
    <s v="N/A"/>
    <x v="1"/>
    <n v="9"/>
    <n v="30.2"/>
    <n v="200400"/>
    <n v="6052080"/>
    <s v="CEBOLLA BLANCA KG"/>
    <n v="0"/>
    <n v="0"/>
    <n v="0"/>
    <n v="6052080"/>
  </r>
  <r>
    <n v="200501165"/>
    <x v="21"/>
    <x v="101"/>
    <s v="Piso de Venta Lagunetica"/>
    <s v="N/A"/>
    <x v="1"/>
    <n v="1"/>
    <n v="21"/>
    <n v="50100"/>
    <n v="1052100"/>
    <s v="AUYAMA KG"/>
    <n v="0"/>
    <n v="0"/>
    <n v="0"/>
    <n v="1052100"/>
  </r>
  <r>
    <n v="200501165"/>
    <x v="21"/>
    <x v="101"/>
    <s v="Piso de Venta Lagunetica"/>
    <s v="N/A"/>
    <x v="1"/>
    <n v="18"/>
    <n v="28.8"/>
    <n v="250500"/>
    <n v="7214400"/>
    <s v="LIMON KG"/>
    <n v="0"/>
    <n v="0"/>
    <n v="0"/>
    <n v="7214400"/>
  </r>
  <r>
    <n v="200501165"/>
    <x v="21"/>
    <x v="101"/>
    <s v="Piso de Venta Lagunetica"/>
    <s v="N/A"/>
    <x v="1"/>
    <n v="50"/>
    <n v="20.2"/>
    <n v="17535"/>
    <n v="354207"/>
    <s v="MANGA KG"/>
    <n v="0"/>
    <n v="0"/>
    <n v="0"/>
    <n v="354207"/>
  </r>
  <r>
    <n v="200501165"/>
    <x v="21"/>
    <x v="101"/>
    <s v="Piso de Venta Lagunetica"/>
    <s v="N/A"/>
    <x v="1"/>
    <n v="11"/>
    <n v="31.8"/>
    <n v="275550"/>
    <n v="8762490"/>
    <s v="PAPA KG"/>
    <n v="0"/>
    <n v="0"/>
    <n v="0"/>
    <n v="8762490"/>
  </r>
  <r>
    <n v="200501165"/>
    <x v="21"/>
    <x v="101"/>
    <s v="Piso de Venta Lagunetica"/>
    <s v="N/A"/>
    <x v="1"/>
    <n v="19"/>
    <n v="60"/>
    <n v="150300"/>
    <n v="9018000"/>
    <s v="PLATANO KG (EXPRESS 2707,MODELO,EXQUISITECES)"/>
    <n v="0"/>
    <n v="0"/>
    <n v="0"/>
    <n v="9018000"/>
  </r>
  <r>
    <n v="200501165"/>
    <x v="21"/>
    <x v="101"/>
    <s v="Piso de Venta Lagunetica"/>
    <s v="N/A"/>
    <x v="1"/>
    <n v="78"/>
    <n v="57.8"/>
    <n v="400800"/>
    <n v="23166240"/>
    <s v="TOMATE KG."/>
    <n v="0"/>
    <n v="0"/>
    <n v="0"/>
    <n v="23166240"/>
  </r>
  <r>
    <n v="200501165"/>
    <x v="21"/>
    <x v="101"/>
    <s v="Piso de Venta Lagunetica"/>
    <s v="N/A"/>
    <x v="1"/>
    <n v="4"/>
    <n v="9.4"/>
    <n v="150300"/>
    <n v="1412820"/>
    <s v="AJI DULCE KG"/>
    <n v="0"/>
    <n v="0"/>
    <n v="0"/>
    <n v="1412820"/>
  </r>
  <r>
    <n v="200501165"/>
    <x v="21"/>
    <x v="101"/>
    <s v="Piso de Venta Lagunetica"/>
    <s v="N/A"/>
    <x v="1"/>
    <n v="2079"/>
    <n v="15.6"/>
    <n v="0"/>
    <n v="0"/>
    <s v="MANZANA ROJA/VERDE /PERA KG"/>
    <n v="0"/>
    <n v="0"/>
    <n v="0"/>
    <n v="0"/>
  </r>
  <r>
    <n v="200501165"/>
    <x v="21"/>
    <x v="101"/>
    <s v="Piso de Venta Lagunetica"/>
    <s v="N/A"/>
    <x v="1"/>
    <n v="51"/>
    <n v="8.4"/>
    <n v="115230"/>
    <n v="967932"/>
    <s v="MELON KG"/>
    <n v="0"/>
    <n v="0"/>
    <n v="0"/>
    <n v="967932"/>
  </r>
  <r>
    <n v="200501165"/>
    <x v="21"/>
    <x v="101"/>
    <s v="Piso de Venta Lagunetica"/>
    <s v="N/A"/>
    <x v="1"/>
    <n v="2763"/>
    <n v="1"/>
    <n v="150300"/>
    <n v="150300"/>
    <s v="GENJIBRE KG"/>
    <n v="0"/>
    <n v="0"/>
    <n v="0"/>
    <n v="150300"/>
  </r>
  <r>
    <n v="200501165"/>
    <x v="21"/>
    <x v="101"/>
    <s v="Piso de Venta Lagunetica"/>
    <s v="N/A"/>
    <x v="1"/>
    <n v="2078"/>
    <n v="5"/>
    <n v="300600"/>
    <n v="1503000"/>
    <s v="PIÑA UND"/>
    <n v="0"/>
    <n v="0"/>
    <n v="0"/>
    <n v="1503000"/>
  </r>
  <r>
    <n v="200501165"/>
    <x v="21"/>
    <x v="101"/>
    <s v="Piso de Venta Lagunetica"/>
    <s v="N/A"/>
    <x v="1"/>
    <n v="44"/>
    <n v="9.8000000000000007"/>
    <n v="100200"/>
    <n v="981960"/>
    <s v="LECHOZA O PAPAYA KG"/>
    <n v="0"/>
    <n v="0"/>
    <n v="0"/>
    <n v="981960"/>
  </r>
  <r>
    <n v="200501165"/>
    <x v="21"/>
    <x v="101"/>
    <s v="Piso de Venta Lagunetica"/>
    <s v="N/A"/>
    <x v="1"/>
    <n v="63"/>
    <n v="4.2"/>
    <n v="175350"/>
    <n v="736470"/>
    <s v="PEPINO KG"/>
    <n v="0"/>
    <n v="0"/>
    <n v="0"/>
    <n v="736470"/>
  </r>
  <r>
    <n v="200501165"/>
    <x v="21"/>
    <x v="101"/>
    <s v="Piso de Venta Lagunetica"/>
    <s v="N/A"/>
    <x v="1"/>
    <n v="72"/>
    <n v="3.4"/>
    <n v="150300"/>
    <n v="511020"/>
    <s v="REPOLLO MORADO KG"/>
    <n v="0"/>
    <n v="0"/>
    <n v="0"/>
    <n v="511020"/>
  </r>
  <r>
    <n v="200501165"/>
    <x v="21"/>
    <x v="101"/>
    <s v="Piso de Venta Lagunetica"/>
    <s v="N/A"/>
    <x v="1"/>
    <n v="71"/>
    <n v="10.8"/>
    <n v="65130"/>
    <n v="703404"/>
    <s v="REPOLLO BLANCO KG"/>
    <n v="0"/>
    <n v="0"/>
    <n v="0"/>
    <n v="703404"/>
  </r>
  <r>
    <n v="200501165"/>
    <x v="21"/>
    <x v="101"/>
    <s v="Piso de Venta Lagunetica"/>
    <s v="N/A"/>
    <x v="1"/>
    <n v="40"/>
    <n v="9.1999999999999993"/>
    <n v="150300"/>
    <n v="1382760"/>
    <s v="GUAYABA KG"/>
    <n v="0"/>
    <n v="0"/>
    <n v="0"/>
    <n v="1382760"/>
  </r>
  <r>
    <n v="200501165"/>
    <x v="21"/>
    <x v="101"/>
    <s v="Piso de Venta Lagunetica"/>
    <s v="N/A"/>
    <x v="1"/>
    <n v="61"/>
    <n v="17"/>
    <n v="100200"/>
    <n v="1703400"/>
    <s v="PATILLA KG"/>
    <n v="0"/>
    <n v="0"/>
    <n v="0"/>
    <n v="1703400"/>
  </r>
  <r>
    <n v="200501165"/>
    <x v="21"/>
    <x v="101"/>
    <s v="Piso de Venta Lagunetica"/>
    <s v="N/A"/>
    <x v="1"/>
    <n v="67"/>
    <n v="11.2"/>
    <n v="325650"/>
    <n v="3647280"/>
    <s v="PIMENTON KG"/>
    <n v="0"/>
    <n v="0"/>
    <n v="0"/>
    <n v="3647280"/>
  </r>
  <r>
    <n v="200501165"/>
    <x v="21"/>
    <x v="101"/>
    <s v="Piso de Venta Lagunetica"/>
    <s v="N/A"/>
    <x v="1"/>
    <n v="45"/>
    <n v="3.2"/>
    <n v="50100"/>
    <n v="160320"/>
    <s v="LECHUGA AMERICANA KG"/>
    <n v="0"/>
    <n v="0"/>
    <n v="0"/>
    <n v="160320"/>
  </r>
  <r>
    <n v="200501165"/>
    <x v="21"/>
    <x v="101"/>
    <s v="Piso de Venta Lagunetica"/>
    <s v="N/A"/>
    <x v="1"/>
    <n v="31"/>
    <n v="5"/>
    <n v="225450"/>
    <n v="1127250"/>
    <s v="CILANTRO KG"/>
    <n v="0"/>
    <n v="0"/>
    <n v="0"/>
    <n v="1127250"/>
  </r>
  <r>
    <n v="200501165"/>
    <x v="21"/>
    <x v="101"/>
    <s v="Piso de Venta Lagunetica"/>
    <s v="N/A"/>
    <x v="1"/>
    <n v="7"/>
    <n v="3.2"/>
    <n v="225450"/>
    <n v="721440"/>
    <s v="CEBOLLIN KG"/>
    <n v="0"/>
    <n v="0"/>
    <n v="0"/>
    <n v="721440"/>
  </r>
  <r>
    <n v="200501166"/>
    <x v="21"/>
    <x v="102"/>
    <s v="Piso de Venta Lagunetica"/>
    <s v="N/A"/>
    <x v="5"/>
    <n v="11496"/>
    <n v="2"/>
    <n v="0"/>
    <n v="0"/>
    <s v="WAMPOLE FRESA 240ML"/>
    <n v="16"/>
    <n v="0"/>
    <n v="0"/>
    <n v="0"/>
  </r>
  <r>
    <n v="200501167"/>
    <x v="21"/>
    <x v="103"/>
    <s v="Piso de Venta Lagunetica"/>
    <s v="N/A"/>
    <x v="1"/>
    <n v="1086"/>
    <n v="12"/>
    <n v="527905.19999999995"/>
    <n v="6334862.4000000004"/>
    <s v="CEREAL FRUTY AROS 240GR MAIZORITOS"/>
    <n v="16"/>
    <n v="0"/>
    <n v="0"/>
    <n v="6334862.4000000004"/>
  </r>
  <r>
    <n v="200501167"/>
    <x v="21"/>
    <x v="103"/>
    <s v="Piso de Venta Lagunetica"/>
    <s v="N/A"/>
    <x v="1"/>
    <n v="3843"/>
    <n v="24"/>
    <n v="512726.91"/>
    <n v="12305445.84"/>
    <s v="CEREAL ABECITOS 240 GR  MAIZORITOS"/>
    <n v="16"/>
    <n v="0"/>
    <n v="0"/>
    <n v="12305445.84"/>
  </r>
  <r>
    <n v="200501167"/>
    <x v="21"/>
    <x v="103"/>
    <s v="Piso de Venta Lagunetica"/>
    <s v="N/A"/>
    <x v="1"/>
    <n v="21444"/>
    <n v="24"/>
    <n v="0"/>
    <n v="0"/>
    <s v="CEREAL SPACE POP VAINILLA 240 GR SANTONI"/>
    <n v="16"/>
    <n v="0"/>
    <n v="0"/>
    <n v="0"/>
  </r>
  <r>
    <n v="200501167"/>
    <x v="21"/>
    <x v="103"/>
    <s v="Piso de Venta Lagunetica"/>
    <s v="N/A"/>
    <x v="1"/>
    <n v="21443"/>
    <n v="24"/>
    <n v="0"/>
    <n v="0"/>
    <s v="CEREAL SPACE POP CHOCOLATE 240 GR SANTONI"/>
    <n v="16"/>
    <n v="0"/>
    <n v="0"/>
    <n v="0"/>
  </r>
  <r>
    <n v="200501167"/>
    <x v="21"/>
    <x v="103"/>
    <s v="Piso de Venta Lagunetica"/>
    <s v="N/A"/>
    <x v="1"/>
    <n v="8702"/>
    <n v="48"/>
    <n v="0"/>
    <n v="0"/>
    <s v="CEREAL CORN FLAKES 230GR KELLOGGS"/>
    <n v="16"/>
    <n v="0"/>
    <n v="0"/>
    <n v="0"/>
  </r>
  <r>
    <n v="200501167"/>
    <x v="21"/>
    <x v="103"/>
    <s v="Piso de Venta Lagunetica"/>
    <s v="N/A"/>
    <x v="1"/>
    <n v="1882"/>
    <n v="24"/>
    <n v="11.27"/>
    <n v="270.48"/>
    <s v="CEREAL ZUCARITAS 250GR KELLOGGS"/>
    <n v="16"/>
    <n v="0"/>
    <n v="0"/>
    <n v="270.48"/>
  </r>
  <r>
    <n v="200501167"/>
    <x v="21"/>
    <x v="103"/>
    <s v="Piso de Venta Lagunetica"/>
    <s v="N/A"/>
    <x v="1"/>
    <n v="9157"/>
    <n v="24"/>
    <n v="0"/>
    <n v="0"/>
    <s v="CEREAL CHOCO ZUCARITAS 250GR KELLOGGS"/>
    <n v="16"/>
    <n v="0"/>
    <n v="0"/>
    <n v="0"/>
  </r>
  <r>
    <n v="200501167"/>
    <x v="21"/>
    <x v="103"/>
    <s v="Piso de Venta Lagunetica"/>
    <s v="N/A"/>
    <x v="1"/>
    <n v="10250"/>
    <n v="36"/>
    <n v="0"/>
    <n v="0"/>
    <s v="PASTA VERMICELLI 1 KG HORIZONTE"/>
    <n v="0"/>
    <n v="0"/>
    <n v="0"/>
    <n v="0"/>
  </r>
  <r>
    <n v="200501167"/>
    <x v="21"/>
    <x v="103"/>
    <s v="Piso de Venta Lagunetica"/>
    <s v="N/A"/>
    <x v="1"/>
    <n v="10780"/>
    <n v="36"/>
    <n v="0"/>
    <n v="0"/>
    <s v="PASTA PREMIUM 1 KG VERMICELLI ALLEGRI"/>
    <n v="0"/>
    <n v="0"/>
    <n v="0"/>
    <n v="0"/>
  </r>
  <r>
    <n v="200501167"/>
    <x v="21"/>
    <x v="103"/>
    <s v="Piso de Venta Lagunetica"/>
    <s v="N/A"/>
    <x v="1"/>
    <n v="10249"/>
    <n v="36"/>
    <n v="0"/>
    <n v="0"/>
    <s v="PASTA 1 KG CORTA TUBITO NRO 3 HORIZONTE"/>
    <n v="0"/>
    <n v="0"/>
    <n v="0"/>
    <n v="0"/>
  </r>
  <r>
    <n v="200501167"/>
    <x v="21"/>
    <x v="103"/>
    <s v="Piso de Venta Lagunetica"/>
    <s v="N/A"/>
    <x v="1"/>
    <n v="10251"/>
    <n v="36"/>
    <n v="0"/>
    <n v="0"/>
    <s v="PASTA 1 KG CORTA TUBITO NRO 2 HORIZONTE"/>
    <n v="0"/>
    <n v="0"/>
    <n v="0"/>
    <n v="0"/>
  </r>
  <r>
    <n v="200501167"/>
    <x v="21"/>
    <x v="103"/>
    <s v="Piso de Venta Lagunetica"/>
    <s v="N/A"/>
    <x v="1"/>
    <n v="23405"/>
    <n v="30"/>
    <n v="0"/>
    <n v="0"/>
    <s v="HARINA DE TRIGO 1 KG TODO USO DULCE MAR"/>
    <n v="0"/>
    <n v="0"/>
    <n v="0"/>
    <n v="0"/>
  </r>
  <r>
    <n v="200501167"/>
    <x v="21"/>
    <x v="103"/>
    <s v="Piso de Venta Lagunetica"/>
    <s v="N/A"/>
    <x v="1"/>
    <n v="10783"/>
    <n v="30"/>
    <n v="0"/>
    <n v="0"/>
    <s v="HARINA DE TRIGO 1 KG LEUDANTE DULCE MAR"/>
    <n v="0"/>
    <n v="0"/>
    <n v="0"/>
    <n v="0"/>
  </r>
  <r>
    <n v="200501167"/>
    <x v="21"/>
    <x v="103"/>
    <s v="Piso de Venta Lagunetica"/>
    <s v="N/A"/>
    <x v="1"/>
    <n v="2033"/>
    <n v="380"/>
    <n v="222510.18"/>
    <n v="84553868.400000006"/>
    <s v="HARINA DE MAIZ 1 KG PAN"/>
    <n v="0"/>
    <n v="0"/>
    <n v="0"/>
    <n v="84553868.400000006"/>
  </r>
  <r>
    <n v="200501167"/>
    <x v="21"/>
    <x v="103"/>
    <s v="Piso de Venta Lagunetica"/>
    <s v="N/A"/>
    <x v="1"/>
    <n v="22902"/>
    <n v="48"/>
    <n v="0"/>
    <n v="0"/>
    <s v="GALLETA NARANJA IMPERIAL 192 GR CHARMY"/>
    <n v="16"/>
    <n v="0"/>
    <n v="0"/>
    <n v="0"/>
  </r>
  <r>
    <n v="200501167"/>
    <x v="21"/>
    <x v="103"/>
    <s v="Piso de Venta Lagunetica"/>
    <s v="N/A"/>
    <x v="1"/>
    <n v="20760"/>
    <n v="48"/>
    <n v="0"/>
    <n v="0"/>
    <s v="GALLETAS 192 GR VAINILLA CHARMY"/>
    <n v="16"/>
    <n v="0"/>
    <n v="0"/>
    <n v="0"/>
  </r>
  <r>
    <n v="200501167"/>
    <x v="21"/>
    <x v="103"/>
    <s v="Piso de Venta Lagunetica"/>
    <s v="N/A"/>
    <x v="1"/>
    <n v="19931"/>
    <n v="48"/>
    <n v="0"/>
    <n v="0"/>
    <s v="GALLETA FRESA 192 GR CHARMY"/>
    <n v="16"/>
    <n v="0"/>
    <n v="0"/>
    <n v="0"/>
  </r>
  <r>
    <n v="200501167"/>
    <x v="21"/>
    <x v="103"/>
    <s v="Piso de Venta Lagunetica"/>
    <s v="N/A"/>
    <x v="1"/>
    <n v="18973"/>
    <n v="48"/>
    <n v="0"/>
    <n v="0"/>
    <s v="GALLETAS 192 GR CHARMY MOKA"/>
    <n v="16"/>
    <n v="0"/>
    <n v="0"/>
    <n v="0"/>
  </r>
  <r>
    <n v="200501167"/>
    <x v="21"/>
    <x v="103"/>
    <s v="Piso de Venta Lagunetica"/>
    <s v="N/A"/>
    <x v="1"/>
    <n v="3581"/>
    <n v="40"/>
    <n v="331373.93"/>
    <n v="13254957.199999999"/>
    <s v="GALLETA CLUB SOCIAL ORIGINAL 6-S 156GR NABISCO"/>
    <n v="16"/>
    <n v="0"/>
    <n v="0"/>
    <n v="13254957.199999999"/>
  </r>
  <r>
    <n v="200501167"/>
    <x v="21"/>
    <x v="103"/>
    <s v="Piso de Venta Lagunetica"/>
    <s v="N/A"/>
    <x v="1"/>
    <n v="6102"/>
    <n v="24"/>
    <n v="285699.56"/>
    <n v="6856789.4400000004"/>
    <s v="GALLETAS DE SODA 240 GR PUIG"/>
    <n v="16"/>
    <n v="0"/>
    <n v="0"/>
    <n v="6856789.4400000004"/>
  </r>
  <r>
    <n v="200501167"/>
    <x v="21"/>
    <x v="103"/>
    <s v="Piso de Venta Lagunetica"/>
    <s v="N/A"/>
    <x v="1"/>
    <n v="1431"/>
    <n v="20"/>
    <n v="110781.47"/>
    <n v="2215629.4"/>
    <s v="GALLETAS DE SODA INTEGRAL 290 GR PUIG"/>
    <n v="16"/>
    <n v="0"/>
    <n v="0"/>
    <n v="2215629.4"/>
  </r>
  <r>
    <n v="200501167"/>
    <x v="21"/>
    <x v="103"/>
    <s v="Piso de Venta Lagunetica"/>
    <s v="N/A"/>
    <x v="1"/>
    <n v="2131"/>
    <n v="40"/>
    <n v="152387.47"/>
    <n v="6095498.7999999998"/>
    <s v="PAPELON PANELA 450 GR"/>
    <n v="0"/>
    <n v="0"/>
    <n v="0"/>
    <n v="6095498.7999999998"/>
  </r>
  <r>
    <n v="200501167"/>
    <x v="21"/>
    <x v="103"/>
    <s v="Piso de Venta Lagunetica"/>
    <s v="N/A"/>
    <x v="1"/>
    <n v="913"/>
    <n v="72"/>
    <n v="329543.62"/>
    <n v="23727140.640000001"/>
    <s v="PROMOCION DE FIN DE SEMANAN PEPSI 2 LT SABOR ORIGINAL"/>
    <n v="0"/>
    <n v="0"/>
    <n v="0"/>
    <n v="23727140.640000001"/>
  </r>
  <r>
    <n v="200501167"/>
    <x v="21"/>
    <x v="103"/>
    <s v="Piso de Venta Lagunetica"/>
    <s v="N/A"/>
    <x v="1"/>
    <n v="2863"/>
    <n v="36"/>
    <n v="232903.58"/>
    <n v="8384528.8799999999"/>
    <s v="REFRESCO 1.5LT PEPSI-COLA"/>
    <n v="16"/>
    <n v="0"/>
    <n v="0"/>
    <n v="8384528.8799999999"/>
  </r>
  <r>
    <n v="200501167"/>
    <x v="21"/>
    <x v="103"/>
    <s v="Piso de Venta Lagunetica"/>
    <s v="N/A"/>
    <x v="1"/>
    <n v="13381"/>
    <n v="60"/>
    <n v="0"/>
    <n v="0"/>
    <s v="OFERTA BIG"/>
    <n v="0"/>
    <n v="0"/>
    <n v="0"/>
    <n v="0"/>
  </r>
  <r>
    <n v="200501167"/>
    <x v="21"/>
    <x v="103"/>
    <s v="Piso de Venta Lagunetica"/>
    <s v="N/A"/>
    <x v="1"/>
    <n v="21379"/>
    <n v="300"/>
    <n v="0"/>
    <n v="0"/>
    <s v="AZUCAR 500 GR DERCONDE"/>
    <n v="0"/>
    <n v="0"/>
    <n v="0"/>
    <n v="0"/>
  </r>
  <r>
    <n v="200501167"/>
    <x v="21"/>
    <x v="103"/>
    <s v="Piso de Venta Lagunetica"/>
    <s v="N/A"/>
    <x v="1"/>
    <n v="10360"/>
    <n v="12"/>
    <n v="0"/>
    <n v="0"/>
    <s v="DETERGENTE 400 GR BEBE LAS LLAVES"/>
    <n v="16"/>
    <n v="0"/>
    <n v="0"/>
    <n v="0"/>
  </r>
  <r>
    <n v="200501167"/>
    <x v="21"/>
    <x v="103"/>
    <s v="Piso de Venta Lagunetica"/>
    <s v="N/A"/>
    <x v="1"/>
    <n v="14162"/>
    <n v="12"/>
    <n v="0"/>
    <n v="0"/>
    <s v="DETERGENTE 900 GR BEBE LAS LLAVES"/>
    <n v="16"/>
    <n v="0"/>
    <n v="0"/>
    <n v="0"/>
  </r>
  <r>
    <n v="200501167"/>
    <x v="21"/>
    <x v="103"/>
    <s v="Piso de Venta Lagunetica"/>
    <s v="N/A"/>
    <x v="1"/>
    <n v="162"/>
    <n v="12"/>
    <n v="900189.08"/>
    <n v="10802268.960000001"/>
    <s v="RON CARTA ROJA 1.0  L"/>
    <n v="0"/>
    <n v="0"/>
    <n v="0"/>
    <n v="10802268.960000001"/>
  </r>
  <r>
    <n v="200501167"/>
    <x v="21"/>
    <x v="103"/>
    <s v="Piso de Venta Lagunetica"/>
    <s v="N/A"/>
    <x v="1"/>
    <n v="164"/>
    <n v="12"/>
    <n v="755552.54"/>
    <n v="9066630.4800000004"/>
    <s v="RON SUPERIOR 1.0 L"/>
    <n v="0"/>
    <n v="0"/>
    <n v="0"/>
    <n v="9066630.4800000004"/>
  </r>
  <r>
    <n v="200501168"/>
    <x v="21"/>
    <x v="104"/>
    <s v="Piso de Venta Lagunetica"/>
    <s v="N/A"/>
    <x v="1"/>
    <n v="19930"/>
    <n v="48"/>
    <n v="0"/>
    <n v="0"/>
    <s v="GALLETA CHOCOLATE 192 GR CHARMY CALEDONIA"/>
    <n v="16"/>
    <n v="0"/>
    <n v="0"/>
    <n v="0"/>
  </r>
  <r>
    <n v="200501170"/>
    <x v="22"/>
    <x v="105"/>
    <s v="Almacen Lagunetica"/>
    <s v="N/A"/>
    <x v="0"/>
    <n v="3346"/>
    <n v="2"/>
    <n v="20937.38"/>
    <n v="41874.76"/>
    <s v="ENVOPLAST 1500 METROS (PROVEDURIA)"/>
    <n v="16"/>
    <n v="0"/>
    <n v="0"/>
    <n v="41874.76"/>
  </r>
  <r>
    <n v="200501169"/>
    <x v="22"/>
    <x v="106"/>
    <s v="Piso de Venta Lagunetica"/>
    <s v="N/A"/>
    <x v="0"/>
    <n v="19728"/>
    <n v="5"/>
    <n v="0"/>
    <n v="0"/>
    <s v="PAN ARABE 375 GR SHAMS"/>
    <n v="0"/>
    <n v="0"/>
    <n v="0"/>
    <n v="0"/>
  </r>
  <r>
    <n v="200501169"/>
    <x v="22"/>
    <x v="106"/>
    <s v="Piso de Venta Lagunetica"/>
    <s v="N/A"/>
    <x v="0"/>
    <n v="2868"/>
    <n v="6"/>
    <n v="0.55000000000000004"/>
    <n v="3.3"/>
    <s v="PAN ARABE 5 UND EL ARABITO"/>
    <n v="0"/>
    <n v="0"/>
    <n v="0"/>
    <n v="3.3"/>
  </r>
  <r>
    <n v="200501169"/>
    <x v="22"/>
    <x v="106"/>
    <s v="Piso de Venta Lagunetica"/>
    <s v="N/A"/>
    <x v="0"/>
    <n v="14985"/>
    <n v="6"/>
    <n v="0"/>
    <n v="0"/>
    <s v="PAN ARABE INTEGRAL ARABITO 5UND"/>
    <n v="0"/>
    <n v="0"/>
    <n v="0"/>
    <n v="0"/>
  </r>
  <r>
    <n v="200501169"/>
    <x v="22"/>
    <x v="106"/>
    <s v="Piso de Venta Lagunetica"/>
    <s v="N/A"/>
    <x v="0"/>
    <n v="14986"/>
    <n v="3"/>
    <n v="0"/>
    <n v="0"/>
    <s v="PAN ARABE PITABURGER ARABITO 12UND"/>
    <n v="0"/>
    <n v="0"/>
    <n v="0"/>
    <n v="0"/>
  </r>
  <r>
    <n v="200501171"/>
    <x v="22"/>
    <x v="107"/>
    <s v="Piso de Venta Lagunetica"/>
    <s v="N/A"/>
    <x v="4"/>
    <n v="2352"/>
    <n v="40"/>
    <n v="0.86"/>
    <n v="34.4"/>
    <s v="BOLSA DE HIELO"/>
    <n v="0"/>
    <n v="0"/>
    <n v="0"/>
    <n v="34.4"/>
  </r>
  <r>
    <n v="200501172"/>
    <x v="23"/>
    <x v="108"/>
    <s v="Piso de Venta Lagunetica"/>
    <s v="N/A"/>
    <x v="0"/>
    <n v="418"/>
    <n v="40"/>
    <n v="0"/>
    <n v="0"/>
    <s v="TORTA DE PAN"/>
    <n v="16"/>
    <n v="0"/>
    <n v="0"/>
    <n v="0"/>
  </r>
  <r>
    <n v="200501172"/>
    <x v="23"/>
    <x v="108"/>
    <s v="Piso de Venta Lagunetica"/>
    <s v="N/A"/>
    <x v="0"/>
    <n v="4781"/>
    <n v="30"/>
    <n v="0"/>
    <n v="0"/>
    <s v="BESITO DE COCO"/>
    <n v="16"/>
    <n v="0"/>
    <n v="0"/>
    <n v="0"/>
  </r>
  <r>
    <n v="200501172"/>
    <x v="23"/>
    <x v="108"/>
    <s v="Piso de Venta Lagunetica"/>
    <s v="N/A"/>
    <x v="0"/>
    <n v="4598"/>
    <n v="40"/>
    <n v="0"/>
    <n v="0"/>
    <s v="COMBO DE 4 PANES CAMPESINITO"/>
    <n v="0"/>
    <n v="0"/>
    <n v="0"/>
    <n v="0"/>
  </r>
  <r>
    <n v="200501172"/>
    <x v="23"/>
    <x v="108"/>
    <s v="Piso de Venta Lagunetica"/>
    <s v="N/A"/>
    <x v="0"/>
    <n v="451"/>
    <n v="8"/>
    <n v="7.1"/>
    <n v="56.8"/>
    <s v="PAN DE SANDWICH MEDIANO UNID."/>
    <n v="16"/>
    <n v="0"/>
    <n v="0"/>
    <n v="56.8"/>
  </r>
  <r>
    <n v="200501172"/>
    <x v="23"/>
    <x v="108"/>
    <s v="Piso de Venta Lagunetica"/>
    <s v="N/A"/>
    <x v="0"/>
    <n v="450"/>
    <n v="13.4"/>
    <n v="2788.5"/>
    <n v="37365.9"/>
    <s v="PAN DE SANDWICH POR KG"/>
    <n v="16"/>
    <n v="0"/>
    <n v="0"/>
    <n v="37365.9"/>
  </r>
  <r>
    <n v="200501172"/>
    <x v="23"/>
    <x v="108"/>
    <s v="Piso de Venta Lagunetica"/>
    <s v="N/A"/>
    <x v="0"/>
    <n v="13677"/>
    <n v="10"/>
    <n v="3.9"/>
    <n v="39"/>
    <s v="COMBO 3 PANES SEMI DULCE"/>
    <n v="16"/>
    <n v="0"/>
    <n v="0"/>
    <n v="39"/>
  </r>
  <r>
    <n v="200501172"/>
    <x v="23"/>
    <x v="108"/>
    <s v="Piso de Venta Lagunetica"/>
    <s v="N/A"/>
    <x v="0"/>
    <n v="473"/>
    <n v="7.6"/>
    <n v="9886.5"/>
    <n v="75137.399999999994"/>
    <s v="PAN DE HAMBURGUESA Y PERRO POR KG"/>
    <n v="16"/>
    <n v="0"/>
    <n v="0"/>
    <n v="75137.399999999994"/>
  </r>
  <r>
    <n v="200501172"/>
    <x v="23"/>
    <x v="108"/>
    <s v="Piso de Venta Lagunetica"/>
    <s v="N/A"/>
    <x v="0"/>
    <n v="13676"/>
    <n v="5"/>
    <n v="2.64"/>
    <n v="13.2"/>
    <s v="COMBO PAN PIÑITA"/>
    <n v="16"/>
    <n v="0"/>
    <n v="0"/>
    <n v="13.2"/>
  </r>
  <r>
    <n v="200501173"/>
    <x v="23"/>
    <x v="109"/>
    <s v="Piso de Venta Lagunetica"/>
    <s v="N/A"/>
    <x v="1"/>
    <n v="2733"/>
    <n v="16"/>
    <n v="149247.72"/>
    <n v="2387963.52"/>
    <s v="PEPITO EL ORIGINAL 180GR FRITO LAY"/>
    <n v="16"/>
    <n v="0"/>
    <n v="0"/>
    <n v="2387963.52"/>
  </r>
  <r>
    <n v="200501173"/>
    <x v="23"/>
    <x v="109"/>
    <s v="Piso de Venta Lagunetica"/>
    <s v="N/A"/>
    <x v="1"/>
    <n v="2178"/>
    <n v="24"/>
    <n v="497569.85"/>
    <n v="11941676.4"/>
    <s v="CHEESE TRIS XXL 450GR FRITO LAY"/>
    <n v="16"/>
    <n v="0"/>
    <n v="0"/>
    <n v="11941676.4"/>
  </r>
  <r>
    <n v="200501173"/>
    <x v="23"/>
    <x v="109"/>
    <s v="Piso de Venta Lagunetica"/>
    <s v="N/A"/>
    <x v="1"/>
    <n v="1418"/>
    <n v="66"/>
    <n v="182421.24"/>
    <n v="12039801.84"/>
    <s v="CHEESE TRIS 150 GR FRITO LAY"/>
    <n v="16"/>
    <n v="0"/>
    <n v="0"/>
    <n v="12039801.84"/>
  </r>
  <r>
    <n v="200501173"/>
    <x v="23"/>
    <x v="109"/>
    <s v="Piso de Venta Lagunetica"/>
    <s v="N/A"/>
    <x v="1"/>
    <n v="2727"/>
    <n v="40"/>
    <n v="315115.40999999997"/>
    <n v="12604616.4"/>
    <s v="DORITOS MEGA QUESO 150 FRITO LAY"/>
    <n v="16"/>
    <n v="0"/>
    <n v="0"/>
    <n v="12604616.4"/>
  </r>
  <r>
    <n v="200501173"/>
    <x v="23"/>
    <x v="109"/>
    <s v="Piso de Venta Lagunetica"/>
    <s v="N/A"/>
    <x v="1"/>
    <n v="2180"/>
    <n v="36"/>
    <n v="255403.02"/>
    <n v="9194508.7200000007"/>
    <s v="RUFFLESS DE QUESO 125GR FRITO LAY"/>
    <n v="16"/>
    <n v="0"/>
    <n v="0"/>
    <n v="9194508.7200000007"/>
  </r>
  <r>
    <n v="200501173"/>
    <x v="23"/>
    <x v="109"/>
    <s v="Piso de Venta Lagunetica"/>
    <s v="N/A"/>
    <x v="1"/>
    <n v="2732"/>
    <n v="36"/>
    <n v="37121.480000000003"/>
    <n v="1336373.28"/>
    <s v="PAPAS RUFFLES ORIGINAL 125 GR FRITO LAY"/>
    <n v="16"/>
    <n v="0"/>
    <n v="0"/>
    <n v="1336373.28"/>
  </r>
  <r>
    <n v="200501173"/>
    <x v="23"/>
    <x v="109"/>
    <s v="Piso de Venta Lagunetica"/>
    <s v="N/A"/>
    <x v="1"/>
    <n v="2175"/>
    <n v="17"/>
    <n v="0"/>
    <n v="0"/>
    <s v="DE TODITO RESUELTO 130GR FRITO LAY"/>
    <n v="16"/>
    <n v="0"/>
    <n v="0"/>
    <n v="0"/>
  </r>
  <r>
    <n v="200501173"/>
    <x v="23"/>
    <x v="109"/>
    <s v="Piso de Venta Lagunetica"/>
    <s v="N/A"/>
    <x v="1"/>
    <n v="23217"/>
    <n v="36"/>
    <n v="0"/>
    <n v="0"/>
    <s v="AVENA AROS CANELA 200 GR MAIZORITOS"/>
    <n v="16"/>
    <n v="0"/>
    <n v="0"/>
    <n v="0"/>
  </r>
  <r>
    <n v="200501173"/>
    <x v="23"/>
    <x v="109"/>
    <s v="Piso de Venta Lagunetica"/>
    <s v="N/A"/>
    <x v="1"/>
    <n v="1086"/>
    <n v="36"/>
    <n v="534227.42000000004"/>
    <n v="19232187.120000001"/>
    <s v="CEREAL FRUTY AROS 240GR MAIZORITOS"/>
    <n v="16"/>
    <n v="0"/>
    <n v="0"/>
    <n v="19232187.120000001"/>
  </r>
  <r>
    <n v="200501173"/>
    <x v="23"/>
    <x v="109"/>
    <s v="Piso de Venta Lagunetica"/>
    <s v="N/A"/>
    <x v="1"/>
    <n v="3843"/>
    <n v="36"/>
    <n v="518867.35"/>
    <n v="18679224.600000001"/>
    <s v="CEREAL ABECITOS 240 GR  MAIZORITOS"/>
    <n v="16"/>
    <n v="0"/>
    <n v="0"/>
    <n v="18679224.600000001"/>
  </r>
  <r>
    <n v="200501173"/>
    <x v="23"/>
    <x v="109"/>
    <s v="Piso de Venta Lagunetica"/>
    <s v="N/A"/>
    <x v="1"/>
    <n v="3356"/>
    <n v="36"/>
    <n v="247593.45"/>
    <n v="8913364.1999999993"/>
    <s v="CHOCO SAFARI 240 GR MAIZORITOS"/>
    <n v="16"/>
    <n v="0"/>
    <n v="0"/>
    <n v="8913364.1999999993"/>
  </r>
  <r>
    <n v="200501173"/>
    <x v="23"/>
    <x v="109"/>
    <s v="Piso de Venta Lagunetica"/>
    <s v="N/A"/>
    <x v="1"/>
    <n v="1078"/>
    <n v="36"/>
    <n v="498309.01"/>
    <n v="17939124.359999999"/>
    <s v="CEREAL AZUCARADAS 240GR MAIZORITOS"/>
    <n v="16"/>
    <n v="0"/>
    <n v="0"/>
    <n v="17939124.359999999"/>
  </r>
  <r>
    <n v="200501173"/>
    <x v="23"/>
    <x v="109"/>
    <s v="Piso de Venta Lagunetica"/>
    <s v="N/A"/>
    <x v="1"/>
    <n v="5083"/>
    <n v="24"/>
    <n v="176588.1"/>
    <n v="4238114.4000000004"/>
    <s v="CEREAL 500 GR CRONCH FLAKES MAIZORITOS"/>
    <n v="16"/>
    <n v="0"/>
    <n v="0"/>
    <n v="4238114.4000000004"/>
  </r>
  <r>
    <n v="200501173"/>
    <x v="23"/>
    <x v="109"/>
    <s v="Piso de Venta Lagunetica"/>
    <s v="N/A"/>
    <x v="1"/>
    <n v="1065"/>
    <n v="48"/>
    <n v="591309.03"/>
    <n v="28382833.440000001"/>
    <s v="CEREAL FLIPS 220GR CHOCOLATE"/>
    <n v="16"/>
    <n v="0"/>
    <n v="0"/>
    <n v="28382833.440000001"/>
  </r>
  <r>
    <n v="200501173"/>
    <x v="23"/>
    <x v="109"/>
    <s v="Piso de Venta Lagunetica"/>
    <s v="N/A"/>
    <x v="1"/>
    <n v="1070"/>
    <n v="48"/>
    <n v="536334.51"/>
    <n v="25744056.48"/>
    <s v="CEREAL FLIPS 220GR DULCE DE LECHE"/>
    <n v="16"/>
    <n v="0"/>
    <n v="0"/>
    <n v="25744056.48"/>
  </r>
  <r>
    <n v="200501174"/>
    <x v="23"/>
    <x v="110"/>
    <s v="Piso de Venta Lagunetica"/>
    <s v="N/A"/>
    <x v="1"/>
    <n v="13381"/>
    <n v="180"/>
    <n v="0"/>
    <n v="0"/>
    <s v="OFERTA BIG"/>
    <n v="0"/>
    <n v="0"/>
    <n v="0"/>
    <n v="0"/>
  </r>
  <r>
    <n v="200501175"/>
    <x v="24"/>
    <x v="111"/>
    <s v="Piso de Venta Lagunetica"/>
    <s v="N/A"/>
    <x v="0"/>
    <n v="418"/>
    <n v="50"/>
    <n v="0"/>
    <n v="0"/>
    <s v="TORTA DE PAN"/>
    <n v="16"/>
    <n v="0"/>
    <n v="0"/>
    <n v="0"/>
  </r>
  <r>
    <n v="200501175"/>
    <x v="24"/>
    <x v="111"/>
    <s v="Piso de Venta Lagunetica"/>
    <s v="N/A"/>
    <x v="0"/>
    <n v="4781"/>
    <n v="50"/>
    <n v="0"/>
    <n v="0"/>
    <s v="BESITO DE COCO"/>
    <n v="16"/>
    <n v="0"/>
    <n v="0"/>
    <n v="0"/>
  </r>
  <r>
    <n v="200501176"/>
    <x v="25"/>
    <x v="112"/>
    <s v="Piso de Venta Lagunetica"/>
    <s v="N/A"/>
    <x v="3"/>
    <n v="2309"/>
    <n v="16"/>
    <n v="6.08"/>
    <n v="97.28"/>
    <s v="AGUA MINERAL BOTELLON 18 LT"/>
    <n v="16"/>
    <n v="0"/>
    <n v="0"/>
    <n v="97.28"/>
  </r>
  <r>
    <n v="200501177"/>
    <x v="25"/>
    <x v="113"/>
    <s v="Piso de Venta Lagunetica"/>
    <s v="N/A"/>
    <x v="0"/>
    <n v="4598"/>
    <n v="40"/>
    <n v="0"/>
    <n v="0"/>
    <s v="COMBO DE 4 PANES CAMPESINITO"/>
    <n v="0"/>
    <n v="0"/>
    <n v="0"/>
    <n v="0"/>
  </r>
  <r>
    <n v="200501177"/>
    <x v="25"/>
    <x v="113"/>
    <s v="Piso de Venta Lagunetica"/>
    <s v="N/A"/>
    <x v="0"/>
    <n v="1768"/>
    <n v="8"/>
    <n v="1668.13"/>
    <n v="13345.04"/>
    <s v="COMBO 8 SALCHICHAS 8 PAN"/>
    <n v="16"/>
    <n v="0"/>
    <n v="0"/>
    <n v="13345.04"/>
  </r>
  <r>
    <n v="200501177"/>
    <x v="25"/>
    <x v="113"/>
    <s v="Piso de Venta Lagunetica"/>
    <s v="N/A"/>
    <x v="0"/>
    <n v="7895"/>
    <n v="12"/>
    <n v="186707.82"/>
    <n v="2240493.84"/>
    <s v="COMBO 8 SALCHICHA Y PAN CON  SALSAS Y PAPITA"/>
    <n v="16"/>
    <n v="0"/>
    <n v="0"/>
    <n v="2240493.84"/>
  </r>
  <r>
    <n v="200501177"/>
    <x v="25"/>
    <x v="113"/>
    <s v="Piso de Venta Lagunetica"/>
    <s v="N/A"/>
    <x v="0"/>
    <n v="4389"/>
    <n v="10"/>
    <n v="5.83"/>
    <n v="58.3"/>
    <s v="COMBO DE PAN DE PERRO 16 UND"/>
    <n v="16"/>
    <n v="0"/>
    <n v="0"/>
    <n v="58.3"/>
  </r>
  <r>
    <n v="200501177"/>
    <x v="25"/>
    <x v="113"/>
    <s v="Piso de Venta Lagunetica"/>
    <s v="N/A"/>
    <x v="0"/>
    <n v="473"/>
    <n v="14.2"/>
    <n v="9886.5"/>
    <n v="140388.29999999999"/>
    <s v="PAN DE HAMBURGUESA Y PERRO POR KG"/>
    <n v="16"/>
    <n v="0"/>
    <n v="0"/>
    <n v="140388.29999999999"/>
  </r>
  <r>
    <n v="200501177"/>
    <x v="25"/>
    <x v="113"/>
    <s v="Piso de Venta Lagunetica"/>
    <s v="N/A"/>
    <x v="0"/>
    <n v="13676"/>
    <n v="10"/>
    <n v="2.64"/>
    <n v="26.4"/>
    <s v="COMBO PAN PIÑITA"/>
    <n v="16"/>
    <n v="0"/>
    <n v="0"/>
    <n v="26.4"/>
  </r>
  <r>
    <n v="200501177"/>
    <x v="25"/>
    <x v="113"/>
    <s v="Piso de Venta Lagunetica"/>
    <s v="N/A"/>
    <x v="0"/>
    <n v="14207"/>
    <n v="10"/>
    <n v="3.9"/>
    <n v="39"/>
    <s v="COMBO DE 7 PANES FRANCES"/>
    <n v="0"/>
    <n v="0"/>
    <n v="0"/>
    <n v="39"/>
  </r>
  <r>
    <n v="200501177"/>
    <x v="25"/>
    <x v="113"/>
    <s v="Piso de Venta Lagunetica"/>
    <s v="N/A"/>
    <x v="0"/>
    <n v="13677"/>
    <n v="30"/>
    <n v="3.9"/>
    <n v="117"/>
    <s v="COMBO 3 PANES SEMI DULCE"/>
    <n v="16"/>
    <n v="0"/>
    <n v="0"/>
    <n v="117"/>
  </r>
  <r>
    <n v="200501177"/>
    <x v="25"/>
    <x v="113"/>
    <s v="Piso de Venta Lagunetica"/>
    <s v="N/A"/>
    <x v="0"/>
    <n v="451"/>
    <n v="10"/>
    <n v="7.1"/>
    <n v="71"/>
    <s v="PAN DE SANDWICH MEDIANO UNID."/>
    <n v="16"/>
    <n v="0"/>
    <n v="0"/>
    <n v="71"/>
  </r>
  <r>
    <n v="200501177"/>
    <x v="25"/>
    <x v="113"/>
    <s v="Piso de Venta Lagunetica"/>
    <s v="N/A"/>
    <x v="0"/>
    <n v="466"/>
    <n v="10"/>
    <n v="2788.5"/>
    <n v="27885"/>
    <s v="PAN INTEGRAL TRADICIONAL PEQUEÑO UNID"/>
    <n v="16"/>
    <n v="0"/>
    <n v="0"/>
    <n v="27885"/>
  </r>
  <r>
    <n v="200501177"/>
    <x v="25"/>
    <x v="113"/>
    <s v="Piso de Venta Lagunetica"/>
    <s v="N/A"/>
    <x v="0"/>
    <n v="450"/>
    <n v="17.399999999999999"/>
    <n v="2788.5"/>
    <n v="48519.9"/>
    <s v="PAN DE SANDWICH POR KG"/>
    <n v="16"/>
    <n v="0"/>
    <n v="0"/>
    <n v="48519.9"/>
  </r>
  <r>
    <n v="200501178"/>
    <x v="25"/>
    <x v="114"/>
    <s v="Piso de Venta Lagunetica"/>
    <s v="N/A"/>
    <x v="2"/>
    <n v="26"/>
    <n v="52.2"/>
    <n v="0.7"/>
    <n v="36.54"/>
    <s v="CAMBUR GUINEO KG"/>
    <n v="0"/>
    <n v="0"/>
    <n v="0"/>
    <n v="36.54"/>
  </r>
  <r>
    <n v="200501179"/>
    <x v="25"/>
    <x v="115"/>
    <s v="Piso de Venta Lagunetica"/>
    <s v="N/A"/>
    <x v="1"/>
    <n v="3120"/>
    <n v="50"/>
    <n v="0.1"/>
    <n v="5"/>
    <s v="POLLO ENTERO KG"/>
    <n v="0"/>
    <n v="0"/>
    <n v="0"/>
    <n v="5"/>
  </r>
  <r>
    <n v="200501180"/>
    <x v="25"/>
    <x v="116"/>
    <s v="Piso de Venta Lagunetica"/>
    <s v="N/A"/>
    <x v="1"/>
    <n v="1987"/>
    <n v="18.2"/>
    <n v="0"/>
    <n v="0"/>
    <s v="CHORIZO MIXTO AJO Y AHUM (CARNICO)"/>
    <n v="0"/>
    <n v="0"/>
    <n v="0"/>
    <n v="0"/>
  </r>
  <r>
    <n v="200501180"/>
    <x v="25"/>
    <x v="116"/>
    <s v="Piso de Venta Lagunetica"/>
    <s v="N/A"/>
    <x v="1"/>
    <n v="5148"/>
    <n v="21.6"/>
    <n v="9.2799999999999994"/>
    <n v="200.44800000000001"/>
    <s v="MUSLO DE POLLO KG."/>
    <n v="0"/>
    <n v="0"/>
    <n v="0"/>
    <n v="200.44800000000001"/>
  </r>
  <r>
    <n v="200501180"/>
    <x v="25"/>
    <x v="116"/>
    <s v="Piso de Venta Lagunetica"/>
    <s v="N/A"/>
    <x v="1"/>
    <n v="5149"/>
    <n v="20.6"/>
    <n v="746614.54"/>
    <n v="15380259.524"/>
    <s v="ALAS DE POLLO KG"/>
    <n v="0"/>
    <n v="0"/>
    <n v="0"/>
    <n v="15380259.524"/>
  </r>
  <r>
    <n v="200501180"/>
    <x v="25"/>
    <x v="116"/>
    <s v="Piso de Venta Lagunetica"/>
    <s v="N/A"/>
    <x v="1"/>
    <n v="1887"/>
    <n v="5.4"/>
    <n v="522434.96"/>
    <n v="2821148.784"/>
    <s v="MOLLEJA DE POLLO KG"/>
    <n v="0"/>
    <n v="0"/>
    <n v="0"/>
    <n v="2821148.784"/>
  </r>
  <r>
    <n v="200501180"/>
    <x v="25"/>
    <x v="116"/>
    <s v="Piso de Venta Lagunetica"/>
    <s v="N/A"/>
    <x v="1"/>
    <n v="1947"/>
    <n v="7"/>
    <n v="522434.96"/>
    <n v="3657044.72"/>
    <s v="HIGADO DE POLLO KG"/>
    <n v="0"/>
    <n v="0"/>
    <n v="0"/>
    <n v="3657044.72"/>
  </r>
  <r>
    <n v="200501180"/>
    <x v="25"/>
    <x v="116"/>
    <s v="Piso de Venta Lagunetica"/>
    <s v="N/A"/>
    <x v="1"/>
    <n v="1937"/>
    <n v="12.4"/>
    <n v="1042683.27"/>
    <n v="12929272.548"/>
    <s v="MILANESA DE POLLO KG."/>
    <n v="0"/>
    <n v="0"/>
    <n v="0"/>
    <n v="12929272.548"/>
  </r>
  <r>
    <n v="200501180"/>
    <x v="25"/>
    <x v="116"/>
    <s v="Piso de Venta Lagunetica"/>
    <s v="N/A"/>
    <x v="1"/>
    <n v="1902"/>
    <n v="3.8"/>
    <n v="811.25"/>
    <n v="3082.75"/>
    <s v="PATAS DE COCHINO KG"/>
    <n v="0"/>
    <n v="0"/>
    <n v="0"/>
    <n v="3082.75"/>
  </r>
  <r>
    <n v="200501180"/>
    <x v="25"/>
    <x v="116"/>
    <s v="Piso de Venta Lagunetica"/>
    <s v="N/A"/>
    <x v="1"/>
    <n v="1986"/>
    <n v="27"/>
    <n v="223900.68"/>
    <n v="6045318.3600000003"/>
    <s v="PATAS DE POLLO KG"/>
    <n v="0"/>
    <n v="0"/>
    <n v="0"/>
    <n v="6045318.3600000003"/>
  </r>
  <r>
    <n v="200501180"/>
    <x v="25"/>
    <x v="116"/>
    <s v="Piso de Venta Lagunetica"/>
    <s v="N/A"/>
    <x v="1"/>
    <n v="2015"/>
    <n v="15"/>
    <n v="46.64"/>
    <n v="699.6"/>
    <s v="KIPPER CARNE KG"/>
    <n v="0"/>
    <n v="0"/>
    <n v="0"/>
    <n v="699.6"/>
  </r>
  <r>
    <n v="200501180"/>
    <x v="25"/>
    <x v="116"/>
    <s v="Piso de Venta Lagunetica"/>
    <s v="N/A"/>
    <x v="1"/>
    <n v="1852"/>
    <n v="16.399999999999999"/>
    <n v="0"/>
    <n v="0"/>
    <s v="MOLIDA ECONOMICA KG"/>
    <n v="0"/>
    <n v="0"/>
    <n v="0"/>
    <n v="0"/>
  </r>
  <r>
    <n v="200501180"/>
    <x v="25"/>
    <x v="116"/>
    <s v="Piso de Venta Lagunetica"/>
    <s v="N/A"/>
    <x v="1"/>
    <n v="5043"/>
    <n v="13"/>
    <n v="304843.28000000003"/>
    <n v="3962962.64"/>
    <s v="MASA FACIL #3 1 KG LISOL"/>
    <n v="16"/>
    <n v="0"/>
    <n v="0"/>
    <n v="3962962.64"/>
  </r>
  <r>
    <n v="200501180"/>
    <x v="25"/>
    <x v="116"/>
    <s v="Piso de Venta Lagunetica"/>
    <s v="N/A"/>
    <x v="1"/>
    <n v="3120"/>
    <n v="45.6"/>
    <n v="0.1"/>
    <n v="4.5599999999999996"/>
    <s v="POLLO ENTERO KG"/>
    <n v="0"/>
    <n v="0"/>
    <n v="0"/>
    <n v="4.5599999999999996"/>
  </r>
  <r>
    <n v="200501180"/>
    <x v="25"/>
    <x v="116"/>
    <s v="Piso de Venta Lagunetica"/>
    <s v="N/A"/>
    <x v="1"/>
    <n v="1794"/>
    <n v="37.799999999999997"/>
    <n v="1292850"/>
    <n v="48869730"/>
    <s v="QUESO GUAYANES KG"/>
    <n v="0"/>
    <n v="0"/>
    <n v="0"/>
    <n v="48869730"/>
  </r>
  <r>
    <n v="200501180"/>
    <x v="25"/>
    <x v="116"/>
    <s v="Piso de Venta Lagunetica"/>
    <s v="N/A"/>
    <x v="1"/>
    <n v="2021"/>
    <n v="9.4"/>
    <n v="13.18"/>
    <n v="123.892"/>
    <s v="QUESO GOUDA AGUA LINDA KG (PASTORA)"/>
    <n v="0"/>
    <n v="0"/>
    <n v="0"/>
    <n v="123.892"/>
  </r>
  <r>
    <n v="200501180"/>
    <x v="25"/>
    <x v="116"/>
    <s v="Piso de Venta Lagunetica"/>
    <s v="N/A"/>
    <x v="1"/>
    <n v="1992"/>
    <n v="6.4"/>
    <n v="20.28"/>
    <n v="129.792"/>
    <s v="QUESO PAST DIVINA PASTORA  KG"/>
    <n v="0"/>
    <n v="0"/>
    <n v="0"/>
    <n v="129.792"/>
  </r>
  <r>
    <n v="200501180"/>
    <x v="25"/>
    <x v="116"/>
    <s v="Piso de Venta Lagunetica"/>
    <s v="N/A"/>
    <x v="1"/>
    <n v="5716"/>
    <n v="11.8"/>
    <n v="0"/>
    <n v="0"/>
    <s v="QUESO PAST DOÑA FLORA KG"/>
    <n v="0"/>
    <n v="0"/>
    <n v="0"/>
    <n v="0"/>
  </r>
  <r>
    <n v="200501180"/>
    <x v="25"/>
    <x v="116"/>
    <s v="Piso de Venta Lagunetica"/>
    <s v="N/A"/>
    <x v="1"/>
    <n v="5096"/>
    <n v="6"/>
    <n v="33.97"/>
    <n v="203.82"/>
    <s v="JAMON DE PIERNA MONTSERRATINA"/>
    <n v="16"/>
    <n v="0"/>
    <n v="0"/>
    <n v="203.82"/>
  </r>
  <r>
    <n v="200501180"/>
    <x v="25"/>
    <x v="116"/>
    <s v="Piso de Venta Lagunetica"/>
    <s v="N/A"/>
    <x v="1"/>
    <n v="2120"/>
    <n v="6.2"/>
    <n v="0"/>
    <n v="0"/>
    <s v="JAMON PIERNA BANQUETE CASTELO BRANCO KG"/>
    <n v="16"/>
    <n v="0"/>
    <n v="0"/>
    <n v="0"/>
  </r>
  <r>
    <n v="200501180"/>
    <x v="25"/>
    <x v="116"/>
    <s v="Piso de Venta Lagunetica"/>
    <s v="N/A"/>
    <x v="1"/>
    <n v="1662"/>
    <n v="5.6"/>
    <n v="1646977.99"/>
    <n v="9223076.7440000009"/>
    <s v="JAMON DE PIERNA DON DIEGO KG."/>
    <n v="16"/>
    <n v="0"/>
    <n v="0"/>
    <n v="9223076.7440000009"/>
  </r>
  <r>
    <n v="200501180"/>
    <x v="25"/>
    <x v="116"/>
    <s v="Piso de Venta Lagunetica"/>
    <s v="N/A"/>
    <x v="1"/>
    <n v="1650"/>
    <n v="5.8"/>
    <n v="1844705.3"/>
    <n v="10699290.74"/>
    <s v="JAMON DE PIERNA FIESTA KG."/>
    <n v="16"/>
    <n v="0"/>
    <n v="0"/>
    <n v="10699290.74"/>
  </r>
  <r>
    <n v="200501180"/>
    <x v="25"/>
    <x v="116"/>
    <s v="Piso de Venta Lagunetica"/>
    <s v="N/A"/>
    <x v="1"/>
    <n v="1644"/>
    <n v="5.8"/>
    <n v="2550473.13"/>
    <n v="14792744.153999999"/>
    <s v="JAMON DE PIERNA PLUMROSE KG."/>
    <n v="16"/>
    <n v="0"/>
    <n v="0"/>
    <n v="14792744.153999999"/>
  </r>
  <r>
    <n v="200501180"/>
    <x v="25"/>
    <x v="116"/>
    <s v="Piso de Venta Lagunetica"/>
    <s v="N/A"/>
    <x v="1"/>
    <n v="4933"/>
    <n v="3"/>
    <n v="21.29"/>
    <n v="63.87"/>
    <s v="JAMON AREPERO PRAIM KG"/>
    <n v="16"/>
    <n v="0"/>
    <n v="0"/>
    <n v="63.87"/>
  </r>
  <r>
    <n v="200501180"/>
    <x v="25"/>
    <x v="116"/>
    <s v="Piso de Venta Lagunetica"/>
    <s v="N/A"/>
    <x v="1"/>
    <n v="1786"/>
    <n v="302.60000000000002"/>
    <n v="17.239999999999998"/>
    <n v="5216.8239999999996"/>
    <s v="QUESO DURO LLANERO KG."/>
    <n v="0"/>
    <n v="0"/>
    <n v="0"/>
    <n v="5216.8239999999996"/>
  </r>
  <r>
    <n v="200501180"/>
    <x v="25"/>
    <x v="116"/>
    <s v="Piso de Venta Lagunetica"/>
    <s v="N/A"/>
    <x v="1"/>
    <n v="4061"/>
    <n v="360"/>
    <n v="0"/>
    <n v="0"/>
    <s v="SALCHICHA HOT DOG LARANJAL KG"/>
    <n v="0"/>
    <n v="0"/>
    <n v="0"/>
    <n v="0"/>
  </r>
  <r>
    <n v="200501180"/>
    <x v="25"/>
    <x v="116"/>
    <s v="Piso de Venta Lagunetica"/>
    <s v="N/A"/>
    <x v="1"/>
    <n v="14897"/>
    <n v="4"/>
    <n v="0"/>
    <n v="0"/>
    <s v="MANTEQUILLA CON SAL 2 X 100 GR MARACAY"/>
    <n v="0"/>
    <n v="0"/>
    <n v="0"/>
    <n v="0"/>
  </r>
  <r>
    <n v="200501180"/>
    <x v="25"/>
    <x v="116"/>
    <s v="Piso de Venta Lagunetica"/>
    <s v="N/A"/>
    <x v="1"/>
    <n v="3598"/>
    <n v="6"/>
    <n v="63.22"/>
    <n v="379.32"/>
    <s v="MANTEQUILLA CON SAL 200 GR TORONDOY"/>
    <n v="0"/>
    <n v="0"/>
    <n v="0"/>
    <n v="379.32"/>
  </r>
  <r>
    <n v="200501180"/>
    <x v="25"/>
    <x v="116"/>
    <s v="Piso de Venta Lagunetica"/>
    <s v="N/A"/>
    <x v="1"/>
    <n v="8517"/>
    <n v="6"/>
    <n v="239871.84"/>
    <n v="1439231.04"/>
    <s v="MANTEQUILLA CON SAL 200 GR HACIENDA EL TUNAL"/>
    <n v="0"/>
    <n v="0"/>
    <n v="0"/>
    <n v="1439231.04"/>
  </r>
  <r>
    <n v="200501180"/>
    <x v="25"/>
    <x v="116"/>
    <s v="Piso de Venta Lagunetica"/>
    <s v="N/A"/>
    <x v="1"/>
    <n v="14254"/>
    <n v="5"/>
    <n v="14.7"/>
    <n v="73.5"/>
    <s v="QUESO CREMA PHILADELPHIA ORIGINAL 226G"/>
    <n v="16"/>
    <n v="0"/>
    <n v="0"/>
    <n v="73.5"/>
  </r>
  <r>
    <n v="200501181"/>
    <x v="25"/>
    <x v="117"/>
    <s v="Piso de Venta Lagunetica"/>
    <s v="N/A"/>
    <x v="1"/>
    <n v="3064"/>
    <n v="1080"/>
    <n v="4672512"/>
    <n v="5046312960"/>
    <s v="CERVEZA 222 ML RET PILSEN POLAR"/>
    <n v="0"/>
    <n v="0"/>
    <n v="0"/>
    <n v="5046312960"/>
  </r>
  <r>
    <n v="200501181"/>
    <x v="25"/>
    <x v="117"/>
    <s v="Piso de Venta Lagunetica"/>
    <s v="N/A"/>
    <x v="1"/>
    <n v="467"/>
    <n v="60"/>
    <n v="393784.16"/>
    <n v="23627049.600000001"/>
    <s v="RON 1.00 L CINCO ESTRELLAS"/>
    <n v="0"/>
    <n v="0"/>
    <n v="0"/>
    <n v="23627049.600000001"/>
  </r>
  <r>
    <n v="200501181"/>
    <x v="25"/>
    <x v="117"/>
    <s v="Piso de Venta Lagunetica"/>
    <s v="N/A"/>
    <x v="1"/>
    <n v="5304"/>
    <n v="36"/>
    <n v="2600.35"/>
    <n v="93612.6"/>
    <s v="LICOR 1 LT BLANCO CINCO ESTRELLAS"/>
    <n v="0"/>
    <n v="0"/>
    <n v="0"/>
    <n v="93612.6"/>
  </r>
  <r>
    <n v="200501181"/>
    <x v="25"/>
    <x v="117"/>
    <s v="Piso de Venta Lagunetica"/>
    <s v="N/A"/>
    <x v="1"/>
    <n v="164"/>
    <n v="24"/>
    <n v="764601.07"/>
    <n v="18350425.68"/>
    <s v="RON SUPERIOR 1.0 L"/>
    <n v="0"/>
    <n v="0"/>
    <n v="0"/>
    <n v="18350425.68"/>
  </r>
  <r>
    <n v="200501181"/>
    <x v="25"/>
    <x v="117"/>
    <s v="Piso de Venta Lagunetica"/>
    <s v="N/A"/>
    <x v="1"/>
    <n v="162"/>
    <n v="36"/>
    <n v="910969.79"/>
    <n v="32794912.440000001"/>
    <s v="RON CARTA ROJA 1.0  L"/>
    <n v="0"/>
    <n v="0"/>
    <n v="0"/>
    <n v="32794912.440000001"/>
  </r>
  <r>
    <n v="200501181"/>
    <x v="25"/>
    <x v="117"/>
    <s v="Piso de Venta Lagunetica"/>
    <s v="N/A"/>
    <x v="1"/>
    <n v="9647"/>
    <n v="12"/>
    <n v="10.6"/>
    <n v="127.2"/>
    <s v="LICOR SECO 1LT HABANERO AÑEJADO"/>
    <n v="0"/>
    <n v="0"/>
    <n v="0"/>
    <n v="127.2"/>
  </r>
  <r>
    <n v="200501181"/>
    <x v="25"/>
    <x v="117"/>
    <s v="Piso de Venta Lagunetica"/>
    <s v="N/A"/>
    <x v="1"/>
    <n v="4978"/>
    <n v="18"/>
    <n v="114075"/>
    <n v="2053350"/>
    <s v="CHIMO AMARILLO 18GR EL TIGRITO"/>
    <n v="16"/>
    <n v="0"/>
    <n v="0"/>
    <n v="2053350"/>
  </r>
  <r>
    <n v="200501181"/>
    <x v="25"/>
    <x v="117"/>
    <s v="Piso de Venta Lagunetica"/>
    <s v="N/A"/>
    <x v="1"/>
    <n v="4979"/>
    <n v="24"/>
    <n v="115873.02"/>
    <n v="2780952.48"/>
    <s v="CHIMO 20 GR APUREÑITO"/>
    <n v="0"/>
    <n v="0"/>
    <n v="0"/>
    <n v="2780952.48"/>
  </r>
  <r>
    <n v="200501181"/>
    <x v="25"/>
    <x v="117"/>
    <s v="Piso de Venta Lagunetica"/>
    <s v="N/A"/>
    <x v="1"/>
    <n v="4984"/>
    <n v="25"/>
    <n v="69775.72"/>
    <n v="1744393"/>
    <s v="TABACO MANZANARE DETALLADO"/>
    <n v="0"/>
    <n v="0"/>
    <n v="0"/>
    <n v="1744393"/>
  </r>
  <r>
    <n v="200501181"/>
    <x v="25"/>
    <x v="117"/>
    <s v="Piso de Venta Lagunetica"/>
    <s v="N/A"/>
    <x v="1"/>
    <n v="572"/>
    <n v="15"/>
    <n v="11.97"/>
    <n v="179.55"/>
    <s v="SANGRIA 1.75 L LA MADRILEÑA"/>
    <n v="0"/>
    <n v="0"/>
    <n v="0"/>
    <n v="179.55"/>
  </r>
  <r>
    <n v="200501182"/>
    <x v="25"/>
    <x v="118"/>
    <s v="Piso de Venta Lagunetica"/>
    <s v="N/A"/>
    <x v="1"/>
    <n v="21642"/>
    <n v="16"/>
    <n v="0"/>
    <n v="0"/>
    <s v="CAFE GOURMET 500 GR COSECHA 1979"/>
    <n v="0"/>
    <n v="0"/>
    <n v="0"/>
    <n v="0"/>
  </r>
  <r>
    <n v="200501182"/>
    <x v="25"/>
    <x v="118"/>
    <s v="Piso de Venta Lagunetica"/>
    <s v="N/A"/>
    <x v="1"/>
    <n v="21643"/>
    <n v="40"/>
    <n v="0"/>
    <n v="0"/>
    <s v="CAFE GOURMET 200 GR COSECHA 1979"/>
    <n v="0"/>
    <n v="0"/>
    <n v="0"/>
    <n v="0"/>
  </r>
  <r>
    <n v="200501182"/>
    <x v="25"/>
    <x v="118"/>
    <s v="Piso de Venta Lagunetica"/>
    <s v="N/A"/>
    <x v="1"/>
    <n v="5988"/>
    <n v="24"/>
    <n v="266175"/>
    <n v="6388200"/>
    <s v="CAFE KALDI  500GR  GOURMET"/>
    <n v="0"/>
    <n v="0"/>
    <n v="0"/>
    <n v="6388200"/>
  </r>
  <r>
    <n v="200501182"/>
    <x v="25"/>
    <x v="118"/>
    <s v="Piso de Venta Lagunetica"/>
    <s v="N/A"/>
    <x v="1"/>
    <n v="5987"/>
    <n v="48"/>
    <n v="133087.5"/>
    <n v="6388200"/>
    <s v="CAFE 250 GR GOURMET KALDI"/>
    <n v="0"/>
    <n v="0"/>
    <n v="0"/>
    <n v="6388200"/>
  </r>
  <r>
    <n v="200501182"/>
    <x v="25"/>
    <x v="118"/>
    <s v="Piso de Venta Lagunetica"/>
    <s v="N/A"/>
    <x v="1"/>
    <n v="22509"/>
    <n v="20"/>
    <n v="0"/>
    <n v="0"/>
    <s v="CAFE 500 GR LA PROTECTORA"/>
    <n v="0"/>
    <n v="0"/>
    <n v="0"/>
    <n v="0"/>
  </r>
  <r>
    <n v="200501182"/>
    <x v="25"/>
    <x v="118"/>
    <s v="Piso de Venta Lagunetica"/>
    <s v="N/A"/>
    <x v="1"/>
    <n v="22508"/>
    <n v="40"/>
    <n v="0"/>
    <n v="0"/>
    <s v="CAFE 200 GR LA PROTECTORA"/>
    <n v="0"/>
    <n v="0"/>
    <n v="0"/>
    <n v="0"/>
  </r>
  <r>
    <n v="200501182"/>
    <x v="25"/>
    <x v="118"/>
    <s v="Piso de Venta Lagunetica"/>
    <s v="N/A"/>
    <x v="1"/>
    <n v="15482"/>
    <n v="20"/>
    <n v="0"/>
    <n v="0"/>
    <s v="CAFE 500 GR GOURMET VERO CAFE"/>
    <n v="0"/>
    <n v="0"/>
    <n v="0"/>
    <n v="0"/>
  </r>
  <r>
    <n v="200501182"/>
    <x v="25"/>
    <x v="118"/>
    <s v="Piso de Venta Lagunetica"/>
    <s v="N/A"/>
    <x v="1"/>
    <n v="20899"/>
    <n v="40"/>
    <n v="0"/>
    <n v="0"/>
    <s v="VERO CAFFE MOLIDO 200GR GOURMET"/>
    <n v="0"/>
    <n v="0"/>
    <n v="0"/>
    <n v="0"/>
  </r>
  <r>
    <n v="200501182"/>
    <x v="25"/>
    <x v="118"/>
    <s v="Piso de Venta Lagunetica"/>
    <s v="N/A"/>
    <x v="1"/>
    <n v="2469"/>
    <n v="24"/>
    <n v="0.96"/>
    <n v="23.04"/>
    <s v="MAYONESA 445G MAVESA"/>
    <n v="0"/>
    <n v="0"/>
    <n v="0"/>
    <n v="23.04"/>
  </r>
  <r>
    <n v="200501182"/>
    <x v="25"/>
    <x v="118"/>
    <s v="Piso de Venta Lagunetica"/>
    <s v="N/A"/>
    <x v="1"/>
    <n v="9254"/>
    <n v="24"/>
    <n v="0.41"/>
    <n v="9.84"/>
    <s v="MAYONESA 175GR MAVESA"/>
    <n v="0"/>
    <n v="0"/>
    <n v="0"/>
    <n v="9.84"/>
  </r>
  <r>
    <n v="200501182"/>
    <x v="25"/>
    <x v="118"/>
    <s v="Piso de Venta Lagunetica"/>
    <s v="N/A"/>
    <x v="1"/>
    <n v="5864"/>
    <n v="24"/>
    <n v="731702.4"/>
    <n v="17560857.600000001"/>
    <s v="MAYONESA 445GR KRAFT"/>
    <n v="0"/>
    <n v="0"/>
    <n v="0"/>
    <n v="17560857.600000001"/>
  </r>
  <r>
    <n v="200501182"/>
    <x v="25"/>
    <x v="118"/>
    <s v="Piso de Venta Lagunetica"/>
    <s v="N/A"/>
    <x v="1"/>
    <n v="14833"/>
    <n v="36"/>
    <n v="5.27"/>
    <n v="189.72"/>
    <s v="MAYONESA FERGOS 445GR"/>
    <n v="0"/>
    <n v="0"/>
    <n v="0"/>
    <n v="189.72"/>
  </r>
  <r>
    <n v="200501182"/>
    <x v="25"/>
    <x v="118"/>
    <s v="Piso de Venta Lagunetica"/>
    <s v="N/A"/>
    <x v="1"/>
    <n v="9526"/>
    <n v="24"/>
    <n v="0"/>
    <n v="0"/>
    <s v="SALSA DE TOMATE  KETCHUP 397 GR EUREKA"/>
    <n v="16"/>
    <n v="0"/>
    <n v="0"/>
    <n v="0"/>
  </r>
  <r>
    <n v="200501182"/>
    <x v="25"/>
    <x v="118"/>
    <s v="Piso de Venta Lagunetica"/>
    <s v="N/A"/>
    <x v="1"/>
    <n v="3628"/>
    <n v="24"/>
    <n v="519494.71"/>
    <n v="12467873.039999999"/>
    <s v="SALSA DE TOMATE KEPTCHUP 397GR  HEINZ"/>
    <n v="16"/>
    <n v="0"/>
    <n v="0"/>
    <n v="12467873.039999999"/>
  </r>
  <r>
    <n v="200501182"/>
    <x v="25"/>
    <x v="118"/>
    <s v="Piso de Venta Lagunetica"/>
    <s v="N/A"/>
    <x v="1"/>
    <n v="765"/>
    <n v="24"/>
    <n v="338000.02"/>
    <n v="8112000.4800000004"/>
    <s v="DIABLITOS 54GR UNDER WOOD"/>
    <n v="16"/>
    <n v="0"/>
    <n v="0"/>
    <n v="8112000.4800000004"/>
  </r>
  <r>
    <n v="200501182"/>
    <x v="25"/>
    <x v="118"/>
    <s v="Piso de Venta Lagunetica"/>
    <s v="N/A"/>
    <x v="1"/>
    <n v="764"/>
    <n v="24"/>
    <n v="575504.12"/>
    <n v="13812098.880000001"/>
    <s v="DIABLITO 115 GR UNDER WOOD"/>
    <n v="16"/>
    <n v="0"/>
    <n v="0"/>
    <n v="13812098.880000001"/>
  </r>
  <r>
    <n v="200501182"/>
    <x v="25"/>
    <x v="118"/>
    <s v="Piso de Venta Lagunetica"/>
    <s v="N/A"/>
    <x v="1"/>
    <n v="6748"/>
    <n v="24"/>
    <n v="185481.49"/>
    <n v="4451555.76"/>
    <s v="COMPOTA MANZANA 113GR  HEINZ"/>
    <n v="16"/>
    <n v="0"/>
    <n v="0"/>
    <n v="4451555.76"/>
  </r>
  <r>
    <n v="200501182"/>
    <x v="25"/>
    <x v="118"/>
    <s v="Piso de Venta Lagunetica"/>
    <s v="N/A"/>
    <x v="1"/>
    <n v="13070"/>
    <n v="24"/>
    <n v="0"/>
    <n v="0"/>
    <s v="COMPOTA MANZANA 186GR HEINZ."/>
    <n v="16"/>
    <n v="0"/>
    <n v="0"/>
    <n v="0"/>
  </r>
  <r>
    <n v="200501182"/>
    <x v="25"/>
    <x v="118"/>
    <s v="Piso de Venta Lagunetica"/>
    <s v="N/A"/>
    <x v="1"/>
    <n v="17525"/>
    <n v="12"/>
    <n v="0"/>
    <n v="0"/>
    <s v="CAFE GOURMET 500GR GRANO DE MONTAÑA"/>
    <n v="0"/>
    <n v="0"/>
    <n v="0"/>
    <n v="0"/>
  </r>
  <r>
    <n v="200501182"/>
    <x v="25"/>
    <x v="118"/>
    <s v="Piso de Venta Lagunetica"/>
    <s v="N/A"/>
    <x v="1"/>
    <n v="3840"/>
    <n v="12"/>
    <n v="323.20999999999998"/>
    <n v="3878.52"/>
    <s v="CAFE 500 GR GOURMET DELLA NONNA"/>
    <n v="0"/>
    <n v="0"/>
    <n v="0"/>
    <n v="3878.52"/>
  </r>
  <r>
    <n v="200501182"/>
    <x v="25"/>
    <x v="118"/>
    <s v="Piso de Venta Lagunetica"/>
    <s v="N/A"/>
    <x v="1"/>
    <n v="9659"/>
    <n v="6"/>
    <n v="576136.35"/>
    <n v="3456818.1"/>
    <s v="CEREAL BOLSA NESTUM TRIGO-MIEL 225GR NESTLE"/>
    <n v="16"/>
    <n v="0"/>
    <n v="0"/>
    <n v="3456818.1"/>
  </r>
  <r>
    <n v="200501182"/>
    <x v="25"/>
    <x v="118"/>
    <s v="Piso de Venta Lagunetica"/>
    <s v="N/A"/>
    <x v="1"/>
    <n v="9513"/>
    <n v="6"/>
    <n v="691363.6"/>
    <n v="4148181.6"/>
    <s v="CEREAL BOLSA NESTUM 3 CEREALES 225GR NESTLE"/>
    <n v="16"/>
    <n v="0"/>
    <n v="0"/>
    <n v="4148181.6"/>
  </r>
  <r>
    <n v="200501182"/>
    <x v="25"/>
    <x v="118"/>
    <s v="Piso de Venta Lagunetica"/>
    <s v="N/A"/>
    <x v="1"/>
    <n v="5694"/>
    <n v="6"/>
    <n v="413351.12"/>
    <n v="2480106.7200000002"/>
    <s v="CERELAC SACHET 400GR NESTLE"/>
    <n v="16"/>
    <n v="0"/>
    <n v="0"/>
    <n v="2480106.7200000002"/>
  </r>
  <r>
    <n v="200501182"/>
    <x v="25"/>
    <x v="118"/>
    <s v="Piso de Venta Lagunetica"/>
    <s v="N/A"/>
    <x v="1"/>
    <n v="23153"/>
    <n v="3"/>
    <n v="0"/>
    <n v="0"/>
    <s v="COLADO DE MANZANA PACK X3 NATULAC"/>
    <n v="16"/>
    <n v="0"/>
    <n v="0"/>
    <n v="0"/>
  </r>
  <r>
    <n v="200501182"/>
    <x v="25"/>
    <x v="118"/>
    <s v="Piso de Venta Lagunetica"/>
    <s v="N/A"/>
    <x v="1"/>
    <n v="23308"/>
    <n v="3"/>
    <n v="0"/>
    <n v="0"/>
    <s v="COLADO DE PERA PACK X 3 NATULAC"/>
    <n v="16"/>
    <n v="0"/>
    <n v="0"/>
    <n v="0"/>
  </r>
  <r>
    <n v="200501182"/>
    <x v="25"/>
    <x v="118"/>
    <s v="Piso de Venta Lagunetica"/>
    <s v="N/A"/>
    <x v="1"/>
    <n v="23152"/>
    <n v="3"/>
    <n v="0"/>
    <n v="0"/>
    <s v="COLADO DE DURAZNO PACK X3 NATULAC"/>
    <n v="16"/>
    <n v="0"/>
    <n v="0"/>
    <n v="0"/>
  </r>
  <r>
    <n v="200501182"/>
    <x v="25"/>
    <x v="118"/>
    <s v="Piso de Venta Lagunetica"/>
    <s v="N/A"/>
    <x v="1"/>
    <n v="2465"/>
    <n v="6"/>
    <n v="0.51"/>
    <n v="3.06"/>
    <s v="SARDINA EN SALSA TOMATE 170GR MARGARITA"/>
    <n v="0"/>
    <n v="0"/>
    <n v="0"/>
    <n v="3.06"/>
  </r>
  <r>
    <n v="200501182"/>
    <x v="25"/>
    <x v="118"/>
    <s v="Piso de Venta Lagunetica"/>
    <s v="N/A"/>
    <x v="1"/>
    <n v="4356"/>
    <n v="6"/>
    <n v="0"/>
    <n v="0"/>
    <s v="SARDINA 170 GR EN ACEITE MARGARITA"/>
    <n v="0"/>
    <n v="0"/>
    <n v="0"/>
    <n v="0"/>
  </r>
  <r>
    <n v="200501182"/>
    <x v="25"/>
    <x v="118"/>
    <s v="Piso de Venta Lagunetica"/>
    <s v="N/A"/>
    <x v="1"/>
    <n v="2466"/>
    <n v="6"/>
    <n v="0"/>
    <n v="0"/>
    <s v="SARDINA EN SALSA PICANTE 170GR MARGARITA"/>
    <n v="0"/>
    <n v="0"/>
    <n v="0"/>
    <n v="0"/>
  </r>
  <r>
    <n v="200501182"/>
    <x v="25"/>
    <x v="118"/>
    <s v="Piso de Venta Lagunetica"/>
    <s v="N/A"/>
    <x v="1"/>
    <n v="21353"/>
    <n v="12"/>
    <n v="0"/>
    <n v="0"/>
    <s v="SARDINAS EVEBA 170 GR EN SALSA DE TOMATE"/>
    <n v="0"/>
    <n v="0"/>
    <n v="0"/>
    <n v="0"/>
  </r>
  <r>
    <n v="200501182"/>
    <x v="25"/>
    <x v="118"/>
    <s v="Piso de Venta Lagunetica"/>
    <s v="N/A"/>
    <x v="1"/>
    <n v="771"/>
    <n v="12"/>
    <n v="0"/>
    <n v="0"/>
    <s v="ATUN EN ACEITE 140GR MARGARITA"/>
    <n v="16"/>
    <n v="0"/>
    <n v="0"/>
    <n v="0"/>
  </r>
  <r>
    <n v="200501182"/>
    <x v="25"/>
    <x v="118"/>
    <s v="Piso de Venta Lagunetica"/>
    <s v="N/A"/>
    <x v="1"/>
    <n v="22814"/>
    <n v="30"/>
    <n v="0"/>
    <n v="0"/>
    <s v="BOMBILLO 100W BLING LUZ"/>
    <n v="0"/>
    <n v="0"/>
    <n v="0"/>
    <n v="0"/>
  </r>
  <r>
    <n v="200501182"/>
    <x v="25"/>
    <x v="118"/>
    <s v="Piso de Venta Lagunetica"/>
    <s v="N/A"/>
    <x v="1"/>
    <n v="21403"/>
    <n v="30"/>
    <n v="0"/>
    <n v="0"/>
    <s v="BOMBILLO EXTRA LED 9W FEDECOM"/>
    <n v="16"/>
    <n v="0"/>
    <n v="0"/>
    <n v="0"/>
  </r>
  <r>
    <n v="200501182"/>
    <x v="25"/>
    <x v="118"/>
    <s v="Piso de Venta Lagunetica"/>
    <s v="N/A"/>
    <x v="1"/>
    <n v="1135"/>
    <n v="12"/>
    <n v="107473.35"/>
    <n v="1289680.2"/>
    <s v="MAIZINA AMERICANA 90 GR ALFONSO RIVAS"/>
    <n v="16"/>
    <n v="0"/>
    <n v="0"/>
    <n v="1289680.2"/>
  </r>
  <r>
    <n v="200501182"/>
    <x v="25"/>
    <x v="118"/>
    <s v="Piso de Venta Lagunetica"/>
    <s v="N/A"/>
    <x v="1"/>
    <n v="5251"/>
    <n v="6"/>
    <n v="353303.86"/>
    <n v="2119823.16"/>
    <s v="ESPONJA JABONOSA LUSTRILLO"/>
    <n v="16"/>
    <n v="0"/>
    <n v="0"/>
    <n v="2119823.16"/>
  </r>
  <r>
    <n v="200501182"/>
    <x v="25"/>
    <x v="118"/>
    <s v="Piso de Venta Lagunetica"/>
    <s v="N/A"/>
    <x v="1"/>
    <n v="12642"/>
    <n v="24"/>
    <n v="0"/>
    <n v="0"/>
    <s v="MAIZ ENTERO 400GR KALDINI"/>
    <n v="16"/>
    <n v="0"/>
    <n v="0"/>
    <n v="0"/>
  </r>
  <r>
    <n v="200501182"/>
    <x v="25"/>
    <x v="118"/>
    <s v="Piso de Venta Lagunetica"/>
    <s v="N/A"/>
    <x v="1"/>
    <n v="793"/>
    <n v="24"/>
    <n v="655898.9"/>
    <n v="15741573.6"/>
    <s v="LECHE CONDENSADA 397 GR NATULAC"/>
    <n v="0"/>
    <n v="0"/>
    <n v="0"/>
    <n v="15741573.6"/>
  </r>
  <r>
    <n v="200501182"/>
    <x v="25"/>
    <x v="118"/>
    <s v="Piso de Venta Lagunetica"/>
    <s v="N/A"/>
    <x v="1"/>
    <n v="23413"/>
    <n v="6"/>
    <n v="0"/>
    <n v="0"/>
    <s v="FOSFORO (2) CAJAS EL SOL"/>
    <n v="0"/>
    <n v="0"/>
    <n v="0"/>
    <n v="0"/>
  </r>
  <r>
    <n v="200501182"/>
    <x v="25"/>
    <x v="118"/>
    <s v="Piso de Venta Lagunetica"/>
    <s v="N/A"/>
    <x v="1"/>
    <n v="9111"/>
    <n v="12"/>
    <n v="0"/>
    <n v="0"/>
    <s v="JAMON ENDIABLADO 60GR PLUMROSE"/>
    <n v="16"/>
    <n v="0"/>
    <n v="0"/>
    <n v="0"/>
  </r>
  <r>
    <n v="200501182"/>
    <x v="25"/>
    <x v="118"/>
    <s v="Piso de Venta Lagunetica"/>
    <s v="N/A"/>
    <x v="1"/>
    <n v="1081"/>
    <n v="10"/>
    <n v="0.35"/>
    <n v="3.5"/>
    <s v="GELATINA DE FRESA 96GR GOLDEN"/>
    <n v="16"/>
    <n v="0"/>
    <n v="0"/>
    <n v="3.5"/>
  </r>
  <r>
    <n v="200501182"/>
    <x v="25"/>
    <x v="118"/>
    <s v="Piso de Venta Lagunetica"/>
    <s v="N/A"/>
    <x v="1"/>
    <n v="863"/>
    <n v="10"/>
    <n v="0.2"/>
    <n v="2"/>
    <s v="GELATINA FRAMBUESA 96 GR GOLDEN"/>
    <n v="16"/>
    <n v="0"/>
    <n v="0"/>
    <n v="2"/>
  </r>
  <r>
    <n v="200501182"/>
    <x v="25"/>
    <x v="118"/>
    <s v="Piso de Venta Lagunetica"/>
    <s v="N/A"/>
    <x v="1"/>
    <n v="878"/>
    <n v="10"/>
    <n v="0.2"/>
    <n v="2"/>
    <s v="GELATINA KOLITA 96GR GOLDEN"/>
    <n v="16"/>
    <n v="0"/>
    <n v="0"/>
    <n v="2"/>
  </r>
  <r>
    <n v="200501182"/>
    <x v="25"/>
    <x v="118"/>
    <s v="Piso de Venta Lagunetica"/>
    <s v="N/A"/>
    <x v="1"/>
    <n v="9831"/>
    <n v="14"/>
    <n v="0.15"/>
    <n v="2.1"/>
    <s v="KONGA SABOR A NARANJA 30G UND"/>
    <n v="16"/>
    <n v="0"/>
    <n v="0"/>
    <n v="2.1"/>
  </r>
  <r>
    <n v="200501182"/>
    <x v="25"/>
    <x v="118"/>
    <s v="Piso de Venta Lagunetica"/>
    <s v="N/A"/>
    <x v="1"/>
    <n v="10331"/>
    <n v="14"/>
    <n v="0"/>
    <n v="0"/>
    <s v="KONGA SABOR A MORA 30GR"/>
    <n v="16"/>
    <n v="0"/>
    <n v="0"/>
    <n v="0"/>
  </r>
  <r>
    <n v="200501182"/>
    <x v="25"/>
    <x v="118"/>
    <s v="Piso de Venta Lagunetica"/>
    <s v="N/A"/>
    <x v="1"/>
    <n v="5600"/>
    <n v="24"/>
    <n v="0"/>
    <n v="0"/>
    <s v="SOPA DE POLLO CON FIDEOS 62GR MAGGI"/>
    <n v="16"/>
    <n v="0"/>
    <n v="0"/>
    <n v="0"/>
  </r>
  <r>
    <n v="200501183"/>
    <x v="25"/>
    <x v="119"/>
    <s v="Piso de Venta Lagunetica"/>
    <s v="N/A"/>
    <x v="1"/>
    <n v="2033"/>
    <n v="144"/>
    <n v="225174.97"/>
    <n v="32425195.68"/>
    <s v="HARINA DE MAIZ 1 KG PAN"/>
    <n v="0"/>
    <n v="0"/>
    <n v="0"/>
    <n v="32425195.68"/>
  </r>
  <r>
    <n v="200501183"/>
    <x v="25"/>
    <x v="119"/>
    <s v="Piso de Venta Lagunetica"/>
    <s v="N/A"/>
    <x v="1"/>
    <n v="1436"/>
    <n v="50"/>
    <n v="106470"/>
    <n v="5323500"/>
    <s v="SAL REFINADA 1 KG CELESTIAL (AZUL)"/>
    <n v="0"/>
    <n v="0"/>
    <n v="0"/>
    <n v="5323500"/>
  </r>
  <r>
    <n v="200501183"/>
    <x v="25"/>
    <x v="119"/>
    <s v="Piso de Venta Lagunetica"/>
    <s v="N/A"/>
    <x v="1"/>
    <n v="21379"/>
    <n v="200"/>
    <n v="0"/>
    <n v="0"/>
    <s v="AZUCAR 500 GR DERCONDE"/>
    <n v="0"/>
    <n v="0"/>
    <n v="0"/>
    <n v="0"/>
  </r>
  <r>
    <n v="200501183"/>
    <x v="25"/>
    <x v="119"/>
    <s v="Piso de Venta Lagunetica"/>
    <s v="N/A"/>
    <x v="1"/>
    <n v="1021"/>
    <n v="36"/>
    <n v="354900"/>
    <n v="12776400"/>
    <s v="LENTEJAS 500 GR PANTERA"/>
    <n v="0"/>
    <n v="0"/>
    <n v="0"/>
    <n v="12776400"/>
  </r>
  <r>
    <n v="200501183"/>
    <x v="25"/>
    <x v="119"/>
    <s v="Piso de Venta Lagunetica"/>
    <s v="N/A"/>
    <x v="1"/>
    <n v="9098"/>
    <n v="24"/>
    <n v="79092"/>
    <n v="1898208"/>
    <s v="ARVEJA 500 GR AMARILLAS PARTIDAS PANTERA."/>
    <n v="0"/>
    <n v="0"/>
    <n v="0"/>
    <n v="1898208"/>
  </r>
  <r>
    <n v="200501183"/>
    <x v="25"/>
    <x v="119"/>
    <s v="Piso de Venta Lagunetica"/>
    <s v="N/A"/>
    <x v="1"/>
    <n v="1023"/>
    <n v="24"/>
    <n v="365040"/>
    <n v="8760960"/>
    <s v="FRIJOL BLANCO 500 GR PANTERA"/>
    <n v="0"/>
    <n v="0"/>
    <n v="0"/>
    <n v="8760960"/>
  </r>
  <r>
    <n v="200501183"/>
    <x v="25"/>
    <x v="119"/>
    <s v="Piso de Venta Lagunetica"/>
    <s v="N/A"/>
    <x v="1"/>
    <n v="1014"/>
    <n v="24"/>
    <n v="3.95"/>
    <n v="94.8"/>
    <s v="FRIJOL BAYO 500 GR PANTERA"/>
    <n v="0"/>
    <n v="0"/>
    <n v="0"/>
    <n v="94.8"/>
  </r>
  <r>
    <n v="200501183"/>
    <x v="25"/>
    <x v="119"/>
    <s v="Piso de Venta Lagunetica"/>
    <s v="N/A"/>
    <x v="1"/>
    <n v="3151"/>
    <n v="72"/>
    <n v="399516"/>
    <n v="28765152"/>
    <s v="CARAOTAS NEGRAS 500 GR PANTERA"/>
    <n v="0"/>
    <n v="0"/>
    <n v="0"/>
    <n v="28765152"/>
  </r>
  <r>
    <n v="200501183"/>
    <x v="25"/>
    <x v="119"/>
    <s v="Piso de Venta Lagunetica"/>
    <s v="N/A"/>
    <x v="1"/>
    <n v="6701"/>
    <n v="24"/>
    <n v="8.11"/>
    <n v="194.64"/>
    <s v="CARAOTA NEGRA 900GR PANTERA"/>
    <n v="0"/>
    <n v="0"/>
    <n v="0"/>
    <n v="194.64"/>
  </r>
  <r>
    <n v="200501183"/>
    <x v="25"/>
    <x v="119"/>
    <s v="Piso de Venta Lagunetica"/>
    <s v="N/A"/>
    <x v="1"/>
    <n v="7334"/>
    <n v="24"/>
    <n v="0.66"/>
    <n v="15.84"/>
    <s v="ARVEJA VERDE PARTIDA PANTERA 900 GR"/>
    <n v="0"/>
    <n v="0"/>
    <n v="0"/>
    <n v="15.84"/>
  </r>
  <r>
    <n v="200501183"/>
    <x v="25"/>
    <x v="119"/>
    <s v="Piso de Venta Lagunetica"/>
    <s v="N/A"/>
    <x v="1"/>
    <n v="2771"/>
    <n v="48"/>
    <n v="0"/>
    <n v="0"/>
    <s v="GALLETA 250 GR MARIA SELECTA"/>
    <n v="16"/>
    <n v="0"/>
    <n v="0"/>
    <n v="0"/>
  </r>
  <r>
    <n v="200501183"/>
    <x v="25"/>
    <x v="119"/>
    <s v="Piso de Venta Lagunetica"/>
    <s v="N/A"/>
    <x v="1"/>
    <n v="1146"/>
    <n v="20"/>
    <n v="485471.06"/>
    <n v="9709421.1999999993"/>
    <s v="GALLETA CHIPS AHOY 6S ORIGINAL 168GR NABISCO"/>
    <n v="16"/>
    <n v="0"/>
    <n v="0"/>
    <n v="9709421.1999999993"/>
  </r>
  <r>
    <n v="200501183"/>
    <x v="25"/>
    <x v="119"/>
    <s v="Piso de Venta Lagunetica"/>
    <s v="N/A"/>
    <x v="1"/>
    <n v="9006"/>
    <n v="20"/>
    <n v="281429.77"/>
    <n v="5628595.4000000004"/>
    <s v="GALLETA MINI CHIPS VAINILLA 180GR NABISCO"/>
    <n v="16"/>
    <n v="0"/>
    <n v="0"/>
    <n v="5628595.4000000004"/>
  </r>
  <r>
    <n v="200501183"/>
    <x v="25"/>
    <x v="119"/>
    <s v="Piso de Venta Lagunetica"/>
    <s v="N/A"/>
    <x v="1"/>
    <n v="14448"/>
    <n v="30"/>
    <n v="0"/>
    <n v="0"/>
    <s v="WAFER MORANGO 115 GR RENATA"/>
    <n v="16"/>
    <n v="0"/>
    <n v="0"/>
    <n v="0"/>
  </r>
  <r>
    <n v="200501183"/>
    <x v="25"/>
    <x v="119"/>
    <s v="Piso de Venta Lagunetica"/>
    <s v="N/A"/>
    <x v="1"/>
    <n v="11043"/>
    <n v="30"/>
    <n v="0"/>
    <n v="0"/>
    <s v="WAFER LIMON RENATA 115GR SELMI"/>
    <n v="16"/>
    <n v="0"/>
    <n v="0"/>
    <n v="0"/>
  </r>
  <r>
    <n v="200501183"/>
    <x v="25"/>
    <x v="119"/>
    <s v="Piso de Venta Lagunetica"/>
    <s v="N/A"/>
    <x v="1"/>
    <n v="11041"/>
    <n v="30"/>
    <n v="0"/>
    <n v="0"/>
    <s v="WAFER VAINILLA RENATA 115GR SELMI"/>
    <n v="16"/>
    <n v="0"/>
    <n v="0"/>
    <n v="0"/>
  </r>
  <r>
    <n v="200501183"/>
    <x v="25"/>
    <x v="119"/>
    <s v="Piso de Venta Lagunetica"/>
    <s v="N/A"/>
    <x v="1"/>
    <n v="6970"/>
    <n v="30"/>
    <n v="0"/>
    <n v="0"/>
    <s v="WAFER RENATA CHOCOLATE 115GR"/>
    <n v="16"/>
    <n v="0"/>
    <n v="0"/>
    <n v="0"/>
  </r>
  <r>
    <n v="200501183"/>
    <x v="25"/>
    <x v="119"/>
    <s v="Piso de Venta Lagunetica"/>
    <s v="N/A"/>
    <x v="1"/>
    <n v="11042"/>
    <n v="30"/>
    <n v="0"/>
    <n v="0"/>
    <s v="WAFER BRIGADEIRO RENATA 115GR RENATA"/>
    <n v="16"/>
    <n v="0"/>
    <n v="0"/>
    <n v="0"/>
  </r>
  <r>
    <n v="200501183"/>
    <x v="25"/>
    <x v="119"/>
    <s v="Piso de Venta Lagunetica"/>
    <s v="N/A"/>
    <x v="1"/>
    <n v="21246"/>
    <n v="130"/>
    <n v="0"/>
    <n v="0"/>
    <s v="WAFER SURTIDO 78 GR BAUDUCO"/>
    <n v="0"/>
    <n v="0"/>
    <n v="0"/>
    <n v="0"/>
  </r>
  <r>
    <n v="200501183"/>
    <x v="25"/>
    <x v="119"/>
    <s v="Piso de Venta Lagunetica"/>
    <s v="N/A"/>
    <x v="1"/>
    <n v="6976"/>
    <n v="10"/>
    <n v="188495.86"/>
    <n v="1884958.6"/>
    <s v="MEZCLA RENATA PARA TORTA VAINILLA 400GR SELMI"/>
    <n v="16"/>
    <n v="0"/>
    <n v="0"/>
    <n v="1884958.6"/>
  </r>
  <r>
    <n v="200501183"/>
    <x v="25"/>
    <x v="119"/>
    <s v="Piso de Venta Lagunetica"/>
    <s v="N/A"/>
    <x v="1"/>
    <n v="9314"/>
    <n v="10"/>
    <n v="0"/>
    <n v="0"/>
    <s v="MEZCLA PARA TORTA BRIGADEIRO 400GR RENATA"/>
    <n v="16"/>
    <n v="0"/>
    <n v="0"/>
    <n v="0"/>
  </r>
  <r>
    <n v="200501183"/>
    <x v="25"/>
    <x v="119"/>
    <s v="Piso de Venta Lagunetica"/>
    <s v="N/A"/>
    <x v="1"/>
    <n v="6746"/>
    <n v="10"/>
    <n v="188495.86"/>
    <n v="1884958.6"/>
    <s v="MEZCLA RENATA PARA TORTA CHOCOLATE 400GR SELMI"/>
    <n v="16"/>
    <n v="0"/>
    <n v="0"/>
    <n v="1884958.6"/>
  </r>
  <r>
    <n v="200501183"/>
    <x v="25"/>
    <x v="119"/>
    <s v="Piso de Venta Lagunetica"/>
    <s v="N/A"/>
    <x v="1"/>
    <n v="6977"/>
    <n v="10"/>
    <n v="370110"/>
    <n v="3701100"/>
    <s v="MEZCLA TORTA RENATA PIÑA 400GR SELMI"/>
    <n v="16"/>
    <n v="0"/>
    <n v="0"/>
    <n v="3701100"/>
  </r>
  <r>
    <n v="200501183"/>
    <x v="25"/>
    <x v="119"/>
    <s v="Piso de Venta Lagunetica"/>
    <s v="N/A"/>
    <x v="1"/>
    <n v="7615"/>
    <n v="5"/>
    <n v="702195"/>
    <n v="3510975"/>
    <s v="PAPELON NATURAL 500GR MONTALBAN"/>
    <n v="0"/>
    <n v="0"/>
    <n v="0"/>
    <n v="3510975"/>
  </r>
  <r>
    <n v="200501183"/>
    <x v="25"/>
    <x v="119"/>
    <s v="Piso de Venta Lagunetica"/>
    <s v="N/A"/>
    <x v="1"/>
    <n v="3214"/>
    <n v="10"/>
    <n v="0.76"/>
    <n v="7.6"/>
    <s v="MEZCLA PARA CACHAPAS 500 GR PAN"/>
    <n v="16"/>
    <n v="0"/>
    <n v="0"/>
    <n v="7.6"/>
  </r>
  <r>
    <n v="200501183"/>
    <x v="25"/>
    <x v="119"/>
    <s v="Piso de Venta Lagunetica"/>
    <s v="N/A"/>
    <x v="1"/>
    <n v="6901"/>
    <n v="100"/>
    <n v="405600"/>
    <n v="40560000"/>
    <s v="HARINA DE TRIGO DOÑA MARIA 1KG."/>
    <n v="0"/>
    <n v="0"/>
    <n v="0"/>
    <n v="40560000"/>
  </r>
  <r>
    <n v="200501183"/>
    <x v="25"/>
    <x v="119"/>
    <s v="Piso de Venta Lagunetica"/>
    <s v="N/A"/>
    <x v="1"/>
    <n v="3609"/>
    <n v="24"/>
    <n v="486365.1"/>
    <n v="11672762.4"/>
    <s v="LECHE COMPLETA UHT 1 LT PURISIMA"/>
    <n v="0"/>
    <n v="0"/>
    <n v="0"/>
    <n v="11672762.4"/>
  </r>
  <r>
    <n v="200501183"/>
    <x v="25"/>
    <x v="119"/>
    <s v="Piso de Venta Lagunetica"/>
    <s v="N/A"/>
    <x v="1"/>
    <n v="15581"/>
    <n v="36"/>
    <n v="0"/>
    <n v="0"/>
    <s v="MARGARINA 500GR NELLY"/>
    <n v="0"/>
    <n v="0"/>
    <n v="0"/>
    <n v="0"/>
  </r>
  <r>
    <n v="200501183"/>
    <x v="25"/>
    <x v="119"/>
    <s v="Piso de Venta Lagunetica"/>
    <s v="N/A"/>
    <x v="1"/>
    <n v="13370"/>
    <n v="36"/>
    <n v="0"/>
    <n v="0"/>
    <s v="MARGARINA 454 GR MIRASOL"/>
    <n v="0"/>
    <n v="0"/>
    <n v="0"/>
    <n v="0"/>
  </r>
  <r>
    <n v="200501183"/>
    <x v="25"/>
    <x v="119"/>
    <s v="Piso de Venta Lagunetica"/>
    <s v="N/A"/>
    <x v="1"/>
    <n v="2024"/>
    <n v="36"/>
    <n v="0.96"/>
    <n v="34.56"/>
    <s v="MAVESA MARGARINA 500GR"/>
    <n v="0"/>
    <n v="0"/>
    <n v="0"/>
    <n v="34.56"/>
  </r>
  <r>
    <n v="200501183"/>
    <x v="25"/>
    <x v="119"/>
    <s v="Piso de Venta Lagunetica"/>
    <s v="N/A"/>
    <x v="1"/>
    <n v="3228"/>
    <n v="24"/>
    <n v="0"/>
    <n v="0"/>
    <s v="ACEITE 1 LT VATEL SOYA"/>
    <n v="0"/>
    <n v="0"/>
    <n v="0"/>
    <n v="0"/>
  </r>
  <r>
    <n v="200501183"/>
    <x v="25"/>
    <x v="119"/>
    <s v="Piso de Venta Lagunetica"/>
    <s v="N/A"/>
    <x v="1"/>
    <n v="10172"/>
    <n v="24"/>
    <n v="0"/>
    <n v="0"/>
    <s v="ACEITE SOYA 500GR VATEL"/>
    <n v="0"/>
    <n v="0"/>
    <n v="0"/>
    <n v="0"/>
  </r>
  <r>
    <n v="200501183"/>
    <x v="25"/>
    <x v="119"/>
    <s v="Piso de Venta Lagunetica"/>
    <s v="N/A"/>
    <x v="1"/>
    <n v="15807"/>
    <n v="24"/>
    <n v="0"/>
    <n v="0"/>
    <s v="ACEITE DE SOYA 900ML COAMO"/>
    <n v="0"/>
    <n v="0"/>
    <n v="0"/>
    <n v="0"/>
  </r>
  <r>
    <n v="200501183"/>
    <x v="25"/>
    <x v="119"/>
    <s v="Piso de Venta Lagunetica"/>
    <s v="N/A"/>
    <x v="1"/>
    <n v="2414"/>
    <n v="6"/>
    <n v="0.2"/>
    <n v="1.2"/>
    <s v="REFRESCO 1.5LT GOLDEN KOLITA"/>
    <n v="16"/>
    <n v="0"/>
    <n v="0"/>
    <n v="1.2"/>
  </r>
  <r>
    <n v="200501183"/>
    <x v="25"/>
    <x v="119"/>
    <s v="Piso de Venta Lagunetica"/>
    <s v="N/A"/>
    <x v="1"/>
    <n v="3427"/>
    <n v="6"/>
    <n v="0.25"/>
    <n v="1.5"/>
    <s v="REFRESCO 1.5LT GOLDEN UVA"/>
    <n v="16"/>
    <n v="0"/>
    <n v="0"/>
    <n v="1.5"/>
  </r>
  <r>
    <n v="200501183"/>
    <x v="25"/>
    <x v="119"/>
    <s v="Piso de Venta Lagunetica"/>
    <s v="N/A"/>
    <x v="1"/>
    <n v="1529"/>
    <n v="6"/>
    <n v="414487.05"/>
    <n v="2486922.2999999998"/>
    <s v="REFRESCO 1.5LT CHINOTTO"/>
    <n v="16"/>
    <n v="0"/>
    <n v="0"/>
    <n v="2486922.2999999998"/>
  </r>
  <r>
    <n v="200501183"/>
    <x v="25"/>
    <x v="119"/>
    <s v="Piso de Venta Lagunetica"/>
    <s v="N/A"/>
    <x v="1"/>
    <n v="913"/>
    <n v="18"/>
    <n v="333490.25"/>
    <n v="6002824.5"/>
    <s v="PROMOCION DE FIN DE SEMANAN PEPSI 2 LT SABOR ORIGINAL"/>
    <n v="0"/>
    <n v="0"/>
    <n v="0"/>
    <n v="6002824.5"/>
  </r>
  <r>
    <n v="200501184"/>
    <x v="25"/>
    <x v="120"/>
    <s v="Piso de Venta Lagunetica"/>
    <s v="N/A"/>
    <x v="1"/>
    <n v="11076"/>
    <n v="24"/>
    <n v="0"/>
    <n v="0"/>
    <s v="CREMA ALIDENT 100GR FRESH MINT"/>
    <n v="0"/>
    <n v="0"/>
    <n v="0"/>
    <n v="0"/>
  </r>
  <r>
    <n v="200501184"/>
    <x v="25"/>
    <x v="120"/>
    <s v="Piso de Venta Lagunetica"/>
    <s v="N/A"/>
    <x v="1"/>
    <n v="7332"/>
    <n v="24"/>
    <n v="0"/>
    <n v="0"/>
    <s v="CREMA ALIDENT 100GR BLANQUEADORA"/>
    <n v="0"/>
    <n v="0"/>
    <n v="0"/>
    <n v="0"/>
  </r>
  <r>
    <n v="200501184"/>
    <x v="25"/>
    <x v="120"/>
    <s v="Piso de Venta Lagunetica"/>
    <s v="N/A"/>
    <x v="1"/>
    <n v="22884"/>
    <n v="4"/>
    <n v="0"/>
    <n v="0"/>
    <s v="CEPILLO DENTAL DE ADULTO SUAVE AXIS GALACTIC"/>
    <n v="16"/>
    <n v="0"/>
    <n v="0"/>
    <n v="0"/>
  </r>
  <r>
    <n v="200501184"/>
    <x v="25"/>
    <x v="120"/>
    <s v="Piso de Venta Lagunetica"/>
    <s v="N/A"/>
    <x v="1"/>
    <n v="21680"/>
    <n v="4"/>
    <n v="0"/>
    <n v="0"/>
    <s v="CEPILLO DENTAL ADULTO EPIC MEDIO GALACTIC"/>
    <n v="16"/>
    <n v="0"/>
    <n v="0"/>
    <n v="0"/>
  </r>
  <r>
    <n v="200501184"/>
    <x v="25"/>
    <x v="120"/>
    <s v="Piso de Venta Lagunetica"/>
    <s v="N/A"/>
    <x v="1"/>
    <n v="21400"/>
    <n v="4"/>
    <n v="0"/>
    <n v="0"/>
    <s v="CEPILLO DENTAL CORONA"/>
    <n v="16"/>
    <n v="0"/>
    <n v="0"/>
    <n v="0"/>
  </r>
  <r>
    <n v="200501184"/>
    <x v="25"/>
    <x v="120"/>
    <s v="Piso de Venta Lagunetica"/>
    <s v="N/A"/>
    <x v="1"/>
    <n v="21679"/>
    <n v="4"/>
    <n v="0"/>
    <n v="0"/>
    <s v="CEPILLO DENTAL ADULTO AXIS MEDIO GALACTIC"/>
    <n v="16"/>
    <n v="0"/>
    <n v="0"/>
    <n v="0"/>
  </r>
  <r>
    <n v="200501184"/>
    <x v="25"/>
    <x v="120"/>
    <s v="Piso de Venta Lagunetica"/>
    <s v="N/A"/>
    <x v="1"/>
    <n v="105"/>
    <n v="12"/>
    <n v="0.25"/>
    <n v="3"/>
    <s v="JABON LAS LLAVES BARRA FF BEBE 160GR"/>
    <n v="16"/>
    <n v="0"/>
    <n v="0"/>
    <n v="3"/>
  </r>
  <r>
    <n v="200501184"/>
    <x v="25"/>
    <x v="120"/>
    <s v="Piso de Venta Lagunetica"/>
    <s v="N/A"/>
    <x v="1"/>
    <n v="23414"/>
    <n v="12"/>
    <n v="0"/>
    <n v="0"/>
    <s v="JABON EN BARRA 170 GR LIMON (AV)"/>
    <n v="16"/>
    <n v="0"/>
    <n v="0"/>
    <n v="0"/>
  </r>
  <r>
    <n v="200501184"/>
    <x v="25"/>
    <x v="120"/>
    <s v="Piso de Venta Lagunetica"/>
    <s v="N/A"/>
    <x v="1"/>
    <n v="11931"/>
    <n v="12"/>
    <n v="0"/>
    <n v="0"/>
    <s v="JABON PANELA 200 GR TRAD FLORAL LAS LLAVES"/>
    <n v="16"/>
    <n v="0"/>
    <n v="0"/>
    <n v="0"/>
  </r>
  <r>
    <n v="200501184"/>
    <x v="25"/>
    <x v="120"/>
    <s v="Piso de Venta Lagunetica"/>
    <s v="N/A"/>
    <x v="1"/>
    <n v="14030"/>
    <n v="12"/>
    <n v="0"/>
    <n v="0"/>
    <s v="JABON TRADICIONAL 250 G FLORAL LAS LLAVES"/>
    <n v="16"/>
    <n v="0"/>
    <n v="0"/>
    <n v="0"/>
  </r>
  <r>
    <n v="200501184"/>
    <x v="25"/>
    <x v="120"/>
    <s v="Piso de Venta Lagunetica"/>
    <s v="N/A"/>
    <x v="1"/>
    <n v="106"/>
    <n v="24"/>
    <n v="92719.6"/>
    <n v="2225270.4"/>
    <s v="JABON DERMOLIMPIADORA 80GR PURO AVENA"/>
    <n v="0"/>
    <n v="0"/>
    <n v="0"/>
    <n v="2225270.4"/>
  </r>
  <r>
    <n v="200501184"/>
    <x v="25"/>
    <x v="120"/>
    <s v="Piso de Venta Lagunetica"/>
    <s v="N/A"/>
    <x v="1"/>
    <n v="10306"/>
    <n v="6"/>
    <n v="0"/>
    <n v="0"/>
    <s v="JABON ANTIBACTERIAL AVENA 110GR PROTEX (ORIGINAL)"/>
    <n v="16"/>
    <n v="0"/>
    <n v="0"/>
    <n v="0"/>
  </r>
  <r>
    <n v="200501184"/>
    <x v="25"/>
    <x v="120"/>
    <s v="Piso de Venta Lagunetica"/>
    <s v="N/A"/>
    <x v="1"/>
    <n v="10744"/>
    <n v="4"/>
    <n v="0"/>
    <n v="0"/>
    <s v="ROLL-ON 24H FOR MEN FRESH 90GR EVERY NIGHT"/>
    <n v="16"/>
    <n v="0"/>
    <n v="0"/>
    <n v="0"/>
  </r>
  <r>
    <n v="200501184"/>
    <x v="25"/>
    <x v="120"/>
    <s v="Piso de Venta Lagunetica"/>
    <s v="N/A"/>
    <x v="1"/>
    <n v="10745"/>
    <n v="4"/>
    <n v="0"/>
    <n v="0"/>
    <s v="ROLL-ON 24H FOR MEN SPORT 90GR EVERY NIGHT"/>
    <n v="16"/>
    <n v="0"/>
    <n v="0"/>
    <n v="0"/>
  </r>
  <r>
    <n v="200501184"/>
    <x v="25"/>
    <x v="120"/>
    <s v="Piso de Venta Lagunetica"/>
    <s v="N/A"/>
    <x v="1"/>
    <n v="11936"/>
    <n v="4"/>
    <n v="0"/>
    <n v="0"/>
    <s v="DESODORANTE BIO POWDER 90GR  EVERY NIGHT"/>
    <n v="16"/>
    <n v="0"/>
    <n v="0"/>
    <n v="0"/>
  </r>
  <r>
    <n v="200501184"/>
    <x v="25"/>
    <x v="120"/>
    <s v="Piso de Venta Lagunetica"/>
    <s v="N/A"/>
    <x v="1"/>
    <n v="11937"/>
    <n v="4"/>
    <n v="0"/>
    <n v="0"/>
    <s v="DESODORANTE BIO NATURELLE  90GR EVERY NIGHT"/>
    <n v="16"/>
    <n v="0"/>
    <n v="0"/>
    <n v="0"/>
  </r>
  <r>
    <n v="200501184"/>
    <x v="25"/>
    <x v="120"/>
    <s v="Piso de Venta Lagunetica"/>
    <s v="N/A"/>
    <x v="1"/>
    <n v="12084"/>
    <n v="4"/>
    <n v="0"/>
    <n v="0"/>
    <s v="DESODORANTE BIO BABY PING 90GR EVERY NIGHT"/>
    <n v="16"/>
    <n v="0"/>
    <n v="0"/>
    <n v="0"/>
  </r>
  <r>
    <n v="200501184"/>
    <x v="25"/>
    <x v="120"/>
    <s v="Piso de Venta Lagunetica"/>
    <s v="N/A"/>
    <x v="1"/>
    <n v="12425"/>
    <n v="4"/>
    <n v="0"/>
    <n v="0"/>
    <s v="DESODORANTE BIO SPRING FRESH 90GR EVERY NIGHT"/>
    <n v="16"/>
    <n v="0"/>
    <n v="0"/>
    <n v="0"/>
  </r>
  <r>
    <n v="200501184"/>
    <x v="25"/>
    <x v="120"/>
    <s v="Piso de Venta Lagunetica"/>
    <s v="N/A"/>
    <x v="1"/>
    <n v="10344"/>
    <n v="4"/>
    <n v="0"/>
    <n v="0"/>
    <s v="LADY SPEED STICK DERMA+RENUEVA ROLL-ON  50ML"/>
    <n v="16"/>
    <n v="0"/>
    <n v="0"/>
    <n v="0"/>
  </r>
  <r>
    <n v="200501184"/>
    <x v="25"/>
    <x v="120"/>
    <s v="Piso de Venta Lagunetica"/>
    <s v="N/A"/>
    <x v="1"/>
    <n v="6952"/>
    <n v="6"/>
    <n v="0"/>
    <n v="0"/>
    <s v="DESODORANTE CREMA 30GR DAMA TALCO  LADY SPEED STICK"/>
    <n v="16"/>
    <n v="0"/>
    <n v="0"/>
    <n v="0"/>
  </r>
  <r>
    <n v="200501184"/>
    <x v="25"/>
    <x v="120"/>
    <s v="Piso de Venta Lagunetica"/>
    <s v="N/A"/>
    <x v="1"/>
    <n v="21029"/>
    <n v="18"/>
    <n v="0"/>
    <n v="0"/>
    <s v="DESODORANTE CREMA 9GR X2 TALC LADY SPEED STICK"/>
    <n v="0"/>
    <n v="0"/>
    <n v="0"/>
    <n v="0"/>
  </r>
  <r>
    <n v="200501184"/>
    <x v="25"/>
    <x v="120"/>
    <s v="Piso de Venta Lagunetica"/>
    <s v="N/A"/>
    <x v="1"/>
    <n v="23423"/>
    <n v="48"/>
    <n v="0"/>
    <n v="0"/>
    <s v="CONDONES 3 UND DUOAMO VARIADO"/>
    <n v="0"/>
    <n v="0"/>
    <n v="0"/>
    <n v="0"/>
  </r>
  <r>
    <n v="200501184"/>
    <x v="25"/>
    <x v="120"/>
    <s v="Piso de Venta Lagunetica"/>
    <s v="N/A"/>
    <x v="1"/>
    <n v="14123"/>
    <n v="3"/>
    <n v="0"/>
    <n v="0"/>
    <s v="TALCO 200 GR PARA NIÑO MELODY"/>
    <n v="16"/>
    <n v="0"/>
    <n v="0"/>
    <n v="0"/>
  </r>
  <r>
    <n v="200501184"/>
    <x v="25"/>
    <x v="120"/>
    <s v="Piso de Venta Lagunetica"/>
    <s v="N/A"/>
    <x v="1"/>
    <n v="18191"/>
    <n v="3"/>
    <n v="0"/>
    <n v="0"/>
    <s v="POLVO NATURAL LAVANDA MANZANILLA 200 GR MELODY"/>
    <n v="16"/>
    <n v="0"/>
    <n v="0"/>
    <n v="0"/>
  </r>
  <r>
    <n v="200501184"/>
    <x v="25"/>
    <x v="120"/>
    <s v="Piso de Venta Lagunetica"/>
    <s v="N/A"/>
    <x v="1"/>
    <n v="22387"/>
    <n v="10"/>
    <n v="0"/>
    <n v="0"/>
    <s v="SUAVITEL NATURAL ESSENTIALS 180 ML"/>
    <n v="0"/>
    <n v="0"/>
    <n v="0"/>
    <n v="0"/>
  </r>
  <r>
    <n v="200501184"/>
    <x v="25"/>
    <x v="120"/>
    <s v="Piso de Venta Lagunetica"/>
    <s v="N/A"/>
    <x v="1"/>
    <n v="9560"/>
    <n v="10"/>
    <n v="0"/>
    <n v="0"/>
    <s v="SUAVITEL 200ML  SOBRE VAINILLA       SUAVITEL"/>
    <n v="0"/>
    <n v="0"/>
    <n v="0"/>
    <n v="0"/>
  </r>
  <r>
    <n v="200501184"/>
    <x v="25"/>
    <x v="120"/>
    <s v="Piso de Venta Lagunetica"/>
    <s v="N/A"/>
    <x v="1"/>
    <n v="15476"/>
    <n v="15"/>
    <n v="0"/>
    <n v="0"/>
    <s v="(ORIGINAL)TOALLAS SANITARIAS 8 UND NOCTURNAS KOTEX"/>
    <n v="16"/>
    <n v="0"/>
    <n v="0"/>
    <n v="0"/>
  </r>
  <r>
    <n v="200501184"/>
    <x v="25"/>
    <x v="120"/>
    <s v="Piso de Venta Lagunetica"/>
    <s v="N/A"/>
    <x v="1"/>
    <n v="14519"/>
    <n v="12"/>
    <n v="0"/>
    <n v="0"/>
    <s v="(ORIGINAL)KOTEX PROTECTORES DIARIOS 15 UND"/>
    <n v="16"/>
    <n v="0"/>
    <n v="0"/>
    <n v="0"/>
  </r>
  <r>
    <n v="200501184"/>
    <x v="25"/>
    <x v="120"/>
    <s v="Piso de Venta Lagunetica"/>
    <s v="N/A"/>
    <x v="1"/>
    <n v="15755"/>
    <n v="6"/>
    <n v="0"/>
    <n v="0"/>
    <s v="(ORIGINAL)PROTECTORES DIARIOS 50 UND KOTEX"/>
    <n v="16"/>
    <n v="0"/>
    <n v="0"/>
    <n v="0"/>
  </r>
  <r>
    <n v="200501184"/>
    <x v="25"/>
    <x v="120"/>
    <s v="Piso de Venta Lagunetica"/>
    <s v="N/A"/>
    <x v="1"/>
    <n v="23077"/>
    <n v="20"/>
    <n v="0"/>
    <n v="0"/>
    <s v="TOALLA WAYZ-ALL 8UND PLATINIUM NOCTURNA"/>
    <n v="0"/>
    <n v="0"/>
    <n v="0"/>
    <n v="0"/>
  </r>
  <r>
    <n v="200501184"/>
    <x v="25"/>
    <x v="120"/>
    <s v="Piso de Venta Lagunetica"/>
    <s v="N/A"/>
    <x v="1"/>
    <n v="21951"/>
    <n v="20"/>
    <n v="0"/>
    <n v="0"/>
    <s v="TOALLAS SANITARIAS 10 UND DIURNO FIRSESTEEN"/>
    <n v="16"/>
    <n v="0"/>
    <n v="0"/>
    <n v="0"/>
  </r>
  <r>
    <n v="200501184"/>
    <x v="25"/>
    <x v="120"/>
    <s v="Piso de Venta Lagunetica"/>
    <s v="N/A"/>
    <x v="1"/>
    <n v="7644"/>
    <n v="24"/>
    <n v="0"/>
    <n v="0"/>
    <s v="PROTECTOR DIARIO 20UND   ALIVE"/>
    <n v="0"/>
    <n v="0"/>
    <n v="0"/>
    <n v="0"/>
  </r>
  <r>
    <n v="200501184"/>
    <x v="25"/>
    <x v="120"/>
    <s v="Piso de Venta Lagunetica"/>
    <s v="N/A"/>
    <x v="1"/>
    <n v="16710"/>
    <n v="4"/>
    <n v="0"/>
    <n v="0"/>
    <s v="GEL FIJADOR 250 GR ANTICAIDA BLANCO ROLDA"/>
    <n v="16"/>
    <n v="0"/>
    <n v="0"/>
    <n v="0"/>
  </r>
  <r>
    <n v="200501184"/>
    <x v="25"/>
    <x v="120"/>
    <s v="Piso de Venta Lagunetica"/>
    <s v="N/A"/>
    <x v="1"/>
    <n v="18806"/>
    <n v="2"/>
    <n v="0"/>
    <n v="0"/>
    <s v="GEL FIJADOR 500 GR EXTR BOTANICOS AZUL ROLDA"/>
    <n v="16"/>
    <n v="0"/>
    <n v="0"/>
    <n v="0"/>
  </r>
  <r>
    <n v="200501184"/>
    <x v="25"/>
    <x v="120"/>
    <s v="Piso de Venta Lagunetica"/>
    <s v="N/A"/>
    <x v="1"/>
    <n v="18804"/>
    <n v="2"/>
    <n v="0"/>
    <n v="0"/>
    <s v="GEL FIJADOR ANTICASPA 500 GR AZUL ROLDA"/>
    <n v="16"/>
    <n v="0"/>
    <n v="0"/>
    <n v="0"/>
  </r>
  <r>
    <n v="200501184"/>
    <x v="25"/>
    <x v="120"/>
    <s v="Piso de Venta Lagunetica"/>
    <s v="N/A"/>
    <x v="1"/>
    <n v="16518"/>
    <n v="6"/>
    <n v="0"/>
    <n v="0"/>
    <s v="GEL FIJADOR FRESH 100GR EVERY NIGHT"/>
    <n v="16"/>
    <n v="0"/>
    <n v="0"/>
    <n v="0"/>
  </r>
  <r>
    <n v="200501184"/>
    <x v="25"/>
    <x v="120"/>
    <s v="Piso de Venta Lagunetica"/>
    <s v="N/A"/>
    <x v="1"/>
    <n v="15487"/>
    <n v="6"/>
    <n v="0"/>
    <n v="0"/>
    <s v="GEL FIJADOR WINNER 100GR EVERY NIGHT"/>
    <n v="16"/>
    <n v="0"/>
    <n v="0"/>
    <n v="0"/>
  </r>
  <r>
    <n v="200501184"/>
    <x v="25"/>
    <x v="120"/>
    <s v="Piso de Venta Lagunetica"/>
    <s v="N/A"/>
    <x v="1"/>
    <n v="10919"/>
    <n v="3"/>
    <n v="0"/>
    <n v="0"/>
    <s v="GEL FIJADOR 250 GR STRONG EVERY NIGHT"/>
    <n v="16"/>
    <n v="0"/>
    <n v="0"/>
    <n v="0"/>
  </r>
  <r>
    <n v="200501184"/>
    <x v="25"/>
    <x v="120"/>
    <s v="Piso de Venta Lagunetica"/>
    <s v="N/A"/>
    <x v="1"/>
    <n v="10918"/>
    <n v="3"/>
    <n v="0"/>
    <n v="0"/>
    <s v="GEL FIJADOR 250 GR POWER EVERY NIGHT"/>
    <n v="16"/>
    <n v="0"/>
    <n v="0"/>
    <n v="0"/>
  </r>
  <r>
    <n v="200501184"/>
    <x v="25"/>
    <x v="120"/>
    <s v="Piso de Venta Lagunetica"/>
    <s v="N/A"/>
    <x v="1"/>
    <n v="14798"/>
    <n v="2"/>
    <n v="9.1300000000000008"/>
    <n v="18.260000000000002"/>
    <s v="GEL FIJADOR POWER EVERY NIGHT 500 GR"/>
    <n v="16"/>
    <n v="0"/>
    <n v="0"/>
    <n v="18.260000000000002"/>
  </r>
  <r>
    <n v="200501184"/>
    <x v="25"/>
    <x v="120"/>
    <s v="Piso de Venta Lagunetica"/>
    <s v="N/A"/>
    <x v="1"/>
    <n v="14799"/>
    <n v="2"/>
    <n v="9.1300000000000008"/>
    <n v="18.260000000000002"/>
    <s v="GEL FIJADOR STRONG EVERY NIGHT 500 GR"/>
    <n v="16"/>
    <n v="0"/>
    <n v="0"/>
    <n v="18.260000000000002"/>
  </r>
  <r>
    <n v="200501184"/>
    <x v="25"/>
    <x v="120"/>
    <s v="Piso de Venta Lagunetica"/>
    <s v="N/A"/>
    <x v="1"/>
    <n v="13578"/>
    <n v="12"/>
    <n v="0"/>
    <n v="0"/>
    <s v="NUTRIBELA 15 REPOLARIZACION 27 ML EN FRIO"/>
    <n v="16"/>
    <n v="0"/>
    <n v="0"/>
    <n v="0"/>
  </r>
  <r>
    <n v="200501184"/>
    <x v="25"/>
    <x v="120"/>
    <s v="Piso de Venta Lagunetica"/>
    <s v="N/A"/>
    <x v="1"/>
    <n v="13330"/>
    <n v="12"/>
    <n v="0"/>
    <n v="0"/>
    <s v="NUTRIBELA 15 NUTRICION AVANZADA 27ML"/>
    <n v="16"/>
    <n v="0"/>
    <n v="0"/>
    <n v="0"/>
  </r>
  <r>
    <n v="200501184"/>
    <x v="25"/>
    <x v="120"/>
    <s v="Piso de Venta Lagunetica"/>
    <s v="N/A"/>
    <x v="1"/>
    <n v="9772"/>
    <n v="12"/>
    <n v="0"/>
    <n v="0"/>
    <s v="TRATAMIENTO CAUTERIZADOR 27ML  NUTRIBELA10"/>
    <n v="16"/>
    <n v="0"/>
    <n v="0"/>
    <n v="0"/>
  </r>
  <r>
    <n v="200501184"/>
    <x v="25"/>
    <x v="120"/>
    <s v="Piso de Venta Lagunetica"/>
    <s v="N/A"/>
    <x v="1"/>
    <n v="13329"/>
    <n v="12"/>
    <n v="0"/>
    <n v="0"/>
    <s v="TRATAMIENTO REPARACION INTENSIVA  27ML  NUTRIBELA10"/>
    <n v="16"/>
    <n v="0"/>
    <n v="0"/>
    <n v="0"/>
  </r>
  <r>
    <n v="200501184"/>
    <x v="25"/>
    <x v="120"/>
    <s v="Piso de Venta Lagunetica"/>
    <s v="N/A"/>
    <x v="1"/>
    <n v="9771"/>
    <n v="12"/>
    <n v="0"/>
    <n v="0"/>
    <s v="NUTRIBELA 15 TERMOPROTECCION 27ML INTENSIVA"/>
    <n v="16"/>
    <n v="0"/>
    <n v="0"/>
    <n v="0"/>
  </r>
  <r>
    <n v="200501184"/>
    <x v="25"/>
    <x v="120"/>
    <s v="Piso de Venta Lagunetica"/>
    <s v="N/A"/>
    <x v="1"/>
    <n v="6330"/>
    <n v="24"/>
    <n v="0"/>
    <n v="0"/>
    <s v="VIKI-VIKI PARA TEÑIR ROPA 15GR NEGRO."/>
    <n v="0"/>
    <n v="0"/>
    <n v="0"/>
    <n v="0"/>
  </r>
  <r>
    <n v="200501184"/>
    <x v="25"/>
    <x v="120"/>
    <s v="Piso de Venta Lagunetica"/>
    <s v="N/A"/>
    <x v="1"/>
    <n v="6407"/>
    <n v="24"/>
    <n v="0"/>
    <n v="0"/>
    <s v="SHAMPOO 18 ML HEAD SHOULDERS SUAVE Y MANEJABLE"/>
    <n v="0"/>
    <n v="0"/>
    <n v="0"/>
    <n v="0"/>
  </r>
  <r>
    <n v="200501184"/>
    <x v="25"/>
    <x v="120"/>
    <s v="Piso de Venta Lagunetica"/>
    <s v="N/A"/>
    <x v="1"/>
    <n v="6408"/>
    <n v="24"/>
    <n v="0"/>
    <n v="0"/>
    <s v="SHAMPOO 18 ML HEAD SHOULDERS LIMPIEZA RENOVADA"/>
    <n v="0"/>
    <n v="0"/>
    <n v="0"/>
    <n v="0"/>
  </r>
  <r>
    <n v="200501184"/>
    <x v="25"/>
    <x v="120"/>
    <s v="Piso de Venta Lagunetica"/>
    <s v="N/A"/>
    <x v="1"/>
    <n v="22987"/>
    <n v="4"/>
    <n v="0"/>
    <n v="0"/>
    <s v="PILAS AAA4 ENERGIZER MAX"/>
    <n v="16"/>
    <n v="0"/>
    <n v="0"/>
    <n v="0"/>
  </r>
  <r>
    <n v="200501184"/>
    <x v="25"/>
    <x v="120"/>
    <s v="Piso de Venta Lagunetica"/>
    <s v="N/A"/>
    <x v="1"/>
    <n v="11272"/>
    <n v="24"/>
    <n v="0"/>
    <n v="0"/>
    <s v="AFEITADORA ROSADA  DESECHABLE X UNIDAD  DORCO"/>
    <n v="16"/>
    <n v="0"/>
    <n v="0"/>
    <n v="0"/>
  </r>
  <r>
    <n v="200501184"/>
    <x v="25"/>
    <x v="120"/>
    <s v="Piso de Venta Lagunetica"/>
    <s v="N/A"/>
    <x v="1"/>
    <n v="6655"/>
    <n v="24"/>
    <n v="0"/>
    <n v="0"/>
    <s v="AFEITADORA TG/708N  DORCO"/>
    <n v="16"/>
    <n v="0"/>
    <n v="0"/>
    <n v="0"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  <r>
    <m/>
    <x v="26"/>
    <x v="121"/>
    <m/>
    <m/>
    <x v="6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C136" firstHeaderRow="0" firstDataRow="1" firstDataCol="1"/>
  <pivotFields count="15">
    <pivotField showAll="0"/>
    <pivotField showAll="0">
      <items count="28"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0"/>
        <item x="24"/>
        <item x="25"/>
        <item x="1"/>
        <item x="2"/>
        <item x="3"/>
        <item x="4"/>
        <item x="26"/>
        <item t="default"/>
      </items>
    </pivotField>
    <pivotField axis="axisRow" showAll="0">
      <items count="123">
        <item x="54"/>
        <item x="18"/>
        <item x="59"/>
        <item x="71"/>
        <item x="6"/>
        <item x="30"/>
        <item x="40"/>
        <item x="66"/>
        <item x="95"/>
        <item x="114"/>
        <item x="58"/>
        <item x="80"/>
        <item x="96"/>
        <item x="0"/>
        <item x="14"/>
        <item x="5"/>
        <item x="2"/>
        <item x="4"/>
        <item x="1"/>
        <item x="3"/>
        <item x="7"/>
        <item x="17"/>
        <item x="38"/>
        <item x="53"/>
        <item x="65"/>
        <item x="81"/>
        <item x="97"/>
        <item x="112"/>
        <item x="9"/>
        <item x="10"/>
        <item x="13"/>
        <item x="16"/>
        <item x="12"/>
        <item x="11"/>
        <item x="15"/>
        <item x="103"/>
        <item x="19"/>
        <item x="20"/>
        <item x="23"/>
        <item x="27"/>
        <item x="25"/>
        <item x="21"/>
        <item x="22"/>
        <item x="24"/>
        <item x="28"/>
        <item x="26"/>
        <item x="29"/>
        <item x="41"/>
        <item x="34"/>
        <item x="36"/>
        <item x="31"/>
        <item x="37"/>
        <item x="42"/>
        <item x="35"/>
        <item x="33"/>
        <item x="39"/>
        <item x="8"/>
        <item x="32"/>
        <item x="72"/>
        <item x="107"/>
        <item x="45"/>
        <item x="47"/>
        <item x="43"/>
        <item x="44"/>
        <item x="48"/>
        <item x="46"/>
        <item x="50"/>
        <item x="51"/>
        <item x="52"/>
        <item x="49"/>
        <item x="56"/>
        <item x="69"/>
        <item x="55"/>
        <item x="57"/>
        <item x="60"/>
        <item x="64"/>
        <item x="62"/>
        <item x="61"/>
        <item x="63"/>
        <item x="70"/>
        <item x="67"/>
        <item x="68"/>
        <item x="77"/>
        <item x="75"/>
        <item x="76"/>
        <item x="73"/>
        <item x="78"/>
        <item x="110"/>
        <item x="74"/>
        <item x="79"/>
        <item x="82"/>
        <item x="90"/>
        <item x="89"/>
        <item x="83"/>
        <item x="92"/>
        <item x="88"/>
        <item x="86"/>
        <item x="85"/>
        <item x="91"/>
        <item x="84"/>
        <item x="87"/>
        <item x="94"/>
        <item x="93"/>
        <item x="100"/>
        <item x="98"/>
        <item x="102"/>
        <item x="99"/>
        <item x="104"/>
        <item x="101"/>
        <item x="105"/>
        <item x="106"/>
        <item x="108"/>
        <item x="109"/>
        <item x="111"/>
        <item x="118"/>
        <item x="120"/>
        <item x="117"/>
        <item x="115"/>
        <item x="113"/>
        <item x="119"/>
        <item x="116"/>
        <item x="121"/>
        <item t="default"/>
      </items>
    </pivotField>
    <pivotField showAll="0"/>
    <pivotField showAll="0"/>
    <pivotField axis="axisRow" showAll="0">
      <items count="8">
        <item x="2"/>
        <item x="1"/>
        <item x="4"/>
        <item x="3"/>
        <item x="5"/>
        <item x="0"/>
        <item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dataField="1" showAll="0"/>
  </pivotFields>
  <rowFields count="2">
    <field x="5"/>
    <field x="2"/>
  </rowFields>
  <rowItems count="133">
    <i>
      <x/>
    </i>
    <i r="1">
      <x v="4"/>
    </i>
    <i r="1">
      <x v="5"/>
    </i>
    <i r="1">
      <x v="6"/>
    </i>
    <i r="1">
      <x v="7"/>
    </i>
    <i r="1">
      <x v="8"/>
    </i>
    <i r="1">
      <x v="9"/>
    </i>
    <i>
      <x v="1"/>
    </i>
    <i r="1">
      <x v="11"/>
    </i>
    <i r="1">
      <x v="13"/>
    </i>
    <i r="1">
      <x v="15"/>
    </i>
    <i r="1">
      <x v="16"/>
    </i>
    <i r="1">
      <x v="17"/>
    </i>
    <i r="1">
      <x v="18"/>
    </i>
    <i r="1">
      <x v="19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40"/>
    </i>
    <i r="1">
      <x v="41"/>
    </i>
    <i r="1">
      <x v="42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60"/>
    </i>
    <i r="1">
      <x v="62"/>
    </i>
    <i r="1">
      <x v="63"/>
    </i>
    <i r="1">
      <x v="66"/>
    </i>
    <i r="1">
      <x v="67"/>
    </i>
    <i r="1">
      <x v="68"/>
    </i>
    <i r="1">
      <x v="70"/>
    </i>
    <i r="1">
      <x v="72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91"/>
    </i>
    <i r="1">
      <x v="92"/>
    </i>
    <i r="1">
      <x v="94"/>
    </i>
    <i r="1">
      <x v="95"/>
    </i>
    <i r="1">
      <x v="96"/>
    </i>
    <i r="1">
      <x v="97"/>
    </i>
    <i r="1">
      <x v="98"/>
    </i>
    <i r="1">
      <x v="100"/>
    </i>
    <i r="1">
      <x v="102"/>
    </i>
    <i r="1">
      <x v="103"/>
    </i>
    <i r="1">
      <x v="106"/>
    </i>
    <i r="1">
      <x v="107"/>
    </i>
    <i r="1">
      <x v="108"/>
    </i>
    <i r="1">
      <x v="112"/>
    </i>
    <i r="1">
      <x v="114"/>
    </i>
    <i r="1">
      <x v="115"/>
    </i>
    <i r="1">
      <x v="116"/>
    </i>
    <i r="1">
      <x v="117"/>
    </i>
    <i r="1">
      <x v="119"/>
    </i>
    <i r="1">
      <x v="120"/>
    </i>
    <i>
      <x v="2"/>
    </i>
    <i r="1">
      <x v="56"/>
    </i>
    <i r="1">
      <x v="57"/>
    </i>
    <i r="1">
      <x v="58"/>
    </i>
    <i r="1">
      <x v="59"/>
    </i>
    <i>
      <x v="3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>
      <x v="4"/>
    </i>
    <i r="1">
      <x/>
    </i>
    <i r="1">
      <x v="1"/>
    </i>
    <i r="1">
      <x v="2"/>
    </i>
    <i r="1">
      <x v="3"/>
    </i>
    <i r="1">
      <x v="12"/>
    </i>
    <i r="1">
      <x v="14"/>
    </i>
    <i r="1">
      <x v="52"/>
    </i>
    <i r="1">
      <x v="71"/>
    </i>
    <i r="1">
      <x v="101"/>
    </i>
    <i r="1">
      <x v="105"/>
    </i>
    <i>
      <x v="5"/>
    </i>
    <i r="1">
      <x v="10"/>
    </i>
    <i r="1">
      <x v="13"/>
    </i>
    <i r="1">
      <x v="28"/>
    </i>
    <i r="1">
      <x v="36"/>
    </i>
    <i r="1">
      <x v="37"/>
    </i>
    <i r="1">
      <x v="38"/>
    </i>
    <i r="1">
      <x v="39"/>
    </i>
    <i r="1">
      <x v="43"/>
    </i>
    <i r="1">
      <x v="44"/>
    </i>
    <i r="1">
      <x v="45"/>
    </i>
    <i r="1">
      <x v="46"/>
    </i>
    <i r="1">
      <x v="50"/>
    </i>
    <i r="1">
      <x v="55"/>
    </i>
    <i r="1">
      <x v="61"/>
    </i>
    <i r="1">
      <x v="64"/>
    </i>
    <i r="1">
      <x v="65"/>
    </i>
    <i r="1">
      <x v="69"/>
    </i>
    <i r="1">
      <x v="73"/>
    </i>
    <i r="1">
      <x v="74"/>
    </i>
    <i r="1">
      <x v="81"/>
    </i>
    <i r="1">
      <x v="82"/>
    </i>
    <i r="1">
      <x v="88"/>
    </i>
    <i r="1">
      <x v="89"/>
    </i>
    <i r="1">
      <x v="90"/>
    </i>
    <i r="1">
      <x v="93"/>
    </i>
    <i r="1">
      <x v="99"/>
    </i>
    <i r="1">
      <x v="104"/>
    </i>
    <i r="1">
      <x v="109"/>
    </i>
    <i r="1">
      <x v="110"/>
    </i>
    <i r="1">
      <x v="111"/>
    </i>
    <i r="1">
      <x v="113"/>
    </i>
    <i r="1">
      <x v="118"/>
    </i>
    <i>
      <x v="6"/>
    </i>
    <i r="1">
      <x v="12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Subtotal" fld="9" baseField="5" baseItem="0"/>
    <dataField name="Suma de Monto" fld="14" baseField="2" baseItem="18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A1:O1753" tableType="xml" totalsRowShown="0" connectionId="1">
  <autoFilter ref="A1:O1753">
    <filterColumn colId="2">
      <filters>
        <filter val="07052022"/>
        <filter val="07052022a"/>
        <filter val="07052022AA"/>
        <filter val="07052022CF"/>
        <filter val="07052022WE"/>
      </filters>
    </filterColumn>
    <filterColumn colId="5">
      <filters>
        <filter val="HIPER MODELO, C.A."/>
      </filters>
    </filterColumn>
  </autoFilter>
  <tableColumns count="15">
    <tableColumn id="1" uniqueName="Documento" name="Documento">
      <xmlColumnPr mapId="1" xpath="/ReporteStellar/Registro/Documento" xmlDataType="integer"/>
    </tableColumn>
    <tableColumn id="2" uniqueName="Fecha" name="Fecha">
      <xmlColumnPr mapId="1" xpath="/ReporteStellar/Registro/Fecha" xmlDataType="string"/>
    </tableColumn>
    <tableColumn id="3" uniqueName="Factura" name="Factura">
      <xmlColumnPr mapId="1" xpath="/ReporteStellar/Registro/Factura" xmlDataType="string"/>
    </tableColumn>
    <tableColumn id="4" uniqueName="Deposito_Origen" name="Deposito_Origen">
      <xmlColumnPr mapId="1" xpath="/ReporteStellar/Registro/Deposito_Origen" xmlDataType="string"/>
    </tableColumn>
    <tableColumn id="5" uniqueName="Deposito_Destino" name="Deposito_Destino">
      <xmlColumnPr mapId="1" xpath="/ReporteStellar/Registro/Deposito_Destino" xmlDataType="string"/>
    </tableColumn>
    <tableColumn id="6" uniqueName="Proveedor" name="Proveedor">
      <xmlColumnPr mapId="1" xpath="/ReporteStellar/Registro/Proveedor" xmlDataType="string"/>
    </tableColumn>
    <tableColumn id="7" uniqueName="Articulo" name="Articulo">
      <xmlColumnPr mapId="1" xpath="/ReporteStellar/Registro/Detalle/Articulo" xmlDataType="integer"/>
    </tableColumn>
    <tableColumn id="8" uniqueName="Cantidad" name="Cantidad">
      <xmlColumnPr mapId="1" xpath="/ReporteStellar/Registro/Detalle/Cantidad" xmlDataType="double"/>
    </tableColumn>
    <tableColumn id="9" uniqueName="Costo" name="Costo">
      <xmlColumnPr mapId="1" xpath="/ReporteStellar/Registro/Detalle/Costo" xmlDataType="double"/>
    </tableColumn>
    <tableColumn id="10" uniqueName="Subtotal" name="Subtotal">
      <xmlColumnPr mapId="1" xpath="/ReporteStellar/Registro/Detalle/Subtotal" xmlDataType="double"/>
    </tableColumn>
    <tableColumn id="11" uniqueName="Descripcion" name="Descripcion">
      <xmlColumnPr mapId="1" xpath="/ReporteStellar/Registro/Detalle/Descripcion" xmlDataType="string"/>
    </tableColumn>
    <tableColumn id="12" uniqueName="Impuesto_1" name="Impuesto_1">
      <xmlColumnPr mapId="1" xpath="/ReporteStellar/Registro/Detalle/Impuesto_1" xmlDataType="integer"/>
    </tableColumn>
    <tableColumn id="13" uniqueName="Impuesto_2" name="Impuesto_2">
      <xmlColumnPr mapId="1" xpath="/ReporteStellar/Registro/Detalle/Impuesto_2" xmlDataType="integer"/>
    </tableColumn>
    <tableColumn id="14" uniqueName="Impuesto_3" name="Impuesto_3">
      <xmlColumnPr mapId="1" xpath="/ReporteStellar/Registro/Detalle/Impuesto_3" xmlDataType="integer"/>
    </tableColumn>
    <tableColumn id="15" uniqueName="Monto" name="Monto">
      <xmlColumnPr mapId="1" xpath="/ReporteStellar/Registro/Detalle/Monto" xmlDataType="double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0"/>
  <sheetViews>
    <sheetView tabSelected="1" topLeftCell="A65" workbookViewId="0">
      <selection activeCell="I73" sqref="I73"/>
    </sheetView>
  </sheetViews>
  <sheetFormatPr baseColWidth="10" defaultRowHeight="15" x14ac:dyDescent="0.25"/>
  <cols>
    <col min="1" max="1" width="32.42578125" style="7" customWidth="1"/>
    <col min="2" max="2" width="21.140625" customWidth="1"/>
    <col min="8" max="8" width="11.42578125" style="5"/>
  </cols>
  <sheetData>
    <row r="1" spans="1:12" x14ac:dyDescent="0.25">
      <c r="A1" s="12" t="s">
        <v>1178</v>
      </c>
      <c r="B1" s="10" t="s">
        <v>1179</v>
      </c>
      <c r="C1" s="15" t="s">
        <v>1180</v>
      </c>
      <c r="D1" s="15" t="s">
        <v>1182</v>
      </c>
      <c r="E1" s="15" t="s">
        <v>1199</v>
      </c>
      <c r="F1" s="15"/>
      <c r="G1" s="15" t="s">
        <v>1181</v>
      </c>
      <c r="H1" s="11" t="s">
        <v>1183</v>
      </c>
      <c r="I1" s="5">
        <f>+H8+H70+H78+H112+H114+H119+H130</f>
        <v>76306.567199999976</v>
      </c>
      <c r="K1">
        <v>87430.81</v>
      </c>
      <c r="L1">
        <f>+I1/K1</f>
        <v>0.87276518655151403</v>
      </c>
    </row>
    <row r="2" spans="1:12" x14ac:dyDescent="0.25">
      <c r="A2" s="12" t="s">
        <v>1169</v>
      </c>
      <c r="B2" s="16" t="s">
        <v>1170</v>
      </c>
      <c r="C2" s="17">
        <v>44677</v>
      </c>
      <c r="D2" s="35"/>
      <c r="E2" s="35"/>
      <c r="F2" s="35"/>
      <c r="G2" s="37"/>
      <c r="H2" s="11">
        <v>34</v>
      </c>
      <c r="I2" s="5">
        <f>+H8+H70+H78+H112+H114+H119+H130</f>
        <v>76306.567199999976</v>
      </c>
    </row>
    <row r="3" spans="1:12" x14ac:dyDescent="0.25">
      <c r="A3" s="12" t="s">
        <v>1169</v>
      </c>
      <c r="B3" s="10" t="s">
        <v>47</v>
      </c>
      <c r="C3" s="15" t="s">
        <v>15</v>
      </c>
      <c r="D3" s="35"/>
      <c r="E3" s="35"/>
      <c r="F3" s="35"/>
      <c r="G3" s="37"/>
      <c r="H3" s="11">
        <v>35.21</v>
      </c>
    </row>
    <row r="4" spans="1:12" x14ac:dyDescent="0.25">
      <c r="A4" s="12" t="s">
        <v>1169</v>
      </c>
      <c r="B4" s="10" t="s">
        <v>71</v>
      </c>
      <c r="C4" s="15" t="s">
        <v>20</v>
      </c>
      <c r="D4" s="35"/>
      <c r="E4" s="35"/>
      <c r="F4" s="35"/>
      <c r="G4" s="37"/>
      <c r="H4" s="11">
        <v>23.85</v>
      </c>
    </row>
    <row r="5" spans="1:12" x14ac:dyDescent="0.25">
      <c r="A5" s="12" t="s">
        <v>1169</v>
      </c>
      <c r="B5" s="10" t="s">
        <v>81</v>
      </c>
      <c r="C5" s="10" t="s">
        <v>21</v>
      </c>
      <c r="D5" s="36"/>
      <c r="E5" s="36"/>
      <c r="F5" s="36"/>
      <c r="G5" s="16"/>
      <c r="H5" s="11">
        <v>40.6</v>
      </c>
    </row>
    <row r="6" spans="1:12" x14ac:dyDescent="0.25">
      <c r="A6" s="12" t="s">
        <v>1169</v>
      </c>
      <c r="B6" s="10" t="s">
        <v>107</v>
      </c>
      <c r="C6" s="10" t="s">
        <v>27</v>
      </c>
      <c r="D6" s="36"/>
      <c r="E6" s="36"/>
      <c r="F6" s="36"/>
      <c r="G6" s="16"/>
      <c r="H6" s="11">
        <v>23.38</v>
      </c>
    </row>
    <row r="7" spans="1:12" x14ac:dyDescent="0.25">
      <c r="A7" s="12" t="s">
        <v>1169</v>
      </c>
      <c r="B7" s="10" t="s">
        <v>137</v>
      </c>
      <c r="C7" s="10" t="s">
        <v>35</v>
      </c>
      <c r="D7" s="36"/>
      <c r="E7" s="36"/>
      <c r="F7" s="36"/>
      <c r="G7" s="16"/>
      <c r="H7" s="11">
        <v>30.36</v>
      </c>
      <c r="K7" s="5">
        <f>H8+H119+H130</f>
        <v>497.50279999999998</v>
      </c>
    </row>
    <row r="8" spans="1:12" x14ac:dyDescent="0.25">
      <c r="A8" s="26" t="s">
        <v>1188</v>
      </c>
      <c r="B8" s="26"/>
      <c r="C8" s="26"/>
      <c r="D8" s="26"/>
      <c r="E8" s="26"/>
      <c r="F8" s="26"/>
      <c r="G8" s="26"/>
      <c r="H8" s="32">
        <f>SUM(H2:H7)</f>
        <v>187.39999999999998</v>
      </c>
    </row>
    <row r="9" spans="1:12" x14ac:dyDescent="0.25">
      <c r="A9" s="9" t="s">
        <v>167</v>
      </c>
      <c r="B9" s="34" t="s">
        <v>41</v>
      </c>
      <c r="C9" s="19">
        <v>44684</v>
      </c>
      <c r="D9" s="10">
        <v>816.8</v>
      </c>
      <c r="E9" s="10">
        <v>774.07</v>
      </c>
      <c r="F9" s="40">
        <v>0.16</v>
      </c>
      <c r="G9" s="39">
        <f>(D9-E9)*F9</f>
        <v>6.8367999999999851</v>
      </c>
      <c r="H9" s="11">
        <f>D9+G9</f>
        <v>823.63679999999999</v>
      </c>
    </row>
    <row r="10" spans="1:12" x14ac:dyDescent="0.25">
      <c r="A10" s="9" t="s">
        <v>167</v>
      </c>
      <c r="B10" s="34" t="s">
        <v>46</v>
      </c>
      <c r="C10" s="19">
        <v>44684</v>
      </c>
      <c r="D10" s="10">
        <v>4035.48</v>
      </c>
      <c r="E10" s="10">
        <v>3102.95</v>
      </c>
      <c r="F10" s="40">
        <v>0.16</v>
      </c>
      <c r="G10" s="39">
        <f t="shared" ref="G10:G69" si="0">(D10-E10)*F10</f>
        <v>149.20480000000003</v>
      </c>
      <c r="H10" s="11">
        <f t="shared" ref="H10:H69" si="1">D10+G10</f>
        <v>4184.6848</v>
      </c>
    </row>
    <row r="11" spans="1:12" x14ac:dyDescent="0.25">
      <c r="A11" s="9" t="s">
        <v>167</v>
      </c>
      <c r="B11" s="34" t="s">
        <v>43</v>
      </c>
      <c r="C11" s="19">
        <v>44684</v>
      </c>
      <c r="D11" s="10">
        <v>1138.3599999999999</v>
      </c>
      <c r="E11" s="10">
        <v>384.8</v>
      </c>
      <c r="F11" s="40">
        <v>0</v>
      </c>
      <c r="G11" s="39">
        <f t="shared" si="0"/>
        <v>0</v>
      </c>
      <c r="H11" s="11">
        <f t="shared" si="1"/>
        <v>1138.3599999999999</v>
      </c>
    </row>
    <row r="12" spans="1:12" x14ac:dyDescent="0.25">
      <c r="A12" s="9" t="s">
        <v>167</v>
      </c>
      <c r="B12" s="34" t="s">
        <v>45</v>
      </c>
      <c r="C12" s="19">
        <v>44684</v>
      </c>
      <c r="D12" s="10">
        <v>616.20000000000005</v>
      </c>
      <c r="E12" s="10"/>
      <c r="F12" s="40">
        <v>0</v>
      </c>
      <c r="G12" s="39">
        <f t="shared" si="0"/>
        <v>0</v>
      </c>
      <c r="H12" s="11">
        <f t="shared" si="1"/>
        <v>616.20000000000005</v>
      </c>
    </row>
    <row r="13" spans="1:12" x14ac:dyDescent="0.25">
      <c r="A13" s="9" t="s">
        <v>167</v>
      </c>
      <c r="B13" s="34" t="s">
        <v>42</v>
      </c>
      <c r="C13" s="19">
        <v>44684</v>
      </c>
      <c r="D13" s="10">
        <v>474.47</v>
      </c>
      <c r="E13" s="10">
        <v>260.45</v>
      </c>
      <c r="F13" s="40">
        <v>0.16</v>
      </c>
      <c r="G13" s="39">
        <f t="shared" si="0"/>
        <v>34.243200000000009</v>
      </c>
      <c r="H13" s="11">
        <f t="shared" si="1"/>
        <v>508.71320000000003</v>
      </c>
    </row>
    <row r="14" spans="1:12" x14ac:dyDescent="0.25">
      <c r="A14" s="9" t="s">
        <v>167</v>
      </c>
      <c r="B14" s="34" t="s">
        <v>44</v>
      </c>
      <c r="C14" s="19">
        <v>44684</v>
      </c>
      <c r="D14" s="10">
        <v>162.63</v>
      </c>
      <c r="E14" s="10">
        <v>39.5</v>
      </c>
      <c r="F14" s="40">
        <v>0.16</v>
      </c>
      <c r="G14" s="39">
        <f t="shared" si="0"/>
        <v>19.700800000000001</v>
      </c>
      <c r="H14" s="11">
        <f t="shared" si="1"/>
        <v>182.33080000000001</v>
      </c>
    </row>
    <row r="15" spans="1:12" x14ac:dyDescent="0.25">
      <c r="A15" s="9" t="s">
        <v>167</v>
      </c>
      <c r="B15" s="34" t="s">
        <v>51</v>
      </c>
      <c r="C15" s="19">
        <v>44686</v>
      </c>
      <c r="D15" s="10">
        <v>1379.47</v>
      </c>
      <c r="E15" s="10"/>
      <c r="F15" s="40">
        <v>0</v>
      </c>
      <c r="G15" s="39">
        <f t="shared" si="0"/>
        <v>0</v>
      </c>
      <c r="H15" s="11">
        <f t="shared" si="1"/>
        <v>1379.47</v>
      </c>
    </row>
    <row r="16" spans="1:12" x14ac:dyDescent="0.25">
      <c r="A16" s="9" t="s">
        <v>167</v>
      </c>
      <c r="B16" s="34" t="s">
        <v>54</v>
      </c>
      <c r="C16" s="19">
        <v>44686</v>
      </c>
      <c r="D16" s="10">
        <v>744.11</v>
      </c>
      <c r="E16" s="10"/>
      <c r="F16" s="40">
        <v>0</v>
      </c>
      <c r="G16" s="39">
        <f t="shared" si="0"/>
        <v>0</v>
      </c>
      <c r="H16" s="11">
        <f t="shared" si="1"/>
        <v>744.11</v>
      </c>
    </row>
    <row r="17" spans="1:9" x14ac:dyDescent="0.25">
      <c r="A17" s="9" t="s">
        <v>167</v>
      </c>
      <c r="B17" s="34" t="s">
        <v>57</v>
      </c>
      <c r="C17" s="19">
        <v>44686</v>
      </c>
      <c r="D17" s="10">
        <v>2591.39</v>
      </c>
      <c r="E17" s="10">
        <v>1925.78</v>
      </c>
      <c r="F17" s="40">
        <v>0.16</v>
      </c>
      <c r="G17" s="39">
        <f t="shared" si="0"/>
        <v>106.49759999999999</v>
      </c>
      <c r="H17" s="11">
        <f t="shared" si="1"/>
        <v>2697.8876</v>
      </c>
    </row>
    <row r="18" spans="1:9" x14ac:dyDescent="0.25">
      <c r="A18" s="9" t="s">
        <v>167</v>
      </c>
      <c r="B18" s="34" t="s">
        <v>53</v>
      </c>
      <c r="C18" s="19">
        <v>44686</v>
      </c>
      <c r="D18" s="10">
        <v>1025.6600000000001</v>
      </c>
      <c r="E18" s="10">
        <v>905.67</v>
      </c>
      <c r="F18" s="40">
        <v>0.16</v>
      </c>
      <c r="G18" s="39">
        <f t="shared" si="0"/>
        <v>19.198400000000021</v>
      </c>
      <c r="H18" s="11">
        <v>1043.93</v>
      </c>
      <c r="I18" t="s">
        <v>1200</v>
      </c>
    </row>
    <row r="19" spans="1:9" x14ac:dyDescent="0.25">
      <c r="A19" s="9" t="s">
        <v>167</v>
      </c>
      <c r="B19" s="34" t="s">
        <v>52</v>
      </c>
      <c r="C19" s="19">
        <v>44686</v>
      </c>
      <c r="D19" s="10">
        <v>466.47</v>
      </c>
      <c r="E19" s="10"/>
      <c r="F19" s="40">
        <v>0</v>
      </c>
      <c r="G19" s="39">
        <f t="shared" si="0"/>
        <v>0</v>
      </c>
      <c r="H19" s="11">
        <v>351.28</v>
      </c>
      <c r="I19" t="s">
        <v>1200</v>
      </c>
    </row>
    <row r="20" spans="1:9" x14ac:dyDescent="0.25">
      <c r="A20" s="9" t="s">
        <v>167</v>
      </c>
      <c r="B20" s="34" t="s">
        <v>56</v>
      </c>
      <c r="C20" s="19">
        <v>44687</v>
      </c>
      <c r="D20" s="10">
        <v>810.96</v>
      </c>
      <c r="E20" s="10"/>
      <c r="F20" s="40">
        <v>0</v>
      </c>
      <c r="G20" s="39">
        <f t="shared" si="0"/>
        <v>0</v>
      </c>
      <c r="H20" s="11">
        <f t="shared" si="1"/>
        <v>810.96</v>
      </c>
    </row>
    <row r="21" spans="1:9" x14ac:dyDescent="0.25">
      <c r="A21" s="9" t="s">
        <v>167</v>
      </c>
      <c r="B21" s="34" t="s">
        <v>66</v>
      </c>
      <c r="C21" s="19">
        <v>44688</v>
      </c>
      <c r="D21" s="10">
        <v>423.24</v>
      </c>
      <c r="E21" s="10"/>
      <c r="F21" s="40">
        <v>0.16</v>
      </c>
      <c r="G21" s="39">
        <f t="shared" si="0"/>
        <v>67.718400000000003</v>
      </c>
      <c r="H21" s="11">
        <f t="shared" si="1"/>
        <v>490.95839999999998</v>
      </c>
    </row>
    <row r="22" spans="1:9" x14ac:dyDescent="0.25">
      <c r="A22" s="9" t="s">
        <v>167</v>
      </c>
      <c r="B22" s="34" t="s">
        <v>62</v>
      </c>
      <c r="C22" s="19">
        <v>44688</v>
      </c>
      <c r="D22" s="10">
        <v>523.79999999999995</v>
      </c>
      <c r="E22" s="10"/>
      <c r="F22" s="40">
        <v>0</v>
      </c>
      <c r="G22" s="39">
        <f t="shared" si="0"/>
        <v>0</v>
      </c>
      <c r="H22" s="11">
        <f t="shared" si="1"/>
        <v>523.79999999999995</v>
      </c>
    </row>
    <row r="23" spans="1:9" x14ac:dyDescent="0.25">
      <c r="A23" s="9" t="s">
        <v>167</v>
      </c>
      <c r="B23" s="34" t="s">
        <v>63</v>
      </c>
      <c r="C23" s="19">
        <v>44688</v>
      </c>
      <c r="D23" s="10">
        <v>210</v>
      </c>
      <c r="E23" s="10"/>
      <c r="F23" s="40">
        <v>0</v>
      </c>
      <c r="G23" s="39">
        <f t="shared" si="0"/>
        <v>0</v>
      </c>
      <c r="H23" s="11">
        <f t="shared" si="1"/>
        <v>210</v>
      </c>
    </row>
    <row r="24" spans="1:9" x14ac:dyDescent="0.25">
      <c r="A24" s="9" t="s">
        <v>167</v>
      </c>
      <c r="B24" s="34" t="s">
        <v>75</v>
      </c>
      <c r="C24" s="19">
        <v>44691</v>
      </c>
      <c r="D24" s="10">
        <v>1288.32</v>
      </c>
      <c r="E24" s="10"/>
      <c r="F24" s="40">
        <v>0</v>
      </c>
      <c r="G24" s="39">
        <f t="shared" si="0"/>
        <v>0</v>
      </c>
      <c r="H24" s="11">
        <f t="shared" si="1"/>
        <v>1288.32</v>
      </c>
    </row>
    <row r="25" spans="1:9" x14ac:dyDescent="0.25">
      <c r="A25" s="9" t="s">
        <v>167</v>
      </c>
      <c r="B25" s="34" t="s">
        <v>77</v>
      </c>
      <c r="C25" s="19">
        <v>44691</v>
      </c>
      <c r="D25" s="10">
        <v>574.12</v>
      </c>
      <c r="E25" s="10">
        <v>34.049999999999997</v>
      </c>
      <c r="F25" s="40">
        <v>0.16</v>
      </c>
      <c r="G25" s="39">
        <f t="shared" si="0"/>
        <v>86.411200000000008</v>
      </c>
      <c r="H25" s="11">
        <f t="shared" si="1"/>
        <v>660.53120000000001</v>
      </c>
    </row>
    <row r="26" spans="1:9" x14ac:dyDescent="0.25">
      <c r="A26" s="9" t="s">
        <v>167</v>
      </c>
      <c r="B26" s="34" t="s">
        <v>78</v>
      </c>
      <c r="C26" s="19">
        <v>44691</v>
      </c>
      <c r="D26" s="10">
        <v>2072.3200000000002</v>
      </c>
      <c r="E26" s="10">
        <v>1227.9000000000001</v>
      </c>
      <c r="F26" s="40">
        <v>0.16</v>
      </c>
      <c r="G26" s="39">
        <f t="shared" si="0"/>
        <v>135.10720000000001</v>
      </c>
      <c r="H26" s="11">
        <f t="shared" si="1"/>
        <v>2207.4272000000001</v>
      </c>
    </row>
    <row r="27" spans="1:9" x14ac:dyDescent="0.25">
      <c r="A27" s="9" t="s">
        <v>167</v>
      </c>
      <c r="B27" s="34" t="s">
        <v>76</v>
      </c>
      <c r="C27" s="19">
        <v>44691</v>
      </c>
      <c r="D27" s="10">
        <v>2452.88</v>
      </c>
      <c r="E27" s="10">
        <v>1530.16</v>
      </c>
      <c r="F27" s="40">
        <v>0.16</v>
      </c>
      <c r="G27" s="39">
        <f t="shared" si="0"/>
        <v>147.6352</v>
      </c>
      <c r="H27" s="11">
        <f t="shared" si="1"/>
        <v>2600.5152000000003</v>
      </c>
    </row>
    <row r="28" spans="1:9" x14ac:dyDescent="0.25">
      <c r="A28" s="9" t="s">
        <v>167</v>
      </c>
      <c r="B28" s="34" t="s">
        <v>74</v>
      </c>
      <c r="C28" s="19">
        <v>44691</v>
      </c>
      <c r="D28" s="10">
        <v>1206.2</v>
      </c>
      <c r="E28" s="10">
        <v>875.77</v>
      </c>
      <c r="F28" s="40">
        <v>0.16</v>
      </c>
      <c r="G28" s="39">
        <f t="shared" si="0"/>
        <v>52.868800000000014</v>
      </c>
      <c r="H28" s="11">
        <f t="shared" si="1"/>
        <v>1259.0688</v>
      </c>
    </row>
    <row r="29" spans="1:9" x14ac:dyDescent="0.25">
      <c r="A29" s="9" t="s">
        <v>167</v>
      </c>
      <c r="B29" s="34" t="s">
        <v>86</v>
      </c>
      <c r="C29" s="19">
        <v>44693</v>
      </c>
      <c r="D29" s="10">
        <v>1073.76</v>
      </c>
      <c r="E29" s="10">
        <v>466.44</v>
      </c>
      <c r="F29" s="40">
        <v>0.16</v>
      </c>
      <c r="G29" s="39">
        <f t="shared" si="0"/>
        <v>97.171199999999999</v>
      </c>
      <c r="H29" s="11">
        <f t="shared" si="1"/>
        <v>1170.9312</v>
      </c>
    </row>
    <row r="30" spans="1:9" x14ac:dyDescent="0.25">
      <c r="A30" s="9" t="s">
        <v>167</v>
      </c>
      <c r="B30" s="34" t="s">
        <v>84</v>
      </c>
      <c r="C30" s="19">
        <v>44693</v>
      </c>
      <c r="D30" s="10">
        <v>658.11</v>
      </c>
      <c r="E30" s="10"/>
      <c r="F30" s="40">
        <v>0</v>
      </c>
      <c r="G30" s="39">
        <f t="shared" si="0"/>
        <v>0</v>
      </c>
      <c r="H30" s="11">
        <f t="shared" si="1"/>
        <v>658.11</v>
      </c>
    </row>
    <row r="31" spans="1:9" x14ac:dyDescent="0.25">
      <c r="A31" s="9" t="s">
        <v>167</v>
      </c>
      <c r="B31" s="34" t="s">
        <v>85</v>
      </c>
      <c r="C31" s="19">
        <v>44693</v>
      </c>
      <c r="D31" s="10">
        <v>483.42</v>
      </c>
      <c r="E31" s="10"/>
      <c r="F31" s="40">
        <v>0</v>
      </c>
      <c r="G31" s="39">
        <f t="shared" si="0"/>
        <v>0</v>
      </c>
      <c r="H31" s="11">
        <f t="shared" si="1"/>
        <v>483.42</v>
      </c>
    </row>
    <row r="32" spans="1:9" x14ac:dyDescent="0.25">
      <c r="A32" s="9" t="s">
        <v>167</v>
      </c>
      <c r="B32" s="34" t="s">
        <v>91</v>
      </c>
      <c r="C32" s="19">
        <v>44694</v>
      </c>
      <c r="D32" s="10">
        <v>2194.38</v>
      </c>
      <c r="E32" s="10">
        <v>2141.66</v>
      </c>
      <c r="F32" s="40">
        <v>0.16</v>
      </c>
      <c r="G32" s="39">
        <f t="shared" si="0"/>
        <v>8.4352000000000409</v>
      </c>
      <c r="H32" s="11">
        <f t="shared" si="1"/>
        <v>2202.8152</v>
      </c>
    </row>
    <row r="33" spans="1:8" x14ac:dyDescent="0.25">
      <c r="A33" s="9" t="s">
        <v>167</v>
      </c>
      <c r="B33" s="34" t="s">
        <v>92</v>
      </c>
      <c r="C33" s="19">
        <v>44694</v>
      </c>
      <c r="D33" s="10">
        <v>718.85</v>
      </c>
      <c r="E33" s="10">
        <v>237.83</v>
      </c>
      <c r="F33" s="40">
        <v>0.16</v>
      </c>
      <c r="G33" s="39">
        <f t="shared" si="0"/>
        <v>76.963200000000001</v>
      </c>
      <c r="H33" s="11">
        <f t="shared" si="1"/>
        <v>795.81320000000005</v>
      </c>
    </row>
    <row r="34" spans="1:8" x14ac:dyDescent="0.25">
      <c r="A34" s="9" t="s">
        <v>167</v>
      </c>
      <c r="B34" s="34" t="s">
        <v>93</v>
      </c>
      <c r="C34" s="19">
        <v>44694</v>
      </c>
      <c r="D34" s="10">
        <v>2605.38</v>
      </c>
      <c r="E34" s="10">
        <v>1607.26</v>
      </c>
      <c r="F34" s="40">
        <v>0.16</v>
      </c>
      <c r="G34" s="39">
        <f t="shared" si="0"/>
        <v>159.69920000000002</v>
      </c>
      <c r="H34" s="11">
        <f t="shared" si="1"/>
        <v>2765.0792000000001</v>
      </c>
    </row>
    <row r="35" spans="1:8" x14ac:dyDescent="0.25">
      <c r="A35" s="9" t="s">
        <v>167</v>
      </c>
      <c r="B35" s="34" t="s">
        <v>97</v>
      </c>
      <c r="C35" s="19">
        <v>44697</v>
      </c>
      <c r="D35" s="10">
        <v>1027.3800000000001</v>
      </c>
      <c r="E35" s="10"/>
      <c r="F35" s="40">
        <v>0</v>
      </c>
      <c r="G35" s="39">
        <f t="shared" si="0"/>
        <v>0</v>
      </c>
      <c r="H35" s="11">
        <f t="shared" si="1"/>
        <v>1027.3800000000001</v>
      </c>
    </row>
    <row r="36" spans="1:8" x14ac:dyDescent="0.25">
      <c r="A36" s="9" t="s">
        <v>167</v>
      </c>
      <c r="B36" s="34" t="s">
        <v>96</v>
      </c>
      <c r="C36" s="19">
        <v>44697</v>
      </c>
      <c r="D36" s="10">
        <v>3159.53</v>
      </c>
      <c r="E36" s="10">
        <v>2714.36</v>
      </c>
      <c r="F36" s="40">
        <v>0.16</v>
      </c>
      <c r="G36" s="39">
        <f t="shared" si="0"/>
        <v>71.227200000000011</v>
      </c>
      <c r="H36" s="11">
        <f t="shared" si="1"/>
        <v>3230.7572</v>
      </c>
    </row>
    <row r="37" spans="1:8" x14ac:dyDescent="0.25">
      <c r="A37" s="9" t="s">
        <v>167</v>
      </c>
      <c r="B37" s="34" t="s">
        <v>105</v>
      </c>
      <c r="C37" s="19">
        <v>44698</v>
      </c>
      <c r="D37" s="10">
        <v>2594.64</v>
      </c>
      <c r="E37" s="10">
        <v>2241.92</v>
      </c>
      <c r="F37" s="40">
        <v>0.16</v>
      </c>
      <c r="G37" s="39">
        <f t="shared" si="0"/>
        <v>56.435199999999966</v>
      </c>
      <c r="H37" s="11">
        <f t="shared" si="1"/>
        <v>2651.0751999999998</v>
      </c>
    </row>
    <row r="38" spans="1:8" x14ac:dyDescent="0.25">
      <c r="A38" s="9" t="s">
        <v>167</v>
      </c>
      <c r="B38" s="34" t="s">
        <v>103</v>
      </c>
      <c r="C38" s="19">
        <v>44698</v>
      </c>
      <c r="D38" s="10">
        <v>14.25</v>
      </c>
      <c r="E38" s="10"/>
      <c r="F38" s="40">
        <v>0</v>
      </c>
      <c r="G38" s="39">
        <f t="shared" si="0"/>
        <v>0</v>
      </c>
      <c r="H38" s="11">
        <f t="shared" si="1"/>
        <v>14.25</v>
      </c>
    </row>
    <row r="39" spans="1:8" x14ac:dyDescent="0.25">
      <c r="A39" s="9" t="s">
        <v>167</v>
      </c>
      <c r="B39" s="34" t="s">
        <v>102</v>
      </c>
      <c r="C39" s="19">
        <v>44698</v>
      </c>
      <c r="D39" s="10">
        <v>882.87</v>
      </c>
      <c r="E39" s="10">
        <v>663.47</v>
      </c>
      <c r="F39" s="40">
        <v>0.16</v>
      </c>
      <c r="G39" s="39">
        <f t="shared" si="0"/>
        <v>35.103999999999999</v>
      </c>
      <c r="H39" s="11">
        <f t="shared" si="1"/>
        <v>917.97400000000005</v>
      </c>
    </row>
    <row r="40" spans="1:8" x14ac:dyDescent="0.25">
      <c r="A40" s="9" t="s">
        <v>167</v>
      </c>
      <c r="B40" s="34" t="s">
        <v>104</v>
      </c>
      <c r="C40" s="19">
        <v>44698</v>
      </c>
      <c r="D40" s="10">
        <v>383.5</v>
      </c>
      <c r="E40" s="10">
        <v>28.89</v>
      </c>
      <c r="F40" s="40">
        <v>0.16</v>
      </c>
      <c r="G40" s="39">
        <f t="shared" si="0"/>
        <v>56.7376</v>
      </c>
      <c r="H40" s="11">
        <f t="shared" si="1"/>
        <v>440.23759999999999</v>
      </c>
    </row>
    <row r="41" spans="1:8" x14ac:dyDescent="0.25">
      <c r="A41" s="8" t="s">
        <v>167</v>
      </c>
      <c r="B41" s="34" t="s">
        <v>1172</v>
      </c>
      <c r="C41" s="19">
        <v>44700</v>
      </c>
      <c r="D41" s="14">
        <v>1381.88</v>
      </c>
      <c r="E41" s="14">
        <v>1154.21</v>
      </c>
      <c r="F41" s="40">
        <v>0.16</v>
      </c>
      <c r="G41" s="39">
        <f t="shared" si="0"/>
        <v>36.427200000000013</v>
      </c>
      <c r="H41" s="11">
        <f t="shared" si="1"/>
        <v>1418.3072000000002</v>
      </c>
    </row>
    <row r="42" spans="1:8" x14ac:dyDescent="0.25">
      <c r="A42" s="9" t="s">
        <v>167</v>
      </c>
      <c r="B42" s="34" t="s">
        <v>108</v>
      </c>
      <c r="C42" s="19">
        <v>44699</v>
      </c>
      <c r="D42" s="10">
        <v>389.34</v>
      </c>
      <c r="E42" s="10">
        <v>250.56</v>
      </c>
      <c r="F42" s="40">
        <v>0.16</v>
      </c>
      <c r="G42" s="39">
        <f t="shared" si="0"/>
        <v>22.204799999999995</v>
      </c>
      <c r="H42" s="11">
        <f t="shared" si="1"/>
        <v>411.54479999999995</v>
      </c>
    </row>
    <row r="43" spans="1:8" x14ac:dyDescent="0.25">
      <c r="A43" s="9" t="s">
        <v>167</v>
      </c>
      <c r="B43" s="34" t="s">
        <v>109</v>
      </c>
      <c r="C43" s="19">
        <v>44700</v>
      </c>
      <c r="D43" s="10">
        <v>279.64</v>
      </c>
      <c r="E43" s="10">
        <v>64.08</v>
      </c>
      <c r="F43" s="40">
        <v>0.16</v>
      </c>
      <c r="G43" s="39">
        <f t="shared" si="0"/>
        <v>34.489600000000003</v>
      </c>
      <c r="H43" s="11">
        <f t="shared" si="1"/>
        <v>314.12959999999998</v>
      </c>
    </row>
    <row r="44" spans="1:8" x14ac:dyDescent="0.25">
      <c r="A44" s="9" t="s">
        <v>167</v>
      </c>
      <c r="B44" s="34" t="s">
        <v>119</v>
      </c>
      <c r="C44" s="19">
        <v>44700</v>
      </c>
      <c r="D44" s="10">
        <v>510.42</v>
      </c>
      <c r="E44" s="10"/>
      <c r="F44" s="40">
        <v>0</v>
      </c>
      <c r="G44" s="39">
        <f t="shared" si="0"/>
        <v>0</v>
      </c>
      <c r="H44" s="11">
        <f t="shared" si="1"/>
        <v>510.42</v>
      </c>
    </row>
    <row r="45" spans="1:8" x14ac:dyDescent="0.25">
      <c r="A45" s="9" t="s">
        <v>167</v>
      </c>
      <c r="B45" s="34" t="s">
        <v>116</v>
      </c>
      <c r="C45" s="19">
        <v>44700</v>
      </c>
      <c r="D45" s="10">
        <v>2755.5</v>
      </c>
      <c r="E45" s="10">
        <v>1958.74</v>
      </c>
      <c r="F45" s="40">
        <v>0.16</v>
      </c>
      <c r="G45" s="39">
        <f t="shared" si="0"/>
        <v>127.4816</v>
      </c>
      <c r="H45" s="11">
        <f t="shared" si="1"/>
        <v>2882.9816000000001</v>
      </c>
    </row>
    <row r="46" spans="1:8" x14ac:dyDescent="0.25">
      <c r="A46" s="9" t="s">
        <v>167</v>
      </c>
      <c r="B46" s="34" t="s">
        <v>118</v>
      </c>
      <c r="C46" s="19">
        <v>44700</v>
      </c>
      <c r="D46" s="10">
        <v>1367.91</v>
      </c>
      <c r="E46" s="10">
        <v>1295.55</v>
      </c>
      <c r="F46" s="40">
        <v>0.16</v>
      </c>
      <c r="G46" s="39">
        <f t="shared" si="0"/>
        <v>11.57760000000002</v>
      </c>
      <c r="H46" s="11">
        <f t="shared" si="1"/>
        <v>1379.4876000000002</v>
      </c>
    </row>
    <row r="47" spans="1:8" x14ac:dyDescent="0.25">
      <c r="A47" s="9" t="s">
        <v>167</v>
      </c>
      <c r="B47" s="34" t="s">
        <v>114</v>
      </c>
      <c r="C47" s="19">
        <v>44700</v>
      </c>
      <c r="D47" s="10">
        <v>330.32</v>
      </c>
      <c r="E47" s="10"/>
      <c r="F47" s="40">
        <v>0</v>
      </c>
      <c r="G47" s="39">
        <f t="shared" si="0"/>
        <v>0</v>
      </c>
      <c r="H47" s="11">
        <f t="shared" si="1"/>
        <v>330.32</v>
      </c>
    </row>
    <row r="48" spans="1:8" x14ac:dyDescent="0.25">
      <c r="A48" s="9" t="s">
        <v>167</v>
      </c>
      <c r="B48" s="34" t="s">
        <v>132</v>
      </c>
      <c r="C48" s="19">
        <v>44704</v>
      </c>
      <c r="D48" s="10">
        <v>909.69</v>
      </c>
      <c r="E48" s="10"/>
      <c r="F48" s="40">
        <v>0</v>
      </c>
      <c r="G48" s="39">
        <f t="shared" si="0"/>
        <v>0</v>
      </c>
      <c r="H48" s="11">
        <f t="shared" si="1"/>
        <v>909.69</v>
      </c>
    </row>
    <row r="49" spans="1:8" x14ac:dyDescent="0.25">
      <c r="A49" s="9" t="s">
        <v>167</v>
      </c>
      <c r="B49" s="34" t="s">
        <v>131</v>
      </c>
      <c r="C49" s="19">
        <v>44704</v>
      </c>
      <c r="D49" s="10">
        <v>220.03</v>
      </c>
      <c r="E49" s="10">
        <v>56.68</v>
      </c>
      <c r="F49" s="40">
        <v>0.16</v>
      </c>
      <c r="G49" s="39">
        <f t="shared" si="0"/>
        <v>26.135999999999999</v>
      </c>
      <c r="H49" s="11">
        <f t="shared" si="1"/>
        <v>246.166</v>
      </c>
    </row>
    <row r="50" spans="1:8" x14ac:dyDescent="0.25">
      <c r="A50" s="9" t="s">
        <v>167</v>
      </c>
      <c r="B50" s="34" t="s">
        <v>134</v>
      </c>
      <c r="C50" s="19">
        <v>44705</v>
      </c>
      <c r="D50" s="10">
        <v>122.68</v>
      </c>
      <c r="E50" s="10"/>
      <c r="F50" s="40">
        <v>0.16</v>
      </c>
      <c r="G50" s="39">
        <f t="shared" si="0"/>
        <v>19.628800000000002</v>
      </c>
      <c r="H50" s="11">
        <f t="shared" si="1"/>
        <v>142.30880000000002</v>
      </c>
    </row>
    <row r="51" spans="1:8" x14ac:dyDescent="0.25">
      <c r="A51" s="9" t="s">
        <v>167</v>
      </c>
      <c r="B51" s="34" t="s">
        <v>130</v>
      </c>
      <c r="C51" s="19">
        <v>44705</v>
      </c>
      <c r="D51" s="10">
        <v>1495.83</v>
      </c>
      <c r="E51" s="10">
        <v>1472.71</v>
      </c>
      <c r="F51" s="40">
        <v>0.16</v>
      </c>
      <c r="G51" s="39">
        <f t="shared" si="0"/>
        <v>3.6991999999999825</v>
      </c>
      <c r="H51" s="11">
        <f t="shared" si="1"/>
        <v>1499.5291999999999</v>
      </c>
    </row>
    <row r="52" spans="1:8" x14ac:dyDescent="0.25">
      <c r="A52" s="9" t="s">
        <v>167</v>
      </c>
      <c r="B52" s="34" t="s">
        <v>128</v>
      </c>
      <c r="C52" s="19">
        <v>44705</v>
      </c>
      <c r="D52" s="10">
        <v>643.62</v>
      </c>
      <c r="E52" s="10"/>
      <c r="F52" s="40">
        <v>0</v>
      </c>
      <c r="G52" s="39">
        <f t="shared" si="0"/>
        <v>0</v>
      </c>
      <c r="H52" s="11">
        <f t="shared" si="1"/>
        <v>643.62</v>
      </c>
    </row>
    <row r="53" spans="1:8" x14ac:dyDescent="0.25">
      <c r="A53" s="9" t="s">
        <v>167</v>
      </c>
      <c r="B53" s="34" t="s">
        <v>127</v>
      </c>
      <c r="C53" s="19">
        <v>44705</v>
      </c>
      <c r="D53" s="10">
        <v>761.4</v>
      </c>
      <c r="E53" s="10"/>
      <c r="F53" s="40">
        <v>0</v>
      </c>
      <c r="G53" s="39">
        <f t="shared" si="0"/>
        <v>0</v>
      </c>
      <c r="H53" s="11">
        <f t="shared" si="1"/>
        <v>761.4</v>
      </c>
    </row>
    <row r="54" spans="1:8" x14ac:dyDescent="0.25">
      <c r="A54" s="9" t="s">
        <v>167</v>
      </c>
      <c r="B54" s="34" t="s">
        <v>133</v>
      </c>
      <c r="C54" s="19">
        <v>44705</v>
      </c>
      <c r="D54" s="10">
        <v>2749.22</v>
      </c>
      <c r="E54" s="10">
        <v>2497.52</v>
      </c>
      <c r="F54" s="40">
        <v>0.16</v>
      </c>
      <c r="G54" s="39">
        <f t="shared" si="0"/>
        <v>40.27199999999997</v>
      </c>
      <c r="H54" s="11">
        <f t="shared" si="1"/>
        <v>2789.4919999999997</v>
      </c>
    </row>
    <row r="55" spans="1:8" x14ac:dyDescent="0.25">
      <c r="A55" s="9" t="s">
        <v>167</v>
      </c>
      <c r="B55" s="34" t="s">
        <v>129</v>
      </c>
      <c r="C55" s="19">
        <v>44705</v>
      </c>
      <c r="D55" s="10">
        <v>352.03</v>
      </c>
      <c r="E55" s="10">
        <v>211.53</v>
      </c>
      <c r="F55" s="40">
        <v>0.16</v>
      </c>
      <c r="G55" s="39">
        <f t="shared" si="0"/>
        <v>22.479999999999997</v>
      </c>
      <c r="H55" s="11">
        <f t="shared" si="1"/>
        <v>374.51</v>
      </c>
    </row>
    <row r="56" spans="1:8" x14ac:dyDescent="0.25">
      <c r="A56" s="9" t="s">
        <v>167</v>
      </c>
      <c r="B56" s="34" t="s">
        <v>135</v>
      </c>
      <c r="C56" s="19">
        <v>44705</v>
      </c>
      <c r="D56" s="10">
        <v>1158.23</v>
      </c>
      <c r="E56" s="10">
        <v>828.21</v>
      </c>
      <c r="F56" s="40">
        <v>0.16</v>
      </c>
      <c r="G56" s="39">
        <f t="shared" si="0"/>
        <v>52.803199999999997</v>
      </c>
      <c r="H56" s="11">
        <f t="shared" si="1"/>
        <v>1211.0332000000001</v>
      </c>
    </row>
    <row r="57" spans="1:8" x14ac:dyDescent="0.25">
      <c r="A57" s="9" t="s">
        <v>167</v>
      </c>
      <c r="B57" s="34" t="s">
        <v>142</v>
      </c>
      <c r="C57" s="19">
        <v>44707</v>
      </c>
      <c r="D57" s="10">
        <v>390.42</v>
      </c>
      <c r="E57" s="10">
        <v>137.33000000000001</v>
      </c>
      <c r="F57" s="40">
        <v>0.16</v>
      </c>
      <c r="G57" s="39">
        <f t="shared" si="0"/>
        <v>40.494399999999999</v>
      </c>
      <c r="H57" s="11">
        <f t="shared" si="1"/>
        <v>430.9144</v>
      </c>
    </row>
    <row r="58" spans="1:8" x14ac:dyDescent="0.25">
      <c r="A58" s="9" t="s">
        <v>167</v>
      </c>
      <c r="B58" s="34" t="s">
        <v>141</v>
      </c>
      <c r="C58" s="19">
        <v>44707</v>
      </c>
      <c r="D58" s="10">
        <v>324.13</v>
      </c>
      <c r="E58" s="10"/>
      <c r="F58" s="40">
        <v>0</v>
      </c>
      <c r="G58" s="39">
        <f t="shared" si="0"/>
        <v>0</v>
      </c>
      <c r="H58" s="11">
        <f t="shared" si="1"/>
        <v>324.13</v>
      </c>
    </row>
    <row r="59" spans="1:8" x14ac:dyDescent="0.25">
      <c r="A59" s="9" t="s">
        <v>167</v>
      </c>
      <c r="B59" s="34" t="s">
        <v>146</v>
      </c>
      <c r="C59" s="19">
        <v>44707</v>
      </c>
      <c r="D59" s="10">
        <v>36.479999999999997</v>
      </c>
      <c r="E59" s="10"/>
      <c r="F59" s="40">
        <v>0.16</v>
      </c>
      <c r="G59" s="39">
        <f t="shared" si="0"/>
        <v>5.8367999999999993</v>
      </c>
      <c r="H59" s="11">
        <f t="shared" si="1"/>
        <v>42.316799999999994</v>
      </c>
    </row>
    <row r="60" spans="1:8" x14ac:dyDescent="0.25">
      <c r="A60" s="9" t="s">
        <v>167</v>
      </c>
      <c r="B60" s="34" t="s">
        <v>143</v>
      </c>
      <c r="C60" s="19">
        <v>44707</v>
      </c>
      <c r="D60" s="10">
        <v>381.47</v>
      </c>
      <c r="E60" s="10"/>
      <c r="F60" s="40">
        <v>0</v>
      </c>
      <c r="G60" s="39">
        <f t="shared" si="0"/>
        <v>0</v>
      </c>
      <c r="H60" s="11">
        <f t="shared" si="1"/>
        <v>381.47</v>
      </c>
    </row>
    <row r="61" spans="1:8" x14ac:dyDescent="0.25">
      <c r="A61" s="8" t="s">
        <v>167</v>
      </c>
      <c r="B61" s="34" t="s">
        <v>1174</v>
      </c>
      <c r="C61" s="19">
        <v>44707</v>
      </c>
      <c r="D61" s="14">
        <v>1804.98</v>
      </c>
      <c r="E61" s="14">
        <v>1044.26</v>
      </c>
      <c r="F61" s="40">
        <v>0.16</v>
      </c>
      <c r="G61" s="39">
        <f t="shared" si="0"/>
        <v>121.71520000000001</v>
      </c>
      <c r="H61" s="11">
        <f t="shared" si="1"/>
        <v>1926.6952000000001</v>
      </c>
    </row>
    <row r="62" spans="1:8" x14ac:dyDescent="0.25">
      <c r="A62" s="9" t="s">
        <v>167</v>
      </c>
      <c r="B62" s="34" t="s">
        <v>151</v>
      </c>
      <c r="C62" s="19">
        <v>44709</v>
      </c>
      <c r="D62" s="10">
        <v>934.28</v>
      </c>
      <c r="E62" s="10"/>
      <c r="F62" s="40">
        <v>0.16</v>
      </c>
      <c r="G62" s="39">
        <f t="shared" si="0"/>
        <v>149.48480000000001</v>
      </c>
      <c r="H62" s="11">
        <f t="shared" si="1"/>
        <v>1083.7647999999999</v>
      </c>
    </row>
    <row r="63" spans="1:8" x14ac:dyDescent="0.25">
      <c r="A63" s="9" t="s">
        <v>167</v>
      </c>
      <c r="B63" s="34" t="s">
        <v>1173</v>
      </c>
      <c r="C63" s="19">
        <v>44709</v>
      </c>
      <c r="D63" s="10">
        <v>136.80000000000001</v>
      </c>
      <c r="E63" s="10"/>
      <c r="F63" s="40">
        <v>0</v>
      </c>
      <c r="G63" s="39">
        <f t="shared" si="0"/>
        <v>0</v>
      </c>
      <c r="H63" s="11">
        <f t="shared" si="1"/>
        <v>136.80000000000001</v>
      </c>
    </row>
    <row r="64" spans="1:8" x14ac:dyDescent="0.25">
      <c r="A64" s="9" t="s">
        <v>167</v>
      </c>
      <c r="B64" s="34" t="s">
        <v>160</v>
      </c>
      <c r="C64" s="19">
        <v>44711</v>
      </c>
      <c r="D64" s="10">
        <v>1572.21</v>
      </c>
      <c r="E64" s="10">
        <v>1183.32</v>
      </c>
      <c r="F64" s="40">
        <v>0.16</v>
      </c>
      <c r="G64" s="39">
        <f t="shared" si="0"/>
        <v>62.222400000000015</v>
      </c>
      <c r="H64" s="11">
        <f t="shared" si="1"/>
        <v>1634.4324000000001</v>
      </c>
    </row>
    <row r="65" spans="1:8" x14ac:dyDescent="0.25">
      <c r="A65" s="9" t="s">
        <v>167</v>
      </c>
      <c r="B65" s="34" t="s">
        <v>162</v>
      </c>
      <c r="C65" s="19">
        <v>44711</v>
      </c>
      <c r="D65" s="10">
        <v>360.9</v>
      </c>
      <c r="E65" s="10">
        <v>125.78</v>
      </c>
      <c r="F65" s="40">
        <v>0.16</v>
      </c>
      <c r="G65" s="39">
        <f t="shared" si="0"/>
        <v>37.619199999999999</v>
      </c>
      <c r="H65" s="11">
        <f t="shared" si="1"/>
        <v>398.51919999999996</v>
      </c>
    </row>
    <row r="66" spans="1:8" x14ac:dyDescent="0.25">
      <c r="A66" s="9" t="s">
        <v>167</v>
      </c>
      <c r="B66" s="34" t="s">
        <v>159</v>
      </c>
      <c r="C66" s="19">
        <v>44712</v>
      </c>
      <c r="D66" s="10">
        <v>1087.01</v>
      </c>
      <c r="E66" s="10">
        <v>1081.25</v>
      </c>
      <c r="F66" s="40">
        <v>0.16</v>
      </c>
      <c r="G66" s="39">
        <f t="shared" si="0"/>
        <v>0.92159999999999853</v>
      </c>
      <c r="H66" s="11">
        <f t="shared" si="1"/>
        <v>1087.9315999999999</v>
      </c>
    </row>
    <row r="67" spans="1:8" x14ac:dyDescent="0.25">
      <c r="A67" s="9" t="s">
        <v>167</v>
      </c>
      <c r="B67" s="34" t="s">
        <v>157</v>
      </c>
      <c r="C67" s="19">
        <v>44712</v>
      </c>
      <c r="D67" s="10">
        <v>119.5</v>
      </c>
      <c r="E67" s="10"/>
      <c r="F67" s="40">
        <v>0</v>
      </c>
      <c r="G67" s="39">
        <f t="shared" si="0"/>
        <v>0</v>
      </c>
      <c r="H67" s="11">
        <f t="shared" si="1"/>
        <v>119.5</v>
      </c>
    </row>
    <row r="68" spans="1:8" x14ac:dyDescent="0.25">
      <c r="A68" s="9" t="s">
        <v>167</v>
      </c>
      <c r="B68" s="34" t="s">
        <v>161</v>
      </c>
      <c r="C68" s="19">
        <v>44712</v>
      </c>
      <c r="D68" s="10">
        <v>1537.59</v>
      </c>
      <c r="E68" s="10">
        <v>1216.4100000000001</v>
      </c>
      <c r="F68" s="40">
        <v>0.16</v>
      </c>
      <c r="G68" s="39">
        <f t="shared" si="0"/>
        <v>51.388799999999975</v>
      </c>
      <c r="H68" s="11">
        <f t="shared" si="1"/>
        <v>1588.9787999999999</v>
      </c>
    </row>
    <row r="69" spans="1:8" x14ac:dyDescent="0.25">
      <c r="A69" s="9" t="s">
        <v>167</v>
      </c>
      <c r="B69" s="34" t="s">
        <v>158</v>
      </c>
      <c r="C69" s="19">
        <v>44712</v>
      </c>
      <c r="D69" s="10">
        <v>2480.61</v>
      </c>
      <c r="E69" s="10">
        <v>2240.48</v>
      </c>
      <c r="F69" s="40">
        <v>0.16</v>
      </c>
      <c r="G69" s="39">
        <f t="shared" si="0"/>
        <v>38.420800000000021</v>
      </c>
      <c r="H69" s="11">
        <f t="shared" si="1"/>
        <v>2519.0308</v>
      </c>
    </row>
    <row r="70" spans="1:8" x14ac:dyDescent="0.25">
      <c r="A70" s="33" t="s">
        <v>1184</v>
      </c>
      <c r="B70" s="30"/>
      <c r="C70" s="30"/>
      <c r="D70" s="30"/>
      <c r="E70" s="30"/>
      <c r="F70" s="30"/>
      <c r="G70" s="41">
        <f>SUM(G9:G69)</f>
        <v>2292.4992000000007</v>
      </c>
      <c r="H70" s="31">
        <f>SUM(H9:H69)</f>
        <v>67579.450799999991</v>
      </c>
    </row>
    <row r="71" spans="1:8" x14ac:dyDescent="0.25">
      <c r="A71" s="9" t="s">
        <v>1171</v>
      </c>
      <c r="B71" s="21" t="s">
        <v>95</v>
      </c>
      <c r="C71" s="10"/>
      <c r="D71" s="11"/>
      <c r="E71" s="11"/>
      <c r="F71" s="11"/>
      <c r="G71" s="11"/>
      <c r="H71" s="11"/>
    </row>
    <row r="72" spans="1:8" x14ac:dyDescent="0.25">
      <c r="A72" s="9" t="s">
        <v>1171</v>
      </c>
      <c r="B72" s="18" t="s">
        <v>55</v>
      </c>
      <c r="C72" s="19">
        <v>44684</v>
      </c>
      <c r="D72" s="11">
        <v>263.95999999999998</v>
      </c>
      <c r="E72" s="11">
        <v>237.96</v>
      </c>
      <c r="F72" s="40">
        <v>0.16</v>
      </c>
      <c r="G72" s="11">
        <f>(D72-E72)*F72</f>
        <v>4.1599999999999957</v>
      </c>
      <c r="H72" s="11">
        <f>D72+G72</f>
        <v>268.11999999999995</v>
      </c>
    </row>
    <row r="73" spans="1:8" x14ac:dyDescent="0.25">
      <c r="A73" s="9" t="s">
        <v>1171</v>
      </c>
      <c r="B73" s="18" t="s">
        <v>83</v>
      </c>
      <c r="C73" s="19">
        <v>44691</v>
      </c>
      <c r="D73" s="11">
        <v>338.25</v>
      </c>
      <c r="E73" s="11">
        <v>257.39</v>
      </c>
      <c r="F73" s="40">
        <v>0.16</v>
      </c>
      <c r="G73" s="11">
        <f t="shared" ref="G73:G77" si="2">(D73-E73)*F73</f>
        <v>12.937600000000003</v>
      </c>
      <c r="H73" s="11">
        <f t="shared" ref="H73:H77" si="3">D73+G73</f>
        <v>351.18759999999997</v>
      </c>
    </row>
    <row r="74" spans="1:8" x14ac:dyDescent="0.25">
      <c r="A74" s="8" t="s">
        <v>1171</v>
      </c>
      <c r="B74" s="20" t="s">
        <v>1177</v>
      </c>
      <c r="C74" s="19">
        <v>44691</v>
      </c>
      <c r="D74" s="14">
        <v>162.97</v>
      </c>
      <c r="E74" s="14">
        <v>154.81</v>
      </c>
      <c r="F74" s="40">
        <v>0.16</v>
      </c>
      <c r="G74" s="11">
        <f t="shared" si="2"/>
        <v>1.3055999999999994</v>
      </c>
      <c r="H74" s="11">
        <f t="shared" si="3"/>
        <v>164.2756</v>
      </c>
    </row>
    <row r="75" spans="1:8" x14ac:dyDescent="0.25">
      <c r="A75" s="9" t="s">
        <v>1171</v>
      </c>
      <c r="B75" s="18" t="s">
        <v>110</v>
      </c>
      <c r="C75" s="19">
        <v>44697</v>
      </c>
      <c r="D75" s="11">
        <v>213.32</v>
      </c>
      <c r="E75" s="11">
        <v>188</v>
      </c>
      <c r="F75" s="40">
        <v>0.16</v>
      </c>
      <c r="G75" s="11">
        <f t="shared" si="2"/>
        <v>4.0511999999999988</v>
      </c>
      <c r="H75" s="11">
        <f t="shared" si="3"/>
        <v>217.37119999999999</v>
      </c>
    </row>
    <row r="76" spans="1:8" x14ac:dyDescent="0.25">
      <c r="A76" s="9" t="s">
        <v>1171</v>
      </c>
      <c r="B76" s="18" t="s">
        <v>136</v>
      </c>
      <c r="C76" s="19">
        <v>44705</v>
      </c>
      <c r="D76" s="11">
        <v>637.78</v>
      </c>
      <c r="E76" s="11">
        <v>580.36</v>
      </c>
      <c r="F76" s="40">
        <v>0.16</v>
      </c>
      <c r="G76" s="11">
        <f t="shared" si="2"/>
        <v>9.1871999999999936</v>
      </c>
      <c r="H76" s="11">
        <f t="shared" si="3"/>
        <v>646.96719999999993</v>
      </c>
    </row>
    <row r="77" spans="1:8" x14ac:dyDescent="0.25">
      <c r="A77" s="9" t="s">
        <v>1171</v>
      </c>
      <c r="B77" s="18" t="s">
        <v>144</v>
      </c>
      <c r="C77" s="19">
        <v>44707</v>
      </c>
      <c r="D77" s="11">
        <v>4.46</v>
      </c>
      <c r="E77" s="11"/>
      <c r="F77" s="40">
        <v>0.16</v>
      </c>
      <c r="G77" s="11">
        <f t="shared" si="2"/>
        <v>0.71360000000000001</v>
      </c>
      <c r="H77" s="11">
        <f t="shared" si="3"/>
        <v>5.1736000000000004</v>
      </c>
    </row>
    <row r="78" spans="1:8" x14ac:dyDescent="0.25">
      <c r="A78" s="27" t="s">
        <v>1185</v>
      </c>
      <c r="B78" s="27"/>
      <c r="C78" s="26"/>
      <c r="D78" s="32"/>
      <c r="E78" s="32"/>
      <c r="F78" s="32"/>
      <c r="G78" s="32">
        <f>SUM(G72:G77)</f>
        <v>32.355199999999989</v>
      </c>
      <c r="H78" s="32">
        <f>SUM(H71:H77)</f>
        <v>1653.0951999999997</v>
      </c>
    </row>
    <row r="79" spans="1:8" x14ac:dyDescent="0.25">
      <c r="A79" s="12" t="s">
        <v>1175</v>
      </c>
      <c r="B79" s="34" t="s">
        <v>41</v>
      </c>
      <c r="C79" s="19">
        <v>12177</v>
      </c>
      <c r="D79" s="10">
        <v>353.62</v>
      </c>
      <c r="E79" s="10">
        <v>114.2</v>
      </c>
      <c r="F79" s="40">
        <v>0.16</v>
      </c>
      <c r="G79" s="38">
        <f>(D79-E79)*F79</f>
        <v>38.307200000000002</v>
      </c>
      <c r="H79" s="11">
        <f>D79+G79</f>
        <v>391.92720000000003</v>
      </c>
    </row>
    <row r="80" spans="1:8" x14ac:dyDescent="0.25">
      <c r="A80" s="12" t="s">
        <v>1175</v>
      </c>
      <c r="B80" s="34" t="s">
        <v>50</v>
      </c>
      <c r="C80" s="19">
        <v>44686</v>
      </c>
      <c r="D80" s="10">
        <v>431.56</v>
      </c>
      <c r="E80" s="10">
        <v>84.6</v>
      </c>
      <c r="F80" s="40">
        <v>0.16</v>
      </c>
      <c r="G80" s="38">
        <f t="shared" ref="G80:G111" si="4">(D80-E80)*F80</f>
        <v>55.513600000000004</v>
      </c>
      <c r="H80" s="11">
        <f t="shared" ref="H80:H111" si="5">D80+G80</f>
        <v>487.0736</v>
      </c>
    </row>
    <row r="81" spans="1:9" x14ac:dyDescent="0.25">
      <c r="A81" s="12" t="s">
        <v>1175</v>
      </c>
      <c r="B81" s="34" t="s">
        <v>60</v>
      </c>
      <c r="C81" s="19">
        <v>44688</v>
      </c>
      <c r="D81" s="10">
        <v>85.05</v>
      </c>
      <c r="E81" s="10">
        <v>0</v>
      </c>
      <c r="F81" s="40">
        <v>0.16</v>
      </c>
      <c r="G81" s="38">
        <f>(D81-E81)*F81</f>
        <v>13.608000000000001</v>
      </c>
      <c r="H81" s="11">
        <v>95.26</v>
      </c>
      <c r="I81" t="s">
        <v>1200</v>
      </c>
    </row>
    <row r="82" spans="1:9" x14ac:dyDescent="0.25">
      <c r="A82" s="12" t="s">
        <v>1175</v>
      </c>
      <c r="B82" s="34" t="s">
        <v>61</v>
      </c>
      <c r="C82" s="19">
        <v>44688</v>
      </c>
      <c r="D82" s="10">
        <v>143.62</v>
      </c>
      <c r="E82" s="10">
        <v>45.1</v>
      </c>
      <c r="F82" s="40">
        <v>0.16</v>
      </c>
      <c r="G82" s="38">
        <f t="shared" si="4"/>
        <v>15.763200000000001</v>
      </c>
      <c r="H82" s="11">
        <f t="shared" si="5"/>
        <v>159.38320000000002</v>
      </c>
    </row>
    <row r="83" spans="1:9" x14ac:dyDescent="0.25">
      <c r="A83" s="12" t="s">
        <v>1175</v>
      </c>
      <c r="B83" s="34" t="s">
        <v>64</v>
      </c>
      <c r="C83" s="19">
        <v>44688</v>
      </c>
      <c r="D83" s="10">
        <v>19.600000000000001</v>
      </c>
      <c r="E83" s="10"/>
      <c r="F83" s="40">
        <v>0.16</v>
      </c>
      <c r="G83" s="38">
        <f t="shared" si="4"/>
        <v>3.1360000000000001</v>
      </c>
      <c r="H83" s="11">
        <f t="shared" si="5"/>
        <v>22.736000000000001</v>
      </c>
    </row>
    <row r="84" spans="1:9" x14ac:dyDescent="0.25">
      <c r="A84" s="12" t="s">
        <v>1175</v>
      </c>
      <c r="B84" s="34" t="s">
        <v>68</v>
      </c>
      <c r="C84" s="19">
        <v>44688</v>
      </c>
      <c r="D84" s="10">
        <v>111.7</v>
      </c>
      <c r="E84" s="10"/>
      <c r="F84" s="40">
        <v>0.16</v>
      </c>
      <c r="G84" s="38">
        <f t="shared" si="4"/>
        <v>17.872</v>
      </c>
      <c r="H84" s="11">
        <f t="shared" si="5"/>
        <v>129.572</v>
      </c>
    </row>
    <row r="85" spans="1:9" x14ac:dyDescent="0.25">
      <c r="A85" s="12" t="s">
        <v>1175</v>
      </c>
      <c r="B85" s="34" t="s">
        <v>65</v>
      </c>
      <c r="C85" s="19">
        <v>44688</v>
      </c>
      <c r="D85" s="10">
        <v>25.7</v>
      </c>
      <c r="E85" s="10"/>
      <c r="F85" s="40">
        <v>0</v>
      </c>
      <c r="G85" s="38">
        <f t="shared" si="4"/>
        <v>0</v>
      </c>
      <c r="H85" s="11">
        <f t="shared" si="5"/>
        <v>25.7</v>
      </c>
    </row>
    <row r="86" spans="1:9" x14ac:dyDescent="0.25">
      <c r="A86" s="12" t="s">
        <v>1175</v>
      </c>
      <c r="B86" s="34" t="s">
        <v>69</v>
      </c>
      <c r="C86" s="19">
        <v>44690</v>
      </c>
      <c r="D86" s="10">
        <v>10.5</v>
      </c>
      <c r="E86" s="10"/>
      <c r="F86" s="40">
        <v>0.16</v>
      </c>
      <c r="G86" s="38">
        <f t="shared" si="4"/>
        <v>1.68</v>
      </c>
      <c r="H86" s="11">
        <f t="shared" si="5"/>
        <v>12.18</v>
      </c>
    </row>
    <row r="87" spans="1:9" x14ac:dyDescent="0.25">
      <c r="A87" s="12" t="s">
        <v>1175</v>
      </c>
      <c r="B87" s="34" t="s">
        <v>67</v>
      </c>
      <c r="C87" s="19">
        <v>44690</v>
      </c>
      <c r="D87" s="10">
        <v>57.83</v>
      </c>
      <c r="E87" s="10"/>
      <c r="F87" s="40">
        <v>0.16</v>
      </c>
      <c r="G87" s="38">
        <f t="shared" si="4"/>
        <v>9.2528000000000006</v>
      </c>
      <c r="H87" s="11">
        <f t="shared" si="5"/>
        <v>67.082799999999992</v>
      </c>
    </row>
    <row r="88" spans="1:9" x14ac:dyDescent="0.25">
      <c r="A88" s="12" t="s">
        <v>1175</v>
      </c>
      <c r="B88" s="34" t="s">
        <v>70</v>
      </c>
      <c r="C88" s="19">
        <v>44690</v>
      </c>
      <c r="D88" s="10">
        <v>200</v>
      </c>
      <c r="E88" s="10"/>
      <c r="F88" s="40">
        <v>0.16</v>
      </c>
      <c r="G88" s="38">
        <f t="shared" si="4"/>
        <v>32</v>
      </c>
      <c r="H88" s="11">
        <f t="shared" si="5"/>
        <v>232</v>
      </c>
    </row>
    <row r="89" spans="1:9" x14ac:dyDescent="0.25">
      <c r="A89" s="12" t="s">
        <v>1175</v>
      </c>
      <c r="B89" s="34" t="s">
        <v>72</v>
      </c>
      <c r="C89" s="19">
        <v>44691</v>
      </c>
      <c r="D89" s="10">
        <v>273.37</v>
      </c>
      <c r="E89" s="10">
        <v>69</v>
      </c>
      <c r="F89" s="40">
        <v>0.16</v>
      </c>
      <c r="G89" s="38">
        <f t="shared" si="4"/>
        <v>32.699200000000005</v>
      </c>
      <c r="H89" s="11">
        <f t="shared" si="5"/>
        <v>306.06920000000002</v>
      </c>
    </row>
    <row r="90" spans="1:9" x14ac:dyDescent="0.25">
      <c r="A90" s="12" t="s">
        <v>1175</v>
      </c>
      <c r="B90" s="34" t="s">
        <v>80</v>
      </c>
      <c r="C90" s="19">
        <v>44692</v>
      </c>
      <c r="D90" s="10">
        <v>155.55000000000001</v>
      </c>
      <c r="E90" s="10">
        <v>102.6</v>
      </c>
      <c r="F90" s="40">
        <v>0.16</v>
      </c>
      <c r="G90" s="38">
        <f t="shared" si="4"/>
        <v>8.4720000000000031</v>
      </c>
      <c r="H90" s="11">
        <f t="shared" si="5"/>
        <v>164.02200000000002</v>
      </c>
    </row>
    <row r="91" spans="1:9" x14ac:dyDescent="0.25">
      <c r="A91" s="12" t="s">
        <v>1175</v>
      </c>
      <c r="B91" s="34" t="s">
        <v>88</v>
      </c>
      <c r="C91" s="19">
        <v>44693</v>
      </c>
      <c r="D91" s="10">
        <v>411</v>
      </c>
      <c r="E91" s="10"/>
      <c r="F91" s="40">
        <v>0</v>
      </c>
      <c r="G91" s="38">
        <f t="shared" si="4"/>
        <v>0</v>
      </c>
      <c r="H91" s="11">
        <f t="shared" si="5"/>
        <v>411</v>
      </c>
    </row>
    <row r="92" spans="1:9" x14ac:dyDescent="0.25">
      <c r="A92" s="12" t="s">
        <v>1175</v>
      </c>
      <c r="B92" s="34" t="s">
        <v>89</v>
      </c>
      <c r="C92" s="19">
        <v>44694</v>
      </c>
      <c r="D92" s="10">
        <v>181.74</v>
      </c>
      <c r="E92" s="10">
        <v>34.5</v>
      </c>
      <c r="F92" s="40">
        <v>0.16</v>
      </c>
      <c r="G92" s="38">
        <f t="shared" si="4"/>
        <v>23.558400000000002</v>
      </c>
      <c r="H92" s="11">
        <f t="shared" si="5"/>
        <v>205.29840000000002</v>
      </c>
    </row>
    <row r="93" spans="1:9" x14ac:dyDescent="0.25">
      <c r="A93" s="12" t="s">
        <v>1175</v>
      </c>
      <c r="B93" s="34" t="s">
        <v>87</v>
      </c>
      <c r="C93" s="19">
        <v>44694</v>
      </c>
      <c r="D93" s="10">
        <v>52.72</v>
      </c>
      <c r="E93" s="10"/>
      <c r="F93" s="40">
        <v>0.16</v>
      </c>
      <c r="G93" s="38">
        <f t="shared" si="4"/>
        <v>8.4352</v>
      </c>
      <c r="H93" s="11">
        <f t="shared" si="5"/>
        <v>61.155200000000001</v>
      </c>
    </row>
    <row r="94" spans="1:9" x14ac:dyDescent="0.25">
      <c r="A94" s="12" t="s">
        <v>1175</v>
      </c>
      <c r="B94" s="34" t="s">
        <v>90</v>
      </c>
      <c r="C94" s="19">
        <v>44694</v>
      </c>
      <c r="D94" s="10">
        <v>102.8</v>
      </c>
      <c r="E94" s="10"/>
      <c r="F94" s="40">
        <v>0</v>
      </c>
      <c r="G94" s="38">
        <f t="shared" si="4"/>
        <v>0</v>
      </c>
      <c r="H94" s="11">
        <f t="shared" si="5"/>
        <v>102.8</v>
      </c>
    </row>
    <row r="95" spans="1:9" x14ac:dyDescent="0.25">
      <c r="A95" s="12" t="s">
        <v>1175</v>
      </c>
      <c r="B95" s="34" t="s">
        <v>1197</v>
      </c>
      <c r="C95" s="19">
        <v>44698</v>
      </c>
      <c r="D95" s="10">
        <v>65.900000000000006</v>
      </c>
      <c r="E95" s="10"/>
      <c r="F95" s="40">
        <v>0.16</v>
      </c>
      <c r="G95" s="38">
        <f t="shared" si="4"/>
        <v>10.544</v>
      </c>
      <c r="H95" s="11">
        <f t="shared" si="5"/>
        <v>76.444000000000003</v>
      </c>
    </row>
    <row r="96" spans="1:9" x14ac:dyDescent="0.25">
      <c r="A96" s="12" t="s">
        <v>1175</v>
      </c>
      <c r="B96" s="34" t="s">
        <v>101</v>
      </c>
      <c r="C96" s="19">
        <v>44698</v>
      </c>
      <c r="D96" s="10">
        <v>300.43</v>
      </c>
      <c r="E96" s="10">
        <v>68.099999999999994</v>
      </c>
      <c r="F96" s="40">
        <v>0.16</v>
      </c>
      <c r="G96" s="38">
        <f t="shared" si="4"/>
        <v>37.172800000000002</v>
      </c>
      <c r="H96" s="11">
        <f t="shared" si="5"/>
        <v>337.6028</v>
      </c>
    </row>
    <row r="97" spans="1:8" x14ac:dyDescent="0.25">
      <c r="A97" s="13" t="s">
        <v>1175</v>
      </c>
      <c r="B97" s="34" t="s">
        <v>1198</v>
      </c>
      <c r="C97" s="19">
        <v>44698</v>
      </c>
      <c r="D97" s="14">
        <v>126.48</v>
      </c>
      <c r="E97" s="14"/>
      <c r="F97" s="40">
        <v>0.16</v>
      </c>
      <c r="G97" s="38">
        <f t="shared" si="4"/>
        <v>20.236800000000002</v>
      </c>
      <c r="H97" s="11">
        <f t="shared" si="5"/>
        <v>146.71680000000001</v>
      </c>
    </row>
    <row r="98" spans="1:8" x14ac:dyDescent="0.25">
      <c r="A98" s="12" t="s">
        <v>1175</v>
      </c>
      <c r="B98" s="34" t="s">
        <v>109</v>
      </c>
      <c r="C98" s="19">
        <v>44700</v>
      </c>
      <c r="D98" s="14">
        <v>138.51</v>
      </c>
      <c r="E98" s="14">
        <v>34.5</v>
      </c>
      <c r="F98" s="40">
        <v>0.16</v>
      </c>
      <c r="G98" s="38">
        <f t="shared" si="4"/>
        <v>16.6416</v>
      </c>
      <c r="H98" s="11">
        <f t="shared" si="5"/>
        <v>155.1516</v>
      </c>
    </row>
    <row r="99" spans="1:8" x14ac:dyDescent="0.25">
      <c r="A99" s="12" t="s">
        <v>1175</v>
      </c>
      <c r="B99" s="34" t="s">
        <v>119</v>
      </c>
      <c r="C99" s="19">
        <v>44700</v>
      </c>
      <c r="D99" s="14">
        <v>528</v>
      </c>
      <c r="E99" s="14"/>
      <c r="F99" s="40">
        <v>0</v>
      </c>
      <c r="G99" s="38">
        <f t="shared" si="4"/>
        <v>0</v>
      </c>
      <c r="H99" s="11">
        <f t="shared" si="5"/>
        <v>528</v>
      </c>
    </row>
    <row r="100" spans="1:8" x14ac:dyDescent="0.25">
      <c r="A100" s="12" t="s">
        <v>1175</v>
      </c>
      <c r="B100" s="34" t="s">
        <v>115</v>
      </c>
      <c r="C100" s="19">
        <v>44701</v>
      </c>
      <c r="D100" s="14">
        <v>8.02</v>
      </c>
      <c r="E100" s="14"/>
      <c r="F100" s="40">
        <v>0.16</v>
      </c>
      <c r="G100" s="38">
        <f t="shared" si="4"/>
        <v>1.2831999999999999</v>
      </c>
      <c r="H100" s="11">
        <f t="shared" si="5"/>
        <v>9.3032000000000004</v>
      </c>
    </row>
    <row r="101" spans="1:8" x14ac:dyDescent="0.25">
      <c r="A101" s="12" t="s">
        <v>1175</v>
      </c>
      <c r="B101" s="34" t="s">
        <v>121</v>
      </c>
      <c r="C101" s="19">
        <v>44702</v>
      </c>
      <c r="D101" s="14">
        <v>264.35000000000002</v>
      </c>
      <c r="E101" s="14">
        <v>28.75</v>
      </c>
      <c r="F101" s="40">
        <v>0.16</v>
      </c>
      <c r="G101" s="38">
        <f t="shared" si="4"/>
        <v>37.696000000000005</v>
      </c>
      <c r="H101" s="11">
        <f t="shared" si="5"/>
        <v>302.04600000000005</v>
      </c>
    </row>
    <row r="102" spans="1:8" x14ac:dyDescent="0.25">
      <c r="A102" s="12" t="s">
        <v>1175</v>
      </c>
      <c r="B102" s="34" t="s">
        <v>124</v>
      </c>
      <c r="C102" s="19">
        <v>44704</v>
      </c>
      <c r="D102" s="14">
        <v>10.5</v>
      </c>
      <c r="E102" s="14"/>
      <c r="F102" s="40">
        <v>0.16</v>
      </c>
      <c r="G102" s="38">
        <f t="shared" si="4"/>
        <v>1.68</v>
      </c>
      <c r="H102" s="11">
        <f t="shared" si="5"/>
        <v>12.18</v>
      </c>
    </row>
    <row r="103" spans="1:8" x14ac:dyDescent="0.25">
      <c r="A103" s="12" t="s">
        <v>1175</v>
      </c>
      <c r="B103" s="34" t="s">
        <v>125</v>
      </c>
      <c r="C103" s="19">
        <v>44705</v>
      </c>
      <c r="D103" s="14">
        <v>754.6</v>
      </c>
      <c r="E103" s="14"/>
      <c r="F103" s="40">
        <v>0</v>
      </c>
      <c r="G103" s="38">
        <f t="shared" si="4"/>
        <v>0</v>
      </c>
      <c r="H103" s="11">
        <f t="shared" si="5"/>
        <v>754.6</v>
      </c>
    </row>
    <row r="104" spans="1:8" x14ac:dyDescent="0.25">
      <c r="A104" s="12" t="s">
        <v>1175</v>
      </c>
      <c r="B104" s="34" t="s">
        <v>126</v>
      </c>
      <c r="C104" s="19">
        <v>44705</v>
      </c>
      <c r="D104" s="14">
        <v>141.71</v>
      </c>
      <c r="E104" s="14">
        <v>45.1</v>
      </c>
      <c r="F104" s="40">
        <v>0.16</v>
      </c>
      <c r="G104" s="38">
        <f t="shared" si="4"/>
        <v>15.457600000000003</v>
      </c>
      <c r="H104" s="11">
        <f t="shared" si="5"/>
        <v>157.16760000000002</v>
      </c>
    </row>
    <row r="105" spans="1:8" x14ac:dyDescent="0.25">
      <c r="A105" s="12" t="s">
        <v>1175</v>
      </c>
      <c r="B105" s="34" t="s">
        <v>140</v>
      </c>
      <c r="C105" s="19">
        <v>44707</v>
      </c>
      <c r="D105" s="14">
        <v>375.97</v>
      </c>
      <c r="E105" s="14">
        <v>79.599999999999994</v>
      </c>
      <c r="F105" s="40">
        <v>0.16</v>
      </c>
      <c r="G105" s="38">
        <f t="shared" si="4"/>
        <v>47.419200000000004</v>
      </c>
      <c r="H105" s="11">
        <f t="shared" si="5"/>
        <v>423.38920000000002</v>
      </c>
    </row>
    <row r="106" spans="1:8" x14ac:dyDescent="0.25">
      <c r="A106" s="12" t="s">
        <v>1175</v>
      </c>
      <c r="B106" s="34" t="s">
        <v>147</v>
      </c>
      <c r="C106" s="19">
        <v>44708</v>
      </c>
      <c r="D106" s="14">
        <v>72.16</v>
      </c>
      <c r="E106" s="14"/>
      <c r="F106" s="40">
        <v>0.16</v>
      </c>
      <c r="G106" s="38">
        <f t="shared" si="4"/>
        <v>11.5456</v>
      </c>
      <c r="H106" s="11">
        <f t="shared" si="5"/>
        <v>83.705600000000004</v>
      </c>
    </row>
    <row r="107" spans="1:8" x14ac:dyDescent="0.25">
      <c r="A107" s="12" t="s">
        <v>1175</v>
      </c>
      <c r="B107" s="34" t="s">
        <v>148</v>
      </c>
      <c r="C107" s="19">
        <v>44708</v>
      </c>
      <c r="D107" s="14">
        <v>37.869999999999997</v>
      </c>
      <c r="E107" s="14"/>
      <c r="F107" s="40">
        <v>0</v>
      </c>
      <c r="G107" s="38">
        <f t="shared" si="4"/>
        <v>0</v>
      </c>
      <c r="H107" s="11">
        <f t="shared" si="5"/>
        <v>37.869999999999997</v>
      </c>
    </row>
    <row r="108" spans="1:8" x14ac:dyDescent="0.25">
      <c r="A108" s="12" t="s">
        <v>1175</v>
      </c>
      <c r="B108" s="34" t="s">
        <v>150</v>
      </c>
      <c r="C108" s="19">
        <v>44709</v>
      </c>
      <c r="D108" s="14">
        <v>154.55000000000001</v>
      </c>
      <c r="E108" s="14">
        <v>46</v>
      </c>
      <c r="F108" s="40">
        <v>0.16</v>
      </c>
      <c r="G108" s="38">
        <f t="shared" si="4"/>
        <v>17.368000000000002</v>
      </c>
      <c r="H108" s="11">
        <f t="shared" si="5"/>
        <v>171.91800000000001</v>
      </c>
    </row>
    <row r="109" spans="1:8" x14ac:dyDescent="0.25">
      <c r="A109" s="13" t="s">
        <v>1175</v>
      </c>
      <c r="B109" s="34" t="s">
        <v>153</v>
      </c>
      <c r="C109" s="19">
        <v>44711</v>
      </c>
      <c r="D109" s="14">
        <v>35.5</v>
      </c>
      <c r="E109" s="14"/>
      <c r="F109" s="40">
        <v>0.16</v>
      </c>
      <c r="G109" s="38">
        <f t="shared" si="4"/>
        <v>5.68</v>
      </c>
      <c r="H109" s="11">
        <f t="shared" si="5"/>
        <v>41.18</v>
      </c>
    </row>
    <row r="110" spans="1:8" x14ac:dyDescent="0.25">
      <c r="A110" s="12" t="s">
        <v>1175</v>
      </c>
      <c r="B110" s="34" t="s">
        <v>155</v>
      </c>
      <c r="C110" s="19">
        <v>44712</v>
      </c>
      <c r="D110" s="14">
        <v>320.70999999999998</v>
      </c>
      <c r="E110" s="14">
        <v>56.6</v>
      </c>
      <c r="F110" s="40">
        <v>0.16</v>
      </c>
      <c r="G110" s="38">
        <f t="shared" si="4"/>
        <v>42.257599999999996</v>
      </c>
      <c r="H110" s="11">
        <f t="shared" si="5"/>
        <v>362.96759999999995</v>
      </c>
    </row>
    <row r="111" spans="1:8" x14ac:dyDescent="0.25">
      <c r="A111" s="12" t="s">
        <v>1175</v>
      </c>
      <c r="B111" s="34" t="s">
        <v>1196</v>
      </c>
      <c r="C111" s="19">
        <v>44707</v>
      </c>
      <c r="D111" s="14">
        <v>10.29</v>
      </c>
      <c r="E111" s="14"/>
      <c r="F111" s="40">
        <v>0.16</v>
      </c>
      <c r="G111" s="38">
        <f t="shared" si="4"/>
        <v>1.6463999999999999</v>
      </c>
      <c r="H111" s="11">
        <f t="shared" si="5"/>
        <v>11.936399999999999</v>
      </c>
    </row>
    <row r="112" spans="1:8" x14ac:dyDescent="0.25">
      <c r="A112" s="30" t="s">
        <v>1186</v>
      </c>
      <c r="B112" s="30"/>
      <c r="C112" s="30"/>
      <c r="D112" s="30"/>
      <c r="E112" s="30"/>
      <c r="F112" s="30"/>
      <c r="G112" s="41">
        <f>SUM(G79:G111)</f>
        <v>526.92639999999994</v>
      </c>
      <c r="H112" s="31">
        <f>SUM(H79:H111)</f>
        <v>6485.4384000000009</v>
      </c>
    </row>
    <row r="113" spans="1:8" x14ac:dyDescent="0.25">
      <c r="A113" s="8" t="s">
        <v>1176</v>
      </c>
      <c r="B113" s="34" t="s">
        <v>120</v>
      </c>
      <c r="C113" s="19">
        <v>44700</v>
      </c>
      <c r="D113" s="14">
        <v>91.08</v>
      </c>
      <c r="E113" s="14"/>
      <c r="F113" s="14"/>
      <c r="G113" s="14"/>
      <c r="H113" s="28">
        <v>91.08</v>
      </c>
    </row>
    <row r="114" spans="1:8" x14ac:dyDescent="0.25">
      <c r="A114" s="30" t="s">
        <v>1187</v>
      </c>
      <c r="B114" s="30"/>
      <c r="C114" s="30"/>
      <c r="D114" s="30"/>
      <c r="E114" s="30"/>
      <c r="F114" s="30"/>
      <c r="G114" s="30"/>
      <c r="H114" s="31">
        <v>91.08</v>
      </c>
    </row>
    <row r="115" spans="1:8" x14ac:dyDescent="0.25">
      <c r="A115" s="13" t="s">
        <v>1189</v>
      </c>
      <c r="B115" s="10">
        <v>11469</v>
      </c>
      <c r="C115" s="19">
        <v>44677</v>
      </c>
      <c r="D115" s="11">
        <v>37.06</v>
      </c>
      <c r="E115" s="11"/>
      <c r="F115" s="11"/>
      <c r="G115" s="11">
        <f>+D115*16%</f>
        <v>5.9296000000000006</v>
      </c>
      <c r="H115" s="11">
        <f>+D115+G115</f>
        <v>42.989600000000003</v>
      </c>
    </row>
    <row r="116" spans="1:8" x14ac:dyDescent="0.25">
      <c r="A116" s="13" t="s">
        <v>1189</v>
      </c>
      <c r="B116" s="10">
        <v>11477</v>
      </c>
      <c r="C116" s="19">
        <v>44685</v>
      </c>
      <c r="D116" s="10">
        <v>40.78</v>
      </c>
      <c r="E116" s="10"/>
      <c r="F116" s="10"/>
      <c r="G116" s="11">
        <f>+D116*16%</f>
        <v>6.5247999999999999</v>
      </c>
      <c r="H116" s="11">
        <f>+D116+G116</f>
        <v>47.3048</v>
      </c>
    </row>
    <row r="117" spans="1:8" x14ac:dyDescent="0.25">
      <c r="A117" s="13" t="s">
        <v>1189</v>
      </c>
      <c r="B117" s="10">
        <v>11483</v>
      </c>
      <c r="C117" s="19">
        <v>44690</v>
      </c>
      <c r="D117" s="10">
        <v>18.53</v>
      </c>
      <c r="E117" s="10"/>
      <c r="F117" s="10"/>
      <c r="G117" s="11">
        <f>+D117*16%</f>
        <v>2.9648000000000003</v>
      </c>
      <c r="H117" s="11">
        <f>+D117+G117</f>
        <v>21.494800000000001</v>
      </c>
    </row>
    <row r="118" spans="1:8" x14ac:dyDescent="0.25">
      <c r="A118" s="13" t="s">
        <v>1189</v>
      </c>
      <c r="B118" s="10">
        <v>11493</v>
      </c>
      <c r="C118" s="19">
        <v>44700</v>
      </c>
      <c r="D118" s="10">
        <v>11.12</v>
      </c>
      <c r="E118" s="10"/>
      <c r="F118" s="10"/>
      <c r="G118" s="11">
        <f>+D118*16%</f>
        <v>1.7791999999999999</v>
      </c>
      <c r="H118" s="11">
        <f t="shared" ref="H118" si="6">+D118+G118</f>
        <v>12.899199999999999</v>
      </c>
    </row>
    <row r="119" spans="1:8" x14ac:dyDescent="0.25">
      <c r="A119" s="30" t="s">
        <v>1190</v>
      </c>
      <c r="B119" s="30"/>
      <c r="C119" s="30"/>
      <c r="D119" s="30"/>
      <c r="E119" s="30"/>
      <c r="F119" s="30"/>
      <c r="G119" s="30"/>
      <c r="H119" s="31">
        <f>SUM(H115:H118)</f>
        <v>124.68839999999999</v>
      </c>
    </row>
    <row r="120" spans="1:8" x14ac:dyDescent="0.25">
      <c r="A120" s="12" t="s">
        <v>1191</v>
      </c>
      <c r="B120" s="16" t="s">
        <v>1192</v>
      </c>
      <c r="C120" s="19">
        <v>44673</v>
      </c>
      <c r="D120" s="10">
        <v>20.059999999999999</v>
      </c>
      <c r="E120" s="10"/>
      <c r="F120" s="10"/>
      <c r="G120" s="10">
        <f t="shared" ref="G120:G129" si="7">+D120*16%</f>
        <v>3.2096</v>
      </c>
      <c r="H120" s="11">
        <f>+D120+G120</f>
        <v>23.269599999999997</v>
      </c>
    </row>
    <row r="121" spans="1:8" x14ac:dyDescent="0.25">
      <c r="A121" s="12" t="s">
        <v>1191</v>
      </c>
      <c r="B121" s="16" t="s">
        <v>1193</v>
      </c>
      <c r="C121" s="19">
        <v>44677</v>
      </c>
      <c r="D121" s="10">
        <v>16.52</v>
      </c>
      <c r="E121" s="10"/>
      <c r="F121" s="10"/>
      <c r="G121" s="10">
        <f t="shared" si="7"/>
        <v>2.6431999999999998</v>
      </c>
      <c r="H121" s="11">
        <f>+D121+G121</f>
        <v>19.1632</v>
      </c>
    </row>
    <row r="122" spans="1:8" x14ac:dyDescent="0.25">
      <c r="A122" s="12" t="s">
        <v>1191</v>
      </c>
      <c r="B122" s="16" t="s">
        <v>1194</v>
      </c>
      <c r="C122" s="19">
        <v>44680</v>
      </c>
      <c r="D122" s="10">
        <v>10.43</v>
      </c>
      <c r="E122" s="10"/>
      <c r="F122" s="10"/>
      <c r="G122" s="10">
        <f t="shared" si="7"/>
        <v>1.6688000000000001</v>
      </c>
      <c r="H122" s="11">
        <f>+D122+G122</f>
        <v>12.098800000000001</v>
      </c>
    </row>
    <row r="123" spans="1:8" x14ac:dyDescent="0.25">
      <c r="A123" s="12" t="s">
        <v>1191</v>
      </c>
      <c r="B123" s="16" t="s">
        <v>48</v>
      </c>
      <c r="C123" s="19">
        <v>44684</v>
      </c>
      <c r="D123" s="10">
        <v>15.27</v>
      </c>
      <c r="E123" s="10"/>
      <c r="F123" s="10"/>
      <c r="G123" s="10">
        <f t="shared" si="7"/>
        <v>2.4432</v>
      </c>
      <c r="H123" s="11">
        <f>+D123+G123</f>
        <v>17.713200000000001</v>
      </c>
    </row>
    <row r="124" spans="1:8" x14ac:dyDescent="0.25">
      <c r="A124" s="12" t="s">
        <v>1191</v>
      </c>
      <c r="B124" s="16" t="s">
        <v>58</v>
      </c>
      <c r="C124" s="19">
        <v>44687</v>
      </c>
      <c r="D124" s="10">
        <v>14.81</v>
      </c>
      <c r="E124" s="10"/>
      <c r="F124" s="10"/>
      <c r="G124" s="10">
        <f t="shared" si="7"/>
        <v>2.3696000000000002</v>
      </c>
      <c r="H124" s="11">
        <f>+D124+G124</f>
        <v>17.179600000000001</v>
      </c>
    </row>
    <row r="125" spans="1:8" x14ac:dyDescent="0.25">
      <c r="A125" s="12" t="s">
        <v>1191</v>
      </c>
      <c r="B125" s="16" t="s">
        <v>79</v>
      </c>
      <c r="C125" s="6">
        <v>44691</v>
      </c>
      <c r="D125" s="22">
        <v>13.98</v>
      </c>
      <c r="E125" s="22"/>
      <c r="F125" s="22"/>
      <c r="G125" s="23">
        <f t="shared" si="7"/>
        <v>2.2368000000000001</v>
      </c>
      <c r="H125" s="11">
        <f t="shared" ref="H125:H129" si="8">+D125+G125</f>
        <v>16.216799999999999</v>
      </c>
    </row>
    <row r="126" spans="1:8" x14ac:dyDescent="0.25">
      <c r="A126" s="12" t="s">
        <v>1191</v>
      </c>
      <c r="B126" s="16" t="s">
        <v>94</v>
      </c>
      <c r="C126" s="6">
        <v>44694</v>
      </c>
      <c r="D126" s="22">
        <v>15.55</v>
      </c>
      <c r="E126" s="22"/>
      <c r="F126" s="22"/>
      <c r="G126" s="23">
        <f t="shared" si="7"/>
        <v>2.488</v>
      </c>
      <c r="H126" s="11">
        <f t="shared" si="8"/>
        <v>18.038</v>
      </c>
    </row>
    <row r="127" spans="1:8" x14ac:dyDescent="0.25">
      <c r="A127" s="12" t="s">
        <v>1191</v>
      </c>
      <c r="B127" s="16" t="s">
        <v>106</v>
      </c>
      <c r="C127" s="6">
        <v>44698</v>
      </c>
      <c r="D127" s="22">
        <v>19.64</v>
      </c>
      <c r="E127" s="22"/>
      <c r="F127" s="22"/>
      <c r="G127" s="23">
        <f t="shared" si="7"/>
        <v>3.1424000000000003</v>
      </c>
      <c r="H127" s="11">
        <f t="shared" si="8"/>
        <v>22.782400000000003</v>
      </c>
    </row>
    <row r="128" spans="1:8" x14ac:dyDescent="0.25">
      <c r="A128" s="12" t="s">
        <v>1191</v>
      </c>
      <c r="B128" s="16" t="s">
        <v>123</v>
      </c>
      <c r="C128" s="6">
        <v>44702</v>
      </c>
      <c r="D128" s="22">
        <v>14.84</v>
      </c>
      <c r="E128" s="22"/>
      <c r="F128" s="22"/>
      <c r="G128" s="23">
        <f t="shared" si="7"/>
        <v>2.3744000000000001</v>
      </c>
      <c r="H128" s="11">
        <f t="shared" si="8"/>
        <v>17.214400000000001</v>
      </c>
    </row>
    <row r="129" spans="1:10" x14ac:dyDescent="0.25">
      <c r="A129" s="24" t="s">
        <v>1191</v>
      </c>
      <c r="B129" s="25" t="s">
        <v>139</v>
      </c>
      <c r="C129" s="6">
        <v>44707</v>
      </c>
      <c r="D129" s="22">
        <v>18.739999999999998</v>
      </c>
      <c r="E129" s="22"/>
      <c r="F129" s="22"/>
      <c r="G129" s="23">
        <f t="shared" si="7"/>
        <v>2.9983999999999997</v>
      </c>
      <c r="H129" s="29">
        <f t="shared" si="8"/>
        <v>21.738399999999999</v>
      </c>
    </row>
    <row r="130" spans="1:10" x14ac:dyDescent="0.25">
      <c r="A130" s="30" t="s">
        <v>1195</v>
      </c>
      <c r="B130" s="30"/>
      <c r="C130" s="30"/>
      <c r="D130" s="30"/>
      <c r="E130" s="30"/>
      <c r="F130" s="30"/>
      <c r="G130" s="30"/>
      <c r="H130" s="31">
        <f>SUM(H120:H129)</f>
        <v>185.4144</v>
      </c>
      <c r="J130" s="5">
        <f>H130+H119+H8</f>
        <v>497.50279999999998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61"/>
  <sheetViews>
    <sheetView topLeftCell="A75" workbookViewId="0">
      <selection activeCell="A91" sqref="A91:B100"/>
    </sheetView>
  </sheetViews>
  <sheetFormatPr baseColWidth="10" defaultRowHeight="15" x14ac:dyDescent="0.25"/>
  <cols>
    <col min="1" max="1" width="34" bestFit="1" customWidth="1"/>
    <col min="2" max="2" width="16.5703125" style="5" bestFit="1" customWidth="1"/>
    <col min="3" max="3" width="16.42578125" style="5" bestFit="1" customWidth="1"/>
    <col min="4" max="4" width="21" bestFit="1" customWidth="1"/>
  </cols>
  <sheetData>
    <row r="3" spans="1:3" x14ac:dyDescent="0.25">
      <c r="A3" s="2" t="s">
        <v>1164</v>
      </c>
      <c r="B3" s="5" t="s">
        <v>1167</v>
      </c>
      <c r="C3" s="5" t="s">
        <v>1168</v>
      </c>
    </row>
    <row r="4" spans="1:3" x14ac:dyDescent="0.25">
      <c r="A4" s="3" t="s">
        <v>168</v>
      </c>
      <c r="B4" s="5">
        <v>190.05</v>
      </c>
      <c r="C4" s="5">
        <v>190.05</v>
      </c>
    </row>
    <row r="5" spans="1:3" x14ac:dyDescent="0.25">
      <c r="A5" s="4" t="s">
        <v>47</v>
      </c>
      <c r="B5" s="5">
        <v>35.21</v>
      </c>
      <c r="C5" s="5">
        <v>35.21</v>
      </c>
    </row>
    <row r="6" spans="1:3" x14ac:dyDescent="0.25">
      <c r="A6" s="4" t="s">
        <v>71</v>
      </c>
      <c r="B6" s="5">
        <v>23.87</v>
      </c>
      <c r="C6" s="5">
        <v>23.87</v>
      </c>
    </row>
    <row r="7" spans="1:3" x14ac:dyDescent="0.25">
      <c r="A7" s="4" t="s">
        <v>81</v>
      </c>
      <c r="B7" s="5">
        <v>40.6</v>
      </c>
      <c r="C7" s="5">
        <v>40.6</v>
      </c>
    </row>
    <row r="8" spans="1:3" x14ac:dyDescent="0.25">
      <c r="A8" s="4" t="s">
        <v>107</v>
      </c>
      <c r="B8" s="5">
        <v>23.45</v>
      </c>
      <c r="C8" s="5">
        <v>23.45</v>
      </c>
    </row>
    <row r="9" spans="1:3" x14ac:dyDescent="0.25">
      <c r="A9" s="4" t="s">
        <v>137</v>
      </c>
      <c r="B9" s="5">
        <v>30.38</v>
      </c>
      <c r="C9" s="5">
        <v>30.38</v>
      </c>
    </row>
    <row r="10" spans="1:3" x14ac:dyDescent="0.25">
      <c r="A10" s="4" t="s">
        <v>156</v>
      </c>
      <c r="B10" s="5">
        <v>36.54</v>
      </c>
      <c r="C10" s="5">
        <v>36.54</v>
      </c>
    </row>
    <row r="11" spans="1:3" x14ac:dyDescent="0.25">
      <c r="A11" s="3" t="s">
        <v>167</v>
      </c>
      <c r="B11" s="5">
        <v>24380272590.382992</v>
      </c>
      <c r="C11" s="5">
        <v>24380272590.382992</v>
      </c>
    </row>
    <row r="12" spans="1:3" x14ac:dyDescent="0.25">
      <c r="A12" s="4" t="s">
        <v>122</v>
      </c>
      <c r="B12" s="5">
        <v>3661292.96</v>
      </c>
      <c r="C12" s="5">
        <v>3661292.96</v>
      </c>
    </row>
    <row r="13" spans="1:3" x14ac:dyDescent="0.25">
      <c r="A13" s="4" t="s">
        <v>41</v>
      </c>
      <c r="B13" s="5">
        <v>41418512.066</v>
      </c>
      <c r="C13" s="5">
        <v>41418512.066</v>
      </c>
    </row>
    <row r="14" spans="1:3" x14ac:dyDescent="0.25">
      <c r="A14" s="4" t="s">
        <v>46</v>
      </c>
      <c r="B14" s="5">
        <v>176808399.40000001</v>
      </c>
      <c r="C14" s="5">
        <v>176808399.40000001</v>
      </c>
    </row>
    <row r="15" spans="1:3" x14ac:dyDescent="0.25">
      <c r="A15" s="4" t="s">
        <v>43</v>
      </c>
      <c r="B15" s="5">
        <v>86665521.299999982</v>
      </c>
      <c r="C15" s="5">
        <v>86665521.299999982</v>
      </c>
    </row>
    <row r="16" spans="1:3" x14ac:dyDescent="0.25">
      <c r="A16" s="4" t="s">
        <v>45</v>
      </c>
      <c r="B16" s="5">
        <v>50297240.879999995</v>
      </c>
      <c r="C16" s="5">
        <v>50297240.879999995</v>
      </c>
    </row>
    <row r="17" spans="1:3" x14ac:dyDescent="0.25">
      <c r="A17" s="4" t="s">
        <v>42</v>
      </c>
      <c r="B17" s="5">
        <v>64773325.022000007</v>
      </c>
      <c r="C17" s="5">
        <v>64773325.022000007</v>
      </c>
    </row>
    <row r="18" spans="1:3" x14ac:dyDescent="0.25">
      <c r="A18" s="4" t="s">
        <v>44</v>
      </c>
      <c r="B18" s="5">
        <v>1049488.47</v>
      </c>
      <c r="C18" s="5">
        <v>1049488.47</v>
      </c>
    </row>
    <row r="19" spans="1:3" x14ac:dyDescent="0.25">
      <c r="A19" s="4" t="s">
        <v>51</v>
      </c>
      <c r="B19" s="5">
        <v>7598765208.96</v>
      </c>
      <c r="C19" s="5">
        <v>7598765208.96</v>
      </c>
    </row>
    <row r="20" spans="1:3" x14ac:dyDescent="0.25">
      <c r="A20" s="4" t="s">
        <v>54</v>
      </c>
      <c r="B20" s="5">
        <v>9302625.8880000003</v>
      </c>
      <c r="C20" s="5">
        <v>9302625.8880000003</v>
      </c>
    </row>
    <row r="21" spans="1:3" x14ac:dyDescent="0.25">
      <c r="A21" s="4" t="s">
        <v>57</v>
      </c>
      <c r="B21" s="5">
        <v>137947377.88</v>
      </c>
      <c r="C21" s="5">
        <v>137947377.88</v>
      </c>
    </row>
    <row r="22" spans="1:3" x14ac:dyDescent="0.25">
      <c r="A22" s="4" t="s">
        <v>53</v>
      </c>
      <c r="B22" s="5">
        <v>80505432.121999994</v>
      </c>
      <c r="C22" s="5">
        <v>80505432.121999994</v>
      </c>
    </row>
    <row r="23" spans="1:3" x14ac:dyDescent="0.25">
      <c r="A23" s="4" t="s">
        <v>52</v>
      </c>
      <c r="B23" s="5">
        <v>58941443.470000006</v>
      </c>
      <c r="C23" s="5">
        <v>58941443.470000006</v>
      </c>
    </row>
    <row r="24" spans="1:3" x14ac:dyDescent="0.25">
      <c r="A24" s="4" t="s">
        <v>56</v>
      </c>
      <c r="B24" s="5">
        <v>7564492800</v>
      </c>
      <c r="C24" s="5">
        <v>7564492800</v>
      </c>
    </row>
    <row r="25" spans="1:3" x14ac:dyDescent="0.25">
      <c r="A25" s="4" t="s">
        <v>145</v>
      </c>
      <c r="B25" s="5">
        <v>183597890.92000002</v>
      </c>
      <c r="C25" s="5">
        <v>183597890.92000002</v>
      </c>
    </row>
    <row r="26" spans="1:3" x14ac:dyDescent="0.25">
      <c r="A26" s="4" t="s">
        <v>66</v>
      </c>
      <c r="B26" s="5">
        <v>45621257.600000009</v>
      </c>
      <c r="C26" s="5">
        <v>45621257.600000009</v>
      </c>
    </row>
    <row r="27" spans="1:3" x14ac:dyDescent="0.25">
      <c r="A27" s="4" t="s">
        <v>62</v>
      </c>
      <c r="B27" s="5">
        <v>0</v>
      </c>
      <c r="C27" s="5">
        <v>0</v>
      </c>
    </row>
    <row r="28" spans="1:3" x14ac:dyDescent="0.25">
      <c r="A28" s="4" t="s">
        <v>63</v>
      </c>
      <c r="B28" s="5">
        <v>0</v>
      </c>
      <c r="C28" s="5">
        <v>0</v>
      </c>
    </row>
    <row r="29" spans="1:3" x14ac:dyDescent="0.25">
      <c r="A29" s="4" t="s">
        <v>82</v>
      </c>
      <c r="B29" s="5">
        <v>0</v>
      </c>
      <c r="C29" s="5">
        <v>0</v>
      </c>
    </row>
    <row r="30" spans="1:3" x14ac:dyDescent="0.25">
      <c r="A30" s="4" t="s">
        <v>75</v>
      </c>
      <c r="B30" s="5">
        <v>76032667.379999995</v>
      </c>
      <c r="C30" s="5">
        <v>76032667.379999995</v>
      </c>
    </row>
    <row r="31" spans="1:3" x14ac:dyDescent="0.25">
      <c r="A31" s="4" t="s">
        <v>77</v>
      </c>
      <c r="B31" s="5">
        <v>15586165.66</v>
      </c>
      <c r="C31" s="5">
        <v>15586165.66</v>
      </c>
    </row>
    <row r="32" spans="1:3" x14ac:dyDescent="0.25">
      <c r="A32" s="4" t="s">
        <v>78</v>
      </c>
      <c r="B32" s="5">
        <v>101422778.65999997</v>
      </c>
      <c r="C32" s="5">
        <v>101422778.65999997</v>
      </c>
    </row>
    <row r="33" spans="1:3" x14ac:dyDescent="0.25">
      <c r="A33" s="4" t="s">
        <v>76</v>
      </c>
      <c r="B33" s="5">
        <v>120278147.32000001</v>
      </c>
      <c r="C33" s="5">
        <v>120278147.32000001</v>
      </c>
    </row>
    <row r="34" spans="1:3" x14ac:dyDescent="0.25">
      <c r="A34" s="4" t="s">
        <v>74</v>
      </c>
      <c r="B34" s="5">
        <v>94344101.834000006</v>
      </c>
      <c r="C34" s="5">
        <v>94344101.834000006</v>
      </c>
    </row>
    <row r="35" spans="1:3" x14ac:dyDescent="0.25">
      <c r="A35" s="4" t="s">
        <v>86</v>
      </c>
      <c r="B35" s="5">
        <v>125606240.88</v>
      </c>
      <c r="C35" s="5">
        <v>125606240.88</v>
      </c>
    </row>
    <row r="36" spans="1:3" x14ac:dyDescent="0.25">
      <c r="A36" s="4" t="s">
        <v>84</v>
      </c>
      <c r="B36" s="5">
        <v>1384.086</v>
      </c>
      <c r="C36" s="5">
        <v>1384.086</v>
      </c>
    </row>
    <row r="37" spans="1:3" x14ac:dyDescent="0.25">
      <c r="A37" s="4" t="s">
        <v>85</v>
      </c>
      <c r="B37" s="5">
        <v>84840239.734000012</v>
      </c>
      <c r="C37" s="5">
        <v>84840239.734000012</v>
      </c>
    </row>
    <row r="38" spans="1:3" x14ac:dyDescent="0.25">
      <c r="A38" s="4" t="s">
        <v>91</v>
      </c>
      <c r="B38" s="5">
        <v>99673162.568000004</v>
      </c>
      <c r="C38" s="5">
        <v>99673162.568000004</v>
      </c>
    </row>
    <row r="39" spans="1:3" x14ac:dyDescent="0.25">
      <c r="A39" s="4" t="s">
        <v>92</v>
      </c>
      <c r="B39" s="5">
        <v>46091084.899999999</v>
      </c>
      <c r="C39" s="5">
        <v>46091084.899999999</v>
      </c>
    </row>
    <row r="40" spans="1:3" x14ac:dyDescent="0.25">
      <c r="A40" s="4" t="s">
        <v>93</v>
      </c>
      <c r="B40" s="5">
        <v>224357370.14000002</v>
      </c>
      <c r="C40" s="5">
        <v>224357370.14000002</v>
      </c>
    </row>
    <row r="41" spans="1:3" x14ac:dyDescent="0.25">
      <c r="A41" s="4" t="s">
        <v>97</v>
      </c>
      <c r="B41" s="5">
        <v>90300010.920000002</v>
      </c>
      <c r="C41" s="5">
        <v>90300010.920000002</v>
      </c>
    </row>
    <row r="42" spans="1:3" x14ac:dyDescent="0.25">
      <c r="A42" s="4" t="s">
        <v>96</v>
      </c>
      <c r="B42" s="5">
        <v>88105148.684000015</v>
      </c>
      <c r="C42" s="5">
        <v>88105148.684000015</v>
      </c>
    </row>
    <row r="43" spans="1:3" x14ac:dyDescent="0.25">
      <c r="A43" s="4" t="s">
        <v>105</v>
      </c>
      <c r="B43" s="5">
        <v>161897469.95999998</v>
      </c>
      <c r="C43" s="5">
        <v>161897469.95999998</v>
      </c>
    </row>
    <row r="44" spans="1:3" x14ac:dyDescent="0.25">
      <c r="A44" s="4" t="s">
        <v>103</v>
      </c>
      <c r="B44" s="5">
        <v>7528500</v>
      </c>
      <c r="C44" s="5">
        <v>7528500</v>
      </c>
    </row>
    <row r="45" spans="1:3" x14ac:dyDescent="0.25">
      <c r="A45" s="4" t="s">
        <v>102</v>
      </c>
      <c r="B45" s="5">
        <v>22749805.48</v>
      </c>
      <c r="C45" s="5">
        <v>22749805.48</v>
      </c>
    </row>
    <row r="46" spans="1:3" x14ac:dyDescent="0.25">
      <c r="A46" s="4" t="s">
        <v>104</v>
      </c>
      <c r="B46" s="5">
        <v>4288699.9800000004</v>
      </c>
      <c r="C46" s="5">
        <v>4288699.9800000004</v>
      </c>
    </row>
    <row r="47" spans="1:3" x14ac:dyDescent="0.25">
      <c r="A47" s="4" t="s">
        <v>111</v>
      </c>
      <c r="B47" s="5">
        <v>145868519.71700004</v>
      </c>
      <c r="C47" s="5">
        <v>145868519.71700004</v>
      </c>
    </row>
    <row r="48" spans="1:3" x14ac:dyDescent="0.25">
      <c r="A48" s="4" t="s">
        <v>108</v>
      </c>
      <c r="B48" s="5">
        <v>17504994</v>
      </c>
      <c r="C48" s="5">
        <v>17504994</v>
      </c>
    </row>
    <row r="49" spans="1:3" x14ac:dyDescent="0.25">
      <c r="A49" s="4" t="s">
        <v>109</v>
      </c>
      <c r="B49" s="5">
        <v>379274.8</v>
      </c>
      <c r="C49" s="5">
        <v>379274.8</v>
      </c>
    </row>
    <row r="50" spans="1:3" x14ac:dyDescent="0.25">
      <c r="A50" s="4" t="s">
        <v>119</v>
      </c>
      <c r="B50" s="5">
        <v>22367656.199999999</v>
      </c>
      <c r="C50" s="5">
        <v>22367656.199999999</v>
      </c>
    </row>
    <row r="51" spans="1:3" x14ac:dyDescent="0.25">
      <c r="A51" s="4" t="s">
        <v>116</v>
      </c>
      <c r="B51" s="5">
        <v>315801608.07999998</v>
      </c>
      <c r="C51" s="5">
        <v>315801608.07999998</v>
      </c>
    </row>
    <row r="52" spans="1:3" x14ac:dyDescent="0.25">
      <c r="A52" s="4" t="s">
        <v>118</v>
      </c>
      <c r="B52" s="5">
        <v>50631665.839999996</v>
      </c>
      <c r="C52" s="5">
        <v>50631665.839999996</v>
      </c>
    </row>
    <row r="53" spans="1:3" x14ac:dyDescent="0.25">
      <c r="A53" s="4" t="s">
        <v>114</v>
      </c>
      <c r="B53" s="5">
        <v>47001331.076000005</v>
      </c>
      <c r="C53" s="5">
        <v>47001331.076000005</v>
      </c>
    </row>
    <row r="54" spans="1:3" x14ac:dyDescent="0.25">
      <c r="A54" s="4" t="s">
        <v>120</v>
      </c>
      <c r="B54" s="5">
        <v>68210.399999999994</v>
      </c>
      <c r="C54" s="5">
        <v>68210.399999999994</v>
      </c>
    </row>
    <row r="55" spans="1:3" x14ac:dyDescent="0.25">
      <c r="A55" s="4" t="s">
        <v>152</v>
      </c>
      <c r="B55" s="5">
        <v>0</v>
      </c>
      <c r="C55" s="5">
        <v>0</v>
      </c>
    </row>
    <row r="56" spans="1:3" x14ac:dyDescent="0.25">
      <c r="A56" s="4" t="s">
        <v>132</v>
      </c>
      <c r="B56" s="5">
        <v>164592147.24000001</v>
      </c>
      <c r="C56" s="5">
        <v>164592147.24000001</v>
      </c>
    </row>
    <row r="57" spans="1:3" x14ac:dyDescent="0.25">
      <c r="A57" s="4" t="s">
        <v>131</v>
      </c>
      <c r="B57" s="5">
        <v>1744969.44</v>
      </c>
      <c r="C57" s="5">
        <v>1744969.44</v>
      </c>
    </row>
    <row r="58" spans="1:3" x14ac:dyDescent="0.25">
      <c r="A58" s="4" t="s">
        <v>134</v>
      </c>
      <c r="B58" s="5">
        <v>15098950.740000002</v>
      </c>
      <c r="C58" s="5">
        <v>15098950.740000002</v>
      </c>
    </row>
    <row r="59" spans="1:3" x14ac:dyDescent="0.25">
      <c r="A59" s="4" t="s">
        <v>130</v>
      </c>
      <c r="B59" s="5">
        <v>17170351.102000002</v>
      </c>
      <c r="C59" s="5">
        <v>17170351.102000002</v>
      </c>
    </row>
    <row r="60" spans="1:3" x14ac:dyDescent="0.25">
      <c r="A60" s="4" t="s">
        <v>128</v>
      </c>
      <c r="B60" s="5">
        <v>4240.32</v>
      </c>
      <c r="C60" s="5">
        <v>4240.32</v>
      </c>
    </row>
    <row r="61" spans="1:3" x14ac:dyDescent="0.25">
      <c r="A61" s="4" t="s">
        <v>127</v>
      </c>
      <c r="B61" s="5">
        <v>22383710.100000001</v>
      </c>
      <c r="C61" s="5">
        <v>22383710.100000001</v>
      </c>
    </row>
    <row r="62" spans="1:3" x14ac:dyDescent="0.25">
      <c r="A62" s="4" t="s">
        <v>133</v>
      </c>
      <c r="B62" s="5">
        <v>163944258.54000002</v>
      </c>
      <c r="C62" s="5">
        <v>163944258.54000002</v>
      </c>
    </row>
    <row r="63" spans="1:3" x14ac:dyDescent="0.25">
      <c r="A63" s="4" t="s">
        <v>129</v>
      </c>
      <c r="B63" s="5">
        <v>55743744.148000002</v>
      </c>
      <c r="C63" s="5">
        <v>55743744.148000002</v>
      </c>
    </row>
    <row r="64" spans="1:3" x14ac:dyDescent="0.25">
      <c r="A64" s="4" t="s">
        <v>135</v>
      </c>
      <c r="B64" s="5">
        <v>11060531.780000001</v>
      </c>
      <c r="C64" s="5">
        <v>11060531.780000001</v>
      </c>
    </row>
    <row r="65" spans="1:3" x14ac:dyDescent="0.25">
      <c r="A65" s="4" t="s">
        <v>142</v>
      </c>
      <c r="B65" s="5">
        <v>35699705.131999999</v>
      </c>
      <c r="C65" s="5">
        <v>35699705.131999999</v>
      </c>
    </row>
    <row r="66" spans="1:3" x14ac:dyDescent="0.25">
      <c r="A66" s="4" t="s">
        <v>141</v>
      </c>
      <c r="B66" s="5">
        <v>40703607.004000001</v>
      </c>
      <c r="C66" s="5">
        <v>40703607.004000001</v>
      </c>
    </row>
    <row r="67" spans="1:3" x14ac:dyDescent="0.25">
      <c r="A67" s="4" t="s">
        <v>146</v>
      </c>
      <c r="B67" s="5">
        <v>0</v>
      </c>
      <c r="C67" s="5">
        <v>0</v>
      </c>
    </row>
    <row r="68" spans="1:3" x14ac:dyDescent="0.25">
      <c r="A68" s="4" t="s">
        <v>143</v>
      </c>
      <c r="B68" s="5">
        <v>77691573</v>
      </c>
      <c r="C68" s="5">
        <v>77691573</v>
      </c>
    </row>
    <row r="69" spans="1:3" x14ac:dyDescent="0.25">
      <c r="A69" s="4" t="s">
        <v>151</v>
      </c>
      <c r="B69" s="5">
        <v>172633844.75999999</v>
      </c>
      <c r="C69" s="5">
        <v>172633844.75999999</v>
      </c>
    </row>
    <row r="70" spans="1:3" x14ac:dyDescent="0.25">
      <c r="A70" s="4" t="s">
        <v>160</v>
      </c>
      <c r="B70" s="5">
        <v>98421082.919999972</v>
      </c>
      <c r="C70" s="5">
        <v>98421082.919999972</v>
      </c>
    </row>
    <row r="71" spans="1:3" x14ac:dyDescent="0.25">
      <c r="A71" s="4" t="s">
        <v>162</v>
      </c>
      <c r="B71" s="5">
        <v>2225309.9199999995</v>
      </c>
      <c r="C71" s="5">
        <v>2225309.9199999995</v>
      </c>
    </row>
    <row r="72" spans="1:3" x14ac:dyDescent="0.25">
      <c r="A72" s="4" t="s">
        <v>159</v>
      </c>
      <c r="B72" s="5">
        <v>5127757962.5500002</v>
      </c>
      <c r="C72" s="5">
        <v>5127757962.5500002</v>
      </c>
    </row>
    <row r="73" spans="1:3" x14ac:dyDescent="0.25">
      <c r="A73" s="4" t="s">
        <v>157</v>
      </c>
      <c r="B73" s="5">
        <v>5</v>
      </c>
      <c r="C73" s="5">
        <v>5</v>
      </c>
    </row>
    <row r="74" spans="1:3" x14ac:dyDescent="0.25">
      <c r="A74" s="4" t="s">
        <v>161</v>
      </c>
      <c r="B74" s="5">
        <v>176992283.81999999</v>
      </c>
      <c r="C74" s="5">
        <v>176992283.81999999</v>
      </c>
    </row>
    <row r="75" spans="1:3" x14ac:dyDescent="0.25">
      <c r="A75" s="4" t="s">
        <v>158</v>
      </c>
      <c r="B75" s="5">
        <v>129830257.63000001</v>
      </c>
      <c r="C75" s="5">
        <v>129830257.63000001</v>
      </c>
    </row>
    <row r="76" spans="1:3" x14ac:dyDescent="0.25">
      <c r="A76" s="3" t="s">
        <v>170</v>
      </c>
      <c r="B76" s="5">
        <v>116.1</v>
      </c>
      <c r="C76" s="5">
        <v>116.1</v>
      </c>
    </row>
    <row r="77" spans="1:3" x14ac:dyDescent="0.25">
      <c r="A77" s="4" t="s">
        <v>49</v>
      </c>
      <c r="B77" s="5">
        <v>47.3</v>
      </c>
      <c r="C77" s="5">
        <v>47.3</v>
      </c>
    </row>
    <row r="78" spans="1:3" x14ac:dyDescent="0.25">
      <c r="A78" s="4" t="s">
        <v>73</v>
      </c>
      <c r="B78" s="5">
        <v>21.5</v>
      </c>
      <c r="C78" s="5">
        <v>21.5</v>
      </c>
    </row>
    <row r="79" spans="1:3" x14ac:dyDescent="0.25">
      <c r="A79" s="4" t="s">
        <v>113</v>
      </c>
      <c r="B79" s="5">
        <v>12.9</v>
      </c>
      <c r="C79" s="5">
        <v>12.9</v>
      </c>
    </row>
    <row r="80" spans="1:3" x14ac:dyDescent="0.25">
      <c r="A80" s="4" t="s">
        <v>149</v>
      </c>
      <c r="B80" s="5">
        <v>34.4</v>
      </c>
      <c r="C80" s="5">
        <v>34.4</v>
      </c>
    </row>
    <row r="81" spans="1:3" x14ac:dyDescent="0.25">
      <c r="A81" s="3" t="s">
        <v>169</v>
      </c>
      <c r="B81" s="5">
        <v>647.70999999999992</v>
      </c>
      <c r="C81" s="5">
        <v>647.70999999999992</v>
      </c>
    </row>
    <row r="82" spans="1:3" x14ac:dyDescent="0.25">
      <c r="A82" s="4" t="s">
        <v>48</v>
      </c>
      <c r="B82" s="5">
        <v>69.94</v>
      </c>
      <c r="C82" s="5">
        <v>69.94</v>
      </c>
    </row>
    <row r="83" spans="1:3" x14ac:dyDescent="0.25">
      <c r="A83" s="4" t="s">
        <v>58</v>
      </c>
      <c r="B83" s="5">
        <v>69.94</v>
      </c>
      <c r="C83" s="5">
        <v>69.94</v>
      </c>
    </row>
    <row r="84" spans="1:3" x14ac:dyDescent="0.25">
      <c r="A84" s="4" t="s">
        <v>79</v>
      </c>
      <c r="B84" s="5">
        <v>66</v>
      </c>
      <c r="C84" s="5">
        <v>66</v>
      </c>
    </row>
    <row r="85" spans="1:3" x14ac:dyDescent="0.25">
      <c r="A85" s="4" t="s">
        <v>94</v>
      </c>
      <c r="B85" s="5">
        <v>77</v>
      </c>
      <c r="C85" s="5">
        <v>77</v>
      </c>
    </row>
    <row r="86" spans="1:3" x14ac:dyDescent="0.25">
      <c r="A86" s="4" t="s">
        <v>106</v>
      </c>
      <c r="B86" s="5">
        <v>97.24</v>
      </c>
      <c r="C86" s="5">
        <v>97.24</v>
      </c>
    </row>
    <row r="87" spans="1:3" x14ac:dyDescent="0.25">
      <c r="A87" s="4" t="s">
        <v>123</v>
      </c>
      <c r="B87" s="5">
        <v>75.27</v>
      </c>
      <c r="C87" s="5">
        <v>75.27</v>
      </c>
    </row>
    <row r="88" spans="1:3" x14ac:dyDescent="0.25">
      <c r="A88" s="4" t="s">
        <v>139</v>
      </c>
      <c r="B88" s="5">
        <v>95.04</v>
      </c>
      <c r="C88" s="5">
        <v>95.04</v>
      </c>
    </row>
    <row r="89" spans="1:3" x14ac:dyDescent="0.25">
      <c r="A89" s="4" t="s">
        <v>154</v>
      </c>
      <c r="B89" s="5">
        <v>97.28</v>
      </c>
      <c r="C89" s="5">
        <v>97.28</v>
      </c>
    </row>
    <row r="90" spans="1:3" x14ac:dyDescent="0.25">
      <c r="A90" s="3" t="s">
        <v>171</v>
      </c>
      <c r="B90" s="5">
        <v>0</v>
      </c>
      <c r="C90" s="5">
        <v>0</v>
      </c>
    </row>
    <row r="91" spans="1:3" x14ac:dyDescent="0.25">
      <c r="A91" s="4" t="s">
        <v>95</v>
      </c>
      <c r="B91" s="5">
        <v>0</v>
      </c>
      <c r="C91" s="5">
        <v>0</v>
      </c>
    </row>
    <row r="92" spans="1:3" x14ac:dyDescent="0.25">
      <c r="A92" s="4" t="s">
        <v>59</v>
      </c>
      <c r="B92" s="5">
        <v>0</v>
      </c>
      <c r="C92" s="5">
        <v>0</v>
      </c>
    </row>
    <row r="93" spans="1:3" x14ac:dyDescent="0.25">
      <c r="A93" s="4" t="s">
        <v>100</v>
      </c>
      <c r="B93" s="5">
        <v>0</v>
      </c>
      <c r="C93" s="5">
        <v>0</v>
      </c>
    </row>
    <row r="94" spans="1:3" x14ac:dyDescent="0.25">
      <c r="A94" s="4" t="s">
        <v>112</v>
      </c>
      <c r="B94" s="5">
        <v>0</v>
      </c>
      <c r="C94" s="5">
        <v>0</v>
      </c>
    </row>
    <row r="95" spans="1:3" x14ac:dyDescent="0.25">
      <c r="A95" s="4" t="s">
        <v>138</v>
      </c>
      <c r="B95" s="5">
        <v>0</v>
      </c>
      <c r="C95" s="5">
        <v>0</v>
      </c>
    </row>
    <row r="96" spans="1:3" x14ac:dyDescent="0.25">
      <c r="A96" s="4" t="s">
        <v>55</v>
      </c>
      <c r="B96" s="5">
        <v>0</v>
      </c>
      <c r="C96" s="5">
        <v>0</v>
      </c>
    </row>
    <row r="97" spans="1:3" x14ac:dyDescent="0.25">
      <c r="A97" s="4" t="s">
        <v>83</v>
      </c>
      <c r="B97" s="5">
        <v>0</v>
      </c>
      <c r="C97" s="5">
        <v>0</v>
      </c>
    </row>
    <row r="98" spans="1:3" x14ac:dyDescent="0.25">
      <c r="A98" s="4" t="s">
        <v>110</v>
      </c>
      <c r="B98" s="5">
        <v>0</v>
      </c>
      <c r="C98" s="5">
        <v>0</v>
      </c>
    </row>
    <row r="99" spans="1:3" x14ac:dyDescent="0.25">
      <c r="A99" s="4" t="s">
        <v>136</v>
      </c>
      <c r="B99" s="5">
        <v>0</v>
      </c>
      <c r="C99" s="5">
        <v>0</v>
      </c>
    </row>
    <row r="100" spans="1:3" x14ac:dyDescent="0.25">
      <c r="A100" s="4" t="s">
        <v>144</v>
      </c>
      <c r="B100" s="5">
        <v>0</v>
      </c>
      <c r="C100" s="5">
        <v>0</v>
      </c>
    </row>
    <row r="101" spans="1:3" x14ac:dyDescent="0.25">
      <c r="A101" s="3" t="s">
        <v>166</v>
      </c>
      <c r="B101" s="5">
        <v>29930436.922000006</v>
      </c>
      <c r="C101" s="5">
        <v>29930436.922000006</v>
      </c>
    </row>
    <row r="102" spans="1:3" x14ac:dyDescent="0.25">
      <c r="A102" s="4" t="s">
        <v>99</v>
      </c>
      <c r="B102" s="5">
        <v>293488.65000000002</v>
      </c>
      <c r="C102" s="5">
        <v>293488.65000000002</v>
      </c>
    </row>
    <row r="103" spans="1:3" x14ac:dyDescent="0.25">
      <c r="A103" s="4" t="s">
        <v>41</v>
      </c>
      <c r="B103" s="5">
        <v>1755772.7</v>
      </c>
      <c r="C103" s="5">
        <v>1755772.7</v>
      </c>
    </row>
    <row r="104" spans="1:3" x14ac:dyDescent="0.25">
      <c r="A104" s="4" t="s">
        <v>50</v>
      </c>
      <c r="B104" s="5">
        <v>1841304.872</v>
      </c>
      <c r="C104" s="5">
        <v>1841304.872</v>
      </c>
    </row>
    <row r="105" spans="1:3" x14ac:dyDescent="0.25">
      <c r="A105" s="4" t="s">
        <v>60</v>
      </c>
      <c r="B105" s="5">
        <v>2529972.5500000003</v>
      </c>
      <c r="C105" s="5">
        <v>2529972.5500000003</v>
      </c>
    </row>
    <row r="106" spans="1:3" x14ac:dyDescent="0.25">
      <c r="A106" s="4" t="s">
        <v>61</v>
      </c>
      <c r="B106" s="5">
        <v>20746.949999999997</v>
      </c>
      <c r="C106" s="5">
        <v>20746.949999999997</v>
      </c>
    </row>
    <row r="107" spans="1:3" x14ac:dyDescent="0.25">
      <c r="A107" s="4" t="s">
        <v>64</v>
      </c>
      <c r="B107" s="5">
        <v>25190</v>
      </c>
      <c r="C107" s="5">
        <v>25190</v>
      </c>
    </row>
    <row r="108" spans="1:3" x14ac:dyDescent="0.25">
      <c r="A108" s="4" t="s">
        <v>68</v>
      </c>
      <c r="B108" s="5">
        <v>40343.67</v>
      </c>
      <c r="C108" s="5">
        <v>40343.67</v>
      </c>
    </row>
    <row r="109" spans="1:3" x14ac:dyDescent="0.25">
      <c r="A109" s="4" t="s">
        <v>65</v>
      </c>
      <c r="B109" s="5">
        <v>0</v>
      </c>
      <c r="C109" s="5">
        <v>0</v>
      </c>
    </row>
    <row r="110" spans="1:3" x14ac:dyDescent="0.25">
      <c r="A110" s="4" t="s">
        <v>69</v>
      </c>
      <c r="B110" s="5">
        <v>0</v>
      </c>
      <c r="C110" s="5">
        <v>0</v>
      </c>
    </row>
    <row r="111" spans="1:3" x14ac:dyDescent="0.25">
      <c r="A111" s="4" t="s">
        <v>67</v>
      </c>
      <c r="B111" s="5">
        <v>19064.25</v>
      </c>
      <c r="C111" s="5">
        <v>19064.25</v>
      </c>
    </row>
    <row r="112" spans="1:3" x14ac:dyDescent="0.25">
      <c r="A112" s="4" t="s">
        <v>70</v>
      </c>
      <c r="B112" s="5">
        <v>450</v>
      </c>
      <c r="C112" s="5">
        <v>450</v>
      </c>
    </row>
    <row r="113" spans="1:3" x14ac:dyDescent="0.25">
      <c r="A113" s="4" t="s">
        <v>72</v>
      </c>
      <c r="B113" s="5">
        <v>1878205.9000000001</v>
      </c>
      <c r="C113" s="5">
        <v>1878205.9000000001</v>
      </c>
    </row>
    <row r="114" spans="1:3" x14ac:dyDescent="0.25">
      <c r="A114" s="4" t="s">
        <v>80</v>
      </c>
      <c r="B114" s="5">
        <v>59.5</v>
      </c>
      <c r="C114" s="5">
        <v>59.5</v>
      </c>
    </row>
    <row r="115" spans="1:3" x14ac:dyDescent="0.25">
      <c r="A115" s="4" t="s">
        <v>88</v>
      </c>
      <c r="B115" s="5">
        <v>0</v>
      </c>
      <c r="C115" s="5">
        <v>0</v>
      </c>
    </row>
    <row r="116" spans="1:3" x14ac:dyDescent="0.25">
      <c r="A116" s="4" t="s">
        <v>89</v>
      </c>
      <c r="B116" s="5">
        <v>1798028</v>
      </c>
      <c r="C116" s="5">
        <v>1798028</v>
      </c>
    </row>
    <row r="117" spans="1:3" x14ac:dyDescent="0.25">
      <c r="A117" s="4" t="s">
        <v>87</v>
      </c>
      <c r="B117" s="5">
        <v>3043.84</v>
      </c>
      <c r="C117" s="5">
        <v>3043.84</v>
      </c>
    </row>
    <row r="118" spans="1:3" x14ac:dyDescent="0.25">
      <c r="A118" s="4" t="s">
        <v>90</v>
      </c>
      <c r="B118" s="5">
        <v>0</v>
      </c>
      <c r="C118" s="5">
        <v>0</v>
      </c>
    </row>
    <row r="119" spans="1:3" x14ac:dyDescent="0.25">
      <c r="A119" s="4" t="s">
        <v>98</v>
      </c>
      <c r="B119" s="5">
        <v>3853.15</v>
      </c>
      <c r="C119" s="5">
        <v>3853.15</v>
      </c>
    </row>
    <row r="120" spans="1:3" x14ac:dyDescent="0.25">
      <c r="A120" s="4" t="s">
        <v>101</v>
      </c>
      <c r="B120" s="5">
        <v>1877088.33</v>
      </c>
      <c r="C120" s="5">
        <v>1877088.33</v>
      </c>
    </row>
    <row r="121" spans="1:3" x14ac:dyDescent="0.25">
      <c r="A121" s="4" t="s">
        <v>109</v>
      </c>
      <c r="B121" s="5">
        <v>60360</v>
      </c>
      <c r="C121" s="5">
        <v>60360</v>
      </c>
    </row>
    <row r="122" spans="1:3" x14ac:dyDescent="0.25">
      <c r="A122" s="4" t="s">
        <v>119</v>
      </c>
      <c r="B122" s="5">
        <v>0</v>
      </c>
      <c r="C122" s="5">
        <v>0</v>
      </c>
    </row>
    <row r="123" spans="1:3" x14ac:dyDescent="0.25">
      <c r="A123" s="4" t="s">
        <v>115</v>
      </c>
      <c r="B123" s="5">
        <v>0</v>
      </c>
      <c r="C123" s="5">
        <v>0</v>
      </c>
    </row>
    <row r="124" spans="1:3" x14ac:dyDescent="0.25">
      <c r="A124" s="4" t="s">
        <v>121</v>
      </c>
      <c r="B124" s="5">
        <v>2372274.19</v>
      </c>
      <c r="C124" s="5">
        <v>2372274.19</v>
      </c>
    </row>
    <row r="125" spans="1:3" x14ac:dyDescent="0.25">
      <c r="A125" s="4" t="s">
        <v>124</v>
      </c>
      <c r="B125" s="5">
        <v>0</v>
      </c>
      <c r="C125" s="5">
        <v>0</v>
      </c>
    </row>
    <row r="126" spans="1:3" x14ac:dyDescent="0.25">
      <c r="A126" s="4" t="s">
        <v>125</v>
      </c>
      <c r="B126" s="5">
        <v>9747898.3999999985</v>
      </c>
      <c r="C126" s="5">
        <v>9747898.3999999985</v>
      </c>
    </row>
    <row r="127" spans="1:3" x14ac:dyDescent="0.25">
      <c r="A127" s="4" t="s">
        <v>126</v>
      </c>
      <c r="B127" s="5">
        <v>114503.73000000001</v>
      </c>
      <c r="C127" s="5">
        <v>114503.73000000001</v>
      </c>
    </row>
    <row r="128" spans="1:3" x14ac:dyDescent="0.25">
      <c r="A128" s="4" t="s">
        <v>140</v>
      </c>
      <c r="B128" s="5">
        <v>2923354.1</v>
      </c>
      <c r="C128" s="5">
        <v>2923354.1</v>
      </c>
    </row>
    <row r="129" spans="1:3" x14ac:dyDescent="0.25">
      <c r="A129" s="4" t="s">
        <v>147</v>
      </c>
      <c r="B129" s="5">
        <v>41874.76</v>
      </c>
      <c r="C129" s="5">
        <v>41874.76</v>
      </c>
    </row>
    <row r="130" spans="1:3" x14ac:dyDescent="0.25">
      <c r="A130" s="4" t="s">
        <v>148</v>
      </c>
      <c r="B130" s="5">
        <v>3.3</v>
      </c>
      <c r="C130" s="5">
        <v>3.3</v>
      </c>
    </row>
    <row r="131" spans="1:3" x14ac:dyDescent="0.25">
      <c r="A131" s="4" t="s">
        <v>150</v>
      </c>
      <c r="B131" s="5">
        <v>112612.3</v>
      </c>
      <c r="C131" s="5">
        <v>112612.3</v>
      </c>
    </row>
    <row r="132" spans="1:3" x14ac:dyDescent="0.25">
      <c r="A132" s="4" t="s">
        <v>153</v>
      </c>
      <c r="B132" s="5">
        <v>0</v>
      </c>
      <c r="C132" s="5">
        <v>0</v>
      </c>
    </row>
    <row r="133" spans="1:3" x14ac:dyDescent="0.25">
      <c r="A133" s="4" t="s">
        <v>155</v>
      </c>
      <c r="B133" s="5">
        <v>2470943.7799999993</v>
      </c>
      <c r="C133" s="5">
        <v>2470943.7799999993</v>
      </c>
    </row>
    <row r="134" spans="1:3" x14ac:dyDescent="0.25">
      <c r="A134" s="3" t="s">
        <v>1165</v>
      </c>
    </row>
    <row r="135" spans="1:3" x14ac:dyDescent="0.25">
      <c r="A135" s="4" t="s">
        <v>1165</v>
      </c>
    </row>
    <row r="136" spans="1:3" x14ac:dyDescent="0.25">
      <c r="A136" s="3" t="s">
        <v>1166</v>
      </c>
      <c r="B136" s="5">
        <v>24410203981.164997</v>
      </c>
      <c r="C136" s="5">
        <v>24410203981.164997</v>
      </c>
    </row>
    <row r="137" spans="1:3" x14ac:dyDescent="0.25">
      <c r="B137"/>
      <c r="C137"/>
    </row>
    <row r="138" spans="1:3" x14ac:dyDescent="0.25">
      <c r="B138"/>
      <c r="C138"/>
    </row>
    <row r="139" spans="1:3" x14ac:dyDescent="0.25">
      <c r="B139"/>
      <c r="C139"/>
    </row>
    <row r="140" spans="1:3" x14ac:dyDescent="0.25">
      <c r="B140"/>
      <c r="C140"/>
    </row>
    <row r="141" spans="1:3" x14ac:dyDescent="0.25">
      <c r="B141"/>
      <c r="C141"/>
    </row>
    <row r="142" spans="1:3" x14ac:dyDescent="0.25">
      <c r="B142"/>
      <c r="C142"/>
    </row>
    <row r="143" spans="1:3" x14ac:dyDescent="0.25">
      <c r="B143"/>
      <c r="C143"/>
    </row>
    <row r="144" spans="1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  <row r="243" spans="2:3" x14ac:dyDescent="0.25">
      <c r="B243"/>
      <c r="C243"/>
    </row>
    <row r="244" spans="2:3" x14ac:dyDescent="0.25">
      <c r="B244"/>
      <c r="C244"/>
    </row>
    <row r="245" spans="2:3" x14ac:dyDescent="0.25">
      <c r="B245"/>
      <c r="C245"/>
    </row>
    <row r="246" spans="2:3" x14ac:dyDescent="0.25">
      <c r="B246"/>
      <c r="C246"/>
    </row>
    <row r="247" spans="2:3" x14ac:dyDescent="0.25">
      <c r="B247"/>
      <c r="C247"/>
    </row>
    <row r="248" spans="2:3" x14ac:dyDescent="0.25">
      <c r="B248"/>
      <c r="C248"/>
    </row>
    <row r="249" spans="2:3" x14ac:dyDescent="0.25">
      <c r="B249"/>
      <c r="C249"/>
    </row>
    <row r="250" spans="2:3" x14ac:dyDescent="0.25">
      <c r="B250"/>
      <c r="C250"/>
    </row>
    <row r="251" spans="2:3" x14ac:dyDescent="0.25">
      <c r="B251"/>
      <c r="C251"/>
    </row>
    <row r="252" spans="2:3" x14ac:dyDescent="0.25">
      <c r="B252"/>
      <c r="C252"/>
    </row>
    <row r="253" spans="2:3" x14ac:dyDescent="0.25">
      <c r="B253"/>
      <c r="C253"/>
    </row>
    <row r="254" spans="2:3" x14ac:dyDescent="0.25">
      <c r="B254"/>
      <c r="C254"/>
    </row>
    <row r="255" spans="2:3" x14ac:dyDescent="0.25">
      <c r="B255"/>
      <c r="C255"/>
    </row>
    <row r="256" spans="2:3" x14ac:dyDescent="0.25">
      <c r="B256"/>
      <c r="C256"/>
    </row>
    <row r="257" spans="2:3" x14ac:dyDescent="0.25">
      <c r="B257"/>
      <c r="C257"/>
    </row>
    <row r="258" spans="2:3" x14ac:dyDescent="0.25">
      <c r="B258"/>
      <c r="C258"/>
    </row>
    <row r="259" spans="2:3" x14ac:dyDescent="0.25">
      <c r="B259"/>
      <c r="C259"/>
    </row>
    <row r="260" spans="2:3" x14ac:dyDescent="0.25">
      <c r="B260"/>
      <c r="C260"/>
    </row>
    <row r="261" spans="2:3" x14ac:dyDescent="0.25">
      <c r="B261"/>
      <c r="C261"/>
    </row>
  </sheetData>
  <pageMargins left="0.7" right="0.7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53"/>
  <sheetViews>
    <sheetView workbookViewId="0">
      <selection activeCell="D345" sqref="D345"/>
    </sheetView>
  </sheetViews>
  <sheetFormatPr baseColWidth="10" defaultRowHeight="15" x14ac:dyDescent="0.25"/>
  <cols>
    <col min="1" max="1" width="13.5703125" bestFit="1" customWidth="1"/>
    <col min="2" max="2" width="9.7109375" bestFit="1" customWidth="1"/>
    <col min="3" max="3" width="12.85546875" bestFit="1" customWidth="1"/>
    <col min="4" max="4" width="23.28515625" bestFit="1" customWidth="1"/>
    <col min="5" max="5" width="19.28515625" bestFit="1" customWidth="1"/>
    <col min="6" max="6" width="31.85546875" bestFit="1" customWidth="1"/>
    <col min="7" max="7" width="10.28515625" bestFit="1" customWidth="1"/>
    <col min="8" max="8" width="11.140625" bestFit="1" customWidth="1"/>
    <col min="9" max="9" width="11" bestFit="1" customWidth="1"/>
    <col min="10" max="10" width="12" bestFit="1" customWidth="1"/>
    <col min="11" max="11" width="65.28515625" bestFit="1" customWidth="1"/>
    <col min="12" max="14" width="13.7109375" bestFit="1" customWidth="1"/>
    <col min="15" max="15" width="12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hidden="1" x14ac:dyDescent="0.25">
      <c r="A2">
        <v>200501061</v>
      </c>
      <c r="B2" s="1" t="s">
        <v>15</v>
      </c>
      <c r="C2" s="1" t="s">
        <v>41</v>
      </c>
      <c r="D2" s="1" t="s">
        <v>163</v>
      </c>
      <c r="E2" s="1" t="s">
        <v>165</v>
      </c>
      <c r="F2" s="1" t="s">
        <v>166</v>
      </c>
      <c r="G2">
        <v>4598</v>
      </c>
      <c r="H2">
        <v>70</v>
      </c>
      <c r="I2">
        <v>0</v>
      </c>
      <c r="J2">
        <v>0</v>
      </c>
      <c r="K2" s="1" t="s">
        <v>172</v>
      </c>
      <c r="L2">
        <v>0</v>
      </c>
      <c r="M2">
        <v>0</v>
      </c>
      <c r="N2">
        <v>0</v>
      </c>
      <c r="O2">
        <v>0</v>
      </c>
    </row>
    <row r="3" spans="1:15" hidden="1" x14ac:dyDescent="0.25">
      <c r="A3">
        <v>200501061</v>
      </c>
      <c r="B3" s="1" t="s">
        <v>15</v>
      </c>
      <c r="C3" s="1" t="s">
        <v>41</v>
      </c>
      <c r="D3" s="1" t="s">
        <v>163</v>
      </c>
      <c r="E3" s="1" t="s">
        <v>165</v>
      </c>
      <c r="F3" s="1" t="s">
        <v>166</v>
      </c>
      <c r="G3">
        <v>13677</v>
      </c>
      <c r="H3">
        <v>30</v>
      </c>
      <c r="I3">
        <v>3.47</v>
      </c>
      <c r="J3">
        <v>104.1</v>
      </c>
      <c r="K3" s="1" t="s">
        <v>173</v>
      </c>
      <c r="L3">
        <v>16</v>
      </c>
      <c r="M3">
        <v>0</v>
      </c>
      <c r="N3">
        <v>0</v>
      </c>
      <c r="O3">
        <v>104.1</v>
      </c>
    </row>
    <row r="4" spans="1:15" hidden="1" x14ac:dyDescent="0.25">
      <c r="A4">
        <v>200501061</v>
      </c>
      <c r="B4" s="1" t="s">
        <v>15</v>
      </c>
      <c r="C4" s="1" t="s">
        <v>41</v>
      </c>
      <c r="D4" s="1" t="s">
        <v>163</v>
      </c>
      <c r="E4" s="1" t="s">
        <v>165</v>
      </c>
      <c r="F4" s="1" t="s">
        <v>166</v>
      </c>
      <c r="G4">
        <v>473</v>
      </c>
      <c r="H4">
        <v>5.4</v>
      </c>
      <c r="I4">
        <v>8794.5</v>
      </c>
      <c r="J4">
        <v>47490.3</v>
      </c>
      <c r="K4" s="1" t="s">
        <v>174</v>
      </c>
      <c r="L4">
        <v>16</v>
      </c>
      <c r="M4">
        <v>0</v>
      </c>
      <c r="N4">
        <v>0</v>
      </c>
      <c r="O4">
        <v>47490.3</v>
      </c>
    </row>
    <row r="5" spans="1:15" hidden="1" x14ac:dyDescent="0.25">
      <c r="A5">
        <v>200501061</v>
      </c>
      <c r="B5" s="1" t="s">
        <v>15</v>
      </c>
      <c r="C5" s="1" t="s">
        <v>41</v>
      </c>
      <c r="D5" s="1" t="s">
        <v>163</v>
      </c>
      <c r="E5" s="1" t="s">
        <v>165</v>
      </c>
      <c r="F5" s="1" t="s">
        <v>166</v>
      </c>
      <c r="G5">
        <v>4389</v>
      </c>
      <c r="H5">
        <v>12</v>
      </c>
      <c r="I5">
        <v>5.19</v>
      </c>
      <c r="J5">
        <v>62.28</v>
      </c>
      <c r="K5" s="1" t="s">
        <v>175</v>
      </c>
      <c r="L5">
        <v>16</v>
      </c>
      <c r="M5">
        <v>0</v>
      </c>
      <c r="N5">
        <v>0</v>
      </c>
      <c r="O5">
        <v>62.28</v>
      </c>
    </row>
    <row r="6" spans="1:15" hidden="1" x14ac:dyDescent="0.25">
      <c r="A6">
        <v>200501061</v>
      </c>
      <c r="B6" s="1" t="s">
        <v>15</v>
      </c>
      <c r="C6" s="1" t="s">
        <v>41</v>
      </c>
      <c r="D6" s="1" t="s">
        <v>163</v>
      </c>
      <c r="E6" s="1" t="s">
        <v>165</v>
      </c>
      <c r="F6" s="1" t="s">
        <v>166</v>
      </c>
      <c r="G6">
        <v>7895</v>
      </c>
      <c r="H6">
        <v>10</v>
      </c>
      <c r="I6">
        <v>166085.26</v>
      </c>
      <c r="J6">
        <v>1660852.6</v>
      </c>
      <c r="K6" s="1" t="s">
        <v>176</v>
      </c>
      <c r="L6">
        <v>16</v>
      </c>
      <c r="M6">
        <v>0</v>
      </c>
      <c r="N6">
        <v>0</v>
      </c>
      <c r="O6">
        <v>1660852.6</v>
      </c>
    </row>
    <row r="7" spans="1:15" hidden="1" x14ac:dyDescent="0.25">
      <c r="A7">
        <v>200501061</v>
      </c>
      <c r="B7" s="1" t="s">
        <v>15</v>
      </c>
      <c r="C7" s="1" t="s">
        <v>41</v>
      </c>
      <c r="D7" s="1" t="s">
        <v>163</v>
      </c>
      <c r="E7" s="1" t="s">
        <v>165</v>
      </c>
      <c r="F7" s="1" t="s">
        <v>166</v>
      </c>
      <c r="G7">
        <v>450</v>
      </c>
      <c r="H7">
        <v>19</v>
      </c>
      <c r="I7">
        <v>2480.5</v>
      </c>
      <c r="J7">
        <v>47129.5</v>
      </c>
      <c r="K7" s="1" t="s">
        <v>177</v>
      </c>
      <c r="L7">
        <v>16</v>
      </c>
      <c r="M7">
        <v>0</v>
      </c>
      <c r="N7">
        <v>0</v>
      </c>
      <c r="O7">
        <v>47129.5</v>
      </c>
    </row>
    <row r="8" spans="1:15" hidden="1" x14ac:dyDescent="0.25">
      <c r="A8">
        <v>200501061</v>
      </c>
      <c r="B8" s="1" t="s">
        <v>15</v>
      </c>
      <c r="C8" s="1" t="s">
        <v>41</v>
      </c>
      <c r="D8" s="1" t="s">
        <v>163</v>
      </c>
      <c r="E8" s="1" t="s">
        <v>165</v>
      </c>
      <c r="F8" s="1" t="s">
        <v>166</v>
      </c>
      <c r="G8">
        <v>451</v>
      </c>
      <c r="H8">
        <v>12</v>
      </c>
      <c r="I8">
        <v>6.31</v>
      </c>
      <c r="J8">
        <v>75.72</v>
      </c>
      <c r="K8" s="1" t="s">
        <v>178</v>
      </c>
      <c r="L8">
        <v>16</v>
      </c>
      <c r="M8">
        <v>0</v>
      </c>
      <c r="N8">
        <v>0</v>
      </c>
      <c r="O8">
        <v>75.72</v>
      </c>
    </row>
    <row r="9" spans="1:15" hidden="1" x14ac:dyDescent="0.25">
      <c r="A9">
        <v>200501061</v>
      </c>
      <c r="B9" s="1" t="s">
        <v>15</v>
      </c>
      <c r="C9" s="1" t="s">
        <v>41</v>
      </c>
      <c r="D9" s="1" t="s">
        <v>163</v>
      </c>
      <c r="E9" s="1" t="s">
        <v>165</v>
      </c>
      <c r="F9" s="1" t="s">
        <v>166</v>
      </c>
      <c r="G9">
        <v>4781</v>
      </c>
      <c r="H9">
        <v>50</v>
      </c>
      <c r="I9">
        <v>0</v>
      </c>
      <c r="J9">
        <v>0</v>
      </c>
      <c r="K9" s="1" t="s">
        <v>179</v>
      </c>
      <c r="L9">
        <v>16</v>
      </c>
      <c r="M9">
        <v>0</v>
      </c>
      <c r="N9">
        <v>0</v>
      </c>
      <c r="O9">
        <v>0</v>
      </c>
    </row>
    <row r="10" spans="1:15" hidden="1" x14ac:dyDescent="0.25">
      <c r="A10">
        <v>200501061</v>
      </c>
      <c r="B10" s="1" t="s">
        <v>15</v>
      </c>
      <c r="C10" s="1" t="s">
        <v>41</v>
      </c>
      <c r="D10" s="1" t="s">
        <v>163</v>
      </c>
      <c r="E10" s="1" t="s">
        <v>165</v>
      </c>
      <c r="F10" s="1" t="s">
        <v>166</v>
      </c>
      <c r="G10">
        <v>13676</v>
      </c>
      <c r="H10">
        <v>10</v>
      </c>
      <c r="I10">
        <v>2.35</v>
      </c>
      <c r="J10">
        <v>23.5</v>
      </c>
      <c r="K10" s="1" t="s">
        <v>180</v>
      </c>
      <c r="L10">
        <v>16</v>
      </c>
      <c r="M10">
        <v>0</v>
      </c>
      <c r="N10">
        <v>0</v>
      </c>
      <c r="O10">
        <v>23.5</v>
      </c>
    </row>
    <row r="11" spans="1:15" hidden="1" x14ac:dyDescent="0.25">
      <c r="A11">
        <v>200501061</v>
      </c>
      <c r="B11" s="1" t="s">
        <v>15</v>
      </c>
      <c r="C11" s="1" t="s">
        <v>41</v>
      </c>
      <c r="D11" s="1" t="s">
        <v>163</v>
      </c>
      <c r="E11" s="1" t="s">
        <v>165</v>
      </c>
      <c r="F11" s="1" t="s">
        <v>166</v>
      </c>
      <c r="G11">
        <v>14207</v>
      </c>
      <c r="H11">
        <v>10</v>
      </c>
      <c r="I11">
        <v>3.47</v>
      </c>
      <c r="J11">
        <v>34.700000000000003</v>
      </c>
      <c r="K11" s="1" t="s">
        <v>181</v>
      </c>
      <c r="L11">
        <v>0</v>
      </c>
      <c r="M11">
        <v>0</v>
      </c>
      <c r="N11">
        <v>0</v>
      </c>
      <c r="O11">
        <v>34.700000000000003</v>
      </c>
    </row>
    <row r="12" spans="1:15" hidden="1" x14ac:dyDescent="0.25">
      <c r="A12">
        <v>200501061</v>
      </c>
      <c r="B12" s="1" t="s">
        <v>15</v>
      </c>
      <c r="C12" s="1" t="s">
        <v>41</v>
      </c>
      <c r="D12" s="1" t="s">
        <v>163</v>
      </c>
      <c r="E12" s="1" t="s">
        <v>165</v>
      </c>
      <c r="F12" s="1" t="s">
        <v>166</v>
      </c>
      <c r="G12">
        <v>418</v>
      </c>
      <c r="H12">
        <v>60</v>
      </c>
      <c r="I12">
        <v>0</v>
      </c>
      <c r="J12">
        <v>0</v>
      </c>
      <c r="K12" s="1" t="s">
        <v>182</v>
      </c>
      <c r="L12">
        <v>16</v>
      </c>
      <c r="M12">
        <v>0</v>
      </c>
      <c r="N12">
        <v>0</v>
      </c>
      <c r="O12">
        <v>0</v>
      </c>
    </row>
    <row r="13" spans="1:15" hidden="1" x14ac:dyDescent="0.25">
      <c r="A13">
        <v>200501062</v>
      </c>
      <c r="B13" s="1" t="s">
        <v>15</v>
      </c>
      <c r="C13" s="1" t="s">
        <v>41</v>
      </c>
      <c r="D13" s="1" t="s">
        <v>163</v>
      </c>
      <c r="E13" s="1" t="s">
        <v>165</v>
      </c>
      <c r="F13" s="1" t="s">
        <v>167</v>
      </c>
      <c r="G13">
        <v>2015</v>
      </c>
      <c r="H13">
        <v>21.4</v>
      </c>
      <c r="I13">
        <v>41.49</v>
      </c>
      <c r="J13">
        <v>887.88599999999997</v>
      </c>
      <c r="K13" s="1" t="s">
        <v>183</v>
      </c>
      <c r="L13">
        <v>0</v>
      </c>
      <c r="M13">
        <v>0</v>
      </c>
      <c r="N13">
        <v>0</v>
      </c>
      <c r="O13">
        <v>887.88599999999997</v>
      </c>
    </row>
    <row r="14" spans="1:15" hidden="1" x14ac:dyDescent="0.25">
      <c r="A14">
        <v>200501062</v>
      </c>
      <c r="B14" s="1" t="s">
        <v>15</v>
      </c>
      <c r="C14" s="1" t="s">
        <v>41</v>
      </c>
      <c r="D14" s="1" t="s">
        <v>163</v>
      </c>
      <c r="E14" s="1" t="s">
        <v>165</v>
      </c>
      <c r="F14" s="1" t="s">
        <v>167</v>
      </c>
      <c r="G14">
        <v>88</v>
      </c>
      <c r="H14">
        <v>9.6</v>
      </c>
      <c r="I14">
        <v>1422.36</v>
      </c>
      <c r="J14">
        <v>13654.656000000001</v>
      </c>
      <c r="K14" s="1" t="s">
        <v>184</v>
      </c>
      <c r="L14">
        <v>0</v>
      </c>
      <c r="M14">
        <v>0</v>
      </c>
      <c r="N14">
        <v>0</v>
      </c>
      <c r="O14">
        <v>13654.656000000001</v>
      </c>
    </row>
    <row r="15" spans="1:15" hidden="1" x14ac:dyDescent="0.25">
      <c r="A15">
        <v>200501062</v>
      </c>
      <c r="B15" s="1" t="s">
        <v>15</v>
      </c>
      <c r="C15" s="1" t="s">
        <v>41</v>
      </c>
      <c r="D15" s="1" t="s">
        <v>163</v>
      </c>
      <c r="E15" s="1" t="s">
        <v>165</v>
      </c>
      <c r="F15" s="1" t="s">
        <v>167</v>
      </c>
      <c r="G15">
        <v>5148</v>
      </c>
      <c r="H15">
        <v>19.600000000000001</v>
      </c>
      <c r="I15">
        <v>8.25</v>
      </c>
      <c r="J15">
        <v>161.69999999999999</v>
      </c>
      <c r="K15" s="1" t="s">
        <v>185</v>
      </c>
      <c r="L15">
        <v>0</v>
      </c>
      <c r="M15">
        <v>0</v>
      </c>
      <c r="N15">
        <v>0</v>
      </c>
      <c r="O15">
        <v>161.69999999999999</v>
      </c>
    </row>
    <row r="16" spans="1:15" hidden="1" x14ac:dyDescent="0.25">
      <c r="A16">
        <v>200501062</v>
      </c>
      <c r="B16" s="1" t="s">
        <v>15</v>
      </c>
      <c r="C16" s="1" t="s">
        <v>41</v>
      </c>
      <c r="D16" s="1" t="s">
        <v>163</v>
      </c>
      <c r="E16" s="1" t="s">
        <v>165</v>
      </c>
      <c r="F16" s="1" t="s">
        <v>167</v>
      </c>
      <c r="G16">
        <v>1937</v>
      </c>
      <c r="H16">
        <v>20.399999999999999</v>
      </c>
      <c r="I16">
        <v>927515.1</v>
      </c>
      <c r="J16">
        <v>18921308.039999999</v>
      </c>
      <c r="K16" s="1" t="s">
        <v>186</v>
      </c>
      <c r="L16">
        <v>0</v>
      </c>
      <c r="M16">
        <v>0</v>
      </c>
      <c r="N16">
        <v>0</v>
      </c>
      <c r="O16">
        <v>18921308.039999999</v>
      </c>
    </row>
    <row r="17" spans="1:15" hidden="1" x14ac:dyDescent="0.25">
      <c r="A17">
        <v>200501062</v>
      </c>
      <c r="B17" s="1" t="s">
        <v>15</v>
      </c>
      <c r="C17" s="1" t="s">
        <v>41</v>
      </c>
      <c r="D17" s="1" t="s">
        <v>163</v>
      </c>
      <c r="E17" s="1" t="s">
        <v>165</v>
      </c>
      <c r="F17" s="1" t="s">
        <v>167</v>
      </c>
      <c r="G17">
        <v>1851</v>
      </c>
      <c r="H17">
        <v>5.2</v>
      </c>
      <c r="I17">
        <v>0</v>
      </c>
      <c r="J17">
        <v>0</v>
      </c>
      <c r="K17" s="1" t="s">
        <v>187</v>
      </c>
      <c r="L17">
        <v>0</v>
      </c>
      <c r="M17">
        <v>0</v>
      </c>
      <c r="N17">
        <v>0</v>
      </c>
      <c r="O17">
        <v>0</v>
      </c>
    </row>
    <row r="18" spans="1:15" hidden="1" x14ac:dyDescent="0.25">
      <c r="A18">
        <v>200501062</v>
      </c>
      <c r="B18" s="1" t="s">
        <v>15</v>
      </c>
      <c r="C18" s="1" t="s">
        <v>41</v>
      </c>
      <c r="D18" s="1" t="s">
        <v>163</v>
      </c>
      <c r="E18" s="1" t="s">
        <v>165</v>
      </c>
      <c r="F18" s="1" t="s">
        <v>167</v>
      </c>
      <c r="G18">
        <v>1850</v>
      </c>
      <c r="H18">
        <v>9.8000000000000007</v>
      </c>
      <c r="I18">
        <v>0</v>
      </c>
      <c r="J18">
        <v>0</v>
      </c>
      <c r="K18" s="1" t="s">
        <v>188</v>
      </c>
      <c r="L18">
        <v>0</v>
      </c>
      <c r="M18">
        <v>0</v>
      </c>
      <c r="N18">
        <v>0</v>
      </c>
      <c r="O18">
        <v>0</v>
      </c>
    </row>
    <row r="19" spans="1:15" hidden="1" x14ac:dyDescent="0.25">
      <c r="A19">
        <v>200501062</v>
      </c>
      <c r="B19" s="1" t="s">
        <v>15</v>
      </c>
      <c r="C19" s="1" t="s">
        <v>41</v>
      </c>
      <c r="D19" s="1" t="s">
        <v>163</v>
      </c>
      <c r="E19" s="1" t="s">
        <v>165</v>
      </c>
      <c r="F19" s="1" t="s">
        <v>167</v>
      </c>
      <c r="G19">
        <v>5918</v>
      </c>
      <c r="H19">
        <v>18.2</v>
      </c>
      <c r="I19">
        <v>0</v>
      </c>
      <c r="J19">
        <v>0</v>
      </c>
      <c r="K19" s="1" t="s">
        <v>189</v>
      </c>
      <c r="L19">
        <v>0</v>
      </c>
      <c r="M19">
        <v>0</v>
      </c>
      <c r="N19">
        <v>0</v>
      </c>
      <c r="O19">
        <v>0</v>
      </c>
    </row>
    <row r="20" spans="1:15" hidden="1" x14ac:dyDescent="0.25">
      <c r="A20">
        <v>200501062</v>
      </c>
      <c r="B20" s="1" t="s">
        <v>15</v>
      </c>
      <c r="C20" s="1" t="s">
        <v>41</v>
      </c>
      <c r="D20" s="1" t="s">
        <v>163</v>
      </c>
      <c r="E20" s="1" t="s">
        <v>165</v>
      </c>
      <c r="F20" s="1" t="s">
        <v>167</v>
      </c>
      <c r="G20">
        <v>1928</v>
      </c>
      <c r="H20">
        <v>10</v>
      </c>
      <c r="I20">
        <v>8.34</v>
      </c>
      <c r="J20">
        <v>83.4</v>
      </c>
      <c r="K20" s="1" t="s">
        <v>190</v>
      </c>
      <c r="L20">
        <v>0</v>
      </c>
      <c r="M20">
        <v>0</v>
      </c>
      <c r="N20">
        <v>0</v>
      </c>
      <c r="O20">
        <v>83.4</v>
      </c>
    </row>
    <row r="21" spans="1:15" hidden="1" x14ac:dyDescent="0.25">
      <c r="A21">
        <v>200501062</v>
      </c>
      <c r="B21" s="1" t="s">
        <v>15</v>
      </c>
      <c r="C21" s="1" t="s">
        <v>41</v>
      </c>
      <c r="D21" s="1" t="s">
        <v>163</v>
      </c>
      <c r="E21" s="1" t="s">
        <v>165</v>
      </c>
      <c r="F21" s="1" t="s">
        <v>167</v>
      </c>
      <c r="G21">
        <v>1852</v>
      </c>
      <c r="H21">
        <v>20.399999999999999</v>
      </c>
      <c r="I21">
        <v>0</v>
      </c>
      <c r="J21">
        <v>0</v>
      </c>
      <c r="K21" s="1" t="s">
        <v>191</v>
      </c>
      <c r="L21">
        <v>0</v>
      </c>
      <c r="M21">
        <v>0</v>
      </c>
      <c r="N21">
        <v>0</v>
      </c>
      <c r="O21">
        <v>0</v>
      </c>
    </row>
    <row r="22" spans="1:15" hidden="1" x14ac:dyDescent="0.25">
      <c r="A22">
        <v>200501062</v>
      </c>
      <c r="B22" s="1" t="s">
        <v>15</v>
      </c>
      <c r="C22" s="1" t="s">
        <v>41</v>
      </c>
      <c r="D22" s="1" t="s">
        <v>163</v>
      </c>
      <c r="E22" s="1" t="s">
        <v>165</v>
      </c>
      <c r="F22" s="1" t="s">
        <v>167</v>
      </c>
      <c r="G22">
        <v>5149</v>
      </c>
      <c r="H22">
        <v>22.8</v>
      </c>
      <c r="I22">
        <v>664148.24</v>
      </c>
      <c r="J22">
        <v>15142579.872</v>
      </c>
      <c r="K22" s="1" t="s">
        <v>192</v>
      </c>
      <c r="L22">
        <v>0</v>
      </c>
      <c r="M22">
        <v>0</v>
      </c>
      <c r="N22">
        <v>0</v>
      </c>
      <c r="O22">
        <v>15142579.872</v>
      </c>
    </row>
    <row r="23" spans="1:15" hidden="1" x14ac:dyDescent="0.25">
      <c r="A23">
        <v>200501062</v>
      </c>
      <c r="B23" s="1" t="s">
        <v>15</v>
      </c>
      <c r="C23" s="1" t="s">
        <v>41</v>
      </c>
      <c r="D23" s="1" t="s">
        <v>163</v>
      </c>
      <c r="E23" s="1" t="s">
        <v>165</v>
      </c>
      <c r="F23" s="1" t="s">
        <v>167</v>
      </c>
      <c r="G23">
        <v>1973</v>
      </c>
      <c r="H23">
        <v>20.2</v>
      </c>
      <c r="I23">
        <v>40.049999999999997</v>
      </c>
      <c r="J23">
        <v>809.01</v>
      </c>
      <c r="K23" s="1" t="s">
        <v>193</v>
      </c>
      <c r="L23">
        <v>0</v>
      </c>
      <c r="M23">
        <v>0</v>
      </c>
      <c r="N23">
        <v>0</v>
      </c>
      <c r="O23">
        <v>809.01</v>
      </c>
    </row>
    <row r="24" spans="1:15" hidden="1" x14ac:dyDescent="0.25">
      <c r="A24">
        <v>200501062</v>
      </c>
      <c r="B24" s="1" t="s">
        <v>15</v>
      </c>
      <c r="C24" s="1" t="s">
        <v>41</v>
      </c>
      <c r="D24" s="1" t="s">
        <v>163</v>
      </c>
      <c r="E24" s="1" t="s">
        <v>165</v>
      </c>
      <c r="F24" s="1" t="s">
        <v>167</v>
      </c>
      <c r="G24">
        <v>1906</v>
      </c>
      <c r="H24">
        <v>3.2</v>
      </c>
      <c r="I24">
        <v>1014750</v>
      </c>
      <c r="J24">
        <v>3247200</v>
      </c>
      <c r="K24" s="1" t="s">
        <v>194</v>
      </c>
      <c r="L24">
        <v>16</v>
      </c>
      <c r="M24">
        <v>0</v>
      </c>
      <c r="N24">
        <v>0</v>
      </c>
      <c r="O24">
        <v>3247200</v>
      </c>
    </row>
    <row r="25" spans="1:15" hidden="1" x14ac:dyDescent="0.25">
      <c r="A25">
        <v>200501062</v>
      </c>
      <c r="B25" s="1" t="s">
        <v>15</v>
      </c>
      <c r="C25" s="1" t="s">
        <v>41</v>
      </c>
      <c r="D25" s="1" t="s">
        <v>163</v>
      </c>
      <c r="E25" s="1" t="s">
        <v>165</v>
      </c>
      <c r="F25" s="1" t="s">
        <v>167</v>
      </c>
      <c r="G25">
        <v>1910</v>
      </c>
      <c r="H25">
        <v>4.2</v>
      </c>
      <c r="I25">
        <v>973544.16</v>
      </c>
      <c r="J25">
        <v>4088885.4720000001</v>
      </c>
      <c r="K25" s="1" t="s">
        <v>195</v>
      </c>
      <c r="L25">
        <v>16</v>
      </c>
      <c r="M25">
        <v>0</v>
      </c>
      <c r="N25">
        <v>0</v>
      </c>
      <c r="O25">
        <v>4088885.4720000001</v>
      </c>
    </row>
    <row r="26" spans="1:15" hidden="1" x14ac:dyDescent="0.25">
      <c r="A26">
        <v>200501062</v>
      </c>
      <c r="B26" s="1" t="s">
        <v>15</v>
      </c>
      <c r="C26" s="1" t="s">
        <v>41</v>
      </c>
      <c r="D26" s="1" t="s">
        <v>163</v>
      </c>
      <c r="E26" s="1" t="s">
        <v>165</v>
      </c>
      <c r="F26" s="1" t="s">
        <v>167</v>
      </c>
      <c r="G26">
        <v>1853</v>
      </c>
      <c r="H26">
        <v>10.6</v>
      </c>
      <c r="I26">
        <v>277.55</v>
      </c>
      <c r="J26">
        <v>2942.03</v>
      </c>
      <c r="K26" s="1" t="s">
        <v>196</v>
      </c>
      <c r="L26">
        <v>0</v>
      </c>
      <c r="M26">
        <v>0</v>
      </c>
      <c r="N26">
        <v>0</v>
      </c>
      <c r="O26">
        <v>2942.03</v>
      </c>
    </row>
    <row r="27" spans="1:15" hidden="1" x14ac:dyDescent="0.25">
      <c r="A27">
        <v>200501063</v>
      </c>
      <c r="B27" s="1" t="s">
        <v>15</v>
      </c>
      <c r="C27" s="1" t="s">
        <v>42</v>
      </c>
      <c r="D27" s="1" t="s">
        <v>163</v>
      </c>
      <c r="E27" s="1" t="s">
        <v>165</v>
      </c>
      <c r="F27" s="1" t="s">
        <v>167</v>
      </c>
      <c r="G27">
        <v>1650</v>
      </c>
      <c r="H27">
        <v>5.8</v>
      </c>
      <c r="I27">
        <v>1640950.87</v>
      </c>
      <c r="J27">
        <v>9517515.0460000001</v>
      </c>
      <c r="K27" s="1" t="s">
        <v>197</v>
      </c>
      <c r="L27">
        <v>16</v>
      </c>
      <c r="M27">
        <v>0</v>
      </c>
      <c r="N27">
        <v>0</v>
      </c>
      <c r="O27">
        <v>9517515.0460000001</v>
      </c>
    </row>
    <row r="28" spans="1:15" hidden="1" x14ac:dyDescent="0.25">
      <c r="A28">
        <v>200501063</v>
      </c>
      <c r="B28" s="1" t="s">
        <v>15</v>
      </c>
      <c r="C28" s="1" t="s">
        <v>42</v>
      </c>
      <c r="D28" s="1" t="s">
        <v>163</v>
      </c>
      <c r="E28" s="1" t="s">
        <v>165</v>
      </c>
      <c r="F28" s="1" t="s">
        <v>167</v>
      </c>
      <c r="G28">
        <v>22329</v>
      </c>
      <c r="H28">
        <v>6</v>
      </c>
      <c r="I28">
        <v>0</v>
      </c>
      <c r="J28">
        <v>0</v>
      </c>
      <c r="K28" s="1" t="s">
        <v>198</v>
      </c>
      <c r="L28">
        <v>16</v>
      </c>
      <c r="M28">
        <v>0</v>
      </c>
      <c r="N28">
        <v>0</v>
      </c>
      <c r="O28">
        <v>0</v>
      </c>
    </row>
    <row r="29" spans="1:15" hidden="1" x14ac:dyDescent="0.25">
      <c r="A29">
        <v>200501063</v>
      </c>
      <c r="B29" s="1" t="s">
        <v>15</v>
      </c>
      <c r="C29" s="1" t="s">
        <v>42</v>
      </c>
      <c r="D29" s="1" t="s">
        <v>163</v>
      </c>
      <c r="E29" s="1" t="s">
        <v>165</v>
      </c>
      <c r="F29" s="1" t="s">
        <v>167</v>
      </c>
      <c r="G29">
        <v>5073</v>
      </c>
      <c r="H29">
        <v>6</v>
      </c>
      <c r="I29">
        <v>2086455.71</v>
      </c>
      <c r="J29">
        <v>12518734.26</v>
      </c>
      <c r="K29" s="1" t="s">
        <v>199</v>
      </c>
      <c r="L29">
        <v>16</v>
      </c>
      <c r="M29">
        <v>0</v>
      </c>
      <c r="N29">
        <v>0</v>
      </c>
      <c r="O29">
        <v>12518734.26</v>
      </c>
    </row>
    <row r="30" spans="1:15" hidden="1" x14ac:dyDescent="0.25">
      <c r="A30">
        <v>200501063</v>
      </c>
      <c r="B30" s="1" t="s">
        <v>15</v>
      </c>
      <c r="C30" s="1" t="s">
        <v>42</v>
      </c>
      <c r="D30" s="1" t="s">
        <v>163</v>
      </c>
      <c r="E30" s="1" t="s">
        <v>165</v>
      </c>
      <c r="F30" s="1" t="s">
        <v>167</v>
      </c>
      <c r="G30">
        <v>2122</v>
      </c>
      <c r="H30">
        <v>3.2</v>
      </c>
      <c r="I30">
        <v>0</v>
      </c>
      <c r="J30">
        <v>0</v>
      </c>
      <c r="K30" s="1" t="s">
        <v>200</v>
      </c>
      <c r="L30">
        <v>16</v>
      </c>
      <c r="M30">
        <v>0</v>
      </c>
      <c r="N30">
        <v>0</v>
      </c>
      <c r="O30">
        <v>0</v>
      </c>
    </row>
    <row r="31" spans="1:15" hidden="1" x14ac:dyDescent="0.25">
      <c r="A31">
        <v>200501063</v>
      </c>
      <c r="B31" s="1" t="s">
        <v>15</v>
      </c>
      <c r="C31" s="1" t="s">
        <v>42</v>
      </c>
      <c r="D31" s="1" t="s">
        <v>163</v>
      </c>
      <c r="E31" s="1" t="s">
        <v>165</v>
      </c>
      <c r="F31" s="1" t="s">
        <v>167</v>
      </c>
      <c r="G31">
        <v>1632</v>
      </c>
      <c r="H31">
        <v>3.6</v>
      </c>
      <c r="I31">
        <v>0.14000000000000001</v>
      </c>
      <c r="J31">
        <v>0.504</v>
      </c>
      <c r="K31" s="1" t="s">
        <v>201</v>
      </c>
      <c r="L31">
        <v>16</v>
      </c>
      <c r="M31">
        <v>0</v>
      </c>
      <c r="N31">
        <v>0</v>
      </c>
      <c r="O31">
        <v>0.504</v>
      </c>
    </row>
    <row r="32" spans="1:15" hidden="1" x14ac:dyDescent="0.25">
      <c r="A32">
        <v>200501063</v>
      </c>
      <c r="B32" s="1" t="s">
        <v>15</v>
      </c>
      <c r="C32" s="1" t="s">
        <v>42</v>
      </c>
      <c r="D32" s="1" t="s">
        <v>163</v>
      </c>
      <c r="E32" s="1" t="s">
        <v>165</v>
      </c>
      <c r="F32" s="1" t="s">
        <v>167</v>
      </c>
      <c r="G32">
        <v>4867</v>
      </c>
      <c r="H32">
        <v>3.8</v>
      </c>
      <c r="I32">
        <v>18.940000000000001</v>
      </c>
      <c r="J32">
        <v>71.971999999999994</v>
      </c>
      <c r="K32" s="1" t="s">
        <v>202</v>
      </c>
      <c r="L32">
        <v>16</v>
      </c>
      <c r="M32">
        <v>0</v>
      </c>
      <c r="N32">
        <v>0</v>
      </c>
      <c r="O32">
        <v>71.971999999999994</v>
      </c>
    </row>
    <row r="33" spans="1:15" hidden="1" x14ac:dyDescent="0.25">
      <c r="A33">
        <v>200501063</v>
      </c>
      <c r="B33" s="1" t="s">
        <v>15</v>
      </c>
      <c r="C33" s="1" t="s">
        <v>42</v>
      </c>
      <c r="D33" s="1" t="s">
        <v>163</v>
      </c>
      <c r="E33" s="1" t="s">
        <v>165</v>
      </c>
      <c r="F33" s="1" t="s">
        <v>167</v>
      </c>
      <c r="G33">
        <v>4933</v>
      </c>
      <c r="H33">
        <v>4</v>
      </c>
      <c r="I33">
        <v>18.940000000000001</v>
      </c>
      <c r="J33">
        <v>75.760000000000005</v>
      </c>
      <c r="K33" s="1" t="s">
        <v>203</v>
      </c>
      <c r="L33">
        <v>16</v>
      </c>
      <c r="M33">
        <v>0</v>
      </c>
      <c r="N33">
        <v>0</v>
      </c>
      <c r="O33">
        <v>75.760000000000005</v>
      </c>
    </row>
    <row r="34" spans="1:15" hidden="1" x14ac:dyDescent="0.25">
      <c r="A34">
        <v>200501063</v>
      </c>
      <c r="B34" s="1" t="s">
        <v>15</v>
      </c>
      <c r="C34" s="1" t="s">
        <v>42</v>
      </c>
      <c r="D34" s="1" t="s">
        <v>163</v>
      </c>
      <c r="E34" s="1" t="s">
        <v>165</v>
      </c>
      <c r="F34" s="1" t="s">
        <v>167</v>
      </c>
      <c r="G34">
        <v>2021</v>
      </c>
      <c r="H34">
        <v>3</v>
      </c>
      <c r="I34">
        <v>11.73</v>
      </c>
      <c r="J34">
        <v>35.19</v>
      </c>
      <c r="K34" s="1" t="s">
        <v>204</v>
      </c>
      <c r="L34">
        <v>0</v>
      </c>
      <c r="M34">
        <v>0</v>
      </c>
      <c r="N34">
        <v>0</v>
      </c>
      <c r="O34">
        <v>35.19</v>
      </c>
    </row>
    <row r="35" spans="1:15" hidden="1" x14ac:dyDescent="0.25">
      <c r="A35">
        <v>200501063</v>
      </c>
      <c r="B35" s="1" t="s">
        <v>15</v>
      </c>
      <c r="C35" s="1" t="s">
        <v>42</v>
      </c>
      <c r="D35" s="1" t="s">
        <v>163</v>
      </c>
      <c r="E35" s="1" t="s">
        <v>165</v>
      </c>
      <c r="F35" s="1" t="s">
        <v>167</v>
      </c>
      <c r="G35">
        <v>3561</v>
      </c>
      <c r="H35">
        <v>3</v>
      </c>
      <c r="I35">
        <v>0</v>
      </c>
      <c r="J35">
        <v>0</v>
      </c>
      <c r="K35" s="1" t="s">
        <v>205</v>
      </c>
      <c r="L35">
        <v>0</v>
      </c>
      <c r="M35">
        <v>0</v>
      </c>
      <c r="N35">
        <v>0</v>
      </c>
      <c r="O35">
        <v>0</v>
      </c>
    </row>
    <row r="36" spans="1:15" hidden="1" x14ac:dyDescent="0.25">
      <c r="A36">
        <v>200501063</v>
      </c>
      <c r="B36" s="1" t="s">
        <v>15</v>
      </c>
      <c r="C36" s="1" t="s">
        <v>42</v>
      </c>
      <c r="D36" s="1" t="s">
        <v>163</v>
      </c>
      <c r="E36" s="1" t="s">
        <v>165</v>
      </c>
      <c r="F36" s="1" t="s">
        <v>167</v>
      </c>
      <c r="G36">
        <v>1692</v>
      </c>
      <c r="H36">
        <v>3</v>
      </c>
      <c r="I36">
        <v>0</v>
      </c>
      <c r="J36">
        <v>0</v>
      </c>
      <c r="K36" s="1" t="s">
        <v>206</v>
      </c>
      <c r="L36">
        <v>0</v>
      </c>
      <c r="M36">
        <v>0</v>
      </c>
      <c r="N36">
        <v>0</v>
      </c>
      <c r="O36">
        <v>0</v>
      </c>
    </row>
    <row r="37" spans="1:15" hidden="1" x14ac:dyDescent="0.25">
      <c r="A37">
        <v>200501063</v>
      </c>
      <c r="B37" s="1" t="s">
        <v>15</v>
      </c>
      <c r="C37" s="1" t="s">
        <v>42</v>
      </c>
      <c r="D37" s="1" t="s">
        <v>163</v>
      </c>
      <c r="E37" s="1" t="s">
        <v>165</v>
      </c>
      <c r="F37" s="1" t="s">
        <v>167</v>
      </c>
      <c r="G37">
        <v>1839</v>
      </c>
      <c r="H37">
        <v>3.2</v>
      </c>
      <c r="I37">
        <v>0</v>
      </c>
      <c r="J37">
        <v>0</v>
      </c>
      <c r="K37" s="1" t="s">
        <v>207</v>
      </c>
      <c r="L37">
        <v>16</v>
      </c>
      <c r="M37">
        <v>0</v>
      </c>
      <c r="N37">
        <v>0</v>
      </c>
      <c r="O37">
        <v>0</v>
      </c>
    </row>
    <row r="38" spans="1:15" hidden="1" x14ac:dyDescent="0.25">
      <c r="A38">
        <v>200501063</v>
      </c>
      <c r="B38" s="1" t="s">
        <v>15</v>
      </c>
      <c r="C38" s="1" t="s">
        <v>42</v>
      </c>
      <c r="D38" s="1" t="s">
        <v>163</v>
      </c>
      <c r="E38" s="1" t="s">
        <v>165</v>
      </c>
      <c r="F38" s="1" t="s">
        <v>167</v>
      </c>
      <c r="G38">
        <v>1794</v>
      </c>
      <c r="H38">
        <v>20.2</v>
      </c>
      <c r="I38">
        <v>1150050</v>
      </c>
      <c r="J38">
        <v>23231010</v>
      </c>
      <c r="K38" s="1" t="s">
        <v>208</v>
      </c>
      <c r="L38">
        <v>0</v>
      </c>
      <c r="M38">
        <v>0</v>
      </c>
      <c r="N38">
        <v>0</v>
      </c>
      <c r="O38">
        <v>23231010</v>
      </c>
    </row>
    <row r="39" spans="1:15" hidden="1" x14ac:dyDescent="0.25">
      <c r="A39">
        <v>200501063</v>
      </c>
      <c r="B39" s="1" t="s">
        <v>15</v>
      </c>
      <c r="C39" s="1" t="s">
        <v>42</v>
      </c>
      <c r="D39" s="1" t="s">
        <v>163</v>
      </c>
      <c r="E39" s="1" t="s">
        <v>165</v>
      </c>
      <c r="F39" s="1" t="s">
        <v>167</v>
      </c>
      <c r="G39">
        <v>5742</v>
      </c>
      <c r="H39">
        <v>8.3000000000000007</v>
      </c>
      <c r="I39">
        <v>708714.3</v>
      </c>
      <c r="J39">
        <v>5882328.6900000004</v>
      </c>
      <c r="K39" s="1" t="s">
        <v>209</v>
      </c>
      <c r="L39">
        <v>0</v>
      </c>
      <c r="M39">
        <v>0</v>
      </c>
      <c r="N39">
        <v>0</v>
      </c>
      <c r="O39">
        <v>5882328.6900000004</v>
      </c>
    </row>
    <row r="40" spans="1:15" hidden="1" x14ac:dyDescent="0.25">
      <c r="A40">
        <v>200501063</v>
      </c>
      <c r="B40" s="1" t="s">
        <v>15</v>
      </c>
      <c r="C40" s="1" t="s">
        <v>42</v>
      </c>
      <c r="D40" s="1" t="s">
        <v>163</v>
      </c>
      <c r="E40" s="1" t="s">
        <v>165</v>
      </c>
      <c r="F40" s="1" t="s">
        <v>167</v>
      </c>
      <c r="G40">
        <v>3754</v>
      </c>
      <c r="H40">
        <v>20</v>
      </c>
      <c r="I40">
        <v>681177.68</v>
      </c>
      <c r="J40">
        <v>13623553.6</v>
      </c>
      <c r="K40" s="1" t="s">
        <v>210</v>
      </c>
      <c r="L40">
        <v>0</v>
      </c>
      <c r="M40">
        <v>0</v>
      </c>
      <c r="N40">
        <v>0</v>
      </c>
      <c r="O40">
        <v>13623553.6</v>
      </c>
    </row>
    <row r="41" spans="1:15" hidden="1" x14ac:dyDescent="0.25">
      <c r="A41">
        <v>200501063</v>
      </c>
      <c r="B41" s="1" t="s">
        <v>15</v>
      </c>
      <c r="C41" s="1" t="s">
        <v>42</v>
      </c>
      <c r="D41" s="1" t="s">
        <v>163</v>
      </c>
      <c r="E41" s="1" t="s">
        <v>165</v>
      </c>
      <c r="F41" s="1" t="s">
        <v>167</v>
      </c>
      <c r="G41">
        <v>12905</v>
      </c>
      <c r="H41">
        <v>6.6</v>
      </c>
      <c r="I41">
        <v>0</v>
      </c>
      <c r="J41">
        <v>0</v>
      </c>
      <c r="K41" s="1" t="s">
        <v>211</v>
      </c>
      <c r="L41">
        <v>0</v>
      </c>
      <c r="M41">
        <v>0</v>
      </c>
      <c r="N41">
        <v>0</v>
      </c>
      <c r="O41">
        <v>0</v>
      </c>
    </row>
    <row r="42" spans="1:15" hidden="1" x14ac:dyDescent="0.25">
      <c r="A42">
        <v>200501064</v>
      </c>
      <c r="B42" s="1" t="s">
        <v>15</v>
      </c>
      <c r="C42" s="1" t="s">
        <v>43</v>
      </c>
      <c r="D42" s="1" t="s">
        <v>163</v>
      </c>
      <c r="E42" s="1" t="s">
        <v>165</v>
      </c>
      <c r="F42" s="1" t="s">
        <v>167</v>
      </c>
      <c r="G42">
        <v>9526</v>
      </c>
      <c r="H42">
        <v>48</v>
      </c>
      <c r="I42">
        <v>0</v>
      </c>
      <c r="J42">
        <v>0</v>
      </c>
      <c r="K42" s="1" t="s">
        <v>212</v>
      </c>
      <c r="L42">
        <v>16</v>
      </c>
      <c r="M42">
        <v>0</v>
      </c>
      <c r="N42">
        <v>0</v>
      </c>
      <c r="O42">
        <v>0</v>
      </c>
    </row>
    <row r="43" spans="1:15" hidden="1" x14ac:dyDescent="0.25">
      <c r="A43">
        <v>200501064</v>
      </c>
      <c r="B43" s="1" t="s">
        <v>15</v>
      </c>
      <c r="C43" s="1" t="s">
        <v>43</v>
      </c>
      <c r="D43" s="1" t="s">
        <v>163</v>
      </c>
      <c r="E43" s="1" t="s">
        <v>165</v>
      </c>
      <c r="F43" s="1" t="s">
        <v>167</v>
      </c>
      <c r="G43">
        <v>1293</v>
      </c>
      <c r="H43">
        <v>48</v>
      </c>
      <c r="I43">
        <v>0.54</v>
      </c>
      <c r="J43">
        <v>25.92</v>
      </c>
      <c r="K43" s="1" t="s">
        <v>213</v>
      </c>
      <c r="L43">
        <v>16</v>
      </c>
      <c r="M43">
        <v>0</v>
      </c>
      <c r="N43">
        <v>0</v>
      </c>
      <c r="O43">
        <v>25.92</v>
      </c>
    </row>
    <row r="44" spans="1:15" hidden="1" x14ac:dyDescent="0.25">
      <c r="A44">
        <v>200501064</v>
      </c>
      <c r="B44" s="1" t="s">
        <v>15</v>
      </c>
      <c r="C44" s="1" t="s">
        <v>43</v>
      </c>
      <c r="D44" s="1" t="s">
        <v>163</v>
      </c>
      <c r="E44" s="1" t="s">
        <v>165</v>
      </c>
      <c r="F44" s="1" t="s">
        <v>167</v>
      </c>
      <c r="G44">
        <v>9085</v>
      </c>
      <c r="H44">
        <v>12</v>
      </c>
      <c r="I44">
        <v>655043.9</v>
      </c>
      <c r="J44">
        <v>7860526.7999999998</v>
      </c>
      <c r="K44" s="1" t="s">
        <v>214</v>
      </c>
      <c r="L44">
        <v>16</v>
      </c>
      <c r="M44">
        <v>0</v>
      </c>
      <c r="N44">
        <v>0</v>
      </c>
      <c r="O44">
        <v>7860526.7999999998</v>
      </c>
    </row>
    <row r="45" spans="1:15" hidden="1" x14ac:dyDescent="0.25">
      <c r="A45">
        <v>200501064</v>
      </c>
      <c r="B45" s="1" t="s">
        <v>15</v>
      </c>
      <c r="C45" s="1" t="s">
        <v>43</v>
      </c>
      <c r="D45" s="1" t="s">
        <v>163</v>
      </c>
      <c r="E45" s="1" t="s">
        <v>165</v>
      </c>
      <c r="F45" s="1" t="s">
        <v>167</v>
      </c>
      <c r="G45">
        <v>7085</v>
      </c>
      <c r="H45">
        <v>24</v>
      </c>
      <c r="I45">
        <v>0</v>
      </c>
      <c r="J45">
        <v>0</v>
      </c>
      <c r="K45" s="1" t="s">
        <v>215</v>
      </c>
      <c r="L45">
        <v>16</v>
      </c>
      <c r="M45">
        <v>0</v>
      </c>
      <c r="N45">
        <v>0</v>
      </c>
      <c r="O45">
        <v>0</v>
      </c>
    </row>
    <row r="46" spans="1:15" hidden="1" x14ac:dyDescent="0.25">
      <c r="A46">
        <v>200501064</v>
      </c>
      <c r="B46" s="1" t="s">
        <v>15</v>
      </c>
      <c r="C46" s="1" t="s">
        <v>43</v>
      </c>
      <c r="D46" s="1" t="s">
        <v>163</v>
      </c>
      <c r="E46" s="1" t="s">
        <v>165</v>
      </c>
      <c r="F46" s="1" t="s">
        <v>167</v>
      </c>
      <c r="G46">
        <v>3867</v>
      </c>
      <c r="H46">
        <v>24</v>
      </c>
      <c r="I46">
        <v>80345.38</v>
      </c>
      <c r="J46">
        <v>1928289.12</v>
      </c>
      <c r="K46" s="1" t="s">
        <v>216</v>
      </c>
      <c r="L46">
        <v>16</v>
      </c>
      <c r="M46">
        <v>0</v>
      </c>
      <c r="N46">
        <v>0</v>
      </c>
      <c r="O46">
        <v>1928289.12</v>
      </c>
    </row>
    <row r="47" spans="1:15" hidden="1" x14ac:dyDescent="0.25">
      <c r="A47">
        <v>200501064</v>
      </c>
      <c r="B47" s="1" t="s">
        <v>15</v>
      </c>
      <c r="C47" s="1" t="s">
        <v>43</v>
      </c>
      <c r="D47" s="1" t="s">
        <v>163</v>
      </c>
      <c r="E47" s="1" t="s">
        <v>165</v>
      </c>
      <c r="F47" s="1" t="s">
        <v>167</v>
      </c>
      <c r="G47">
        <v>5864</v>
      </c>
      <c r="H47">
        <v>36</v>
      </c>
      <c r="I47">
        <v>650883.19999999995</v>
      </c>
      <c r="J47">
        <v>23431795.199999999</v>
      </c>
      <c r="K47" s="1" t="s">
        <v>217</v>
      </c>
      <c r="L47">
        <v>0</v>
      </c>
      <c r="M47">
        <v>0</v>
      </c>
      <c r="N47">
        <v>0</v>
      </c>
      <c r="O47">
        <v>23431795.199999999</v>
      </c>
    </row>
    <row r="48" spans="1:15" hidden="1" x14ac:dyDescent="0.25">
      <c r="A48">
        <v>200501064</v>
      </c>
      <c r="B48" s="1" t="s">
        <v>15</v>
      </c>
      <c r="C48" s="1" t="s">
        <v>43</v>
      </c>
      <c r="D48" s="1" t="s">
        <v>163</v>
      </c>
      <c r="E48" s="1" t="s">
        <v>165</v>
      </c>
      <c r="F48" s="1" t="s">
        <v>167</v>
      </c>
      <c r="G48">
        <v>2469</v>
      </c>
      <c r="H48">
        <v>36</v>
      </c>
      <c r="I48">
        <v>0.86</v>
      </c>
      <c r="J48">
        <v>30.96</v>
      </c>
      <c r="K48" s="1" t="s">
        <v>218</v>
      </c>
      <c r="L48">
        <v>0</v>
      </c>
      <c r="M48">
        <v>0</v>
      </c>
      <c r="N48">
        <v>0</v>
      </c>
      <c r="O48">
        <v>30.96</v>
      </c>
    </row>
    <row r="49" spans="1:15" hidden="1" x14ac:dyDescent="0.25">
      <c r="A49">
        <v>200501064</v>
      </c>
      <c r="B49" s="1" t="s">
        <v>15</v>
      </c>
      <c r="C49" s="1" t="s">
        <v>43</v>
      </c>
      <c r="D49" s="1" t="s">
        <v>163</v>
      </c>
      <c r="E49" s="1" t="s">
        <v>165</v>
      </c>
      <c r="F49" s="1" t="s">
        <v>167</v>
      </c>
      <c r="G49">
        <v>9254</v>
      </c>
      <c r="H49">
        <v>48</v>
      </c>
      <c r="I49">
        <v>0.36</v>
      </c>
      <c r="J49">
        <v>17.28</v>
      </c>
      <c r="K49" s="1" t="s">
        <v>219</v>
      </c>
      <c r="L49">
        <v>0</v>
      </c>
      <c r="M49">
        <v>0</v>
      </c>
      <c r="N49">
        <v>0</v>
      </c>
      <c r="O49">
        <v>17.28</v>
      </c>
    </row>
    <row r="50" spans="1:15" hidden="1" x14ac:dyDescent="0.25">
      <c r="A50">
        <v>200501064</v>
      </c>
      <c r="B50" s="1" t="s">
        <v>15</v>
      </c>
      <c r="C50" s="1" t="s">
        <v>43</v>
      </c>
      <c r="D50" s="1" t="s">
        <v>163</v>
      </c>
      <c r="E50" s="1" t="s">
        <v>165</v>
      </c>
      <c r="F50" s="1" t="s">
        <v>167</v>
      </c>
      <c r="G50">
        <v>765</v>
      </c>
      <c r="H50">
        <v>24</v>
      </c>
      <c r="I50">
        <v>300666.68</v>
      </c>
      <c r="J50">
        <v>7216000.3200000003</v>
      </c>
      <c r="K50" s="1" t="s">
        <v>220</v>
      </c>
      <c r="L50">
        <v>16</v>
      </c>
      <c r="M50">
        <v>0</v>
      </c>
      <c r="N50">
        <v>0</v>
      </c>
      <c r="O50">
        <v>7216000.3200000003</v>
      </c>
    </row>
    <row r="51" spans="1:15" hidden="1" x14ac:dyDescent="0.25">
      <c r="A51">
        <v>200501064</v>
      </c>
      <c r="B51" s="1" t="s">
        <v>15</v>
      </c>
      <c r="C51" s="1" t="s">
        <v>43</v>
      </c>
      <c r="D51" s="1" t="s">
        <v>163</v>
      </c>
      <c r="E51" s="1" t="s">
        <v>165</v>
      </c>
      <c r="F51" s="1" t="s">
        <v>167</v>
      </c>
      <c r="G51">
        <v>764</v>
      </c>
      <c r="H51">
        <v>24</v>
      </c>
      <c r="I51">
        <v>511937.59</v>
      </c>
      <c r="J51">
        <v>12286502.16</v>
      </c>
      <c r="K51" s="1" t="s">
        <v>221</v>
      </c>
      <c r="L51">
        <v>16</v>
      </c>
      <c r="M51">
        <v>0</v>
      </c>
      <c r="N51">
        <v>0</v>
      </c>
      <c r="O51">
        <v>12286502.16</v>
      </c>
    </row>
    <row r="52" spans="1:15" hidden="1" x14ac:dyDescent="0.25">
      <c r="A52">
        <v>200501064</v>
      </c>
      <c r="B52" s="1" t="s">
        <v>15</v>
      </c>
      <c r="C52" s="1" t="s">
        <v>43</v>
      </c>
      <c r="D52" s="1" t="s">
        <v>163</v>
      </c>
      <c r="E52" s="1" t="s">
        <v>165</v>
      </c>
      <c r="F52" s="1" t="s">
        <v>167</v>
      </c>
      <c r="G52">
        <v>13196</v>
      </c>
      <c r="H52">
        <v>12</v>
      </c>
      <c r="I52">
        <v>0</v>
      </c>
      <c r="J52">
        <v>0</v>
      </c>
      <c r="K52" s="1" t="s">
        <v>222</v>
      </c>
      <c r="L52">
        <v>0</v>
      </c>
      <c r="M52">
        <v>0</v>
      </c>
      <c r="N52">
        <v>0</v>
      </c>
      <c r="O52">
        <v>0</v>
      </c>
    </row>
    <row r="53" spans="1:15" hidden="1" x14ac:dyDescent="0.25">
      <c r="A53">
        <v>200501064</v>
      </c>
      <c r="B53" s="1" t="s">
        <v>15</v>
      </c>
      <c r="C53" s="1" t="s">
        <v>43</v>
      </c>
      <c r="D53" s="1" t="s">
        <v>163</v>
      </c>
      <c r="E53" s="1" t="s">
        <v>165</v>
      </c>
      <c r="F53" s="1" t="s">
        <v>167</v>
      </c>
      <c r="G53">
        <v>9467</v>
      </c>
      <c r="H53">
        <v>6</v>
      </c>
      <c r="I53">
        <v>347621.01</v>
      </c>
      <c r="J53">
        <v>2085726.06</v>
      </c>
      <c r="K53" s="1" t="s">
        <v>223</v>
      </c>
      <c r="L53">
        <v>16</v>
      </c>
      <c r="M53">
        <v>0</v>
      </c>
      <c r="N53">
        <v>0</v>
      </c>
      <c r="O53">
        <v>2085726.06</v>
      </c>
    </row>
    <row r="54" spans="1:15" hidden="1" x14ac:dyDescent="0.25">
      <c r="A54">
        <v>200501064</v>
      </c>
      <c r="B54" s="1" t="s">
        <v>15</v>
      </c>
      <c r="C54" s="1" t="s">
        <v>43</v>
      </c>
      <c r="D54" s="1" t="s">
        <v>163</v>
      </c>
      <c r="E54" s="1" t="s">
        <v>165</v>
      </c>
      <c r="F54" s="1" t="s">
        <v>167</v>
      </c>
      <c r="G54">
        <v>20506</v>
      </c>
      <c r="H54">
        <v>12</v>
      </c>
      <c r="I54">
        <v>0</v>
      </c>
      <c r="J54">
        <v>0</v>
      </c>
      <c r="K54" s="1" t="s">
        <v>224</v>
      </c>
      <c r="L54">
        <v>16</v>
      </c>
      <c r="M54">
        <v>0</v>
      </c>
      <c r="N54">
        <v>0</v>
      </c>
      <c r="O54">
        <v>0</v>
      </c>
    </row>
    <row r="55" spans="1:15" hidden="1" x14ac:dyDescent="0.25">
      <c r="A55">
        <v>200501064</v>
      </c>
      <c r="B55" s="1" t="s">
        <v>15</v>
      </c>
      <c r="C55" s="1" t="s">
        <v>43</v>
      </c>
      <c r="D55" s="1" t="s">
        <v>163</v>
      </c>
      <c r="E55" s="1" t="s">
        <v>165</v>
      </c>
      <c r="F55" s="1" t="s">
        <v>167</v>
      </c>
      <c r="G55">
        <v>10039</v>
      </c>
      <c r="H55">
        <v>6</v>
      </c>
      <c r="I55">
        <v>494074.65</v>
      </c>
      <c r="J55">
        <v>2964447.9</v>
      </c>
      <c r="K55" s="1" t="s">
        <v>225</v>
      </c>
      <c r="L55">
        <v>16</v>
      </c>
      <c r="M55">
        <v>0</v>
      </c>
      <c r="N55">
        <v>0</v>
      </c>
      <c r="O55">
        <v>2964447.9</v>
      </c>
    </row>
    <row r="56" spans="1:15" hidden="1" x14ac:dyDescent="0.25">
      <c r="A56">
        <v>200501064</v>
      </c>
      <c r="B56" s="1" t="s">
        <v>15</v>
      </c>
      <c r="C56" s="1" t="s">
        <v>43</v>
      </c>
      <c r="D56" s="1" t="s">
        <v>163</v>
      </c>
      <c r="E56" s="1" t="s">
        <v>165</v>
      </c>
      <c r="F56" s="1" t="s">
        <v>167</v>
      </c>
      <c r="G56">
        <v>9100</v>
      </c>
      <c r="H56">
        <v>24</v>
      </c>
      <c r="I56">
        <v>0.32</v>
      </c>
      <c r="J56">
        <v>7.68</v>
      </c>
      <c r="K56" s="1" t="s">
        <v>226</v>
      </c>
      <c r="L56">
        <v>16</v>
      </c>
      <c r="M56">
        <v>0</v>
      </c>
      <c r="N56">
        <v>0</v>
      </c>
      <c r="O56">
        <v>7.68</v>
      </c>
    </row>
    <row r="57" spans="1:15" hidden="1" x14ac:dyDescent="0.25">
      <c r="A57">
        <v>200501064</v>
      </c>
      <c r="B57" s="1" t="s">
        <v>15</v>
      </c>
      <c r="C57" s="1" t="s">
        <v>43</v>
      </c>
      <c r="D57" s="1" t="s">
        <v>163</v>
      </c>
      <c r="E57" s="1" t="s">
        <v>165</v>
      </c>
      <c r="F57" s="1" t="s">
        <v>167</v>
      </c>
      <c r="G57">
        <v>771</v>
      </c>
      <c r="H57">
        <v>12</v>
      </c>
      <c r="I57">
        <v>0</v>
      </c>
      <c r="J57">
        <v>0</v>
      </c>
      <c r="K57" s="1" t="s">
        <v>227</v>
      </c>
      <c r="L57">
        <v>16</v>
      </c>
      <c r="M57">
        <v>0</v>
      </c>
      <c r="N57">
        <v>0</v>
      </c>
      <c r="O57">
        <v>0</v>
      </c>
    </row>
    <row r="58" spans="1:15" hidden="1" x14ac:dyDescent="0.25">
      <c r="A58">
        <v>200501064</v>
      </c>
      <c r="B58" s="1" t="s">
        <v>15</v>
      </c>
      <c r="C58" s="1" t="s">
        <v>43</v>
      </c>
      <c r="D58" s="1" t="s">
        <v>163</v>
      </c>
      <c r="E58" s="1" t="s">
        <v>165</v>
      </c>
      <c r="F58" s="1" t="s">
        <v>167</v>
      </c>
      <c r="G58">
        <v>20795</v>
      </c>
      <c r="H58">
        <v>12</v>
      </c>
      <c r="I58">
        <v>0</v>
      </c>
      <c r="J58">
        <v>0</v>
      </c>
      <c r="K58" s="1" t="s">
        <v>228</v>
      </c>
      <c r="L58">
        <v>16</v>
      </c>
      <c r="M58">
        <v>0</v>
      </c>
      <c r="N58">
        <v>0</v>
      </c>
      <c r="O58">
        <v>0</v>
      </c>
    </row>
    <row r="59" spans="1:15" hidden="1" x14ac:dyDescent="0.25">
      <c r="A59">
        <v>200501064</v>
      </c>
      <c r="B59" s="1" t="s">
        <v>15</v>
      </c>
      <c r="C59" s="1" t="s">
        <v>43</v>
      </c>
      <c r="D59" s="1" t="s">
        <v>163</v>
      </c>
      <c r="E59" s="1" t="s">
        <v>165</v>
      </c>
      <c r="F59" s="1" t="s">
        <v>167</v>
      </c>
      <c r="G59">
        <v>5930</v>
      </c>
      <c r="H59">
        <v>12</v>
      </c>
      <c r="I59">
        <v>0</v>
      </c>
      <c r="J59">
        <v>0</v>
      </c>
      <c r="K59" s="1" t="s">
        <v>229</v>
      </c>
      <c r="L59">
        <v>0</v>
      </c>
      <c r="M59">
        <v>0</v>
      </c>
      <c r="N59">
        <v>0</v>
      </c>
      <c r="O59">
        <v>0</v>
      </c>
    </row>
    <row r="60" spans="1:15" hidden="1" x14ac:dyDescent="0.25">
      <c r="A60">
        <v>200501064</v>
      </c>
      <c r="B60" s="1" t="s">
        <v>15</v>
      </c>
      <c r="C60" s="1" t="s">
        <v>43</v>
      </c>
      <c r="D60" s="1" t="s">
        <v>163</v>
      </c>
      <c r="E60" s="1" t="s">
        <v>165</v>
      </c>
      <c r="F60" s="1" t="s">
        <v>167</v>
      </c>
      <c r="G60">
        <v>3516</v>
      </c>
      <c r="H60">
        <v>8</v>
      </c>
      <c r="I60">
        <v>0.59</v>
      </c>
      <c r="J60">
        <v>4.72</v>
      </c>
      <c r="K60" s="1" t="s">
        <v>230</v>
      </c>
      <c r="L60">
        <v>16</v>
      </c>
      <c r="M60">
        <v>0</v>
      </c>
      <c r="N60">
        <v>0</v>
      </c>
      <c r="O60">
        <v>4.72</v>
      </c>
    </row>
    <row r="61" spans="1:15" hidden="1" x14ac:dyDescent="0.25">
      <c r="A61">
        <v>200501064</v>
      </c>
      <c r="B61" s="1" t="s">
        <v>15</v>
      </c>
      <c r="C61" s="1" t="s">
        <v>43</v>
      </c>
      <c r="D61" s="1" t="s">
        <v>163</v>
      </c>
      <c r="E61" s="1" t="s">
        <v>165</v>
      </c>
      <c r="F61" s="1" t="s">
        <v>167</v>
      </c>
      <c r="G61">
        <v>4356</v>
      </c>
      <c r="H61">
        <v>12</v>
      </c>
      <c r="I61">
        <v>0</v>
      </c>
      <c r="J61">
        <v>0</v>
      </c>
      <c r="K61" s="1" t="s">
        <v>231</v>
      </c>
      <c r="L61">
        <v>0</v>
      </c>
      <c r="M61">
        <v>0</v>
      </c>
      <c r="N61">
        <v>0</v>
      </c>
      <c r="O61">
        <v>0</v>
      </c>
    </row>
    <row r="62" spans="1:15" hidden="1" x14ac:dyDescent="0.25">
      <c r="A62">
        <v>200501064</v>
      </c>
      <c r="B62" s="1" t="s">
        <v>15</v>
      </c>
      <c r="C62" s="1" t="s">
        <v>43</v>
      </c>
      <c r="D62" s="1" t="s">
        <v>163</v>
      </c>
      <c r="E62" s="1" t="s">
        <v>165</v>
      </c>
      <c r="F62" s="1" t="s">
        <v>167</v>
      </c>
      <c r="G62">
        <v>9831</v>
      </c>
      <c r="H62">
        <v>14</v>
      </c>
      <c r="I62">
        <v>0.14000000000000001</v>
      </c>
      <c r="J62">
        <v>1.96</v>
      </c>
      <c r="K62" s="1" t="s">
        <v>232</v>
      </c>
      <c r="L62">
        <v>16</v>
      </c>
      <c r="M62">
        <v>0</v>
      </c>
      <c r="N62">
        <v>0</v>
      </c>
      <c r="O62">
        <v>1.96</v>
      </c>
    </row>
    <row r="63" spans="1:15" hidden="1" x14ac:dyDescent="0.25">
      <c r="A63">
        <v>200501064</v>
      </c>
      <c r="B63" s="1" t="s">
        <v>15</v>
      </c>
      <c r="C63" s="1" t="s">
        <v>43</v>
      </c>
      <c r="D63" s="1" t="s">
        <v>163</v>
      </c>
      <c r="E63" s="1" t="s">
        <v>165</v>
      </c>
      <c r="F63" s="1" t="s">
        <v>167</v>
      </c>
      <c r="G63">
        <v>21660</v>
      </c>
      <c r="H63">
        <v>12</v>
      </c>
      <c r="I63">
        <v>0</v>
      </c>
      <c r="J63">
        <v>0</v>
      </c>
      <c r="K63" s="1" t="s">
        <v>233</v>
      </c>
      <c r="L63">
        <v>16</v>
      </c>
      <c r="M63">
        <v>0</v>
      </c>
      <c r="N63">
        <v>0</v>
      </c>
      <c r="O63">
        <v>0</v>
      </c>
    </row>
    <row r="64" spans="1:15" hidden="1" x14ac:dyDescent="0.25">
      <c r="A64">
        <v>200501064</v>
      </c>
      <c r="B64" s="1" t="s">
        <v>15</v>
      </c>
      <c r="C64" s="1" t="s">
        <v>43</v>
      </c>
      <c r="D64" s="1" t="s">
        <v>163</v>
      </c>
      <c r="E64" s="1" t="s">
        <v>165</v>
      </c>
      <c r="F64" s="1" t="s">
        <v>167</v>
      </c>
      <c r="G64">
        <v>21660</v>
      </c>
      <c r="H64">
        <v>12</v>
      </c>
      <c r="I64">
        <v>0</v>
      </c>
      <c r="J64">
        <v>0</v>
      </c>
      <c r="K64" s="1" t="s">
        <v>233</v>
      </c>
      <c r="L64">
        <v>16</v>
      </c>
      <c r="M64">
        <v>0</v>
      </c>
      <c r="N64">
        <v>0</v>
      </c>
      <c r="O64">
        <v>0</v>
      </c>
    </row>
    <row r="65" spans="1:15" hidden="1" x14ac:dyDescent="0.25">
      <c r="A65">
        <v>200501064</v>
      </c>
      <c r="B65" s="1" t="s">
        <v>15</v>
      </c>
      <c r="C65" s="1" t="s">
        <v>43</v>
      </c>
      <c r="D65" s="1" t="s">
        <v>163</v>
      </c>
      <c r="E65" s="1" t="s">
        <v>165</v>
      </c>
      <c r="F65" s="1" t="s">
        <v>167</v>
      </c>
      <c r="G65">
        <v>4946</v>
      </c>
      <c r="H65">
        <v>12</v>
      </c>
      <c r="I65">
        <v>0.32</v>
      </c>
      <c r="J65">
        <v>3.84</v>
      </c>
      <c r="K65" s="1" t="s">
        <v>234</v>
      </c>
      <c r="L65">
        <v>16</v>
      </c>
      <c r="M65">
        <v>0</v>
      </c>
      <c r="N65">
        <v>0</v>
      </c>
      <c r="O65">
        <v>3.84</v>
      </c>
    </row>
    <row r="66" spans="1:15" hidden="1" x14ac:dyDescent="0.25">
      <c r="A66">
        <v>200501064</v>
      </c>
      <c r="B66" s="1" t="s">
        <v>15</v>
      </c>
      <c r="C66" s="1" t="s">
        <v>43</v>
      </c>
      <c r="D66" s="1" t="s">
        <v>163</v>
      </c>
      <c r="E66" s="1" t="s">
        <v>165</v>
      </c>
      <c r="F66" s="1" t="s">
        <v>167</v>
      </c>
      <c r="G66">
        <v>20034</v>
      </c>
      <c r="H66">
        <v>12</v>
      </c>
      <c r="I66">
        <v>0</v>
      </c>
      <c r="J66">
        <v>0</v>
      </c>
      <c r="K66" s="1" t="s">
        <v>235</v>
      </c>
      <c r="L66">
        <v>0</v>
      </c>
      <c r="M66">
        <v>0</v>
      </c>
      <c r="N66">
        <v>0</v>
      </c>
      <c r="O66">
        <v>0</v>
      </c>
    </row>
    <row r="67" spans="1:15" hidden="1" x14ac:dyDescent="0.25">
      <c r="A67">
        <v>200501064</v>
      </c>
      <c r="B67" s="1" t="s">
        <v>15</v>
      </c>
      <c r="C67" s="1" t="s">
        <v>43</v>
      </c>
      <c r="D67" s="1" t="s">
        <v>163</v>
      </c>
      <c r="E67" s="1" t="s">
        <v>165</v>
      </c>
      <c r="F67" s="1" t="s">
        <v>167</v>
      </c>
      <c r="G67">
        <v>9111</v>
      </c>
      <c r="H67">
        <v>12</v>
      </c>
      <c r="I67">
        <v>0</v>
      </c>
      <c r="J67">
        <v>0</v>
      </c>
      <c r="K67" s="1" t="s">
        <v>236</v>
      </c>
      <c r="L67">
        <v>16</v>
      </c>
      <c r="M67">
        <v>0</v>
      </c>
      <c r="N67">
        <v>0</v>
      </c>
      <c r="O67">
        <v>0</v>
      </c>
    </row>
    <row r="68" spans="1:15" hidden="1" x14ac:dyDescent="0.25">
      <c r="A68">
        <v>200501064</v>
      </c>
      <c r="B68" s="1" t="s">
        <v>15</v>
      </c>
      <c r="C68" s="1" t="s">
        <v>43</v>
      </c>
      <c r="D68" s="1" t="s">
        <v>163</v>
      </c>
      <c r="E68" s="1" t="s">
        <v>165</v>
      </c>
      <c r="F68" s="1" t="s">
        <v>167</v>
      </c>
      <c r="G68">
        <v>14056</v>
      </c>
      <c r="H68">
        <v>12</v>
      </c>
      <c r="I68">
        <v>0</v>
      </c>
      <c r="J68">
        <v>0</v>
      </c>
      <c r="K68" s="1" t="s">
        <v>237</v>
      </c>
      <c r="L68">
        <v>16</v>
      </c>
      <c r="M68">
        <v>0</v>
      </c>
      <c r="N68">
        <v>0</v>
      </c>
      <c r="O68">
        <v>0</v>
      </c>
    </row>
    <row r="69" spans="1:15" hidden="1" x14ac:dyDescent="0.25">
      <c r="A69">
        <v>200501064</v>
      </c>
      <c r="B69" s="1" t="s">
        <v>15</v>
      </c>
      <c r="C69" s="1" t="s">
        <v>43</v>
      </c>
      <c r="D69" s="1" t="s">
        <v>163</v>
      </c>
      <c r="E69" s="1" t="s">
        <v>165</v>
      </c>
      <c r="F69" s="1" t="s">
        <v>167</v>
      </c>
      <c r="G69">
        <v>823</v>
      </c>
      <c r="H69">
        <v>12</v>
      </c>
      <c r="I69">
        <v>0.68</v>
      </c>
      <c r="J69">
        <v>8.16</v>
      </c>
      <c r="K69" s="1" t="s">
        <v>238</v>
      </c>
      <c r="L69">
        <v>16</v>
      </c>
      <c r="M69">
        <v>0</v>
      </c>
      <c r="N69">
        <v>0</v>
      </c>
      <c r="O69">
        <v>8.16</v>
      </c>
    </row>
    <row r="70" spans="1:15" hidden="1" x14ac:dyDescent="0.25">
      <c r="A70">
        <v>200501064</v>
      </c>
      <c r="B70" s="1" t="s">
        <v>15</v>
      </c>
      <c r="C70" s="1" t="s">
        <v>43</v>
      </c>
      <c r="D70" s="1" t="s">
        <v>163</v>
      </c>
      <c r="E70" s="1" t="s">
        <v>165</v>
      </c>
      <c r="F70" s="1" t="s">
        <v>167</v>
      </c>
      <c r="G70">
        <v>22814</v>
      </c>
      <c r="H70">
        <v>50</v>
      </c>
      <c r="I70">
        <v>0</v>
      </c>
      <c r="J70">
        <v>0</v>
      </c>
      <c r="K70" s="1" t="s">
        <v>239</v>
      </c>
      <c r="L70">
        <v>0</v>
      </c>
      <c r="M70">
        <v>0</v>
      </c>
      <c r="N70">
        <v>0</v>
      </c>
      <c r="O70">
        <v>0</v>
      </c>
    </row>
    <row r="71" spans="1:15" hidden="1" x14ac:dyDescent="0.25">
      <c r="A71">
        <v>200501064</v>
      </c>
      <c r="B71" s="1" t="s">
        <v>15</v>
      </c>
      <c r="C71" s="1" t="s">
        <v>43</v>
      </c>
      <c r="D71" s="1" t="s">
        <v>163</v>
      </c>
      <c r="E71" s="1" t="s">
        <v>165</v>
      </c>
      <c r="F71" s="1" t="s">
        <v>167</v>
      </c>
      <c r="G71">
        <v>21403</v>
      </c>
      <c r="H71">
        <v>20</v>
      </c>
      <c r="I71">
        <v>0</v>
      </c>
      <c r="J71">
        <v>0</v>
      </c>
      <c r="K71" s="1" t="s">
        <v>240</v>
      </c>
      <c r="L71">
        <v>16</v>
      </c>
      <c r="M71">
        <v>0</v>
      </c>
      <c r="N71">
        <v>0</v>
      </c>
      <c r="O71">
        <v>0</v>
      </c>
    </row>
    <row r="72" spans="1:15" hidden="1" x14ac:dyDescent="0.25">
      <c r="A72">
        <v>200501064</v>
      </c>
      <c r="B72" s="1" t="s">
        <v>15</v>
      </c>
      <c r="C72" s="1" t="s">
        <v>43</v>
      </c>
      <c r="D72" s="1" t="s">
        <v>163</v>
      </c>
      <c r="E72" s="1" t="s">
        <v>165</v>
      </c>
      <c r="F72" s="1" t="s">
        <v>167</v>
      </c>
      <c r="G72">
        <v>21404</v>
      </c>
      <c r="H72">
        <v>20</v>
      </c>
      <c r="I72">
        <v>0</v>
      </c>
      <c r="J72">
        <v>0</v>
      </c>
      <c r="K72" s="1" t="s">
        <v>241</v>
      </c>
      <c r="L72">
        <v>16</v>
      </c>
      <c r="M72">
        <v>0</v>
      </c>
      <c r="N72">
        <v>0</v>
      </c>
      <c r="O72">
        <v>0</v>
      </c>
    </row>
    <row r="73" spans="1:15" hidden="1" x14ac:dyDescent="0.25">
      <c r="A73">
        <v>200501064</v>
      </c>
      <c r="B73" s="1" t="s">
        <v>15</v>
      </c>
      <c r="C73" s="1" t="s">
        <v>43</v>
      </c>
      <c r="D73" s="1" t="s">
        <v>163</v>
      </c>
      <c r="E73" s="1" t="s">
        <v>165</v>
      </c>
      <c r="F73" s="1" t="s">
        <v>167</v>
      </c>
      <c r="G73">
        <v>21425</v>
      </c>
      <c r="H73">
        <v>20</v>
      </c>
      <c r="I73">
        <v>0</v>
      </c>
      <c r="J73">
        <v>0</v>
      </c>
      <c r="K73" s="1" t="s">
        <v>242</v>
      </c>
      <c r="L73">
        <v>16</v>
      </c>
      <c r="M73">
        <v>0</v>
      </c>
      <c r="N73">
        <v>0</v>
      </c>
      <c r="O73">
        <v>0</v>
      </c>
    </row>
    <row r="74" spans="1:15" hidden="1" x14ac:dyDescent="0.25">
      <c r="A74">
        <v>200501064</v>
      </c>
      <c r="B74" s="1" t="s">
        <v>15</v>
      </c>
      <c r="C74" s="1" t="s">
        <v>43</v>
      </c>
      <c r="D74" s="1" t="s">
        <v>163</v>
      </c>
      <c r="E74" s="1" t="s">
        <v>165</v>
      </c>
      <c r="F74" s="1" t="s">
        <v>167</v>
      </c>
      <c r="G74">
        <v>9025</v>
      </c>
      <c r="H74">
        <v>10</v>
      </c>
      <c r="I74">
        <v>35323.49</v>
      </c>
      <c r="J74">
        <v>353234.9</v>
      </c>
      <c r="K74" s="1" t="s">
        <v>243</v>
      </c>
      <c r="L74">
        <v>16</v>
      </c>
      <c r="M74">
        <v>0</v>
      </c>
      <c r="N74">
        <v>0</v>
      </c>
      <c r="O74">
        <v>353234.9</v>
      </c>
    </row>
    <row r="75" spans="1:15" hidden="1" x14ac:dyDescent="0.25">
      <c r="A75">
        <v>200501064</v>
      </c>
      <c r="B75" s="1" t="s">
        <v>15</v>
      </c>
      <c r="C75" s="1" t="s">
        <v>43</v>
      </c>
      <c r="D75" s="1" t="s">
        <v>163</v>
      </c>
      <c r="E75" s="1" t="s">
        <v>165</v>
      </c>
      <c r="F75" s="1" t="s">
        <v>167</v>
      </c>
      <c r="G75">
        <v>8105</v>
      </c>
      <c r="H75">
        <v>10</v>
      </c>
      <c r="I75">
        <v>63151</v>
      </c>
      <c r="J75">
        <v>631510</v>
      </c>
      <c r="K75" s="1" t="s">
        <v>244</v>
      </c>
      <c r="L75">
        <v>16</v>
      </c>
      <c r="M75">
        <v>0</v>
      </c>
      <c r="N75">
        <v>0</v>
      </c>
      <c r="O75">
        <v>631510</v>
      </c>
    </row>
    <row r="76" spans="1:15" hidden="1" x14ac:dyDescent="0.25">
      <c r="A76">
        <v>200501064</v>
      </c>
      <c r="B76" s="1" t="s">
        <v>15</v>
      </c>
      <c r="C76" s="1" t="s">
        <v>43</v>
      </c>
      <c r="D76" s="1" t="s">
        <v>163</v>
      </c>
      <c r="E76" s="1" t="s">
        <v>165</v>
      </c>
      <c r="F76" s="1" t="s">
        <v>167</v>
      </c>
      <c r="G76">
        <v>8104</v>
      </c>
      <c r="H76">
        <v>10</v>
      </c>
      <c r="I76">
        <v>54662.42</v>
      </c>
      <c r="J76">
        <v>546624.19999999995</v>
      </c>
      <c r="K76" s="1" t="s">
        <v>245</v>
      </c>
      <c r="L76">
        <v>16</v>
      </c>
      <c r="M76">
        <v>0</v>
      </c>
      <c r="N76">
        <v>0</v>
      </c>
      <c r="O76">
        <v>546624.19999999995</v>
      </c>
    </row>
    <row r="77" spans="1:15" hidden="1" x14ac:dyDescent="0.25">
      <c r="A77">
        <v>200501064</v>
      </c>
      <c r="B77" s="1" t="s">
        <v>15</v>
      </c>
      <c r="C77" s="1" t="s">
        <v>43</v>
      </c>
      <c r="D77" s="1" t="s">
        <v>163</v>
      </c>
      <c r="E77" s="1" t="s">
        <v>165</v>
      </c>
      <c r="F77" s="1" t="s">
        <v>167</v>
      </c>
      <c r="G77">
        <v>12416</v>
      </c>
      <c r="H77">
        <v>5</v>
      </c>
      <c r="I77">
        <v>0</v>
      </c>
      <c r="J77">
        <v>0</v>
      </c>
      <c r="K77" s="1" t="s">
        <v>246</v>
      </c>
      <c r="L77">
        <v>16</v>
      </c>
      <c r="M77">
        <v>0</v>
      </c>
      <c r="N77">
        <v>0</v>
      </c>
      <c r="O77">
        <v>0</v>
      </c>
    </row>
    <row r="78" spans="1:15" hidden="1" x14ac:dyDescent="0.25">
      <c r="A78">
        <v>200501064</v>
      </c>
      <c r="B78" s="1" t="s">
        <v>15</v>
      </c>
      <c r="C78" s="1" t="s">
        <v>43</v>
      </c>
      <c r="D78" s="1" t="s">
        <v>163</v>
      </c>
      <c r="E78" s="1" t="s">
        <v>165</v>
      </c>
      <c r="F78" s="1" t="s">
        <v>167</v>
      </c>
      <c r="G78">
        <v>12483</v>
      </c>
      <c r="H78">
        <v>12</v>
      </c>
      <c r="I78">
        <v>0</v>
      </c>
      <c r="J78">
        <v>0</v>
      </c>
      <c r="K78" s="1" t="s">
        <v>247</v>
      </c>
      <c r="L78">
        <v>16</v>
      </c>
      <c r="M78">
        <v>0</v>
      </c>
      <c r="N78">
        <v>0</v>
      </c>
      <c r="O78">
        <v>0</v>
      </c>
    </row>
    <row r="79" spans="1:15" hidden="1" x14ac:dyDescent="0.25">
      <c r="A79">
        <v>200501064</v>
      </c>
      <c r="B79" s="1" t="s">
        <v>15</v>
      </c>
      <c r="C79" s="1" t="s">
        <v>43</v>
      </c>
      <c r="D79" s="1" t="s">
        <v>163</v>
      </c>
      <c r="E79" s="1" t="s">
        <v>165</v>
      </c>
      <c r="F79" s="1" t="s">
        <v>167</v>
      </c>
      <c r="G79">
        <v>22830</v>
      </c>
      <c r="H79">
        <v>8</v>
      </c>
      <c r="I79">
        <v>0</v>
      </c>
      <c r="J79">
        <v>0</v>
      </c>
      <c r="K79" s="1" t="s">
        <v>248</v>
      </c>
      <c r="L79">
        <v>16</v>
      </c>
      <c r="M79">
        <v>0</v>
      </c>
      <c r="N79">
        <v>0</v>
      </c>
      <c r="O79">
        <v>0</v>
      </c>
    </row>
    <row r="80" spans="1:15" hidden="1" x14ac:dyDescent="0.25">
      <c r="A80">
        <v>200501064</v>
      </c>
      <c r="B80" s="1" t="s">
        <v>15</v>
      </c>
      <c r="C80" s="1" t="s">
        <v>43</v>
      </c>
      <c r="D80" s="1" t="s">
        <v>163</v>
      </c>
      <c r="E80" s="1" t="s">
        <v>165</v>
      </c>
      <c r="F80" s="1" t="s">
        <v>167</v>
      </c>
      <c r="G80">
        <v>23012</v>
      </c>
      <c r="H80">
        <v>8</v>
      </c>
      <c r="I80">
        <v>0</v>
      </c>
      <c r="J80">
        <v>0</v>
      </c>
      <c r="K80" s="1" t="s">
        <v>249</v>
      </c>
      <c r="L80">
        <v>16</v>
      </c>
      <c r="M80">
        <v>0</v>
      </c>
      <c r="N80">
        <v>0</v>
      </c>
      <c r="O80">
        <v>0</v>
      </c>
    </row>
    <row r="81" spans="1:15" hidden="1" x14ac:dyDescent="0.25">
      <c r="A81">
        <v>200501064</v>
      </c>
      <c r="B81" s="1" t="s">
        <v>15</v>
      </c>
      <c r="C81" s="1" t="s">
        <v>43</v>
      </c>
      <c r="D81" s="1" t="s">
        <v>163</v>
      </c>
      <c r="E81" s="1" t="s">
        <v>165</v>
      </c>
      <c r="F81" s="1" t="s">
        <v>167</v>
      </c>
      <c r="G81">
        <v>21209</v>
      </c>
      <c r="H81">
        <v>8</v>
      </c>
      <c r="I81">
        <v>0</v>
      </c>
      <c r="J81">
        <v>0</v>
      </c>
      <c r="K81" s="1" t="s">
        <v>250</v>
      </c>
      <c r="L81">
        <v>16</v>
      </c>
      <c r="M81">
        <v>0</v>
      </c>
      <c r="N81">
        <v>0</v>
      </c>
      <c r="O81">
        <v>0</v>
      </c>
    </row>
    <row r="82" spans="1:15" hidden="1" x14ac:dyDescent="0.25">
      <c r="A82">
        <v>200501064</v>
      </c>
      <c r="B82" s="1" t="s">
        <v>15</v>
      </c>
      <c r="C82" s="1" t="s">
        <v>43</v>
      </c>
      <c r="D82" s="1" t="s">
        <v>163</v>
      </c>
      <c r="E82" s="1" t="s">
        <v>165</v>
      </c>
      <c r="F82" s="1" t="s">
        <v>167</v>
      </c>
      <c r="G82">
        <v>21116</v>
      </c>
      <c r="H82">
        <v>8</v>
      </c>
      <c r="I82">
        <v>0</v>
      </c>
      <c r="J82">
        <v>0</v>
      </c>
      <c r="K82" s="1" t="s">
        <v>251</v>
      </c>
      <c r="L82">
        <v>16</v>
      </c>
      <c r="M82">
        <v>0</v>
      </c>
      <c r="N82">
        <v>0</v>
      </c>
      <c r="O82">
        <v>0</v>
      </c>
    </row>
    <row r="83" spans="1:15" hidden="1" x14ac:dyDescent="0.25">
      <c r="A83">
        <v>200501064</v>
      </c>
      <c r="B83" s="1" t="s">
        <v>15</v>
      </c>
      <c r="C83" s="1" t="s">
        <v>43</v>
      </c>
      <c r="D83" s="1" t="s">
        <v>163</v>
      </c>
      <c r="E83" s="1" t="s">
        <v>165</v>
      </c>
      <c r="F83" s="1" t="s">
        <v>167</v>
      </c>
      <c r="G83">
        <v>8607</v>
      </c>
      <c r="H83">
        <v>12</v>
      </c>
      <c r="I83">
        <v>0</v>
      </c>
      <c r="J83">
        <v>0</v>
      </c>
      <c r="K83" s="1" t="s">
        <v>252</v>
      </c>
      <c r="L83">
        <v>16</v>
      </c>
      <c r="M83">
        <v>0</v>
      </c>
      <c r="N83">
        <v>0</v>
      </c>
      <c r="O83">
        <v>0</v>
      </c>
    </row>
    <row r="84" spans="1:15" hidden="1" x14ac:dyDescent="0.25">
      <c r="A84">
        <v>200501064</v>
      </c>
      <c r="B84" s="1" t="s">
        <v>15</v>
      </c>
      <c r="C84" s="1" t="s">
        <v>43</v>
      </c>
      <c r="D84" s="1" t="s">
        <v>163</v>
      </c>
      <c r="E84" s="1" t="s">
        <v>165</v>
      </c>
      <c r="F84" s="1" t="s">
        <v>167</v>
      </c>
      <c r="G84">
        <v>8606</v>
      </c>
      <c r="H84">
        <v>12</v>
      </c>
      <c r="I84">
        <v>0</v>
      </c>
      <c r="J84">
        <v>0</v>
      </c>
      <c r="K84" s="1" t="s">
        <v>253</v>
      </c>
      <c r="L84">
        <v>16</v>
      </c>
      <c r="M84">
        <v>0</v>
      </c>
      <c r="N84">
        <v>0</v>
      </c>
      <c r="O84">
        <v>0</v>
      </c>
    </row>
    <row r="85" spans="1:15" hidden="1" x14ac:dyDescent="0.25">
      <c r="A85">
        <v>200501064</v>
      </c>
      <c r="B85" s="1" t="s">
        <v>15</v>
      </c>
      <c r="C85" s="1" t="s">
        <v>43</v>
      </c>
      <c r="D85" s="1" t="s">
        <v>163</v>
      </c>
      <c r="E85" s="1" t="s">
        <v>165</v>
      </c>
      <c r="F85" s="1" t="s">
        <v>167</v>
      </c>
      <c r="G85">
        <v>7584</v>
      </c>
      <c r="H85">
        <v>200</v>
      </c>
      <c r="I85">
        <v>0</v>
      </c>
      <c r="J85">
        <v>0</v>
      </c>
      <c r="K85" s="1" t="s">
        <v>254</v>
      </c>
      <c r="L85">
        <v>0</v>
      </c>
      <c r="M85">
        <v>0</v>
      </c>
      <c r="N85">
        <v>0</v>
      </c>
      <c r="O85">
        <v>0</v>
      </c>
    </row>
    <row r="86" spans="1:15" hidden="1" x14ac:dyDescent="0.25">
      <c r="A86">
        <v>200501064</v>
      </c>
      <c r="B86" s="1" t="s">
        <v>15</v>
      </c>
      <c r="C86" s="1" t="s">
        <v>43</v>
      </c>
      <c r="D86" s="1" t="s">
        <v>163</v>
      </c>
      <c r="E86" s="1" t="s">
        <v>165</v>
      </c>
      <c r="F86" s="1" t="s">
        <v>167</v>
      </c>
      <c r="G86">
        <v>2377</v>
      </c>
      <c r="H86">
        <v>72</v>
      </c>
      <c r="I86">
        <v>19636</v>
      </c>
      <c r="J86">
        <v>1413792</v>
      </c>
      <c r="K86" s="1" t="s">
        <v>255</v>
      </c>
      <c r="L86">
        <v>0</v>
      </c>
      <c r="M86">
        <v>0</v>
      </c>
      <c r="N86">
        <v>0</v>
      </c>
      <c r="O86">
        <v>1413792</v>
      </c>
    </row>
    <row r="87" spans="1:15" hidden="1" x14ac:dyDescent="0.25">
      <c r="A87">
        <v>200501064</v>
      </c>
      <c r="B87" s="1" t="s">
        <v>15</v>
      </c>
      <c r="C87" s="1" t="s">
        <v>43</v>
      </c>
      <c r="D87" s="1" t="s">
        <v>163</v>
      </c>
      <c r="E87" s="1" t="s">
        <v>165</v>
      </c>
      <c r="F87" s="1" t="s">
        <v>167</v>
      </c>
      <c r="G87">
        <v>6534</v>
      </c>
      <c r="H87">
        <v>24</v>
      </c>
      <c r="I87">
        <v>0.41</v>
      </c>
      <c r="J87">
        <v>9.84</v>
      </c>
      <c r="K87" s="1" t="s">
        <v>256</v>
      </c>
      <c r="L87">
        <v>16</v>
      </c>
      <c r="M87">
        <v>0</v>
      </c>
      <c r="N87">
        <v>0</v>
      </c>
      <c r="O87">
        <v>9.84</v>
      </c>
    </row>
    <row r="88" spans="1:15" hidden="1" x14ac:dyDescent="0.25">
      <c r="A88">
        <v>200501064</v>
      </c>
      <c r="B88" s="1" t="s">
        <v>15</v>
      </c>
      <c r="C88" s="1" t="s">
        <v>43</v>
      </c>
      <c r="D88" s="1" t="s">
        <v>163</v>
      </c>
      <c r="E88" s="1" t="s">
        <v>165</v>
      </c>
      <c r="F88" s="1" t="s">
        <v>167</v>
      </c>
      <c r="G88">
        <v>2191</v>
      </c>
      <c r="H88">
        <v>5</v>
      </c>
      <c r="I88">
        <v>391511.93</v>
      </c>
      <c r="J88">
        <v>1957559.65</v>
      </c>
      <c r="K88" s="1" t="s">
        <v>257</v>
      </c>
      <c r="L88">
        <v>16</v>
      </c>
      <c r="M88">
        <v>0</v>
      </c>
      <c r="N88">
        <v>0</v>
      </c>
      <c r="O88">
        <v>1957559.65</v>
      </c>
    </row>
    <row r="89" spans="1:15" hidden="1" x14ac:dyDescent="0.25">
      <c r="A89">
        <v>200501064</v>
      </c>
      <c r="B89" s="1" t="s">
        <v>15</v>
      </c>
      <c r="C89" s="1" t="s">
        <v>43</v>
      </c>
      <c r="D89" s="1" t="s">
        <v>163</v>
      </c>
      <c r="E89" s="1" t="s">
        <v>165</v>
      </c>
      <c r="F89" s="1" t="s">
        <v>167</v>
      </c>
      <c r="G89">
        <v>3553</v>
      </c>
      <c r="H89">
        <v>5</v>
      </c>
      <c r="I89">
        <v>411087.45</v>
      </c>
      <c r="J89">
        <v>2055437.25</v>
      </c>
      <c r="K89" s="1" t="s">
        <v>258</v>
      </c>
      <c r="L89">
        <v>16</v>
      </c>
      <c r="M89">
        <v>0</v>
      </c>
      <c r="N89">
        <v>0</v>
      </c>
      <c r="O89">
        <v>2055437.25</v>
      </c>
    </row>
    <row r="90" spans="1:15" hidden="1" x14ac:dyDescent="0.25">
      <c r="A90">
        <v>200501064</v>
      </c>
      <c r="B90" s="1" t="s">
        <v>15</v>
      </c>
      <c r="C90" s="1" t="s">
        <v>43</v>
      </c>
      <c r="D90" s="1" t="s">
        <v>163</v>
      </c>
      <c r="E90" s="1" t="s">
        <v>165</v>
      </c>
      <c r="F90" s="1" t="s">
        <v>167</v>
      </c>
      <c r="G90">
        <v>5054</v>
      </c>
      <c r="H90">
        <v>5</v>
      </c>
      <c r="I90">
        <v>108753.28</v>
      </c>
      <c r="J90">
        <v>543766.4</v>
      </c>
      <c r="K90" s="1" t="s">
        <v>259</v>
      </c>
      <c r="L90">
        <v>16</v>
      </c>
      <c r="M90">
        <v>0</v>
      </c>
      <c r="N90">
        <v>0</v>
      </c>
      <c r="O90">
        <v>543766.4</v>
      </c>
    </row>
    <row r="91" spans="1:15" hidden="1" x14ac:dyDescent="0.25">
      <c r="A91">
        <v>200501064</v>
      </c>
      <c r="B91" s="1" t="s">
        <v>15</v>
      </c>
      <c r="C91" s="1" t="s">
        <v>43</v>
      </c>
      <c r="D91" s="1" t="s">
        <v>163</v>
      </c>
      <c r="E91" s="1" t="s">
        <v>165</v>
      </c>
      <c r="F91" s="1" t="s">
        <v>167</v>
      </c>
      <c r="G91">
        <v>5056</v>
      </c>
      <c r="H91">
        <v>18</v>
      </c>
      <c r="I91">
        <v>156604.70000000001</v>
      </c>
      <c r="J91">
        <v>2818884.6</v>
      </c>
      <c r="K91" s="1" t="s">
        <v>260</v>
      </c>
      <c r="L91">
        <v>16</v>
      </c>
      <c r="M91">
        <v>0</v>
      </c>
      <c r="N91">
        <v>0</v>
      </c>
      <c r="O91">
        <v>2818884.6</v>
      </c>
    </row>
    <row r="92" spans="1:15" hidden="1" x14ac:dyDescent="0.25">
      <c r="A92">
        <v>200501064</v>
      </c>
      <c r="B92" s="1" t="s">
        <v>15</v>
      </c>
      <c r="C92" s="1" t="s">
        <v>43</v>
      </c>
      <c r="D92" s="1" t="s">
        <v>163</v>
      </c>
      <c r="E92" s="1" t="s">
        <v>165</v>
      </c>
      <c r="F92" s="1" t="s">
        <v>167</v>
      </c>
      <c r="G92">
        <v>5067</v>
      </c>
      <c r="H92">
        <v>18</v>
      </c>
      <c r="I92">
        <v>156604.70000000001</v>
      </c>
      <c r="J92">
        <v>2818884.6</v>
      </c>
      <c r="K92" s="1" t="s">
        <v>261</v>
      </c>
      <c r="L92">
        <v>16</v>
      </c>
      <c r="M92">
        <v>0</v>
      </c>
      <c r="N92">
        <v>0</v>
      </c>
      <c r="O92">
        <v>2818884.6</v>
      </c>
    </row>
    <row r="93" spans="1:15" hidden="1" x14ac:dyDescent="0.25">
      <c r="A93">
        <v>200501064</v>
      </c>
      <c r="B93" s="1" t="s">
        <v>15</v>
      </c>
      <c r="C93" s="1" t="s">
        <v>43</v>
      </c>
      <c r="D93" s="1" t="s">
        <v>163</v>
      </c>
      <c r="E93" s="1" t="s">
        <v>165</v>
      </c>
      <c r="F93" s="1" t="s">
        <v>167</v>
      </c>
      <c r="G93">
        <v>2188</v>
      </c>
      <c r="H93">
        <v>24</v>
      </c>
      <c r="I93">
        <v>110928.37</v>
      </c>
      <c r="J93">
        <v>2662280.88</v>
      </c>
      <c r="K93" s="1" t="s">
        <v>262</v>
      </c>
      <c r="L93">
        <v>16</v>
      </c>
      <c r="M93">
        <v>0</v>
      </c>
      <c r="N93">
        <v>0</v>
      </c>
      <c r="O93">
        <v>2662280.88</v>
      </c>
    </row>
    <row r="94" spans="1:15" hidden="1" x14ac:dyDescent="0.25">
      <c r="A94">
        <v>200501064</v>
      </c>
      <c r="B94" s="1" t="s">
        <v>15</v>
      </c>
      <c r="C94" s="1" t="s">
        <v>43</v>
      </c>
      <c r="D94" s="1" t="s">
        <v>163</v>
      </c>
      <c r="E94" s="1" t="s">
        <v>165</v>
      </c>
      <c r="F94" s="1" t="s">
        <v>167</v>
      </c>
      <c r="G94">
        <v>1383</v>
      </c>
      <c r="H94">
        <v>40</v>
      </c>
      <c r="I94">
        <v>110928.37</v>
      </c>
      <c r="J94">
        <v>4437134.8</v>
      </c>
      <c r="K94" s="1" t="s">
        <v>263</v>
      </c>
      <c r="L94">
        <v>16</v>
      </c>
      <c r="M94">
        <v>0</v>
      </c>
      <c r="N94">
        <v>0</v>
      </c>
      <c r="O94">
        <v>4437134.8</v>
      </c>
    </row>
    <row r="95" spans="1:15" hidden="1" x14ac:dyDescent="0.25">
      <c r="A95">
        <v>200501064</v>
      </c>
      <c r="B95" s="1" t="s">
        <v>15</v>
      </c>
      <c r="C95" s="1" t="s">
        <v>43</v>
      </c>
      <c r="D95" s="1" t="s">
        <v>163</v>
      </c>
      <c r="E95" s="1" t="s">
        <v>165</v>
      </c>
      <c r="F95" s="1" t="s">
        <v>167</v>
      </c>
      <c r="G95">
        <v>2187</v>
      </c>
      <c r="H95">
        <v>24</v>
      </c>
      <c r="I95">
        <v>110928.37</v>
      </c>
      <c r="J95">
        <v>2662280.88</v>
      </c>
      <c r="K95" s="1" t="s">
        <v>264</v>
      </c>
      <c r="L95">
        <v>16</v>
      </c>
      <c r="M95">
        <v>0</v>
      </c>
      <c r="N95">
        <v>0</v>
      </c>
      <c r="O95">
        <v>2662280.88</v>
      </c>
    </row>
    <row r="96" spans="1:15" hidden="1" x14ac:dyDescent="0.25">
      <c r="A96">
        <v>200501064</v>
      </c>
      <c r="B96" s="1" t="s">
        <v>15</v>
      </c>
      <c r="C96" s="1" t="s">
        <v>43</v>
      </c>
      <c r="D96" s="1" t="s">
        <v>163</v>
      </c>
      <c r="E96" s="1" t="s">
        <v>165</v>
      </c>
      <c r="F96" s="1" t="s">
        <v>167</v>
      </c>
      <c r="G96">
        <v>1381</v>
      </c>
      <c r="H96">
        <v>24</v>
      </c>
      <c r="I96">
        <v>29907.16</v>
      </c>
      <c r="J96">
        <v>717771.84</v>
      </c>
      <c r="K96" s="1" t="s">
        <v>265</v>
      </c>
      <c r="L96">
        <v>16</v>
      </c>
      <c r="M96">
        <v>0</v>
      </c>
      <c r="N96">
        <v>0</v>
      </c>
      <c r="O96">
        <v>717771.84</v>
      </c>
    </row>
    <row r="97" spans="1:15" hidden="1" x14ac:dyDescent="0.25">
      <c r="A97">
        <v>200501064</v>
      </c>
      <c r="B97" s="1" t="s">
        <v>15</v>
      </c>
      <c r="C97" s="1" t="s">
        <v>43</v>
      </c>
      <c r="D97" s="1" t="s">
        <v>163</v>
      </c>
      <c r="E97" s="1" t="s">
        <v>165</v>
      </c>
      <c r="F97" s="1" t="s">
        <v>167</v>
      </c>
      <c r="G97">
        <v>3556</v>
      </c>
      <c r="H97">
        <v>40</v>
      </c>
      <c r="I97">
        <v>110928.37</v>
      </c>
      <c r="J97">
        <v>4437134.8</v>
      </c>
      <c r="K97" s="1" t="s">
        <v>266</v>
      </c>
      <c r="L97">
        <v>16</v>
      </c>
      <c r="M97">
        <v>0</v>
      </c>
      <c r="N97">
        <v>0</v>
      </c>
      <c r="O97">
        <v>4437134.8</v>
      </c>
    </row>
    <row r="98" spans="1:15" hidden="1" x14ac:dyDescent="0.25">
      <c r="A98">
        <v>200501064</v>
      </c>
      <c r="B98" s="1" t="s">
        <v>15</v>
      </c>
      <c r="C98" s="1" t="s">
        <v>43</v>
      </c>
      <c r="D98" s="1" t="s">
        <v>163</v>
      </c>
      <c r="E98" s="1" t="s">
        <v>165</v>
      </c>
      <c r="F98" s="1" t="s">
        <v>167</v>
      </c>
      <c r="G98">
        <v>1394</v>
      </c>
      <c r="H98">
        <v>6</v>
      </c>
      <c r="I98">
        <v>119009.43</v>
      </c>
      <c r="J98">
        <v>714056.58</v>
      </c>
      <c r="K98" s="1" t="s">
        <v>267</v>
      </c>
      <c r="L98">
        <v>16</v>
      </c>
      <c r="M98">
        <v>0</v>
      </c>
      <c r="N98">
        <v>0</v>
      </c>
      <c r="O98">
        <v>714056.58</v>
      </c>
    </row>
    <row r="99" spans="1:15" hidden="1" x14ac:dyDescent="0.25">
      <c r="A99">
        <v>200501064</v>
      </c>
      <c r="B99" s="1" t="s">
        <v>15</v>
      </c>
      <c r="C99" s="1" t="s">
        <v>43</v>
      </c>
      <c r="D99" s="1" t="s">
        <v>163</v>
      </c>
      <c r="E99" s="1" t="s">
        <v>165</v>
      </c>
      <c r="F99" s="1" t="s">
        <v>167</v>
      </c>
      <c r="G99">
        <v>1398</v>
      </c>
      <c r="H99">
        <v>6</v>
      </c>
      <c r="I99">
        <v>20295</v>
      </c>
      <c r="J99">
        <v>121770</v>
      </c>
      <c r="K99" s="1" t="s">
        <v>268</v>
      </c>
      <c r="L99">
        <v>16</v>
      </c>
      <c r="M99">
        <v>0</v>
      </c>
      <c r="N99">
        <v>0</v>
      </c>
      <c r="O99">
        <v>121770</v>
      </c>
    </row>
    <row r="100" spans="1:15" hidden="1" x14ac:dyDescent="0.25">
      <c r="A100">
        <v>200501064</v>
      </c>
      <c r="B100" s="1" t="s">
        <v>15</v>
      </c>
      <c r="C100" s="1" t="s">
        <v>43</v>
      </c>
      <c r="D100" s="1" t="s">
        <v>163</v>
      </c>
      <c r="E100" s="1" t="s">
        <v>165</v>
      </c>
      <c r="F100" s="1" t="s">
        <v>167</v>
      </c>
      <c r="G100">
        <v>12977</v>
      </c>
      <c r="H100">
        <v>6</v>
      </c>
      <c r="I100">
        <v>0</v>
      </c>
      <c r="J100">
        <v>0</v>
      </c>
      <c r="K100" s="1" t="s">
        <v>269</v>
      </c>
      <c r="L100">
        <v>16</v>
      </c>
      <c r="M100">
        <v>0</v>
      </c>
      <c r="N100">
        <v>0</v>
      </c>
      <c r="O100">
        <v>0</v>
      </c>
    </row>
    <row r="101" spans="1:15" hidden="1" x14ac:dyDescent="0.25">
      <c r="A101">
        <v>200501064</v>
      </c>
      <c r="B101" s="1" t="s">
        <v>15</v>
      </c>
      <c r="C101" s="1" t="s">
        <v>43</v>
      </c>
      <c r="D101" s="1" t="s">
        <v>163</v>
      </c>
      <c r="E101" s="1" t="s">
        <v>165</v>
      </c>
      <c r="F101" s="1" t="s">
        <v>167</v>
      </c>
      <c r="G101">
        <v>12742</v>
      </c>
      <c r="H101">
        <v>24</v>
      </c>
      <c r="I101">
        <v>0</v>
      </c>
      <c r="J101">
        <v>0</v>
      </c>
      <c r="K101" s="1" t="s">
        <v>270</v>
      </c>
      <c r="L101">
        <v>16</v>
      </c>
      <c r="M101">
        <v>0</v>
      </c>
      <c r="N101">
        <v>0</v>
      </c>
      <c r="O101">
        <v>0</v>
      </c>
    </row>
    <row r="102" spans="1:15" hidden="1" x14ac:dyDescent="0.25">
      <c r="A102">
        <v>200501065</v>
      </c>
      <c r="B102" s="1" t="s">
        <v>15</v>
      </c>
      <c r="C102" s="1" t="s">
        <v>44</v>
      </c>
      <c r="D102" s="1" t="s">
        <v>163</v>
      </c>
      <c r="E102" s="1" t="s">
        <v>165</v>
      </c>
      <c r="F102" s="1" t="s">
        <v>167</v>
      </c>
      <c r="G102">
        <v>15571</v>
      </c>
      <c r="H102">
        <v>2</v>
      </c>
      <c r="I102">
        <v>0</v>
      </c>
      <c r="J102">
        <v>0</v>
      </c>
      <c r="K102" s="1" t="s">
        <v>271</v>
      </c>
      <c r="L102">
        <v>16</v>
      </c>
      <c r="M102">
        <v>0</v>
      </c>
      <c r="N102">
        <v>0</v>
      </c>
      <c r="O102">
        <v>0</v>
      </c>
    </row>
    <row r="103" spans="1:15" hidden="1" x14ac:dyDescent="0.25">
      <c r="A103">
        <v>200501065</v>
      </c>
      <c r="B103" s="1" t="s">
        <v>15</v>
      </c>
      <c r="C103" s="1" t="s">
        <v>44</v>
      </c>
      <c r="D103" s="1" t="s">
        <v>163</v>
      </c>
      <c r="E103" s="1" t="s">
        <v>165</v>
      </c>
      <c r="F103" s="1" t="s">
        <v>167</v>
      </c>
      <c r="G103">
        <v>7046</v>
      </c>
      <c r="H103">
        <v>2</v>
      </c>
      <c r="I103">
        <v>6.49</v>
      </c>
      <c r="J103">
        <v>12.98</v>
      </c>
      <c r="K103" s="1" t="s">
        <v>272</v>
      </c>
      <c r="L103">
        <v>16</v>
      </c>
      <c r="M103">
        <v>0</v>
      </c>
      <c r="N103">
        <v>0</v>
      </c>
      <c r="O103">
        <v>12.98</v>
      </c>
    </row>
    <row r="104" spans="1:15" hidden="1" x14ac:dyDescent="0.25">
      <c r="A104">
        <v>200501065</v>
      </c>
      <c r="B104" s="1" t="s">
        <v>15</v>
      </c>
      <c r="C104" s="1" t="s">
        <v>44</v>
      </c>
      <c r="D104" s="1" t="s">
        <v>163</v>
      </c>
      <c r="E104" s="1" t="s">
        <v>165</v>
      </c>
      <c r="F104" s="1" t="s">
        <v>167</v>
      </c>
      <c r="G104">
        <v>7048</v>
      </c>
      <c r="H104">
        <v>2</v>
      </c>
      <c r="I104">
        <v>9.83</v>
      </c>
      <c r="J104">
        <v>19.66</v>
      </c>
      <c r="K104" s="1" t="s">
        <v>273</v>
      </c>
      <c r="L104">
        <v>16</v>
      </c>
      <c r="M104">
        <v>0</v>
      </c>
      <c r="N104">
        <v>0</v>
      </c>
      <c r="O104">
        <v>19.66</v>
      </c>
    </row>
    <row r="105" spans="1:15" hidden="1" x14ac:dyDescent="0.25">
      <c r="A105">
        <v>200501065</v>
      </c>
      <c r="B105" s="1" t="s">
        <v>15</v>
      </c>
      <c r="C105" s="1" t="s">
        <v>44</v>
      </c>
      <c r="D105" s="1" t="s">
        <v>163</v>
      </c>
      <c r="E105" s="1" t="s">
        <v>165</v>
      </c>
      <c r="F105" s="1" t="s">
        <v>167</v>
      </c>
      <c r="G105">
        <v>14972</v>
      </c>
      <c r="H105">
        <v>1</v>
      </c>
      <c r="I105">
        <v>0</v>
      </c>
      <c r="J105">
        <v>0</v>
      </c>
      <c r="K105" s="1" t="s">
        <v>274</v>
      </c>
      <c r="L105">
        <v>16</v>
      </c>
      <c r="M105">
        <v>0</v>
      </c>
      <c r="N105">
        <v>0</v>
      </c>
      <c r="O105">
        <v>0</v>
      </c>
    </row>
    <row r="106" spans="1:15" hidden="1" x14ac:dyDescent="0.25">
      <c r="A106">
        <v>200501065</v>
      </c>
      <c r="B106" s="1" t="s">
        <v>15</v>
      </c>
      <c r="C106" s="1" t="s">
        <v>44</v>
      </c>
      <c r="D106" s="1" t="s">
        <v>163</v>
      </c>
      <c r="E106" s="1" t="s">
        <v>165</v>
      </c>
      <c r="F106" s="1" t="s">
        <v>167</v>
      </c>
      <c r="G106">
        <v>6493</v>
      </c>
      <c r="H106">
        <v>1</v>
      </c>
      <c r="I106">
        <v>44069.15</v>
      </c>
      <c r="J106">
        <v>44069.15</v>
      </c>
      <c r="K106" s="1" t="s">
        <v>275</v>
      </c>
      <c r="L106">
        <v>16</v>
      </c>
      <c r="M106">
        <v>0</v>
      </c>
      <c r="N106">
        <v>0</v>
      </c>
      <c r="O106">
        <v>44069.15</v>
      </c>
    </row>
    <row r="107" spans="1:15" hidden="1" x14ac:dyDescent="0.25">
      <c r="A107">
        <v>200501065</v>
      </c>
      <c r="B107" s="1" t="s">
        <v>15</v>
      </c>
      <c r="C107" s="1" t="s">
        <v>44</v>
      </c>
      <c r="D107" s="1" t="s">
        <v>163</v>
      </c>
      <c r="E107" s="1" t="s">
        <v>165</v>
      </c>
      <c r="F107" s="1" t="s">
        <v>167</v>
      </c>
      <c r="G107">
        <v>5609</v>
      </c>
      <c r="H107">
        <v>1</v>
      </c>
      <c r="I107">
        <v>0</v>
      </c>
      <c r="J107">
        <v>0</v>
      </c>
      <c r="K107" s="1" t="s">
        <v>276</v>
      </c>
      <c r="L107">
        <v>16</v>
      </c>
      <c r="M107">
        <v>0</v>
      </c>
      <c r="N107">
        <v>0</v>
      </c>
      <c r="O107">
        <v>0</v>
      </c>
    </row>
    <row r="108" spans="1:15" hidden="1" x14ac:dyDescent="0.25">
      <c r="A108">
        <v>200501065</v>
      </c>
      <c r="B108" s="1" t="s">
        <v>15</v>
      </c>
      <c r="C108" s="1" t="s">
        <v>44</v>
      </c>
      <c r="D108" s="1" t="s">
        <v>163</v>
      </c>
      <c r="E108" s="1" t="s">
        <v>165</v>
      </c>
      <c r="F108" s="1" t="s">
        <v>167</v>
      </c>
      <c r="G108">
        <v>21988</v>
      </c>
      <c r="H108">
        <v>1</v>
      </c>
      <c r="I108">
        <v>0</v>
      </c>
      <c r="J108">
        <v>0</v>
      </c>
      <c r="K108" s="1" t="s">
        <v>277</v>
      </c>
      <c r="L108">
        <v>16</v>
      </c>
      <c r="M108">
        <v>0</v>
      </c>
      <c r="N108">
        <v>0</v>
      </c>
      <c r="O108">
        <v>0</v>
      </c>
    </row>
    <row r="109" spans="1:15" hidden="1" x14ac:dyDescent="0.25">
      <c r="A109">
        <v>200501065</v>
      </c>
      <c r="B109" s="1" t="s">
        <v>15</v>
      </c>
      <c r="C109" s="1" t="s">
        <v>44</v>
      </c>
      <c r="D109" s="1" t="s">
        <v>163</v>
      </c>
      <c r="E109" s="1" t="s">
        <v>165</v>
      </c>
      <c r="F109" s="1" t="s">
        <v>167</v>
      </c>
      <c r="G109">
        <v>21029</v>
      </c>
      <c r="H109">
        <v>18</v>
      </c>
      <c r="I109">
        <v>0</v>
      </c>
      <c r="J109">
        <v>0</v>
      </c>
      <c r="K109" s="1" t="s">
        <v>278</v>
      </c>
      <c r="L109">
        <v>0</v>
      </c>
      <c r="M109">
        <v>0</v>
      </c>
      <c r="N109">
        <v>0</v>
      </c>
      <c r="O109">
        <v>0</v>
      </c>
    </row>
    <row r="110" spans="1:15" hidden="1" x14ac:dyDescent="0.25">
      <c r="A110">
        <v>200501065</v>
      </c>
      <c r="B110" s="1" t="s">
        <v>15</v>
      </c>
      <c r="C110" s="1" t="s">
        <v>44</v>
      </c>
      <c r="D110" s="1" t="s">
        <v>163</v>
      </c>
      <c r="E110" s="1" t="s">
        <v>165</v>
      </c>
      <c r="F110" s="1" t="s">
        <v>167</v>
      </c>
      <c r="G110">
        <v>10068</v>
      </c>
      <c r="H110">
        <v>24</v>
      </c>
      <c r="I110">
        <v>0</v>
      </c>
      <c r="J110">
        <v>0</v>
      </c>
      <c r="K110" s="1" t="s">
        <v>279</v>
      </c>
      <c r="L110">
        <v>0</v>
      </c>
      <c r="M110">
        <v>0</v>
      </c>
      <c r="N110">
        <v>0</v>
      </c>
      <c r="O110">
        <v>0</v>
      </c>
    </row>
    <row r="111" spans="1:15" hidden="1" x14ac:dyDescent="0.25">
      <c r="A111">
        <v>200501065</v>
      </c>
      <c r="B111" s="1" t="s">
        <v>15</v>
      </c>
      <c r="C111" s="1" t="s">
        <v>44</v>
      </c>
      <c r="D111" s="1" t="s">
        <v>163</v>
      </c>
      <c r="E111" s="1" t="s">
        <v>165</v>
      </c>
      <c r="F111" s="1" t="s">
        <v>167</v>
      </c>
      <c r="G111">
        <v>2407</v>
      </c>
      <c r="H111">
        <v>2</v>
      </c>
      <c r="I111">
        <v>90.2</v>
      </c>
      <c r="J111">
        <v>180.4</v>
      </c>
      <c r="K111" s="1" t="s">
        <v>280</v>
      </c>
      <c r="L111">
        <v>16</v>
      </c>
      <c r="M111">
        <v>0</v>
      </c>
      <c r="N111">
        <v>0</v>
      </c>
      <c r="O111">
        <v>180.4</v>
      </c>
    </row>
    <row r="112" spans="1:15" hidden="1" x14ac:dyDescent="0.25">
      <c r="A112">
        <v>200501065</v>
      </c>
      <c r="B112" s="1" t="s">
        <v>15</v>
      </c>
      <c r="C112" s="1" t="s">
        <v>44</v>
      </c>
      <c r="D112" s="1" t="s">
        <v>163</v>
      </c>
      <c r="E112" s="1" t="s">
        <v>165</v>
      </c>
      <c r="F112" s="1" t="s">
        <v>167</v>
      </c>
      <c r="G112">
        <v>21326</v>
      </c>
      <c r="H112">
        <v>3</v>
      </c>
      <c r="I112">
        <v>0</v>
      </c>
      <c r="J112">
        <v>0</v>
      </c>
      <c r="K112" s="1" t="s">
        <v>281</v>
      </c>
      <c r="L112">
        <v>16</v>
      </c>
      <c r="M112">
        <v>0</v>
      </c>
      <c r="N112">
        <v>0</v>
      </c>
      <c r="O112">
        <v>0</v>
      </c>
    </row>
    <row r="113" spans="1:15" hidden="1" x14ac:dyDescent="0.25">
      <c r="A113">
        <v>200501065</v>
      </c>
      <c r="B113" s="1" t="s">
        <v>15</v>
      </c>
      <c r="C113" s="1" t="s">
        <v>44</v>
      </c>
      <c r="D113" s="1" t="s">
        <v>163</v>
      </c>
      <c r="E113" s="1" t="s">
        <v>165</v>
      </c>
      <c r="F113" s="1" t="s">
        <v>167</v>
      </c>
      <c r="G113">
        <v>300</v>
      </c>
      <c r="H113">
        <v>3</v>
      </c>
      <c r="I113">
        <v>335047.90000000002</v>
      </c>
      <c r="J113">
        <v>1005143.7</v>
      </c>
      <c r="K113" s="1" t="s">
        <v>282</v>
      </c>
      <c r="L113">
        <v>16</v>
      </c>
      <c r="M113">
        <v>0</v>
      </c>
      <c r="N113">
        <v>0</v>
      </c>
      <c r="O113">
        <v>1005143.7</v>
      </c>
    </row>
    <row r="114" spans="1:15" hidden="1" x14ac:dyDescent="0.25">
      <c r="A114">
        <v>200501065</v>
      </c>
      <c r="B114" s="1" t="s">
        <v>15</v>
      </c>
      <c r="C114" s="1" t="s">
        <v>44</v>
      </c>
      <c r="D114" s="1" t="s">
        <v>163</v>
      </c>
      <c r="E114" s="1" t="s">
        <v>165</v>
      </c>
      <c r="F114" s="1" t="s">
        <v>167</v>
      </c>
      <c r="G114">
        <v>21955</v>
      </c>
      <c r="H114">
        <v>3</v>
      </c>
      <c r="I114">
        <v>0</v>
      </c>
      <c r="J114">
        <v>0</v>
      </c>
      <c r="K114" s="1" t="s">
        <v>283</v>
      </c>
      <c r="L114">
        <v>16</v>
      </c>
      <c r="M114">
        <v>0</v>
      </c>
      <c r="N114">
        <v>0</v>
      </c>
      <c r="O114">
        <v>0</v>
      </c>
    </row>
    <row r="115" spans="1:15" hidden="1" x14ac:dyDescent="0.25">
      <c r="A115">
        <v>200501065</v>
      </c>
      <c r="B115" s="1" t="s">
        <v>15</v>
      </c>
      <c r="C115" s="1" t="s">
        <v>44</v>
      </c>
      <c r="D115" s="1" t="s">
        <v>163</v>
      </c>
      <c r="E115" s="1" t="s">
        <v>165</v>
      </c>
      <c r="F115" s="1" t="s">
        <v>167</v>
      </c>
      <c r="G115">
        <v>10300</v>
      </c>
      <c r="H115">
        <v>3</v>
      </c>
      <c r="I115">
        <v>0</v>
      </c>
      <c r="J115">
        <v>0</v>
      </c>
      <c r="K115" s="1" t="s">
        <v>284</v>
      </c>
      <c r="L115">
        <v>16</v>
      </c>
      <c r="M115">
        <v>0</v>
      </c>
      <c r="N115">
        <v>0</v>
      </c>
      <c r="O115">
        <v>0</v>
      </c>
    </row>
    <row r="116" spans="1:15" hidden="1" x14ac:dyDescent="0.25">
      <c r="A116">
        <v>200501065</v>
      </c>
      <c r="B116" s="1" t="s">
        <v>15</v>
      </c>
      <c r="C116" s="1" t="s">
        <v>44</v>
      </c>
      <c r="D116" s="1" t="s">
        <v>163</v>
      </c>
      <c r="E116" s="1" t="s">
        <v>165</v>
      </c>
      <c r="F116" s="1" t="s">
        <v>167</v>
      </c>
      <c r="G116">
        <v>105</v>
      </c>
      <c r="H116">
        <v>12</v>
      </c>
      <c r="I116">
        <v>0.23</v>
      </c>
      <c r="J116">
        <v>2.76</v>
      </c>
      <c r="K116" s="1" t="s">
        <v>285</v>
      </c>
      <c r="L116">
        <v>16</v>
      </c>
      <c r="M116">
        <v>0</v>
      </c>
      <c r="N116">
        <v>0</v>
      </c>
      <c r="O116">
        <v>2.76</v>
      </c>
    </row>
    <row r="117" spans="1:15" hidden="1" x14ac:dyDescent="0.25">
      <c r="A117">
        <v>200501065</v>
      </c>
      <c r="B117" s="1" t="s">
        <v>15</v>
      </c>
      <c r="C117" s="1" t="s">
        <v>44</v>
      </c>
      <c r="D117" s="1" t="s">
        <v>163</v>
      </c>
      <c r="E117" s="1" t="s">
        <v>165</v>
      </c>
      <c r="F117" s="1" t="s">
        <v>167</v>
      </c>
      <c r="G117">
        <v>14030</v>
      </c>
      <c r="H117">
        <v>12</v>
      </c>
      <c r="I117">
        <v>0</v>
      </c>
      <c r="J117">
        <v>0</v>
      </c>
      <c r="K117" s="1" t="s">
        <v>286</v>
      </c>
      <c r="L117">
        <v>16</v>
      </c>
      <c r="M117">
        <v>0</v>
      </c>
      <c r="N117">
        <v>0</v>
      </c>
      <c r="O117">
        <v>0</v>
      </c>
    </row>
    <row r="118" spans="1:15" hidden="1" x14ac:dyDescent="0.25">
      <c r="A118">
        <v>200501065</v>
      </c>
      <c r="B118" s="1" t="s">
        <v>15</v>
      </c>
      <c r="C118" s="1" t="s">
        <v>44</v>
      </c>
      <c r="D118" s="1" t="s">
        <v>163</v>
      </c>
      <c r="E118" s="1" t="s">
        <v>165</v>
      </c>
      <c r="F118" s="1" t="s">
        <v>167</v>
      </c>
      <c r="G118">
        <v>21001</v>
      </c>
      <c r="H118">
        <v>6</v>
      </c>
      <c r="I118">
        <v>0</v>
      </c>
      <c r="J118">
        <v>0</v>
      </c>
      <c r="K118" s="1" t="s">
        <v>287</v>
      </c>
      <c r="L118">
        <v>16</v>
      </c>
      <c r="M118">
        <v>0</v>
      </c>
      <c r="N118">
        <v>0</v>
      </c>
      <c r="O118">
        <v>0</v>
      </c>
    </row>
    <row r="119" spans="1:15" hidden="1" x14ac:dyDescent="0.25">
      <c r="A119">
        <v>200501065</v>
      </c>
      <c r="B119" s="1" t="s">
        <v>15</v>
      </c>
      <c r="C119" s="1" t="s">
        <v>44</v>
      </c>
      <c r="D119" s="1" t="s">
        <v>163</v>
      </c>
      <c r="E119" s="1" t="s">
        <v>165</v>
      </c>
      <c r="F119" s="1" t="s">
        <v>167</v>
      </c>
      <c r="G119">
        <v>22834</v>
      </c>
      <c r="H119">
        <v>6</v>
      </c>
      <c r="I119">
        <v>0</v>
      </c>
      <c r="J119">
        <v>0</v>
      </c>
      <c r="K119" s="1" t="s">
        <v>288</v>
      </c>
      <c r="L119">
        <v>16</v>
      </c>
      <c r="M119">
        <v>0</v>
      </c>
      <c r="N119">
        <v>0</v>
      </c>
      <c r="O119">
        <v>0</v>
      </c>
    </row>
    <row r="120" spans="1:15" hidden="1" x14ac:dyDescent="0.25">
      <c r="A120">
        <v>200501065</v>
      </c>
      <c r="B120" s="1" t="s">
        <v>15</v>
      </c>
      <c r="C120" s="1" t="s">
        <v>44</v>
      </c>
      <c r="D120" s="1" t="s">
        <v>163</v>
      </c>
      <c r="E120" s="1" t="s">
        <v>165</v>
      </c>
      <c r="F120" s="1" t="s">
        <v>167</v>
      </c>
      <c r="G120">
        <v>16215</v>
      </c>
      <c r="H120">
        <v>6</v>
      </c>
      <c r="I120">
        <v>0</v>
      </c>
      <c r="J120">
        <v>0</v>
      </c>
      <c r="K120" s="1" t="s">
        <v>289</v>
      </c>
      <c r="L120">
        <v>16</v>
      </c>
      <c r="M120">
        <v>0</v>
      </c>
      <c r="N120">
        <v>0</v>
      </c>
      <c r="O120">
        <v>0</v>
      </c>
    </row>
    <row r="121" spans="1:15" hidden="1" x14ac:dyDescent="0.25">
      <c r="A121">
        <v>200501065</v>
      </c>
      <c r="B121" s="1" t="s">
        <v>15</v>
      </c>
      <c r="C121" s="1" t="s">
        <v>44</v>
      </c>
      <c r="D121" s="1" t="s">
        <v>163</v>
      </c>
      <c r="E121" s="1" t="s">
        <v>165</v>
      </c>
      <c r="F121" s="1" t="s">
        <v>167</v>
      </c>
      <c r="G121">
        <v>14268</v>
      </c>
      <c r="H121">
        <v>12</v>
      </c>
      <c r="I121">
        <v>0</v>
      </c>
      <c r="J121">
        <v>0</v>
      </c>
      <c r="K121" s="1" t="s">
        <v>290</v>
      </c>
      <c r="L121">
        <v>16</v>
      </c>
      <c r="M121">
        <v>0</v>
      </c>
      <c r="N121">
        <v>0</v>
      </c>
      <c r="O121">
        <v>0</v>
      </c>
    </row>
    <row r="122" spans="1:15" hidden="1" x14ac:dyDescent="0.25">
      <c r="A122">
        <v>200501065</v>
      </c>
      <c r="B122" s="1" t="s">
        <v>15</v>
      </c>
      <c r="C122" s="1" t="s">
        <v>44</v>
      </c>
      <c r="D122" s="1" t="s">
        <v>163</v>
      </c>
      <c r="E122" s="1" t="s">
        <v>165</v>
      </c>
      <c r="F122" s="1" t="s">
        <v>167</v>
      </c>
      <c r="G122">
        <v>23098</v>
      </c>
      <c r="H122">
        <v>10</v>
      </c>
      <c r="I122">
        <v>0</v>
      </c>
      <c r="J122">
        <v>0</v>
      </c>
      <c r="K122" s="1" t="s">
        <v>291</v>
      </c>
      <c r="L122">
        <v>16</v>
      </c>
      <c r="M122">
        <v>0</v>
      </c>
      <c r="N122">
        <v>0</v>
      </c>
      <c r="O122">
        <v>0</v>
      </c>
    </row>
    <row r="123" spans="1:15" hidden="1" x14ac:dyDescent="0.25">
      <c r="A123">
        <v>200501065</v>
      </c>
      <c r="B123" s="1" t="s">
        <v>15</v>
      </c>
      <c r="C123" s="1" t="s">
        <v>44</v>
      </c>
      <c r="D123" s="1" t="s">
        <v>163</v>
      </c>
      <c r="E123" s="1" t="s">
        <v>165</v>
      </c>
      <c r="F123" s="1" t="s">
        <v>167</v>
      </c>
      <c r="G123">
        <v>22384</v>
      </c>
      <c r="H123">
        <v>12</v>
      </c>
      <c r="I123">
        <v>0</v>
      </c>
      <c r="J123">
        <v>0</v>
      </c>
      <c r="K123" s="1" t="s">
        <v>292</v>
      </c>
      <c r="L123">
        <v>0</v>
      </c>
      <c r="M123">
        <v>0</v>
      </c>
      <c r="N123">
        <v>0</v>
      </c>
      <c r="O123">
        <v>0</v>
      </c>
    </row>
    <row r="124" spans="1:15" hidden="1" x14ac:dyDescent="0.25">
      <c r="A124">
        <v>200501065</v>
      </c>
      <c r="B124" s="1" t="s">
        <v>15</v>
      </c>
      <c r="C124" s="1" t="s">
        <v>44</v>
      </c>
      <c r="D124" s="1" t="s">
        <v>163</v>
      </c>
      <c r="E124" s="1" t="s">
        <v>165</v>
      </c>
      <c r="F124" s="1" t="s">
        <v>167</v>
      </c>
      <c r="G124">
        <v>21952</v>
      </c>
      <c r="H124">
        <v>10</v>
      </c>
      <c r="I124">
        <v>0</v>
      </c>
      <c r="J124">
        <v>0</v>
      </c>
      <c r="K124" s="1" t="s">
        <v>293</v>
      </c>
      <c r="L124">
        <v>16</v>
      </c>
      <c r="M124">
        <v>0</v>
      </c>
      <c r="N124">
        <v>0</v>
      </c>
      <c r="O124">
        <v>0</v>
      </c>
    </row>
    <row r="125" spans="1:15" hidden="1" x14ac:dyDescent="0.25">
      <c r="A125">
        <v>200501065</v>
      </c>
      <c r="B125" s="1" t="s">
        <v>15</v>
      </c>
      <c r="C125" s="1" t="s">
        <v>44</v>
      </c>
      <c r="D125" s="1" t="s">
        <v>163</v>
      </c>
      <c r="E125" s="1" t="s">
        <v>165</v>
      </c>
      <c r="F125" s="1" t="s">
        <v>167</v>
      </c>
      <c r="G125">
        <v>23077</v>
      </c>
      <c r="H125">
        <v>10</v>
      </c>
      <c r="I125">
        <v>0</v>
      </c>
      <c r="J125">
        <v>0</v>
      </c>
      <c r="K125" s="1" t="s">
        <v>294</v>
      </c>
      <c r="L125">
        <v>0</v>
      </c>
      <c r="M125">
        <v>0</v>
      </c>
      <c r="N125">
        <v>0</v>
      </c>
      <c r="O125">
        <v>0</v>
      </c>
    </row>
    <row r="126" spans="1:15" hidden="1" x14ac:dyDescent="0.25">
      <c r="A126">
        <v>200501065</v>
      </c>
      <c r="B126" s="1" t="s">
        <v>15</v>
      </c>
      <c r="C126" s="1" t="s">
        <v>44</v>
      </c>
      <c r="D126" s="1" t="s">
        <v>163</v>
      </c>
      <c r="E126" s="1" t="s">
        <v>165</v>
      </c>
      <c r="F126" s="1" t="s">
        <v>167</v>
      </c>
      <c r="G126">
        <v>703</v>
      </c>
      <c r="H126">
        <v>6</v>
      </c>
      <c r="I126">
        <v>9.9700000000000006</v>
      </c>
      <c r="J126">
        <v>59.82</v>
      </c>
      <c r="K126" s="1" t="s">
        <v>295</v>
      </c>
      <c r="L126">
        <v>16</v>
      </c>
      <c r="M126">
        <v>0</v>
      </c>
      <c r="N126">
        <v>0</v>
      </c>
      <c r="O126">
        <v>59.82</v>
      </c>
    </row>
    <row r="127" spans="1:15" hidden="1" x14ac:dyDescent="0.25">
      <c r="A127">
        <v>200501065</v>
      </c>
      <c r="B127" s="1" t="s">
        <v>15</v>
      </c>
      <c r="C127" s="1" t="s">
        <v>44</v>
      </c>
      <c r="D127" s="1" t="s">
        <v>163</v>
      </c>
      <c r="E127" s="1" t="s">
        <v>165</v>
      </c>
      <c r="F127" s="1" t="s">
        <v>167</v>
      </c>
      <c r="G127">
        <v>23078</v>
      </c>
      <c r="H127">
        <v>4</v>
      </c>
      <c r="I127">
        <v>0</v>
      </c>
      <c r="J127">
        <v>0</v>
      </c>
      <c r="K127" s="1" t="s">
        <v>296</v>
      </c>
      <c r="L127">
        <v>0</v>
      </c>
      <c r="M127">
        <v>0</v>
      </c>
      <c r="N127">
        <v>0</v>
      </c>
      <c r="O127">
        <v>0</v>
      </c>
    </row>
    <row r="128" spans="1:15" hidden="1" x14ac:dyDescent="0.25">
      <c r="A128">
        <v>200501065</v>
      </c>
      <c r="B128" s="1" t="s">
        <v>15</v>
      </c>
      <c r="C128" s="1" t="s">
        <v>44</v>
      </c>
      <c r="D128" s="1" t="s">
        <v>163</v>
      </c>
      <c r="E128" s="1" t="s">
        <v>165</v>
      </c>
      <c r="F128" s="1" t="s">
        <v>167</v>
      </c>
      <c r="G128">
        <v>8017</v>
      </c>
      <c r="H128">
        <v>12</v>
      </c>
      <c r="I128">
        <v>0</v>
      </c>
      <c r="J128">
        <v>0</v>
      </c>
      <c r="K128" s="1" t="s">
        <v>297</v>
      </c>
      <c r="L128">
        <v>0</v>
      </c>
      <c r="M128">
        <v>0</v>
      </c>
      <c r="N128">
        <v>0</v>
      </c>
      <c r="O128">
        <v>0</v>
      </c>
    </row>
    <row r="129" spans="1:15" hidden="1" x14ac:dyDescent="0.25">
      <c r="A129">
        <v>200501065</v>
      </c>
      <c r="B129" s="1" t="s">
        <v>15</v>
      </c>
      <c r="C129" s="1" t="s">
        <v>44</v>
      </c>
      <c r="D129" s="1" t="s">
        <v>163</v>
      </c>
      <c r="E129" s="1" t="s">
        <v>165</v>
      </c>
      <c r="F129" s="1" t="s">
        <v>167</v>
      </c>
      <c r="G129">
        <v>11076</v>
      </c>
      <c r="H129">
        <v>12</v>
      </c>
      <c r="I129">
        <v>0</v>
      </c>
      <c r="J129">
        <v>0</v>
      </c>
      <c r="K129" s="1" t="s">
        <v>298</v>
      </c>
      <c r="L129">
        <v>0</v>
      </c>
      <c r="M129">
        <v>0</v>
      </c>
      <c r="N129">
        <v>0</v>
      </c>
      <c r="O129">
        <v>0</v>
      </c>
    </row>
    <row r="130" spans="1:15" hidden="1" x14ac:dyDescent="0.25">
      <c r="A130">
        <v>200501065</v>
      </c>
      <c r="B130" s="1" t="s">
        <v>15</v>
      </c>
      <c r="C130" s="1" t="s">
        <v>44</v>
      </c>
      <c r="D130" s="1" t="s">
        <v>163</v>
      </c>
      <c r="E130" s="1" t="s">
        <v>165</v>
      </c>
      <c r="F130" s="1" t="s">
        <v>167</v>
      </c>
      <c r="G130">
        <v>8107</v>
      </c>
      <c r="H130">
        <v>6</v>
      </c>
      <c r="I130">
        <v>0</v>
      </c>
      <c r="J130">
        <v>0</v>
      </c>
      <c r="K130" s="1" t="s">
        <v>299</v>
      </c>
      <c r="L130">
        <v>16</v>
      </c>
      <c r="M130">
        <v>0</v>
      </c>
      <c r="N130">
        <v>0</v>
      </c>
      <c r="O130">
        <v>0</v>
      </c>
    </row>
    <row r="131" spans="1:15" hidden="1" x14ac:dyDescent="0.25">
      <c r="A131">
        <v>200501066</v>
      </c>
      <c r="B131" s="1" t="s">
        <v>15</v>
      </c>
      <c r="C131" s="1" t="s">
        <v>45</v>
      </c>
      <c r="D131" s="1" t="s">
        <v>163</v>
      </c>
      <c r="E131" s="1" t="s">
        <v>165</v>
      </c>
      <c r="F131" s="1" t="s">
        <v>167</v>
      </c>
      <c r="G131">
        <v>6341</v>
      </c>
      <c r="H131">
        <v>60</v>
      </c>
      <c r="I131">
        <v>0</v>
      </c>
      <c r="J131">
        <v>0</v>
      </c>
      <c r="K131" s="1" t="s">
        <v>300</v>
      </c>
      <c r="L131">
        <v>0</v>
      </c>
      <c r="M131">
        <v>0</v>
      </c>
      <c r="N131">
        <v>0</v>
      </c>
      <c r="O131">
        <v>0</v>
      </c>
    </row>
    <row r="132" spans="1:15" hidden="1" x14ac:dyDescent="0.25">
      <c r="A132">
        <v>200501066</v>
      </c>
      <c r="B132" s="1" t="s">
        <v>15</v>
      </c>
      <c r="C132" s="1" t="s">
        <v>45</v>
      </c>
      <c r="D132" s="1" t="s">
        <v>163</v>
      </c>
      <c r="E132" s="1" t="s">
        <v>165</v>
      </c>
      <c r="F132" s="1" t="s">
        <v>167</v>
      </c>
      <c r="G132">
        <v>6340</v>
      </c>
      <c r="H132">
        <v>60</v>
      </c>
      <c r="I132">
        <v>602566.40000000002</v>
      </c>
      <c r="J132">
        <v>36153984</v>
      </c>
      <c r="K132" s="1" t="s">
        <v>301</v>
      </c>
      <c r="L132">
        <v>0</v>
      </c>
      <c r="M132">
        <v>0</v>
      </c>
      <c r="N132">
        <v>0</v>
      </c>
      <c r="O132">
        <v>36153984</v>
      </c>
    </row>
    <row r="133" spans="1:15" hidden="1" x14ac:dyDescent="0.25">
      <c r="A133">
        <v>200501066</v>
      </c>
      <c r="B133" s="1" t="s">
        <v>15</v>
      </c>
      <c r="C133" s="1" t="s">
        <v>45</v>
      </c>
      <c r="D133" s="1" t="s">
        <v>163</v>
      </c>
      <c r="E133" s="1" t="s">
        <v>165</v>
      </c>
      <c r="F133" s="1" t="s">
        <v>167</v>
      </c>
      <c r="G133">
        <v>164</v>
      </c>
      <c r="H133">
        <v>12</v>
      </c>
      <c r="I133">
        <v>680148.09</v>
      </c>
      <c r="J133">
        <v>8161777.0800000001</v>
      </c>
      <c r="K133" s="1" t="s">
        <v>302</v>
      </c>
      <c r="L133">
        <v>0</v>
      </c>
      <c r="M133">
        <v>0</v>
      </c>
      <c r="N133">
        <v>0</v>
      </c>
      <c r="O133">
        <v>8161777.0800000001</v>
      </c>
    </row>
    <row r="134" spans="1:15" hidden="1" x14ac:dyDescent="0.25">
      <c r="A134">
        <v>200501066</v>
      </c>
      <c r="B134" s="1" t="s">
        <v>15</v>
      </c>
      <c r="C134" s="1" t="s">
        <v>45</v>
      </c>
      <c r="D134" s="1" t="s">
        <v>163</v>
      </c>
      <c r="E134" s="1" t="s">
        <v>165</v>
      </c>
      <c r="F134" s="1" t="s">
        <v>167</v>
      </c>
      <c r="G134">
        <v>15366</v>
      </c>
      <c r="H134">
        <v>120</v>
      </c>
      <c r="I134">
        <v>0</v>
      </c>
      <c r="J134">
        <v>0</v>
      </c>
      <c r="K134" s="1" t="s">
        <v>303</v>
      </c>
      <c r="L134">
        <v>0</v>
      </c>
      <c r="M134">
        <v>0</v>
      </c>
      <c r="N134">
        <v>0</v>
      </c>
      <c r="O134">
        <v>0</v>
      </c>
    </row>
    <row r="135" spans="1:15" hidden="1" x14ac:dyDescent="0.25">
      <c r="A135">
        <v>200501066</v>
      </c>
      <c r="B135" s="1" t="s">
        <v>15</v>
      </c>
      <c r="C135" s="1" t="s">
        <v>45</v>
      </c>
      <c r="D135" s="1" t="s">
        <v>163</v>
      </c>
      <c r="E135" s="1" t="s">
        <v>165</v>
      </c>
      <c r="F135" s="1" t="s">
        <v>167</v>
      </c>
      <c r="G135">
        <v>5304</v>
      </c>
      <c r="H135">
        <v>24</v>
      </c>
      <c r="I135">
        <v>2313.13</v>
      </c>
      <c r="J135">
        <v>55515.12</v>
      </c>
      <c r="K135" s="1" t="s">
        <v>304</v>
      </c>
      <c r="L135">
        <v>0</v>
      </c>
      <c r="M135">
        <v>0</v>
      </c>
      <c r="N135">
        <v>0</v>
      </c>
      <c r="O135">
        <v>55515.12</v>
      </c>
    </row>
    <row r="136" spans="1:15" hidden="1" x14ac:dyDescent="0.25">
      <c r="A136">
        <v>200501066</v>
      </c>
      <c r="B136" s="1" t="s">
        <v>15</v>
      </c>
      <c r="C136" s="1" t="s">
        <v>45</v>
      </c>
      <c r="D136" s="1" t="s">
        <v>163</v>
      </c>
      <c r="E136" s="1" t="s">
        <v>165</v>
      </c>
      <c r="F136" s="1" t="s">
        <v>167</v>
      </c>
      <c r="G136">
        <v>3193</v>
      </c>
      <c r="H136">
        <v>36</v>
      </c>
      <c r="I136">
        <v>164610.13</v>
      </c>
      <c r="J136">
        <v>5925964.6799999997</v>
      </c>
      <c r="K136" s="1" t="s">
        <v>305</v>
      </c>
      <c r="L136">
        <v>0</v>
      </c>
      <c r="M136">
        <v>0</v>
      </c>
      <c r="N136">
        <v>0</v>
      </c>
      <c r="O136">
        <v>5925964.6799999997</v>
      </c>
    </row>
    <row r="137" spans="1:15" hidden="1" x14ac:dyDescent="0.25">
      <c r="A137">
        <v>200501067</v>
      </c>
      <c r="B137" s="1" t="s">
        <v>15</v>
      </c>
      <c r="C137" s="1" t="s">
        <v>46</v>
      </c>
      <c r="D137" s="1" t="s">
        <v>163</v>
      </c>
      <c r="E137" s="1" t="s">
        <v>165</v>
      </c>
      <c r="F137" s="1" t="s">
        <v>167</v>
      </c>
      <c r="G137">
        <v>2771</v>
      </c>
      <c r="H137">
        <v>24</v>
      </c>
      <c r="I137">
        <v>0</v>
      </c>
      <c r="J137">
        <v>0</v>
      </c>
      <c r="K137" s="1" t="s">
        <v>306</v>
      </c>
      <c r="L137">
        <v>16</v>
      </c>
      <c r="M137">
        <v>0</v>
      </c>
      <c r="N137">
        <v>0</v>
      </c>
      <c r="O137">
        <v>0</v>
      </c>
    </row>
    <row r="138" spans="1:15" hidden="1" x14ac:dyDescent="0.25">
      <c r="A138">
        <v>200501067</v>
      </c>
      <c r="B138" s="1" t="s">
        <v>15</v>
      </c>
      <c r="C138" s="1" t="s">
        <v>46</v>
      </c>
      <c r="D138" s="1" t="s">
        <v>163</v>
      </c>
      <c r="E138" s="1" t="s">
        <v>165</v>
      </c>
      <c r="F138" s="1" t="s">
        <v>167</v>
      </c>
      <c r="G138">
        <v>6102</v>
      </c>
      <c r="H138">
        <v>24</v>
      </c>
      <c r="I138">
        <v>257186.63</v>
      </c>
      <c r="J138">
        <v>6172479.1200000001</v>
      </c>
      <c r="K138" s="1" t="s">
        <v>307</v>
      </c>
      <c r="L138">
        <v>16</v>
      </c>
      <c r="M138">
        <v>0</v>
      </c>
      <c r="N138">
        <v>0</v>
      </c>
      <c r="O138">
        <v>6172479.1200000001</v>
      </c>
    </row>
    <row r="139" spans="1:15" hidden="1" x14ac:dyDescent="0.25">
      <c r="A139">
        <v>200501067</v>
      </c>
      <c r="B139" s="1" t="s">
        <v>15</v>
      </c>
      <c r="C139" s="1" t="s">
        <v>46</v>
      </c>
      <c r="D139" s="1" t="s">
        <v>163</v>
      </c>
      <c r="E139" s="1" t="s">
        <v>165</v>
      </c>
      <c r="F139" s="1" t="s">
        <v>167</v>
      </c>
      <c r="G139">
        <v>14449</v>
      </c>
      <c r="H139">
        <v>24</v>
      </c>
      <c r="I139">
        <v>1.44</v>
      </c>
      <c r="J139">
        <v>34.56</v>
      </c>
      <c r="K139" s="1" t="s">
        <v>308</v>
      </c>
      <c r="L139">
        <v>16</v>
      </c>
      <c r="M139">
        <v>0</v>
      </c>
      <c r="N139">
        <v>0</v>
      </c>
      <c r="O139">
        <v>34.56</v>
      </c>
    </row>
    <row r="140" spans="1:15" hidden="1" x14ac:dyDescent="0.25">
      <c r="A140">
        <v>200501067</v>
      </c>
      <c r="B140" s="1" t="s">
        <v>15</v>
      </c>
      <c r="C140" s="1" t="s">
        <v>46</v>
      </c>
      <c r="D140" s="1" t="s">
        <v>163</v>
      </c>
      <c r="E140" s="1" t="s">
        <v>165</v>
      </c>
      <c r="F140" s="1" t="s">
        <v>167</v>
      </c>
      <c r="G140">
        <v>1413</v>
      </c>
      <c r="H140">
        <v>72</v>
      </c>
      <c r="I140">
        <v>0</v>
      </c>
      <c r="J140">
        <v>0</v>
      </c>
      <c r="K140" s="1" t="s">
        <v>309</v>
      </c>
      <c r="L140">
        <v>16</v>
      </c>
      <c r="M140">
        <v>0</v>
      </c>
      <c r="N140">
        <v>0</v>
      </c>
      <c r="O140">
        <v>0</v>
      </c>
    </row>
    <row r="141" spans="1:15" hidden="1" x14ac:dyDescent="0.25">
      <c r="A141">
        <v>200501067</v>
      </c>
      <c r="B141" s="1" t="s">
        <v>15</v>
      </c>
      <c r="C141" s="1" t="s">
        <v>46</v>
      </c>
      <c r="D141" s="1" t="s">
        <v>163</v>
      </c>
      <c r="E141" s="1" t="s">
        <v>165</v>
      </c>
      <c r="F141" s="1" t="s">
        <v>167</v>
      </c>
      <c r="G141">
        <v>9993</v>
      </c>
      <c r="H141">
        <v>12</v>
      </c>
      <c r="I141">
        <v>0</v>
      </c>
      <c r="J141">
        <v>0</v>
      </c>
      <c r="K141" s="1" t="s">
        <v>310</v>
      </c>
      <c r="L141">
        <v>16</v>
      </c>
      <c r="M141">
        <v>0</v>
      </c>
      <c r="N141">
        <v>0</v>
      </c>
      <c r="O141">
        <v>0</v>
      </c>
    </row>
    <row r="142" spans="1:15" hidden="1" x14ac:dyDescent="0.25">
      <c r="A142">
        <v>200501067</v>
      </c>
      <c r="B142" s="1" t="s">
        <v>15</v>
      </c>
      <c r="C142" s="1" t="s">
        <v>46</v>
      </c>
      <c r="D142" s="1" t="s">
        <v>163</v>
      </c>
      <c r="E142" s="1" t="s">
        <v>165</v>
      </c>
      <c r="F142" s="1" t="s">
        <v>167</v>
      </c>
      <c r="G142">
        <v>13794</v>
      </c>
      <c r="H142">
        <v>72</v>
      </c>
      <c r="I142">
        <v>0</v>
      </c>
      <c r="J142">
        <v>0</v>
      </c>
      <c r="K142" s="1" t="s">
        <v>311</v>
      </c>
      <c r="L142">
        <v>16</v>
      </c>
      <c r="M142">
        <v>0</v>
      </c>
      <c r="N142">
        <v>0</v>
      </c>
      <c r="O142">
        <v>0</v>
      </c>
    </row>
    <row r="143" spans="1:15" hidden="1" x14ac:dyDescent="0.25">
      <c r="A143">
        <v>200501067</v>
      </c>
      <c r="B143" s="1" t="s">
        <v>15</v>
      </c>
      <c r="C143" s="1" t="s">
        <v>46</v>
      </c>
      <c r="D143" s="1" t="s">
        <v>163</v>
      </c>
      <c r="E143" s="1" t="s">
        <v>165</v>
      </c>
      <c r="F143" s="1" t="s">
        <v>167</v>
      </c>
      <c r="G143">
        <v>2178</v>
      </c>
      <c r="H143">
        <v>24</v>
      </c>
      <c r="I143">
        <v>442611.45</v>
      </c>
      <c r="J143">
        <v>10622674.800000001</v>
      </c>
      <c r="K143" s="1" t="s">
        <v>312</v>
      </c>
      <c r="L143">
        <v>16</v>
      </c>
      <c r="M143">
        <v>0</v>
      </c>
      <c r="N143">
        <v>0</v>
      </c>
      <c r="O143">
        <v>10622674.800000001</v>
      </c>
    </row>
    <row r="144" spans="1:15" hidden="1" x14ac:dyDescent="0.25">
      <c r="A144">
        <v>200501067</v>
      </c>
      <c r="B144" s="1" t="s">
        <v>15</v>
      </c>
      <c r="C144" s="1" t="s">
        <v>46</v>
      </c>
      <c r="D144" s="1" t="s">
        <v>163</v>
      </c>
      <c r="E144" s="1" t="s">
        <v>165</v>
      </c>
      <c r="F144" s="1" t="s">
        <v>167</v>
      </c>
      <c r="G144">
        <v>5103</v>
      </c>
      <c r="H144">
        <v>16</v>
      </c>
      <c r="I144">
        <v>383592.64</v>
      </c>
      <c r="J144">
        <v>6137482.2400000002</v>
      </c>
      <c r="K144" s="1" t="s">
        <v>313</v>
      </c>
      <c r="L144">
        <v>16</v>
      </c>
      <c r="M144">
        <v>0</v>
      </c>
      <c r="N144">
        <v>0</v>
      </c>
      <c r="O144">
        <v>6137482.2400000002</v>
      </c>
    </row>
    <row r="145" spans="1:15" hidden="1" x14ac:dyDescent="0.25">
      <c r="A145">
        <v>200501067</v>
      </c>
      <c r="B145" s="1" t="s">
        <v>15</v>
      </c>
      <c r="C145" s="1" t="s">
        <v>46</v>
      </c>
      <c r="D145" s="1" t="s">
        <v>163</v>
      </c>
      <c r="E145" s="1" t="s">
        <v>165</v>
      </c>
      <c r="F145" s="1" t="s">
        <v>167</v>
      </c>
      <c r="G145">
        <v>13381</v>
      </c>
      <c r="H145">
        <v>30</v>
      </c>
      <c r="I145">
        <v>0</v>
      </c>
      <c r="J145">
        <v>0</v>
      </c>
      <c r="K145" s="1" t="s">
        <v>314</v>
      </c>
      <c r="L145">
        <v>0</v>
      </c>
      <c r="M145">
        <v>0</v>
      </c>
      <c r="N145">
        <v>0</v>
      </c>
      <c r="O145">
        <v>0</v>
      </c>
    </row>
    <row r="146" spans="1:15" hidden="1" x14ac:dyDescent="0.25">
      <c r="A146">
        <v>200501067</v>
      </c>
      <c r="B146" s="1" t="s">
        <v>15</v>
      </c>
      <c r="C146" s="1" t="s">
        <v>46</v>
      </c>
      <c r="D146" s="1" t="s">
        <v>163</v>
      </c>
      <c r="E146" s="1" t="s">
        <v>165</v>
      </c>
      <c r="F146" s="1" t="s">
        <v>167</v>
      </c>
      <c r="G146">
        <v>913</v>
      </c>
      <c r="H146">
        <v>33</v>
      </c>
      <c r="I146">
        <v>296655.03999999998</v>
      </c>
      <c r="J146">
        <v>9789616.3200000003</v>
      </c>
      <c r="K146" s="1" t="s">
        <v>315</v>
      </c>
      <c r="L146">
        <v>0</v>
      </c>
      <c r="M146">
        <v>0</v>
      </c>
      <c r="N146">
        <v>0</v>
      </c>
      <c r="O146">
        <v>9789616.3200000003</v>
      </c>
    </row>
    <row r="147" spans="1:15" hidden="1" x14ac:dyDescent="0.25">
      <c r="A147">
        <v>200501067</v>
      </c>
      <c r="B147" s="1" t="s">
        <v>15</v>
      </c>
      <c r="C147" s="1" t="s">
        <v>46</v>
      </c>
      <c r="D147" s="1" t="s">
        <v>163</v>
      </c>
      <c r="E147" s="1" t="s">
        <v>165</v>
      </c>
      <c r="F147" s="1" t="s">
        <v>167</v>
      </c>
      <c r="G147">
        <v>2414</v>
      </c>
      <c r="H147">
        <v>12</v>
      </c>
      <c r="I147">
        <v>0.18</v>
      </c>
      <c r="J147">
        <v>2.16</v>
      </c>
      <c r="K147" s="1" t="s">
        <v>316</v>
      </c>
      <c r="L147">
        <v>16</v>
      </c>
      <c r="M147">
        <v>0</v>
      </c>
      <c r="N147">
        <v>0</v>
      </c>
      <c r="O147">
        <v>2.16</v>
      </c>
    </row>
    <row r="148" spans="1:15" hidden="1" x14ac:dyDescent="0.25">
      <c r="A148">
        <v>200501067</v>
      </c>
      <c r="B148" s="1" t="s">
        <v>15</v>
      </c>
      <c r="C148" s="1" t="s">
        <v>46</v>
      </c>
      <c r="D148" s="1" t="s">
        <v>163</v>
      </c>
      <c r="E148" s="1" t="s">
        <v>165</v>
      </c>
      <c r="F148" s="1" t="s">
        <v>167</v>
      </c>
      <c r="G148">
        <v>6357</v>
      </c>
      <c r="H148">
        <v>12</v>
      </c>
      <c r="I148">
        <v>0.23</v>
      </c>
      <c r="J148">
        <v>2.76</v>
      </c>
      <c r="K148" s="1" t="s">
        <v>317</v>
      </c>
      <c r="L148">
        <v>16</v>
      </c>
      <c r="M148">
        <v>0</v>
      </c>
      <c r="N148">
        <v>0</v>
      </c>
      <c r="O148">
        <v>2.76</v>
      </c>
    </row>
    <row r="149" spans="1:15" hidden="1" x14ac:dyDescent="0.25">
      <c r="A149">
        <v>200501067</v>
      </c>
      <c r="B149" s="1" t="s">
        <v>15</v>
      </c>
      <c r="C149" s="1" t="s">
        <v>46</v>
      </c>
      <c r="D149" s="1" t="s">
        <v>163</v>
      </c>
      <c r="E149" s="1" t="s">
        <v>165</v>
      </c>
      <c r="F149" s="1" t="s">
        <v>167</v>
      </c>
      <c r="G149">
        <v>1531</v>
      </c>
      <c r="H149">
        <v>15</v>
      </c>
      <c r="I149">
        <v>0.32</v>
      </c>
      <c r="J149">
        <v>4.8</v>
      </c>
      <c r="K149" s="1" t="s">
        <v>318</v>
      </c>
      <c r="L149">
        <v>16</v>
      </c>
      <c r="M149">
        <v>0</v>
      </c>
      <c r="N149">
        <v>0</v>
      </c>
      <c r="O149">
        <v>4.8</v>
      </c>
    </row>
    <row r="150" spans="1:15" hidden="1" x14ac:dyDescent="0.25">
      <c r="A150">
        <v>200501067</v>
      </c>
      <c r="B150" s="1" t="s">
        <v>15</v>
      </c>
      <c r="C150" s="1" t="s">
        <v>46</v>
      </c>
      <c r="D150" s="1" t="s">
        <v>163</v>
      </c>
      <c r="E150" s="1" t="s">
        <v>165</v>
      </c>
      <c r="F150" s="1" t="s">
        <v>167</v>
      </c>
      <c r="G150">
        <v>21206</v>
      </c>
      <c r="H150">
        <v>80</v>
      </c>
      <c r="I150">
        <v>0</v>
      </c>
      <c r="J150">
        <v>0</v>
      </c>
      <c r="K150" s="1" t="s">
        <v>319</v>
      </c>
      <c r="L150">
        <v>0</v>
      </c>
      <c r="M150">
        <v>0</v>
      </c>
      <c r="N150">
        <v>0</v>
      </c>
      <c r="O150">
        <v>0</v>
      </c>
    </row>
    <row r="151" spans="1:15" hidden="1" x14ac:dyDescent="0.25">
      <c r="A151">
        <v>200501067</v>
      </c>
      <c r="B151" s="1" t="s">
        <v>15</v>
      </c>
      <c r="C151" s="1" t="s">
        <v>46</v>
      </c>
      <c r="D151" s="1" t="s">
        <v>163</v>
      </c>
      <c r="E151" s="1" t="s">
        <v>165</v>
      </c>
      <c r="F151" s="1" t="s">
        <v>167</v>
      </c>
      <c r="G151">
        <v>784</v>
      </c>
      <c r="H151">
        <v>12</v>
      </c>
      <c r="I151">
        <v>1.44</v>
      </c>
      <c r="J151">
        <v>17.28</v>
      </c>
      <c r="K151" s="1" t="s">
        <v>320</v>
      </c>
      <c r="L151">
        <v>0</v>
      </c>
      <c r="M151">
        <v>0</v>
      </c>
      <c r="N151">
        <v>0</v>
      </c>
      <c r="O151">
        <v>17.28</v>
      </c>
    </row>
    <row r="152" spans="1:15" hidden="1" x14ac:dyDescent="0.25">
      <c r="A152">
        <v>200501067</v>
      </c>
      <c r="B152" s="1" t="s">
        <v>15</v>
      </c>
      <c r="C152" s="1" t="s">
        <v>46</v>
      </c>
      <c r="D152" s="1" t="s">
        <v>163</v>
      </c>
      <c r="E152" s="1" t="s">
        <v>165</v>
      </c>
      <c r="F152" s="1" t="s">
        <v>167</v>
      </c>
      <c r="G152">
        <v>22947</v>
      </c>
      <c r="H152">
        <v>36</v>
      </c>
      <c r="I152">
        <v>0</v>
      </c>
      <c r="J152">
        <v>0</v>
      </c>
      <c r="K152" s="1" t="s">
        <v>321</v>
      </c>
      <c r="L152">
        <v>0</v>
      </c>
      <c r="M152">
        <v>0</v>
      </c>
      <c r="N152">
        <v>0</v>
      </c>
      <c r="O152">
        <v>0</v>
      </c>
    </row>
    <row r="153" spans="1:15" hidden="1" x14ac:dyDescent="0.25">
      <c r="A153">
        <v>200501067</v>
      </c>
      <c r="B153" s="1" t="s">
        <v>15</v>
      </c>
      <c r="C153" s="1" t="s">
        <v>46</v>
      </c>
      <c r="D153" s="1" t="s">
        <v>163</v>
      </c>
      <c r="E153" s="1" t="s">
        <v>165</v>
      </c>
      <c r="F153" s="1" t="s">
        <v>167</v>
      </c>
      <c r="G153">
        <v>10172</v>
      </c>
      <c r="H153">
        <v>30</v>
      </c>
      <c r="I153">
        <v>0</v>
      </c>
      <c r="J153">
        <v>0</v>
      </c>
      <c r="K153" s="1" t="s">
        <v>322</v>
      </c>
      <c r="L153">
        <v>0</v>
      </c>
      <c r="M153">
        <v>0</v>
      </c>
      <c r="N153">
        <v>0</v>
      </c>
      <c r="O153">
        <v>0</v>
      </c>
    </row>
    <row r="154" spans="1:15" hidden="1" x14ac:dyDescent="0.25">
      <c r="A154">
        <v>200501067</v>
      </c>
      <c r="B154" s="1" t="s">
        <v>15</v>
      </c>
      <c r="C154" s="1" t="s">
        <v>46</v>
      </c>
      <c r="D154" s="1" t="s">
        <v>163</v>
      </c>
      <c r="E154" s="1" t="s">
        <v>165</v>
      </c>
      <c r="F154" s="1" t="s">
        <v>167</v>
      </c>
      <c r="G154">
        <v>3609</v>
      </c>
      <c r="H154">
        <v>60</v>
      </c>
      <c r="I154">
        <v>432644.3</v>
      </c>
      <c r="J154">
        <v>25958658</v>
      </c>
      <c r="K154" s="1" t="s">
        <v>323</v>
      </c>
      <c r="L154">
        <v>0</v>
      </c>
      <c r="M154">
        <v>0</v>
      </c>
      <c r="N154">
        <v>0</v>
      </c>
      <c r="O154">
        <v>25958658</v>
      </c>
    </row>
    <row r="155" spans="1:15" hidden="1" x14ac:dyDescent="0.25">
      <c r="A155">
        <v>200501067</v>
      </c>
      <c r="B155" s="1" t="s">
        <v>15</v>
      </c>
      <c r="C155" s="1" t="s">
        <v>46</v>
      </c>
      <c r="D155" s="1" t="s">
        <v>163</v>
      </c>
      <c r="E155" s="1" t="s">
        <v>165</v>
      </c>
      <c r="F155" s="1" t="s">
        <v>167</v>
      </c>
      <c r="G155">
        <v>15581</v>
      </c>
      <c r="H155">
        <v>48</v>
      </c>
      <c r="I155">
        <v>0</v>
      </c>
      <c r="J155">
        <v>0</v>
      </c>
      <c r="K155" s="1" t="s">
        <v>324</v>
      </c>
      <c r="L155">
        <v>0</v>
      </c>
      <c r="M155">
        <v>0</v>
      </c>
      <c r="N155">
        <v>0</v>
      </c>
      <c r="O155">
        <v>0</v>
      </c>
    </row>
    <row r="156" spans="1:15" hidden="1" x14ac:dyDescent="0.25">
      <c r="A156">
        <v>200501067</v>
      </c>
      <c r="B156" s="1" t="s">
        <v>15</v>
      </c>
      <c r="C156" s="1" t="s">
        <v>46</v>
      </c>
      <c r="D156" s="1" t="s">
        <v>163</v>
      </c>
      <c r="E156" s="1" t="s">
        <v>165</v>
      </c>
      <c r="F156" s="1" t="s">
        <v>167</v>
      </c>
      <c r="G156">
        <v>22880</v>
      </c>
      <c r="H156">
        <v>48</v>
      </c>
      <c r="I156">
        <v>3.25</v>
      </c>
      <c r="J156">
        <v>156</v>
      </c>
      <c r="K156" s="1" t="s">
        <v>325</v>
      </c>
      <c r="L156">
        <v>0</v>
      </c>
      <c r="M156">
        <v>0</v>
      </c>
      <c r="N156">
        <v>0</v>
      </c>
      <c r="O156">
        <v>156</v>
      </c>
    </row>
    <row r="157" spans="1:15" hidden="1" x14ac:dyDescent="0.25">
      <c r="A157">
        <v>200501067</v>
      </c>
      <c r="B157" s="1" t="s">
        <v>15</v>
      </c>
      <c r="C157" s="1" t="s">
        <v>46</v>
      </c>
      <c r="D157" s="1" t="s">
        <v>163</v>
      </c>
      <c r="E157" s="1" t="s">
        <v>165</v>
      </c>
      <c r="F157" s="1" t="s">
        <v>167</v>
      </c>
      <c r="G157">
        <v>2024</v>
      </c>
      <c r="H157">
        <v>48</v>
      </c>
      <c r="I157">
        <v>0.86</v>
      </c>
      <c r="J157">
        <v>41.28</v>
      </c>
      <c r="K157" s="1" t="s">
        <v>326</v>
      </c>
      <c r="L157">
        <v>0</v>
      </c>
      <c r="M157">
        <v>0</v>
      </c>
      <c r="N157">
        <v>0</v>
      </c>
      <c r="O157">
        <v>41.28</v>
      </c>
    </row>
    <row r="158" spans="1:15" hidden="1" x14ac:dyDescent="0.25">
      <c r="A158">
        <v>200501067</v>
      </c>
      <c r="B158" s="1" t="s">
        <v>15</v>
      </c>
      <c r="C158" s="1" t="s">
        <v>46</v>
      </c>
      <c r="D158" s="1" t="s">
        <v>163</v>
      </c>
      <c r="E158" s="1" t="s">
        <v>165</v>
      </c>
      <c r="F158" s="1" t="s">
        <v>167</v>
      </c>
      <c r="G158">
        <v>13370</v>
      </c>
      <c r="H158">
        <v>60</v>
      </c>
      <c r="I158">
        <v>0</v>
      </c>
      <c r="J158">
        <v>0</v>
      </c>
      <c r="K158" s="1" t="s">
        <v>327</v>
      </c>
      <c r="L158">
        <v>0</v>
      </c>
      <c r="M158">
        <v>0</v>
      </c>
      <c r="N158">
        <v>0</v>
      </c>
      <c r="O158">
        <v>0</v>
      </c>
    </row>
    <row r="159" spans="1:15" hidden="1" x14ac:dyDescent="0.25">
      <c r="A159">
        <v>200501067</v>
      </c>
      <c r="B159" s="1" t="s">
        <v>15</v>
      </c>
      <c r="C159" s="1" t="s">
        <v>46</v>
      </c>
      <c r="D159" s="1" t="s">
        <v>163</v>
      </c>
      <c r="E159" s="1" t="s">
        <v>165</v>
      </c>
      <c r="F159" s="1" t="s">
        <v>167</v>
      </c>
      <c r="G159">
        <v>891</v>
      </c>
      <c r="H159">
        <v>12</v>
      </c>
      <c r="I159">
        <v>490240.88</v>
      </c>
      <c r="J159">
        <v>5882890.5599999996</v>
      </c>
      <c r="K159" s="1" t="s">
        <v>328</v>
      </c>
      <c r="L159">
        <v>16</v>
      </c>
      <c r="M159">
        <v>0</v>
      </c>
      <c r="N159">
        <v>0</v>
      </c>
      <c r="O159">
        <v>5882890.5599999996</v>
      </c>
    </row>
    <row r="160" spans="1:15" hidden="1" x14ac:dyDescent="0.25">
      <c r="A160">
        <v>200501067</v>
      </c>
      <c r="B160" s="1" t="s">
        <v>15</v>
      </c>
      <c r="C160" s="1" t="s">
        <v>46</v>
      </c>
      <c r="D160" s="1" t="s">
        <v>163</v>
      </c>
      <c r="E160" s="1" t="s">
        <v>165</v>
      </c>
      <c r="F160" s="1" t="s">
        <v>167</v>
      </c>
      <c r="G160">
        <v>12650</v>
      </c>
      <c r="H160">
        <v>12</v>
      </c>
      <c r="I160">
        <v>0</v>
      </c>
      <c r="J160">
        <v>0</v>
      </c>
      <c r="K160" s="1" t="s">
        <v>329</v>
      </c>
      <c r="L160">
        <v>0</v>
      </c>
      <c r="M160">
        <v>0</v>
      </c>
      <c r="N160">
        <v>0</v>
      </c>
      <c r="O160">
        <v>0</v>
      </c>
    </row>
    <row r="161" spans="1:15" hidden="1" x14ac:dyDescent="0.25">
      <c r="A161">
        <v>200501067</v>
      </c>
      <c r="B161" s="1" t="s">
        <v>15</v>
      </c>
      <c r="C161" s="1" t="s">
        <v>46</v>
      </c>
      <c r="D161" s="1" t="s">
        <v>163</v>
      </c>
      <c r="E161" s="1" t="s">
        <v>165</v>
      </c>
      <c r="F161" s="1" t="s">
        <v>167</v>
      </c>
      <c r="G161">
        <v>9097</v>
      </c>
      <c r="H161">
        <v>12</v>
      </c>
      <c r="I161">
        <v>0.36</v>
      </c>
      <c r="J161">
        <v>4.32</v>
      </c>
      <c r="K161" s="1" t="s">
        <v>330</v>
      </c>
      <c r="L161">
        <v>0</v>
      </c>
      <c r="M161">
        <v>0</v>
      </c>
      <c r="N161">
        <v>0</v>
      </c>
      <c r="O161">
        <v>4.32</v>
      </c>
    </row>
    <row r="162" spans="1:15" hidden="1" x14ac:dyDescent="0.25">
      <c r="A162">
        <v>200501067</v>
      </c>
      <c r="B162" s="1" t="s">
        <v>15</v>
      </c>
      <c r="C162" s="1" t="s">
        <v>46</v>
      </c>
      <c r="D162" s="1" t="s">
        <v>163</v>
      </c>
      <c r="E162" s="1" t="s">
        <v>165</v>
      </c>
      <c r="F162" s="1" t="s">
        <v>167</v>
      </c>
      <c r="G162">
        <v>1436</v>
      </c>
      <c r="H162">
        <v>250</v>
      </c>
      <c r="I162">
        <v>94710</v>
      </c>
      <c r="J162">
        <v>23677500</v>
      </c>
      <c r="K162" s="1" t="s">
        <v>331</v>
      </c>
      <c r="L162">
        <v>0</v>
      </c>
      <c r="M162">
        <v>0</v>
      </c>
      <c r="N162">
        <v>0</v>
      </c>
      <c r="O162">
        <v>23677500</v>
      </c>
    </row>
    <row r="163" spans="1:15" hidden="1" x14ac:dyDescent="0.25">
      <c r="A163">
        <v>200501067</v>
      </c>
      <c r="B163" s="1" t="s">
        <v>15</v>
      </c>
      <c r="C163" s="1" t="s">
        <v>46</v>
      </c>
      <c r="D163" s="1" t="s">
        <v>163</v>
      </c>
      <c r="E163" s="1" t="s">
        <v>165</v>
      </c>
      <c r="F163" s="1" t="s">
        <v>167</v>
      </c>
      <c r="G163">
        <v>6586</v>
      </c>
      <c r="H163">
        <v>200</v>
      </c>
      <c r="I163">
        <v>0</v>
      </c>
      <c r="J163">
        <v>0</v>
      </c>
      <c r="K163" s="1" t="s">
        <v>332</v>
      </c>
      <c r="L163">
        <v>0</v>
      </c>
      <c r="M163">
        <v>0</v>
      </c>
      <c r="N163">
        <v>0</v>
      </c>
      <c r="O163">
        <v>0</v>
      </c>
    </row>
    <row r="164" spans="1:15" hidden="1" x14ac:dyDescent="0.25">
      <c r="A164">
        <v>200501067</v>
      </c>
      <c r="B164" s="1" t="s">
        <v>15</v>
      </c>
      <c r="C164" s="1" t="s">
        <v>46</v>
      </c>
      <c r="D164" s="1" t="s">
        <v>163</v>
      </c>
      <c r="E164" s="1" t="s">
        <v>165</v>
      </c>
      <c r="F164" s="1" t="s">
        <v>167</v>
      </c>
      <c r="G164">
        <v>1015</v>
      </c>
      <c r="H164">
        <v>24</v>
      </c>
      <c r="I164">
        <v>351780</v>
      </c>
      <c r="J164">
        <v>8442720</v>
      </c>
      <c r="K164" s="1" t="s">
        <v>333</v>
      </c>
      <c r="L164">
        <v>0</v>
      </c>
      <c r="M164">
        <v>0</v>
      </c>
      <c r="N164">
        <v>0</v>
      </c>
      <c r="O164">
        <v>8442720</v>
      </c>
    </row>
    <row r="165" spans="1:15" hidden="1" x14ac:dyDescent="0.25">
      <c r="A165">
        <v>200501067</v>
      </c>
      <c r="B165" s="1" t="s">
        <v>15</v>
      </c>
      <c r="C165" s="1" t="s">
        <v>46</v>
      </c>
      <c r="D165" s="1" t="s">
        <v>163</v>
      </c>
      <c r="E165" s="1" t="s">
        <v>165</v>
      </c>
      <c r="F165" s="1" t="s">
        <v>167</v>
      </c>
      <c r="G165">
        <v>21379</v>
      </c>
      <c r="H165">
        <v>400</v>
      </c>
      <c r="I165">
        <v>0</v>
      </c>
      <c r="J165">
        <v>0</v>
      </c>
      <c r="K165" s="1" t="s">
        <v>334</v>
      </c>
      <c r="L165">
        <v>0</v>
      </c>
      <c r="M165">
        <v>0</v>
      </c>
      <c r="N165">
        <v>0</v>
      </c>
      <c r="O165">
        <v>0</v>
      </c>
    </row>
    <row r="166" spans="1:15" hidden="1" x14ac:dyDescent="0.25">
      <c r="A166">
        <v>200501067</v>
      </c>
      <c r="B166" s="1" t="s">
        <v>15</v>
      </c>
      <c r="C166" s="1" t="s">
        <v>46</v>
      </c>
      <c r="D166" s="1" t="s">
        <v>163</v>
      </c>
      <c r="E166" s="1" t="s">
        <v>165</v>
      </c>
      <c r="F166" s="1" t="s">
        <v>167</v>
      </c>
      <c r="G166">
        <v>2033</v>
      </c>
      <c r="H166">
        <v>400</v>
      </c>
      <c r="I166">
        <v>200303.58</v>
      </c>
      <c r="J166">
        <v>80121432</v>
      </c>
      <c r="K166" s="1" t="s">
        <v>335</v>
      </c>
      <c r="L166">
        <v>0</v>
      </c>
      <c r="M166">
        <v>0</v>
      </c>
      <c r="N166">
        <v>0</v>
      </c>
      <c r="O166">
        <v>80121432</v>
      </c>
    </row>
    <row r="167" spans="1:15" hidden="1" x14ac:dyDescent="0.25">
      <c r="A167">
        <v>200501067</v>
      </c>
      <c r="B167" s="1" t="s">
        <v>15</v>
      </c>
      <c r="C167" s="1" t="s">
        <v>46</v>
      </c>
      <c r="D167" s="1" t="s">
        <v>163</v>
      </c>
      <c r="E167" s="1" t="s">
        <v>165</v>
      </c>
      <c r="F167" s="1" t="s">
        <v>167</v>
      </c>
      <c r="G167">
        <v>20834</v>
      </c>
      <c r="H167">
        <v>160</v>
      </c>
      <c r="I167">
        <v>0</v>
      </c>
      <c r="J167">
        <v>0</v>
      </c>
      <c r="K167" s="1" t="s">
        <v>336</v>
      </c>
      <c r="L167">
        <v>16</v>
      </c>
      <c r="M167">
        <v>0</v>
      </c>
      <c r="N167">
        <v>0</v>
      </c>
      <c r="O167">
        <v>0</v>
      </c>
    </row>
    <row r="168" spans="1:15" hidden="1" x14ac:dyDescent="0.25">
      <c r="A168">
        <v>200501067</v>
      </c>
      <c r="B168" s="1" t="s">
        <v>15</v>
      </c>
      <c r="C168" s="1" t="s">
        <v>46</v>
      </c>
      <c r="D168" s="1" t="s">
        <v>163</v>
      </c>
      <c r="E168" s="1" t="s">
        <v>165</v>
      </c>
      <c r="F168" s="1" t="s">
        <v>167</v>
      </c>
      <c r="G168">
        <v>13382</v>
      </c>
      <c r="H168">
        <v>20</v>
      </c>
      <c r="I168">
        <v>0</v>
      </c>
      <c r="J168">
        <v>0</v>
      </c>
      <c r="K168" s="1" t="s">
        <v>337</v>
      </c>
      <c r="L168">
        <v>16</v>
      </c>
      <c r="M168">
        <v>0</v>
      </c>
      <c r="N168">
        <v>0</v>
      </c>
      <c r="O168">
        <v>0</v>
      </c>
    </row>
    <row r="169" spans="1:15" hidden="1" x14ac:dyDescent="0.25">
      <c r="A169">
        <v>200501067</v>
      </c>
      <c r="B169" s="1" t="s">
        <v>15</v>
      </c>
      <c r="C169" s="1" t="s">
        <v>46</v>
      </c>
      <c r="D169" s="1" t="s">
        <v>163</v>
      </c>
      <c r="E169" s="1" t="s">
        <v>165</v>
      </c>
      <c r="F169" s="1" t="s">
        <v>167</v>
      </c>
      <c r="G169">
        <v>14162</v>
      </c>
      <c r="H169">
        <v>20</v>
      </c>
      <c r="I169">
        <v>0</v>
      </c>
      <c r="J169">
        <v>0</v>
      </c>
      <c r="K169" s="1" t="s">
        <v>338</v>
      </c>
      <c r="L169">
        <v>16</v>
      </c>
      <c r="M169">
        <v>0</v>
      </c>
      <c r="N169">
        <v>0</v>
      </c>
      <c r="O169">
        <v>0</v>
      </c>
    </row>
    <row r="170" spans="1:15" hidden="1" x14ac:dyDescent="0.25">
      <c r="A170">
        <v>200501067</v>
      </c>
      <c r="B170" s="1" t="s">
        <v>15</v>
      </c>
      <c r="C170" s="1" t="s">
        <v>46</v>
      </c>
      <c r="D170" s="1" t="s">
        <v>163</v>
      </c>
      <c r="E170" s="1" t="s">
        <v>165</v>
      </c>
      <c r="F170" s="1" t="s">
        <v>167</v>
      </c>
      <c r="G170">
        <v>15447</v>
      </c>
      <c r="H170">
        <v>20</v>
      </c>
      <c r="I170">
        <v>0</v>
      </c>
      <c r="J170">
        <v>0</v>
      </c>
      <c r="K170" s="1" t="s">
        <v>339</v>
      </c>
      <c r="L170">
        <v>16</v>
      </c>
      <c r="M170">
        <v>0</v>
      </c>
      <c r="N170">
        <v>0</v>
      </c>
      <c r="O170">
        <v>0</v>
      </c>
    </row>
    <row r="171" spans="1:15" hidden="1" x14ac:dyDescent="0.25">
      <c r="A171">
        <v>200501067</v>
      </c>
      <c r="B171" s="1" t="s">
        <v>15</v>
      </c>
      <c r="C171" s="1" t="s">
        <v>46</v>
      </c>
      <c r="D171" s="1" t="s">
        <v>163</v>
      </c>
      <c r="E171" s="1" t="s">
        <v>165</v>
      </c>
      <c r="F171" s="1" t="s">
        <v>167</v>
      </c>
      <c r="G171">
        <v>20928</v>
      </c>
      <c r="H171">
        <v>60</v>
      </c>
      <c r="I171">
        <v>0</v>
      </c>
      <c r="J171">
        <v>0</v>
      </c>
      <c r="K171" s="1" t="s">
        <v>340</v>
      </c>
      <c r="L171">
        <v>16</v>
      </c>
      <c r="M171">
        <v>0</v>
      </c>
      <c r="N171">
        <v>0</v>
      </c>
      <c r="O171">
        <v>0</v>
      </c>
    </row>
    <row r="172" spans="1:15" hidden="1" x14ac:dyDescent="0.25">
      <c r="A172">
        <v>200501067</v>
      </c>
      <c r="B172" s="1" t="s">
        <v>15</v>
      </c>
      <c r="C172" s="1" t="s">
        <v>46</v>
      </c>
      <c r="D172" s="1" t="s">
        <v>163</v>
      </c>
      <c r="E172" s="1" t="s">
        <v>165</v>
      </c>
      <c r="F172" s="1" t="s">
        <v>167</v>
      </c>
      <c r="G172">
        <v>21144</v>
      </c>
      <c r="H172">
        <v>90</v>
      </c>
      <c r="I172">
        <v>0</v>
      </c>
      <c r="J172">
        <v>0</v>
      </c>
      <c r="K172" s="1" t="s">
        <v>341</v>
      </c>
      <c r="L172">
        <v>16</v>
      </c>
      <c r="M172">
        <v>0</v>
      </c>
      <c r="N172">
        <v>0</v>
      </c>
      <c r="O172">
        <v>0</v>
      </c>
    </row>
    <row r="173" spans="1:15" hidden="1" x14ac:dyDescent="0.25">
      <c r="A173">
        <v>200501067</v>
      </c>
      <c r="B173" s="1" t="s">
        <v>15</v>
      </c>
      <c r="C173" s="1" t="s">
        <v>46</v>
      </c>
      <c r="D173" s="1" t="s">
        <v>163</v>
      </c>
      <c r="E173" s="1" t="s">
        <v>165</v>
      </c>
      <c r="F173" s="1" t="s">
        <v>167</v>
      </c>
      <c r="G173">
        <v>21071</v>
      </c>
      <c r="H173">
        <v>20</v>
      </c>
      <c r="I173">
        <v>0</v>
      </c>
      <c r="J173">
        <v>0</v>
      </c>
      <c r="K173" s="1" t="s">
        <v>342</v>
      </c>
      <c r="L173">
        <v>16</v>
      </c>
      <c r="M173">
        <v>0</v>
      </c>
      <c r="N173">
        <v>0</v>
      </c>
      <c r="O173">
        <v>0</v>
      </c>
    </row>
    <row r="174" spans="1:15" hidden="1" x14ac:dyDescent="0.25">
      <c r="A174">
        <v>200501067</v>
      </c>
      <c r="B174" s="1" t="s">
        <v>15</v>
      </c>
      <c r="C174" s="1" t="s">
        <v>46</v>
      </c>
      <c r="D174" s="1" t="s">
        <v>163</v>
      </c>
      <c r="E174" s="1" t="s">
        <v>165</v>
      </c>
      <c r="F174" s="1" t="s">
        <v>167</v>
      </c>
      <c r="G174">
        <v>21168</v>
      </c>
      <c r="H174">
        <v>20</v>
      </c>
      <c r="I174">
        <v>0</v>
      </c>
      <c r="J174">
        <v>0</v>
      </c>
      <c r="K174" s="1" t="s">
        <v>343</v>
      </c>
      <c r="L174">
        <v>16</v>
      </c>
      <c r="M174">
        <v>0</v>
      </c>
      <c r="N174">
        <v>0</v>
      </c>
      <c r="O174">
        <v>0</v>
      </c>
    </row>
    <row r="175" spans="1:15" hidden="1" x14ac:dyDescent="0.25">
      <c r="A175">
        <v>200501067</v>
      </c>
      <c r="B175" s="1" t="s">
        <v>15</v>
      </c>
      <c r="C175" s="1" t="s">
        <v>46</v>
      </c>
      <c r="D175" s="1" t="s">
        <v>163</v>
      </c>
      <c r="E175" s="1" t="s">
        <v>165</v>
      </c>
      <c r="F175" s="1" t="s">
        <v>167</v>
      </c>
      <c r="G175">
        <v>22840</v>
      </c>
      <c r="H175">
        <v>40</v>
      </c>
      <c r="I175">
        <v>0</v>
      </c>
      <c r="J175">
        <v>0</v>
      </c>
      <c r="K175" s="1" t="s">
        <v>344</v>
      </c>
      <c r="L175">
        <v>16</v>
      </c>
      <c r="M175">
        <v>0</v>
      </c>
      <c r="N175">
        <v>0</v>
      </c>
      <c r="O175">
        <v>0</v>
      </c>
    </row>
    <row r="176" spans="1:15" hidden="1" x14ac:dyDescent="0.25">
      <c r="A176">
        <v>200501067</v>
      </c>
      <c r="B176" s="1" t="s">
        <v>15</v>
      </c>
      <c r="C176" s="1" t="s">
        <v>46</v>
      </c>
      <c r="D176" s="1" t="s">
        <v>163</v>
      </c>
      <c r="E176" s="1" t="s">
        <v>165</v>
      </c>
      <c r="F176" s="1" t="s">
        <v>167</v>
      </c>
      <c r="G176">
        <v>2227</v>
      </c>
      <c r="H176">
        <v>480</v>
      </c>
      <c r="I176">
        <v>5.59</v>
      </c>
      <c r="J176">
        <v>2683.2</v>
      </c>
      <c r="K176" s="1" t="s">
        <v>345</v>
      </c>
      <c r="L176">
        <v>0</v>
      </c>
      <c r="M176">
        <v>0</v>
      </c>
      <c r="N176">
        <v>0</v>
      </c>
      <c r="O176">
        <v>2683.2</v>
      </c>
    </row>
    <row r="177" spans="1:15" hidden="1" x14ac:dyDescent="0.25">
      <c r="A177">
        <v>200501068</v>
      </c>
      <c r="B177" s="1" t="s">
        <v>15</v>
      </c>
      <c r="C177" s="1" t="s">
        <v>47</v>
      </c>
      <c r="D177" s="1" t="s">
        <v>163</v>
      </c>
      <c r="E177" s="1" t="s">
        <v>165</v>
      </c>
      <c r="F177" s="1" t="s">
        <v>168</v>
      </c>
      <c r="G177">
        <v>26</v>
      </c>
      <c r="H177">
        <v>50.3</v>
      </c>
      <c r="I177">
        <v>0.7</v>
      </c>
      <c r="J177">
        <v>35.21</v>
      </c>
      <c r="K177" s="1" t="s">
        <v>346</v>
      </c>
      <c r="L177">
        <v>0</v>
      </c>
      <c r="M177">
        <v>0</v>
      </c>
      <c r="N177">
        <v>0</v>
      </c>
      <c r="O177">
        <v>35.21</v>
      </c>
    </row>
    <row r="178" spans="1:15" hidden="1" x14ac:dyDescent="0.25">
      <c r="A178">
        <v>200501069</v>
      </c>
      <c r="B178" s="1" t="s">
        <v>15</v>
      </c>
      <c r="C178" s="1" t="s">
        <v>48</v>
      </c>
      <c r="D178" s="1" t="s">
        <v>163</v>
      </c>
      <c r="E178" s="1" t="s">
        <v>165</v>
      </c>
      <c r="F178" s="1" t="s">
        <v>169</v>
      </c>
      <c r="G178">
        <v>2309</v>
      </c>
      <c r="H178">
        <v>13</v>
      </c>
      <c r="I178">
        <v>5.38</v>
      </c>
      <c r="J178">
        <v>69.94</v>
      </c>
      <c r="K178" s="1" t="s">
        <v>347</v>
      </c>
      <c r="L178">
        <v>16</v>
      </c>
      <c r="M178">
        <v>0</v>
      </c>
      <c r="N178">
        <v>0</v>
      </c>
      <c r="O178">
        <v>69.94</v>
      </c>
    </row>
    <row r="179" spans="1:15" hidden="1" x14ac:dyDescent="0.25">
      <c r="A179">
        <v>200501070</v>
      </c>
      <c r="B179" s="1" t="s">
        <v>16</v>
      </c>
      <c r="C179" s="1" t="s">
        <v>49</v>
      </c>
      <c r="D179" s="1" t="s">
        <v>163</v>
      </c>
      <c r="E179" s="1" t="s">
        <v>165</v>
      </c>
      <c r="F179" s="1" t="s">
        <v>170</v>
      </c>
      <c r="G179">
        <v>2352</v>
      </c>
      <c r="H179">
        <v>55</v>
      </c>
      <c r="I179">
        <v>0.86</v>
      </c>
      <c r="J179">
        <v>47.3</v>
      </c>
      <c r="K179" s="1" t="s">
        <v>348</v>
      </c>
      <c r="L179">
        <v>0</v>
      </c>
      <c r="M179">
        <v>0</v>
      </c>
      <c r="N179">
        <v>0</v>
      </c>
      <c r="O179">
        <v>47.3</v>
      </c>
    </row>
    <row r="180" spans="1:15" hidden="1" x14ac:dyDescent="0.25">
      <c r="A180">
        <v>200501071</v>
      </c>
      <c r="B180" s="1" t="s">
        <v>17</v>
      </c>
      <c r="C180" s="1" t="s">
        <v>50</v>
      </c>
      <c r="D180" s="1" t="s">
        <v>163</v>
      </c>
      <c r="E180" s="1" t="s">
        <v>165</v>
      </c>
      <c r="F180" s="1" t="s">
        <v>166</v>
      </c>
      <c r="G180">
        <v>451</v>
      </c>
      <c r="H180">
        <v>10</v>
      </c>
      <c r="I180">
        <v>6.37</v>
      </c>
      <c r="J180">
        <v>63.7</v>
      </c>
      <c r="K180" s="1" t="s">
        <v>178</v>
      </c>
      <c r="L180">
        <v>16</v>
      </c>
      <c r="M180">
        <v>0</v>
      </c>
      <c r="N180">
        <v>0</v>
      </c>
      <c r="O180">
        <v>63.7</v>
      </c>
    </row>
    <row r="181" spans="1:15" hidden="1" x14ac:dyDescent="0.25">
      <c r="A181">
        <v>200501071</v>
      </c>
      <c r="B181" s="1" t="s">
        <v>17</v>
      </c>
      <c r="C181" s="1" t="s">
        <v>50</v>
      </c>
      <c r="D181" s="1" t="s">
        <v>163</v>
      </c>
      <c r="E181" s="1" t="s">
        <v>165</v>
      </c>
      <c r="F181" s="1" t="s">
        <v>166</v>
      </c>
      <c r="G181">
        <v>466</v>
      </c>
      <c r="H181">
        <v>6</v>
      </c>
      <c r="I181">
        <v>2502.5</v>
      </c>
      <c r="J181">
        <v>15015</v>
      </c>
      <c r="K181" s="1" t="s">
        <v>349</v>
      </c>
      <c r="L181">
        <v>16</v>
      </c>
      <c r="M181">
        <v>0</v>
      </c>
      <c r="N181">
        <v>0</v>
      </c>
      <c r="O181">
        <v>15015</v>
      </c>
    </row>
    <row r="182" spans="1:15" hidden="1" x14ac:dyDescent="0.25">
      <c r="A182">
        <v>200501071</v>
      </c>
      <c r="B182" s="1" t="s">
        <v>17</v>
      </c>
      <c r="C182" s="1" t="s">
        <v>50</v>
      </c>
      <c r="D182" s="1" t="s">
        <v>163</v>
      </c>
      <c r="E182" s="1" t="s">
        <v>165</v>
      </c>
      <c r="F182" s="1" t="s">
        <v>166</v>
      </c>
      <c r="G182">
        <v>450</v>
      </c>
      <c r="H182">
        <v>7.6</v>
      </c>
      <c r="I182">
        <v>2502.5</v>
      </c>
      <c r="J182">
        <v>19019</v>
      </c>
      <c r="K182" s="1" t="s">
        <v>177</v>
      </c>
      <c r="L182">
        <v>16</v>
      </c>
      <c r="M182">
        <v>0</v>
      </c>
      <c r="N182">
        <v>0</v>
      </c>
      <c r="O182">
        <v>19019</v>
      </c>
    </row>
    <row r="183" spans="1:15" hidden="1" x14ac:dyDescent="0.25">
      <c r="A183">
        <v>200501071</v>
      </c>
      <c r="B183" s="1" t="s">
        <v>17</v>
      </c>
      <c r="C183" s="1" t="s">
        <v>50</v>
      </c>
      <c r="D183" s="1" t="s">
        <v>163</v>
      </c>
      <c r="E183" s="1" t="s">
        <v>165</v>
      </c>
      <c r="F183" s="1" t="s">
        <v>166</v>
      </c>
      <c r="G183">
        <v>4781</v>
      </c>
      <c r="H183">
        <v>50</v>
      </c>
      <c r="I183">
        <v>0</v>
      </c>
      <c r="J183">
        <v>0</v>
      </c>
      <c r="K183" s="1" t="s">
        <v>179</v>
      </c>
      <c r="L183">
        <v>16</v>
      </c>
      <c r="M183">
        <v>0</v>
      </c>
      <c r="N183">
        <v>0</v>
      </c>
      <c r="O183">
        <v>0</v>
      </c>
    </row>
    <row r="184" spans="1:15" hidden="1" x14ac:dyDescent="0.25">
      <c r="A184">
        <v>200501071</v>
      </c>
      <c r="B184" s="1" t="s">
        <v>17</v>
      </c>
      <c r="C184" s="1" t="s">
        <v>50</v>
      </c>
      <c r="D184" s="1" t="s">
        <v>163</v>
      </c>
      <c r="E184" s="1" t="s">
        <v>165</v>
      </c>
      <c r="F184" s="1" t="s">
        <v>166</v>
      </c>
      <c r="G184">
        <v>4400</v>
      </c>
      <c r="H184">
        <v>4</v>
      </c>
      <c r="I184">
        <v>0</v>
      </c>
      <c r="J184">
        <v>0</v>
      </c>
      <c r="K184" s="1" t="s">
        <v>350</v>
      </c>
      <c r="L184">
        <v>16</v>
      </c>
      <c r="M184">
        <v>0</v>
      </c>
      <c r="N184">
        <v>0</v>
      </c>
      <c r="O184">
        <v>0</v>
      </c>
    </row>
    <row r="185" spans="1:15" hidden="1" x14ac:dyDescent="0.25">
      <c r="A185">
        <v>200501071</v>
      </c>
      <c r="B185" s="1" t="s">
        <v>17</v>
      </c>
      <c r="C185" s="1" t="s">
        <v>50</v>
      </c>
      <c r="D185" s="1" t="s">
        <v>163</v>
      </c>
      <c r="E185" s="1" t="s">
        <v>165</v>
      </c>
      <c r="F185" s="1" t="s">
        <v>166</v>
      </c>
      <c r="G185">
        <v>1074</v>
      </c>
      <c r="H185">
        <v>3.6</v>
      </c>
      <c r="I185">
        <v>5687.5</v>
      </c>
      <c r="J185">
        <v>20475</v>
      </c>
      <c r="K185" s="1" t="s">
        <v>351</v>
      </c>
      <c r="L185">
        <v>16</v>
      </c>
      <c r="M185">
        <v>0</v>
      </c>
      <c r="N185">
        <v>0</v>
      </c>
      <c r="O185">
        <v>20475</v>
      </c>
    </row>
    <row r="186" spans="1:15" hidden="1" x14ac:dyDescent="0.25">
      <c r="A186">
        <v>200501071</v>
      </c>
      <c r="B186" s="1" t="s">
        <v>17</v>
      </c>
      <c r="C186" s="1" t="s">
        <v>50</v>
      </c>
      <c r="D186" s="1" t="s">
        <v>163</v>
      </c>
      <c r="E186" s="1" t="s">
        <v>165</v>
      </c>
      <c r="F186" s="1" t="s">
        <v>166</v>
      </c>
      <c r="G186">
        <v>1093</v>
      </c>
      <c r="H186">
        <v>1</v>
      </c>
      <c r="I186">
        <v>0</v>
      </c>
      <c r="J186">
        <v>0</v>
      </c>
      <c r="K186" s="1" t="s">
        <v>352</v>
      </c>
      <c r="L186">
        <v>16</v>
      </c>
      <c r="M186">
        <v>0</v>
      </c>
      <c r="N186">
        <v>0</v>
      </c>
      <c r="O186">
        <v>0</v>
      </c>
    </row>
    <row r="187" spans="1:15" hidden="1" x14ac:dyDescent="0.25">
      <c r="A187">
        <v>200501071</v>
      </c>
      <c r="B187" s="1" t="s">
        <v>17</v>
      </c>
      <c r="C187" s="1" t="s">
        <v>50</v>
      </c>
      <c r="D187" s="1" t="s">
        <v>163</v>
      </c>
      <c r="E187" s="1" t="s">
        <v>165</v>
      </c>
      <c r="F187" s="1" t="s">
        <v>166</v>
      </c>
      <c r="G187">
        <v>2326</v>
      </c>
      <c r="H187">
        <v>1.8</v>
      </c>
      <c r="I187">
        <v>0</v>
      </c>
      <c r="J187">
        <v>0</v>
      </c>
      <c r="K187" s="1" t="s">
        <v>353</v>
      </c>
      <c r="L187">
        <v>16</v>
      </c>
      <c r="M187">
        <v>0</v>
      </c>
      <c r="N187">
        <v>0</v>
      </c>
      <c r="O187">
        <v>0</v>
      </c>
    </row>
    <row r="188" spans="1:15" hidden="1" x14ac:dyDescent="0.25">
      <c r="A188">
        <v>200501071</v>
      </c>
      <c r="B188" s="1" t="s">
        <v>17</v>
      </c>
      <c r="C188" s="1" t="s">
        <v>50</v>
      </c>
      <c r="D188" s="1" t="s">
        <v>163</v>
      </c>
      <c r="E188" s="1" t="s">
        <v>165</v>
      </c>
      <c r="F188" s="1" t="s">
        <v>166</v>
      </c>
      <c r="G188">
        <v>4598</v>
      </c>
      <c r="H188">
        <v>50</v>
      </c>
      <c r="I188">
        <v>0</v>
      </c>
      <c r="J188">
        <v>0</v>
      </c>
      <c r="K188" s="1" t="s">
        <v>172</v>
      </c>
      <c r="L188">
        <v>0</v>
      </c>
      <c r="M188">
        <v>0</v>
      </c>
      <c r="N188">
        <v>0</v>
      </c>
      <c r="O188">
        <v>0</v>
      </c>
    </row>
    <row r="189" spans="1:15" hidden="1" x14ac:dyDescent="0.25">
      <c r="A189">
        <v>200501071</v>
      </c>
      <c r="B189" s="1" t="s">
        <v>17</v>
      </c>
      <c r="C189" s="1" t="s">
        <v>50</v>
      </c>
      <c r="D189" s="1" t="s">
        <v>163</v>
      </c>
      <c r="E189" s="1" t="s">
        <v>165</v>
      </c>
      <c r="F189" s="1" t="s">
        <v>166</v>
      </c>
      <c r="G189">
        <v>420</v>
      </c>
      <c r="H189">
        <v>1</v>
      </c>
      <c r="I189">
        <v>0</v>
      </c>
      <c r="J189">
        <v>0</v>
      </c>
      <c r="K189" s="1" t="s">
        <v>354</v>
      </c>
      <c r="L189">
        <v>16</v>
      </c>
      <c r="M189">
        <v>0</v>
      </c>
      <c r="N189">
        <v>0</v>
      </c>
      <c r="O189">
        <v>0</v>
      </c>
    </row>
    <row r="190" spans="1:15" hidden="1" x14ac:dyDescent="0.25">
      <c r="A190">
        <v>200501071</v>
      </c>
      <c r="B190" s="1" t="s">
        <v>17</v>
      </c>
      <c r="C190" s="1" t="s">
        <v>50</v>
      </c>
      <c r="D190" s="1" t="s">
        <v>163</v>
      </c>
      <c r="E190" s="1" t="s">
        <v>165</v>
      </c>
      <c r="F190" s="1" t="s">
        <v>166</v>
      </c>
      <c r="G190">
        <v>1002</v>
      </c>
      <c r="H190">
        <v>3.6</v>
      </c>
      <c r="I190">
        <v>0</v>
      </c>
      <c r="J190">
        <v>0</v>
      </c>
      <c r="K190" s="1" t="s">
        <v>355</v>
      </c>
      <c r="L190">
        <v>16</v>
      </c>
      <c r="M190">
        <v>0</v>
      </c>
      <c r="N190">
        <v>0</v>
      </c>
      <c r="O190">
        <v>0</v>
      </c>
    </row>
    <row r="191" spans="1:15" hidden="1" x14ac:dyDescent="0.25">
      <c r="A191">
        <v>200501071</v>
      </c>
      <c r="B191" s="1" t="s">
        <v>17</v>
      </c>
      <c r="C191" s="1" t="s">
        <v>50</v>
      </c>
      <c r="D191" s="1" t="s">
        <v>163</v>
      </c>
      <c r="E191" s="1" t="s">
        <v>165</v>
      </c>
      <c r="F191" s="1" t="s">
        <v>166</v>
      </c>
      <c r="G191">
        <v>4389</v>
      </c>
      <c r="H191">
        <v>10</v>
      </c>
      <c r="I191">
        <v>5.23</v>
      </c>
      <c r="J191">
        <v>52.3</v>
      </c>
      <c r="K191" s="1" t="s">
        <v>175</v>
      </c>
      <c r="L191">
        <v>16</v>
      </c>
      <c r="M191">
        <v>0</v>
      </c>
      <c r="N191">
        <v>0</v>
      </c>
      <c r="O191">
        <v>52.3</v>
      </c>
    </row>
    <row r="192" spans="1:15" hidden="1" x14ac:dyDescent="0.25">
      <c r="A192">
        <v>200501071</v>
      </c>
      <c r="B192" s="1" t="s">
        <v>17</v>
      </c>
      <c r="C192" s="1" t="s">
        <v>50</v>
      </c>
      <c r="D192" s="1" t="s">
        <v>163</v>
      </c>
      <c r="E192" s="1" t="s">
        <v>165</v>
      </c>
      <c r="F192" s="1" t="s">
        <v>166</v>
      </c>
      <c r="G192">
        <v>13677</v>
      </c>
      <c r="H192">
        <v>10</v>
      </c>
      <c r="I192">
        <v>3.5</v>
      </c>
      <c r="J192">
        <v>35</v>
      </c>
      <c r="K192" s="1" t="s">
        <v>173</v>
      </c>
      <c r="L192">
        <v>16</v>
      </c>
      <c r="M192">
        <v>0</v>
      </c>
      <c r="N192">
        <v>0</v>
      </c>
      <c r="O192">
        <v>35</v>
      </c>
    </row>
    <row r="193" spans="1:15" hidden="1" x14ac:dyDescent="0.25">
      <c r="A193">
        <v>200501071</v>
      </c>
      <c r="B193" s="1" t="s">
        <v>17</v>
      </c>
      <c r="C193" s="1" t="s">
        <v>50</v>
      </c>
      <c r="D193" s="1" t="s">
        <v>163</v>
      </c>
      <c r="E193" s="1" t="s">
        <v>165</v>
      </c>
      <c r="F193" s="1" t="s">
        <v>166</v>
      </c>
      <c r="G193">
        <v>14207</v>
      </c>
      <c r="H193">
        <v>10</v>
      </c>
      <c r="I193">
        <v>3.5</v>
      </c>
      <c r="J193">
        <v>35</v>
      </c>
      <c r="K193" s="1" t="s">
        <v>181</v>
      </c>
      <c r="L193">
        <v>0</v>
      </c>
      <c r="M193">
        <v>0</v>
      </c>
      <c r="N193">
        <v>0</v>
      </c>
      <c r="O193">
        <v>35</v>
      </c>
    </row>
    <row r="194" spans="1:15" hidden="1" x14ac:dyDescent="0.25">
      <c r="A194">
        <v>200501071</v>
      </c>
      <c r="B194" s="1" t="s">
        <v>17</v>
      </c>
      <c r="C194" s="1" t="s">
        <v>50</v>
      </c>
      <c r="D194" s="1" t="s">
        <v>163</v>
      </c>
      <c r="E194" s="1" t="s">
        <v>165</v>
      </c>
      <c r="F194" s="1" t="s">
        <v>166</v>
      </c>
      <c r="G194">
        <v>13676</v>
      </c>
      <c r="H194">
        <v>10</v>
      </c>
      <c r="I194">
        <v>2.37</v>
      </c>
      <c r="J194">
        <v>23.7</v>
      </c>
      <c r="K194" s="1" t="s">
        <v>180</v>
      </c>
      <c r="L194">
        <v>16</v>
      </c>
      <c r="M194">
        <v>0</v>
      </c>
      <c r="N194">
        <v>0</v>
      </c>
      <c r="O194">
        <v>23.7</v>
      </c>
    </row>
    <row r="195" spans="1:15" hidden="1" x14ac:dyDescent="0.25">
      <c r="A195">
        <v>200501071</v>
      </c>
      <c r="B195" s="1" t="s">
        <v>17</v>
      </c>
      <c r="C195" s="1" t="s">
        <v>50</v>
      </c>
      <c r="D195" s="1" t="s">
        <v>163</v>
      </c>
      <c r="E195" s="1" t="s">
        <v>165</v>
      </c>
      <c r="F195" s="1" t="s">
        <v>166</v>
      </c>
      <c r="G195">
        <v>418</v>
      </c>
      <c r="H195">
        <v>50</v>
      </c>
      <c r="I195">
        <v>0</v>
      </c>
      <c r="J195">
        <v>0</v>
      </c>
      <c r="K195" s="1" t="s">
        <v>182</v>
      </c>
      <c r="L195">
        <v>16</v>
      </c>
      <c r="M195">
        <v>0</v>
      </c>
      <c r="N195">
        <v>0</v>
      </c>
      <c r="O195">
        <v>0</v>
      </c>
    </row>
    <row r="196" spans="1:15" hidden="1" x14ac:dyDescent="0.25">
      <c r="A196">
        <v>200501071</v>
      </c>
      <c r="B196" s="1" t="s">
        <v>17</v>
      </c>
      <c r="C196" s="1" t="s">
        <v>50</v>
      </c>
      <c r="D196" s="1" t="s">
        <v>163</v>
      </c>
      <c r="E196" s="1" t="s">
        <v>165</v>
      </c>
      <c r="F196" s="1" t="s">
        <v>166</v>
      </c>
      <c r="G196">
        <v>3800</v>
      </c>
      <c r="H196">
        <v>11.4</v>
      </c>
      <c r="I196">
        <v>1574.98</v>
      </c>
      <c r="J196">
        <v>17954.772000000001</v>
      </c>
      <c r="K196" s="1" t="s">
        <v>356</v>
      </c>
      <c r="L196">
        <v>16</v>
      </c>
      <c r="M196">
        <v>0</v>
      </c>
      <c r="N196">
        <v>0</v>
      </c>
      <c r="O196">
        <v>17954.772000000001</v>
      </c>
    </row>
    <row r="197" spans="1:15" hidden="1" x14ac:dyDescent="0.25">
      <c r="A197">
        <v>200501071</v>
      </c>
      <c r="B197" s="1" t="s">
        <v>17</v>
      </c>
      <c r="C197" s="1" t="s">
        <v>50</v>
      </c>
      <c r="D197" s="1" t="s">
        <v>163</v>
      </c>
      <c r="E197" s="1" t="s">
        <v>165</v>
      </c>
      <c r="F197" s="1" t="s">
        <v>166</v>
      </c>
      <c r="G197">
        <v>473</v>
      </c>
      <c r="H197">
        <v>8.8000000000000007</v>
      </c>
      <c r="I197">
        <v>8872.5</v>
      </c>
      <c r="J197">
        <v>78078</v>
      </c>
      <c r="K197" s="1" t="s">
        <v>174</v>
      </c>
      <c r="L197">
        <v>16</v>
      </c>
      <c r="M197">
        <v>0</v>
      </c>
      <c r="N197">
        <v>0</v>
      </c>
      <c r="O197">
        <v>78078</v>
      </c>
    </row>
    <row r="198" spans="1:15" hidden="1" x14ac:dyDescent="0.25">
      <c r="A198">
        <v>200501071</v>
      </c>
      <c r="B198" s="1" t="s">
        <v>17</v>
      </c>
      <c r="C198" s="1" t="s">
        <v>50</v>
      </c>
      <c r="D198" s="1" t="s">
        <v>163</v>
      </c>
      <c r="E198" s="1" t="s">
        <v>165</v>
      </c>
      <c r="F198" s="1" t="s">
        <v>166</v>
      </c>
      <c r="G198">
        <v>7895</v>
      </c>
      <c r="H198">
        <v>10</v>
      </c>
      <c r="I198">
        <v>167558.29999999999</v>
      </c>
      <c r="J198">
        <v>1675583</v>
      </c>
      <c r="K198" s="1" t="s">
        <v>176</v>
      </c>
      <c r="L198">
        <v>16</v>
      </c>
      <c r="M198">
        <v>0</v>
      </c>
      <c r="N198">
        <v>0</v>
      </c>
      <c r="O198">
        <v>1675583</v>
      </c>
    </row>
    <row r="199" spans="1:15" hidden="1" x14ac:dyDescent="0.25">
      <c r="A199">
        <v>200501071</v>
      </c>
      <c r="B199" s="1" t="s">
        <v>17</v>
      </c>
      <c r="C199" s="1" t="s">
        <v>50</v>
      </c>
      <c r="D199" s="1" t="s">
        <v>163</v>
      </c>
      <c r="E199" s="1" t="s">
        <v>165</v>
      </c>
      <c r="F199" s="1" t="s">
        <v>166</v>
      </c>
      <c r="G199">
        <v>1768</v>
      </c>
      <c r="H199">
        <v>10</v>
      </c>
      <c r="I199">
        <v>1497.04</v>
      </c>
      <c r="J199">
        <v>14970.4</v>
      </c>
      <c r="K199" s="1" t="s">
        <v>357</v>
      </c>
      <c r="L199">
        <v>16</v>
      </c>
      <c r="M199">
        <v>0</v>
      </c>
      <c r="N199">
        <v>0</v>
      </c>
      <c r="O199">
        <v>14970.4</v>
      </c>
    </row>
    <row r="200" spans="1:15" hidden="1" x14ac:dyDescent="0.25">
      <c r="A200">
        <v>200501072</v>
      </c>
      <c r="B200" s="1" t="s">
        <v>17</v>
      </c>
      <c r="C200" s="1" t="s">
        <v>51</v>
      </c>
      <c r="D200" s="1" t="s">
        <v>163</v>
      </c>
      <c r="E200" s="1" t="s">
        <v>165</v>
      </c>
      <c r="F200" s="1" t="s">
        <v>167</v>
      </c>
      <c r="G200">
        <v>544</v>
      </c>
      <c r="H200">
        <v>30</v>
      </c>
      <c r="I200">
        <v>1456000</v>
      </c>
      <c r="J200">
        <v>43680000</v>
      </c>
      <c r="K200" s="1" t="s">
        <v>358</v>
      </c>
      <c r="L200">
        <v>0</v>
      </c>
      <c r="M200">
        <v>0</v>
      </c>
      <c r="N200">
        <v>0</v>
      </c>
      <c r="O200">
        <v>43680000</v>
      </c>
    </row>
    <row r="201" spans="1:15" hidden="1" x14ac:dyDescent="0.25">
      <c r="A201">
        <v>200501072</v>
      </c>
      <c r="B201" s="1" t="s">
        <v>17</v>
      </c>
      <c r="C201" s="1" t="s">
        <v>51</v>
      </c>
      <c r="D201" s="1" t="s">
        <v>163</v>
      </c>
      <c r="E201" s="1" t="s">
        <v>165</v>
      </c>
      <c r="F201" s="1" t="s">
        <v>167</v>
      </c>
      <c r="G201">
        <v>23155</v>
      </c>
      <c r="H201">
        <v>48</v>
      </c>
      <c r="I201">
        <v>14.42</v>
      </c>
      <c r="J201">
        <v>692.16</v>
      </c>
      <c r="K201" s="1" t="s">
        <v>359</v>
      </c>
      <c r="L201">
        <v>0</v>
      </c>
      <c r="M201">
        <v>0</v>
      </c>
      <c r="N201">
        <v>0</v>
      </c>
      <c r="O201">
        <v>692.16</v>
      </c>
    </row>
    <row r="202" spans="1:15" hidden="1" x14ac:dyDescent="0.25">
      <c r="A202">
        <v>200501072</v>
      </c>
      <c r="B202" s="1" t="s">
        <v>17</v>
      </c>
      <c r="C202" s="1" t="s">
        <v>51</v>
      </c>
      <c r="D202" s="1" t="s">
        <v>163</v>
      </c>
      <c r="E202" s="1" t="s">
        <v>165</v>
      </c>
      <c r="F202" s="1" t="s">
        <v>167</v>
      </c>
      <c r="G202">
        <v>22838</v>
      </c>
      <c r="H202">
        <v>60</v>
      </c>
      <c r="I202">
        <v>0</v>
      </c>
      <c r="J202">
        <v>0</v>
      </c>
      <c r="K202" s="1" t="s">
        <v>360</v>
      </c>
      <c r="L202">
        <v>0</v>
      </c>
      <c r="M202">
        <v>0</v>
      </c>
      <c r="N202">
        <v>0</v>
      </c>
      <c r="O202">
        <v>0</v>
      </c>
    </row>
    <row r="203" spans="1:15" hidden="1" x14ac:dyDescent="0.25">
      <c r="A203">
        <v>200501072</v>
      </c>
      <c r="B203" s="1" t="s">
        <v>17</v>
      </c>
      <c r="C203" s="1" t="s">
        <v>51</v>
      </c>
      <c r="D203" s="1" t="s">
        <v>163</v>
      </c>
      <c r="E203" s="1" t="s">
        <v>165</v>
      </c>
      <c r="F203" s="1" t="s">
        <v>167</v>
      </c>
      <c r="G203">
        <v>22887</v>
      </c>
      <c r="H203">
        <v>120</v>
      </c>
      <c r="I203">
        <v>5.14</v>
      </c>
      <c r="J203">
        <v>616.79999999999995</v>
      </c>
      <c r="K203" s="1" t="s">
        <v>361</v>
      </c>
      <c r="L203">
        <v>0</v>
      </c>
      <c r="M203">
        <v>0</v>
      </c>
      <c r="N203">
        <v>0</v>
      </c>
      <c r="O203">
        <v>616.79999999999995</v>
      </c>
    </row>
    <row r="204" spans="1:15" hidden="1" x14ac:dyDescent="0.25">
      <c r="A204">
        <v>200501072</v>
      </c>
      <c r="B204" s="1" t="s">
        <v>17</v>
      </c>
      <c r="C204" s="1" t="s">
        <v>51</v>
      </c>
      <c r="D204" s="1" t="s">
        <v>163</v>
      </c>
      <c r="E204" s="1" t="s">
        <v>165</v>
      </c>
      <c r="F204" s="1" t="s">
        <v>167</v>
      </c>
      <c r="G204">
        <v>3064</v>
      </c>
      <c r="H204">
        <v>1800</v>
      </c>
      <c r="I204">
        <v>4193280</v>
      </c>
      <c r="J204">
        <v>7547904000</v>
      </c>
      <c r="K204" s="1" t="s">
        <v>362</v>
      </c>
      <c r="L204">
        <v>0</v>
      </c>
      <c r="M204">
        <v>0</v>
      </c>
      <c r="N204">
        <v>0</v>
      </c>
      <c r="O204">
        <v>7547904000</v>
      </c>
    </row>
    <row r="205" spans="1:15" hidden="1" x14ac:dyDescent="0.25">
      <c r="A205">
        <v>200501072</v>
      </c>
      <c r="B205" s="1" t="s">
        <v>17</v>
      </c>
      <c r="C205" s="1" t="s">
        <v>51</v>
      </c>
      <c r="D205" s="1" t="s">
        <v>163</v>
      </c>
      <c r="E205" s="1" t="s">
        <v>165</v>
      </c>
      <c r="F205" s="1" t="s">
        <v>167</v>
      </c>
      <c r="G205">
        <v>19</v>
      </c>
      <c r="H205">
        <v>52.6</v>
      </c>
      <c r="I205">
        <v>136500</v>
      </c>
      <c r="J205">
        <v>7179900</v>
      </c>
      <c r="K205" s="1" t="s">
        <v>363</v>
      </c>
      <c r="L205">
        <v>0</v>
      </c>
      <c r="M205">
        <v>0</v>
      </c>
      <c r="N205">
        <v>0</v>
      </c>
      <c r="O205">
        <v>7179900</v>
      </c>
    </row>
    <row r="206" spans="1:15" hidden="1" x14ac:dyDescent="0.25">
      <c r="A206">
        <v>200501073</v>
      </c>
      <c r="B206" s="1" t="s">
        <v>17</v>
      </c>
      <c r="C206" s="1" t="s">
        <v>52</v>
      </c>
      <c r="D206" s="1" t="s">
        <v>163</v>
      </c>
      <c r="E206" s="1" t="s">
        <v>165</v>
      </c>
      <c r="F206" s="1" t="s">
        <v>167</v>
      </c>
      <c r="G206">
        <v>44</v>
      </c>
      <c r="H206">
        <v>14.2</v>
      </c>
      <c r="I206">
        <v>91000</v>
      </c>
      <c r="J206">
        <v>1292200</v>
      </c>
      <c r="K206" s="1" t="s">
        <v>364</v>
      </c>
      <c r="L206">
        <v>0</v>
      </c>
      <c r="M206">
        <v>0</v>
      </c>
      <c r="N206">
        <v>0</v>
      </c>
      <c r="O206">
        <v>1292200</v>
      </c>
    </row>
    <row r="207" spans="1:15" hidden="1" x14ac:dyDescent="0.25">
      <c r="A207">
        <v>200501073</v>
      </c>
      <c r="B207" s="1" t="s">
        <v>17</v>
      </c>
      <c r="C207" s="1" t="s">
        <v>52</v>
      </c>
      <c r="D207" s="1" t="s">
        <v>163</v>
      </c>
      <c r="E207" s="1" t="s">
        <v>165</v>
      </c>
      <c r="F207" s="1" t="s">
        <v>167</v>
      </c>
      <c r="G207">
        <v>60</v>
      </c>
      <c r="H207">
        <v>10.6</v>
      </c>
      <c r="I207">
        <v>455000</v>
      </c>
      <c r="J207">
        <v>4823000</v>
      </c>
      <c r="K207" s="1" t="s">
        <v>365</v>
      </c>
      <c r="L207">
        <v>0</v>
      </c>
      <c r="M207">
        <v>0</v>
      </c>
      <c r="N207">
        <v>0</v>
      </c>
      <c r="O207">
        <v>4823000</v>
      </c>
    </row>
    <row r="208" spans="1:15" hidden="1" x14ac:dyDescent="0.25">
      <c r="A208">
        <v>200501073</v>
      </c>
      <c r="B208" s="1" t="s">
        <v>17</v>
      </c>
      <c r="C208" s="1" t="s">
        <v>52</v>
      </c>
      <c r="D208" s="1" t="s">
        <v>163</v>
      </c>
      <c r="E208" s="1" t="s">
        <v>165</v>
      </c>
      <c r="F208" s="1" t="s">
        <v>167</v>
      </c>
      <c r="G208">
        <v>78</v>
      </c>
      <c r="H208">
        <v>66.8</v>
      </c>
      <c r="I208">
        <v>364000</v>
      </c>
      <c r="J208">
        <v>24315200</v>
      </c>
      <c r="K208" s="1" t="s">
        <v>366</v>
      </c>
      <c r="L208">
        <v>0</v>
      </c>
      <c r="M208">
        <v>0</v>
      </c>
      <c r="N208">
        <v>0</v>
      </c>
      <c r="O208">
        <v>24315200</v>
      </c>
    </row>
    <row r="209" spans="1:15" hidden="1" x14ac:dyDescent="0.25">
      <c r="A209">
        <v>200501073</v>
      </c>
      <c r="B209" s="1" t="s">
        <v>17</v>
      </c>
      <c r="C209" s="1" t="s">
        <v>52</v>
      </c>
      <c r="D209" s="1" t="s">
        <v>163</v>
      </c>
      <c r="E209" s="1" t="s">
        <v>165</v>
      </c>
      <c r="F209" s="1" t="s">
        <v>167</v>
      </c>
      <c r="G209">
        <v>40</v>
      </c>
      <c r="H209">
        <v>11</v>
      </c>
      <c r="I209">
        <v>136500</v>
      </c>
      <c r="J209">
        <v>1501500</v>
      </c>
      <c r="K209" s="1" t="s">
        <v>367</v>
      </c>
      <c r="L209">
        <v>0</v>
      </c>
      <c r="M209">
        <v>0</v>
      </c>
      <c r="N209">
        <v>0</v>
      </c>
      <c r="O209">
        <v>1501500</v>
      </c>
    </row>
    <row r="210" spans="1:15" hidden="1" x14ac:dyDescent="0.25">
      <c r="A210">
        <v>200501073</v>
      </c>
      <c r="B210" s="1" t="s">
        <v>17</v>
      </c>
      <c r="C210" s="1" t="s">
        <v>52</v>
      </c>
      <c r="D210" s="1" t="s">
        <v>163</v>
      </c>
      <c r="E210" s="1" t="s">
        <v>165</v>
      </c>
      <c r="F210" s="1" t="s">
        <v>167</v>
      </c>
      <c r="G210">
        <v>71</v>
      </c>
      <c r="H210">
        <v>23.4</v>
      </c>
      <c r="I210">
        <v>59150</v>
      </c>
      <c r="J210">
        <v>1384110</v>
      </c>
      <c r="K210" s="1" t="s">
        <v>368</v>
      </c>
      <c r="L210">
        <v>0</v>
      </c>
      <c r="M210">
        <v>0</v>
      </c>
      <c r="N210">
        <v>0</v>
      </c>
      <c r="O210">
        <v>1384110</v>
      </c>
    </row>
    <row r="211" spans="1:15" hidden="1" x14ac:dyDescent="0.25">
      <c r="A211">
        <v>200501073</v>
      </c>
      <c r="B211" s="1" t="s">
        <v>17</v>
      </c>
      <c r="C211" s="1" t="s">
        <v>52</v>
      </c>
      <c r="D211" s="1" t="s">
        <v>163</v>
      </c>
      <c r="E211" s="1" t="s">
        <v>165</v>
      </c>
      <c r="F211" s="1" t="s">
        <v>167</v>
      </c>
      <c r="G211">
        <v>4</v>
      </c>
      <c r="H211">
        <v>10.199999999999999</v>
      </c>
      <c r="I211">
        <v>136500</v>
      </c>
      <c r="J211">
        <v>1392300</v>
      </c>
      <c r="K211" s="1" t="s">
        <v>369</v>
      </c>
      <c r="L211">
        <v>0</v>
      </c>
      <c r="M211">
        <v>0</v>
      </c>
      <c r="N211">
        <v>0</v>
      </c>
      <c r="O211">
        <v>1392300</v>
      </c>
    </row>
    <row r="212" spans="1:15" hidden="1" x14ac:dyDescent="0.25">
      <c r="A212">
        <v>200501073</v>
      </c>
      <c r="B212" s="1" t="s">
        <v>17</v>
      </c>
      <c r="C212" s="1" t="s">
        <v>52</v>
      </c>
      <c r="D212" s="1" t="s">
        <v>163</v>
      </c>
      <c r="E212" s="1" t="s">
        <v>165</v>
      </c>
      <c r="F212" s="1" t="s">
        <v>167</v>
      </c>
      <c r="G212">
        <v>7</v>
      </c>
      <c r="H212">
        <v>4.4000000000000004</v>
      </c>
      <c r="I212">
        <v>204750</v>
      </c>
      <c r="J212">
        <v>900900</v>
      </c>
      <c r="K212" s="1" t="s">
        <v>370</v>
      </c>
      <c r="L212">
        <v>0</v>
      </c>
      <c r="M212">
        <v>0</v>
      </c>
      <c r="N212">
        <v>0</v>
      </c>
      <c r="O212">
        <v>900900</v>
      </c>
    </row>
    <row r="213" spans="1:15" hidden="1" x14ac:dyDescent="0.25">
      <c r="A213">
        <v>200501073</v>
      </c>
      <c r="B213" s="1" t="s">
        <v>17</v>
      </c>
      <c r="C213" s="1" t="s">
        <v>52</v>
      </c>
      <c r="D213" s="1" t="s">
        <v>163</v>
      </c>
      <c r="E213" s="1" t="s">
        <v>165</v>
      </c>
      <c r="F213" s="1" t="s">
        <v>167</v>
      </c>
      <c r="G213">
        <v>31</v>
      </c>
      <c r="H213">
        <v>2.6</v>
      </c>
      <c r="I213">
        <v>204750</v>
      </c>
      <c r="J213">
        <v>532350</v>
      </c>
      <c r="K213" s="1" t="s">
        <v>371</v>
      </c>
      <c r="L213">
        <v>0</v>
      </c>
      <c r="M213">
        <v>0</v>
      </c>
      <c r="N213">
        <v>0</v>
      </c>
      <c r="O213">
        <v>532350</v>
      </c>
    </row>
    <row r="214" spans="1:15" hidden="1" x14ac:dyDescent="0.25">
      <c r="A214">
        <v>200501073</v>
      </c>
      <c r="B214" s="1" t="s">
        <v>17</v>
      </c>
      <c r="C214" s="1" t="s">
        <v>52</v>
      </c>
      <c r="D214" s="1" t="s">
        <v>163</v>
      </c>
      <c r="E214" s="1" t="s">
        <v>165</v>
      </c>
      <c r="F214" s="1" t="s">
        <v>167</v>
      </c>
      <c r="G214">
        <v>45</v>
      </c>
      <c r="H214">
        <v>2.4</v>
      </c>
      <c r="I214">
        <v>45500</v>
      </c>
      <c r="J214">
        <v>109200</v>
      </c>
      <c r="K214" s="1" t="s">
        <v>372</v>
      </c>
      <c r="L214">
        <v>0</v>
      </c>
      <c r="M214">
        <v>0</v>
      </c>
      <c r="N214">
        <v>0</v>
      </c>
      <c r="O214">
        <v>109200</v>
      </c>
    </row>
    <row r="215" spans="1:15" hidden="1" x14ac:dyDescent="0.25">
      <c r="A215">
        <v>200501073</v>
      </c>
      <c r="B215" s="1" t="s">
        <v>17</v>
      </c>
      <c r="C215" s="1" t="s">
        <v>52</v>
      </c>
      <c r="D215" s="1" t="s">
        <v>163</v>
      </c>
      <c r="E215" s="1" t="s">
        <v>165</v>
      </c>
      <c r="F215" s="1" t="s">
        <v>167</v>
      </c>
      <c r="G215">
        <v>49</v>
      </c>
      <c r="H215">
        <v>8.6</v>
      </c>
      <c r="I215">
        <v>136500</v>
      </c>
      <c r="J215">
        <v>1173900</v>
      </c>
      <c r="K215" s="1" t="s">
        <v>373</v>
      </c>
      <c r="L215">
        <v>0</v>
      </c>
      <c r="M215">
        <v>0</v>
      </c>
      <c r="N215">
        <v>0</v>
      </c>
      <c r="O215">
        <v>1173900</v>
      </c>
    </row>
    <row r="216" spans="1:15" hidden="1" x14ac:dyDescent="0.25">
      <c r="A216">
        <v>200501073</v>
      </c>
      <c r="B216" s="1" t="s">
        <v>17</v>
      </c>
      <c r="C216" s="1" t="s">
        <v>52</v>
      </c>
      <c r="D216" s="1" t="s">
        <v>163</v>
      </c>
      <c r="E216" s="1" t="s">
        <v>165</v>
      </c>
      <c r="F216" s="1" t="s">
        <v>167</v>
      </c>
      <c r="G216">
        <v>2104</v>
      </c>
      <c r="H216">
        <v>5</v>
      </c>
      <c r="I216">
        <v>62.79</v>
      </c>
      <c r="J216">
        <v>313.95</v>
      </c>
      <c r="K216" s="1" t="s">
        <v>374</v>
      </c>
      <c r="L216">
        <v>0</v>
      </c>
      <c r="M216">
        <v>0</v>
      </c>
      <c r="N216">
        <v>0</v>
      </c>
      <c r="O216">
        <v>313.95</v>
      </c>
    </row>
    <row r="217" spans="1:15" hidden="1" x14ac:dyDescent="0.25">
      <c r="A217">
        <v>200501073</v>
      </c>
      <c r="B217" s="1" t="s">
        <v>17</v>
      </c>
      <c r="C217" s="1" t="s">
        <v>52</v>
      </c>
      <c r="D217" s="1" t="s">
        <v>163</v>
      </c>
      <c r="E217" s="1" t="s">
        <v>165</v>
      </c>
      <c r="F217" s="1" t="s">
        <v>167</v>
      </c>
      <c r="G217">
        <v>2079</v>
      </c>
      <c r="H217">
        <v>5.6</v>
      </c>
      <c r="I217">
        <v>0</v>
      </c>
      <c r="J217">
        <v>0</v>
      </c>
      <c r="K217" s="1" t="s">
        <v>375</v>
      </c>
      <c r="L217">
        <v>0</v>
      </c>
      <c r="M217">
        <v>0</v>
      </c>
      <c r="N217">
        <v>0</v>
      </c>
      <c r="O217">
        <v>0</v>
      </c>
    </row>
    <row r="218" spans="1:15" hidden="1" x14ac:dyDescent="0.25">
      <c r="A218">
        <v>200501073</v>
      </c>
      <c r="B218" s="1" t="s">
        <v>17</v>
      </c>
      <c r="C218" s="1" t="s">
        <v>52</v>
      </c>
      <c r="D218" s="1" t="s">
        <v>163</v>
      </c>
      <c r="E218" s="1" t="s">
        <v>165</v>
      </c>
      <c r="F218" s="1" t="s">
        <v>167</v>
      </c>
      <c r="G218">
        <v>11</v>
      </c>
      <c r="H218">
        <v>31.8</v>
      </c>
      <c r="I218">
        <v>250250</v>
      </c>
      <c r="J218">
        <v>7957950</v>
      </c>
      <c r="K218" s="1" t="s">
        <v>376</v>
      </c>
      <c r="L218">
        <v>0</v>
      </c>
      <c r="M218">
        <v>0</v>
      </c>
      <c r="N218">
        <v>0</v>
      </c>
      <c r="O218">
        <v>7957950</v>
      </c>
    </row>
    <row r="219" spans="1:15" hidden="1" x14ac:dyDescent="0.25">
      <c r="A219">
        <v>200501073</v>
      </c>
      <c r="B219" s="1" t="s">
        <v>17</v>
      </c>
      <c r="C219" s="1" t="s">
        <v>52</v>
      </c>
      <c r="D219" s="1" t="s">
        <v>163</v>
      </c>
      <c r="E219" s="1" t="s">
        <v>165</v>
      </c>
      <c r="F219" s="1" t="s">
        <v>167</v>
      </c>
      <c r="G219">
        <v>32</v>
      </c>
      <c r="H219">
        <v>3.2</v>
      </c>
      <c r="I219">
        <v>271712.34999999998</v>
      </c>
      <c r="J219">
        <v>869479.52</v>
      </c>
      <c r="K219" s="1" t="s">
        <v>377</v>
      </c>
      <c r="L219">
        <v>0</v>
      </c>
      <c r="M219">
        <v>0</v>
      </c>
      <c r="N219">
        <v>0</v>
      </c>
      <c r="O219">
        <v>869479.52</v>
      </c>
    </row>
    <row r="220" spans="1:15" hidden="1" x14ac:dyDescent="0.25">
      <c r="A220">
        <v>200501073</v>
      </c>
      <c r="B220" s="1" t="s">
        <v>17</v>
      </c>
      <c r="C220" s="1" t="s">
        <v>52</v>
      </c>
      <c r="D220" s="1" t="s">
        <v>163</v>
      </c>
      <c r="E220" s="1" t="s">
        <v>165</v>
      </c>
      <c r="F220" s="1" t="s">
        <v>167</v>
      </c>
      <c r="G220">
        <v>63</v>
      </c>
      <c r="H220">
        <v>2</v>
      </c>
      <c r="I220">
        <v>159250</v>
      </c>
      <c r="J220">
        <v>318500</v>
      </c>
      <c r="K220" s="1" t="s">
        <v>378</v>
      </c>
      <c r="L220">
        <v>0</v>
      </c>
      <c r="M220">
        <v>0</v>
      </c>
      <c r="N220">
        <v>0</v>
      </c>
      <c r="O220">
        <v>318500</v>
      </c>
    </row>
    <row r="221" spans="1:15" hidden="1" x14ac:dyDescent="0.25">
      <c r="A221">
        <v>200501073</v>
      </c>
      <c r="B221" s="1" t="s">
        <v>17</v>
      </c>
      <c r="C221" s="1" t="s">
        <v>52</v>
      </c>
      <c r="D221" s="1" t="s">
        <v>163</v>
      </c>
      <c r="E221" s="1" t="s">
        <v>165</v>
      </c>
      <c r="F221" s="1" t="s">
        <v>167</v>
      </c>
      <c r="G221">
        <v>67</v>
      </c>
      <c r="H221">
        <v>14.2</v>
      </c>
      <c r="I221">
        <v>295750</v>
      </c>
      <c r="J221">
        <v>4199650</v>
      </c>
      <c r="K221" s="1" t="s">
        <v>379</v>
      </c>
      <c r="L221">
        <v>0</v>
      </c>
      <c r="M221">
        <v>0</v>
      </c>
      <c r="N221">
        <v>0</v>
      </c>
      <c r="O221">
        <v>4199650</v>
      </c>
    </row>
    <row r="222" spans="1:15" hidden="1" x14ac:dyDescent="0.25">
      <c r="A222">
        <v>200501073</v>
      </c>
      <c r="B222" s="1" t="s">
        <v>17</v>
      </c>
      <c r="C222" s="1" t="s">
        <v>52</v>
      </c>
      <c r="D222" s="1" t="s">
        <v>163</v>
      </c>
      <c r="E222" s="1" t="s">
        <v>165</v>
      </c>
      <c r="F222" s="1" t="s">
        <v>167</v>
      </c>
      <c r="G222">
        <v>9</v>
      </c>
      <c r="H222">
        <v>24.8</v>
      </c>
      <c r="I222">
        <v>182000</v>
      </c>
      <c r="J222">
        <v>4513600</v>
      </c>
      <c r="K222" s="1" t="s">
        <v>380</v>
      </c>
      <c r="L222">
        <v>0</v>
      </c>
      <c r="M222">
        <v>0</v>
      </c>
      <c r="N222">
        <v>0</v>
      </c>
      <c r="O222">
        <v>4513600</v>
      </c>
    </row>
    <row r="223" spans="1:15" hidden="1" x14ac:dyDescent="0.25">
      <c r="A223">
        <v>200501073</v>
      </c>
      <c r="B223" s="1" t="s">
        <v>17</v>
      </c>
      <c r="C223" s="1" t="s">
        <v>52</v>
      </c>
      <c r="D223" s="1" t="s">
        <v>163</v>
      </c>
      <c r="E223" s="1" t="s">
        <v>165</v>
      </c>
      <c r="F223" s="1" t="s">
        <v>167</v>
      </c>
      <c r="G223">
        <v>61</v>
      </c>
      <c r="H223">
        <v>8.4</v>
      </c>
      <c r="I223">
        <v>91000</v>
      </c>
      <c r="J223">
        <v>764400</v>
      </c>
      <c r="K223" s="1" t="s">
        <v>381</v>
      </c>
      <c r="L223">
        <v>0</v>
      </c>
      <c r="M223">
        <v>0</v>
      </c>
      <c r="N223">
        <v>0</v>
      </c>
      <c r="O223">
        <v>764400</v>
      </c>
    </row>
    <row r="224" spans="1:15" hidden="1" x14ac:dyDescent="0.25">
      <c r="A224">
        <v>200501073</v>
      </c>
      <c r="B224" s="1" t="s">
        <v>17</v>
      </c>
      <c r="C224" s="1" t="s">
        <v>52</v>
      </c>
      <c r="D224" s="1" t="s">
        <v>163</v>
      </c>
      <c r="E224" s="1" t="s">
        <v>165</v>
      </c>
      <c r="F224" s="1" t="s">
        <v>167</v>
      </c>
      <c r="G224">
        <v>2078</v>
      </c>
      <c r="H224">
        <v>5</v>
      </c>
      <c r="I224">
        <v>273000</v>
      </c>
      <c r="J224">
        <v>1365000</v>
      </c>
      <c r="K224" s="1" t="s">
        <v>382</v>
      </c>
      <c r="L224">
        <v>0</v>
      </c>
      <c r="M224">
        <v>0</v>
      </c>
      <c r="N224">
        <v>0</v>
      </c>
      <c r="O224">
        <v>1365000</v>
      </c>
    </row>
    <row r="225" spans="1:15" hidden="1" x14ac:dyDescent="0.25">
      <c r="A225">
        <v>200501073</v>
      </c>
      <c r="B225" s="1" t="s">
        <v>17</v>
      </c>
      <c r="C225" s="1" t="s">
        <v>52</v>
      </c>
      <c r="D225" s="1" t="s">
        <v>163</v>
      </c>
      <c r="E225" s="1" t="s">
        <v>165</v>
      </c>
      <c r="F225" s="1" t="s">
        <v>167</v>
      </c>
      <c r="G225">
        <v>51</v>
      </c>
      <c r="H225">
        <v>14.6</v>
      </c>
      <c r="I225">
        <v>104650</v>
      </c>
      <c r="J225">
        <v>1527890</v>
      </c>
      <c r="K225" s="1" t="s">
        <v>383</v>
      </c>
      <c r="L225">
        <v>0</v>
      </c>
      <c r="M225">
        <v>0</v>
      </c>
      <c r="N225">
        <v>0</v>
      </c>
      <c r="O225">
        <v>1527890</v>
      </c>
    </row>
    <row r="226" spans="1:15" hidden="1" x14ac:dyDescent="0.25">
      <c r="A226">
        <v>200501074</v>
      </c>
      <c r="B226" s="1" t="s">
        <v>17</v>
      </c>
      <c r="C226" s="1" t="s">
        <v>53</v>
      </c>
      <c r="D226" s="1" t="s">
        <v>163</v>
      </c>
      <c r="E226" s="1" t="s">
        <v>165</v>
      </c>
      <c r="F226" s="1" t="s">
        <v>167</v>
      </c>
      <c r="G226">
        <v>3754</v>
      </c>
      <c r="H226">
        <v>40</v>
      </c>
      <c r="I226">
        <v>687219.17</v>
      </c>
      <c r="J226">
        <v>27488766.800000001</v>
      </c>
      <c r="K226" s="1" t="s">
        <v>210</v>
      </c>
      <c r="L226">
        <v>0</v>
      </c>
      <c r="M226">
        <v>0</v>
      </c>
      <c r="N226">
        <v>0</v>
      </c>
      <c r="O226">
        <v>27488766.800000001</v>
      </c>
    </row>
    <row r="227" spans="1:15" hidden="1" x14ac:dyDescent="0.25">
      <c r="A227">
        <v>200501074</v>
      </c>
      <c r="B227" s="1" t="s">
        <v>17</v>
      </c>
      <c r="C227" s="1" t="s">
        <v>53</v>
      </c>
      <c r="D227" s="1" t="s">
        <v>163</v>
      </c>
      <c r="E227" s="1" t="s">
        <v>165</v>
      </c>
      <c r="F227" s="1" t="s">
        <v>167</v>
      </c>
      <c r="G227">
        <v>1781</v>
      </c>
      <c r="H227">
        <v>31.8</v>
      </c>
      <c r="I227">
        <v>816647.06</v>
      </c>
      <c r="J227">
        <v>25969376.508000001</v>
      </c>
      <c r="K227" s="1" t="s">
        <v>384</v>
      </c>
      <c r="L227">
        <v>0</v>
      </c>
      <c r="M227">
        <v>0</v>
      </c>
      <c r="N227">
        <v>0</v>
      </c>
      <c r="O227">
        <v>25969376.508000001</v>
      </c>
    </row>
    <row r="228" spans="1:15" hidden="1" x14ac:dyDescent="0.25">
      <c r="A228">
        <v>200501074</v>
      </c>
      <c r="B228" s="1" t="s">
        <v>17</v>
      </c>
      <c r="C228" s="1" t="s">
        <v>53</v>
      </c>
      <c r="D228" s="1" t="s">
        <v>163</v>
      </c>
      <c r="E228" s="1" t="s">
        <v>165</v>
      </c>
      <c r="F228" s="1" t="s">
        <v>167</v>
      </c>
      <c r="G228">
        <v>10823</v>
      </c>
      <c r="H228">
        <v>24</v>
      </c>
      <c r="I228">
        <v>0</v>
      </c>
      <c r="J228">
        <v>0</v>
      </c>
      <c r="K228" s="1" t="s">
        <v>385</v>
      </c>
      <c r="L228">
        <v>0</v>
      </c>
      <c r="M228">
        <v>0</v>
      </c>
      <c r="N228">
        <v>0</v>
      </c>
      <c r="O228">
        <v>0</v>
      </c>
    </row>
    <row r="229" spans="1:15" hidden="1" x14ac:dyDescent="0.25">
      <c r="A229">
        <v>200501074</v>
      </c>
      <c r="B229" s="1" t="s">
        <v>17</v>
      </c>
      <c r="C229" s="1" t="s">
        <v>53</v>
      </c>
      <c r="D229" s="1" t="s">
        <v>163</v>
      </c>
      <c r="E229" s="1" t="s">
        <v>165</v>
      </c>
      <c r="F229" s="1" t="s">
        <v>167</v>
      </c>
      <c r="G229">
        <v>1915</v>
      </c>
      <c r="H229">
        <v>7.6</v>
      </c>
      <c r="I229">
        <v>0</v>
      </c>
      <c r="J229">
        <v>0</v>
      </c>
      <c r="K229" s="1" t="s">
        <v>386</v>
      </c>
      <c r="L229">
        <v>0</v>
      </c>
      <c r="M229">
        <v>0</v>
      </c>
      <c r="N229">
        <v>0</v>
      </c>
      <c r="O229">
        <v>0</v>
      </c>
    </row>
    <row r="230" spans="1:15" hidden="1" x14ac:dyDescent="0.25">
      <c r="A230">
        <v>200501074</v>
      </c>
      <c r="B230" s="1" t="s">
        <v>17</v>
      </c>
      <c r="C230" s="1" t="s">
        <v>53</v>
      </c>
      <c r="D230" s="1" t="s">
        <v>163</v>
      </c>
      <c r="E230" s="1" t="s">
        <v>165</v>
      </c>
      <c r="F230" s="1" t="s">
        <v>167</v>
      </c>
      <c r="G230">
        <v>4933</v>
      </c>
      <c r="H230">
        <v>4</v>
      </c>
      <c r="I230">
        <v>19.11</v>
      </c>
      <c r="J230">
        <v>76.44</v>
      </c>
      <c r="K230" s="1" t="s">
        <v>203</v>
      </c>
      <c r="L230">
        <v>16</v>
      </c>
      <c r="M230">
        <v>0</v>
      </c>
      <c r="N230">
        <v>0</v>
      </c>
      <c r="O230">
        <v>76.44</v>
      </c>
    </row>
    <row r="231" spans="1:15" hidden="1" x14ac:dyDescent="0.25">
      <c r="A231">
        <v>200501074</v>
      </c>
      <c r="B231" s="1" t="s">
        <v>17</v>
      </c>
      <c r="C231" s="1" t="s">
        <v>53</v>
      </c>
      <c r="D231" s="1" t="s">
        <v>163</v>
      </c>
      <c r="E231" s="1" t="s">
        <v>165</v>
      </c>
      <c r="F231" s="1" t="s">
        <v>167</v>
      </c>
      <c r="G231">
        <v>12694</v>
      </c>
      <c r="H231">
        <v>12</v>
      </c>
      <c r="I231">
        <v>0</v>
      </c>
      <c r="J231">
        <v>0</v>
      </c>
      <c r="K231" s="1" t="s">
        <v>387</v>
      </c>
      <c r="L231">
        <v>0</v>
      </c>
      <c r="M231">
        <v>0</v>
      </c>
      <c r="N231">
        <v>0</v>
      </c>
      <c r="O231">
        <v>0</v>
      </c>
    </row>
    <row r="232" spans="1:15" hidden="1" x14ac:dyDescent="0.25">
      <c r="A232">
        <v>200501074</v>
      </c>
      <c r="B232" s="1" t="s">
        <v>17</v>
      </c>
      <c r="C232" s="1" t="s">
        <v>53</v>
      </c>
      <c r="D232" s="1" t="s">
        <v>163</v>
      </c>
      <c r="E232" s="1" t="s">
        <v>165</v>
      </c>
      <c r="F232" s="1" t="s">
        <v>167</v>
      </c>
      <c r="G232">
        <v>6193</v>
      </c>
      <c r="H232">
        <v>9</v>
      </c>
      <c r="I232">
        <v>11.83</v>
      </c>
      <c r="J232">
        <v>106.47</v>
      </c>
      <c r="K232" s="1" t="s">
        <v>388</v>
      </c>
      <c r="L232">
        <v>16</v>
      </c>
      <c r="M232">
        <v>0</v>
      </c>
      <c r="N232">
        <v>0</v>
      </c>
      <c r="O232">
        <v>106.47</v>
      </c>
    </row>
    <row r="233" spans="1:15" hidden="1" x14ac:dyDescent="0.25">
      <c r="A233">
        <v>200501074</v>
      </c>
      <c r="B233" s="1" t="s">
        <v>17</v>
      </c>
      <c r="C233" s="1" t="s">
        <v>53</v>
      </c>
      <c r="D233" s="1" t="s">
        <v>163</v>
      </c>
      <c r="E233" s="1" t="s">
        <v>165</v>
      </c>
      <c r="F233" s="1" t="s">
        <v>167</v>
      </c>
      <c r="G233">
        <v>1793</v>
      </c>
      <c r="H233">
        <v>29.6</v>
      </c>
      <c r="I233">
        <v>341250</v>
      </c>
      <c r="J233">
        <v>10101000</v>
      </c>
      <c r="K233" s="1" t="s">
        <v>389</v>
      </c>
      <c r="L233">
        <v>0</v>
      </c>
      <c r="M233">
        <v>0</v>
      </c>
      <c r="N233">
        <v>0</v>
      </c>
      <c r="O233">
        <v>10101000</v>
      </c>
    </row>
    <row r="234" spans="1:15" hidden="1" x14ac:dyDescent="0.25">
      <c r="A234">
        <v>200501074</v>
      </c>
      <c r="B234" s="1" t="s">
        <v>17</v>
      </c>
      <c r="C234" s="1" t="s">
        <v>53</v>
      </c>
      <c r="D234" s="1" t="s">
        <v>163</v>
      </c>
      <c r="E234" s="1" t="s">
        <v>165</v>
      </c>
      <c r="F234" s="1" t="s">
        <v>167</v>
      </c>
      <c r="G234">
        <v>4930</v>
      </c>
      <c r="H234">
        <v>19.600000000000001</v>
      </c>
      <c r="I234">
        <v>864500</v>
      </c>
      <c r="J234">
        <v>16944200</v>
      </c>
      <c r="K234" s="1" t="s">
        <v>390</v>
      </c>
      <c r="L234">
        <v>0</v>
      </c>
      <c r="M234">
        <v>0</v>
      </c>
      <c r="N234">
        <v>0</v>
      </c>
      <c r="O234">
        <v>16944200</v>
      </c>
    </row>
    <row r="235" spans="1:15" hidden="1" x14ac:dyDescent="0.25">
      <c r="A235">
        <v>200501074</v>
      </c>
      <c r="B235" s="1" t="s">
        <v>17</v>
      </c>
      <c r="C235" s="1" t="s">
        <v>53</v>
      </c>
      <c r="D235" s="1" t="s">
        <v>163</v>
      </c>
      <c r="E235" s="1" t="s">
        <v>165</v>
      </c>
      <c r="F235" s="1" t="s">
        <v>167</v>
      </c>
      <c r="G235">
        <v>1786</v>
      </c>
      <c r="H235">
        <v>123.2</v>
      </c>
      <c r="I235">
        <v>15.47</v>
      </c>
      <c r="J235">
        <v>1905.904</v>
      </c>
      <c r="K235" s="1" t="s">
        <v>391</v>
      </c>
      <c r="L235">
        <v>0</v>
      </c>
      <c r="M235">
        <v>0</v>
      </c>
      <c r="N235">
        <v>0</v>
      </c>
      <c r="O235">
        <v>1905.904</v>
      </c>
    </row>
    <row r="236" spans="1:15" hidden="1" x14ac:dyDescent="0.25">
      <c r="A236">
        <v>200501075</v>
      </c>
      <c r="B236" s="1" t="s">
        <v>17</v>
      </c>
      <c r="C236" s="1" t="s">
        <v>54</v>
      </c>
      <c r="D236" s="1" t="s">
        <v>163</v>
      </c>
      <c r="E236" s="1" t="s">
        <v>165</v>
      </c>
      <c r="F236" s="1" t="s">
        <v>167</v>
      </c>
      <c r="G236">
        <v>1852</v>
      </c>
      <c r="H236">
        <v>17.600000000000001</v>
      </c>
      <c r="I236">
        <v>0</v>
      </c>
      <c r="J236">
        <v>0</v>
      </c>
      <c r="K236" s="1" t="s">
        <v>191</v>
      </c>
      <c r="L236">
        <v>0</v>
      </c>
      <c r="M236">
        <v>0</v>
      </c>
      <c r="N236">
        <v>0</v>
      </c>
      <c r="O236">
        <v>0</v>
      </c>
    </row>
    <row r="237" spans="1:15" hidden="1" x14ac:dyDescent="0.25">
      <c r="A237">
        <v>200501075</v>
      </c>
      <c r="B237" s="1" t="s">
        <v>17</v>
      </c>
      <c r="C237" s="1" t="s">
        <v>54</v>
      </c>
      <c r="D237" s="1" t="s">
        <v>163</v>
      </c>
      <c r="E237" s="1" t="s">
        <v>165</v>
      </c>
      <c r="F237" s="1" t="s">
        <v>167</v>
      </c>
      <c r="G237">
        <v>2015</v>
      </c>
      <c r="H237">
        <v>17</v>
      </c>
      <c r="I237">
        <v>41.86</v>
      </c>
      <c r="J237">
        <v>711.62</v>
      </c>
      <c r="K237" s="1" t="s">
        <v>183</v>
      </c>
      <c r="L237">
        <v>0</v>
      </c>
      <c r="M237">
        <v>0</v>
      </c>
      <c r="N237">
        <v>0</v>
      </c>
      <c r="O237">
        <v>711.62</v>
      </c>
    </row>
    <row r="238" spans="1:15" hidden="1" x14ac:dyDescent="0.25">
      <c r="A238">
        <v>200501075</v>
      </c>
      <c r="B238" s="1" t="s">
        <v>17</v>
      </c>
      <c r="C238" s="1" t="s">
        <v>54</v>
      </c>
      <c r="D238" s="1" t="s">
        <v>163</v>
      </c>
      <c r="E238" s="1" t="s">
        <v>165</v>
      </c>
      <c r="F238" s="1" t="s">
        <v>167</v>
      </c>
      <c r="G238">
        <v>1987</v>
      </c>
      <c r="H238">
        <v>19.399999999999999</v>
      </c>
      <c r="I238">
        <v>0</v>
      </c>
      <c r="J238">
        <v>0</v>
      </c>
      <c r="K238" s="1" t="s">
        <v>392</v>
      </c>
      <c r="L238">
        <v>0</v>
      </c>
      <c r="M238">
        <v>0</v>
      </c>
      <c r="N238">
        <v>0</v>
      </c>
      <c r="O238">
        <v>0</v>
      </c>
    </row>
    <row r="239" spans="1:15" hidden="1" x14ac:dyDescent="0.25">
      <c r="A239">
        <v>200501075</v>
      </c>
      <c r="B239" s="1" t="s">
        <v>17</v>
      </c>
      <c r="C239" s="1" t="s">
        <v>54</v>
      </c>
      <c r="D239" s="1" t="s">
        <v>163</v>
      </c>
      <c r="E239" s="1" t="s">
        <v>165</v>
      </c>
      <c r="F239" s="1" t="s">
        <v>167</v>
      </c>
      <c r="G239">
        <v>1887</v>
      </c>
      <c r="H239">
        <v>6.6</v>
      </c>
      <c r="I239">
        <v>468851.88</v>
      </c>
      <c r="J239">
        <v>3094422.4079999998</v>
      </c>
      <c r="K239" s="1" t="s">
        <v>393</v>
      </c>
      <c r="L239">
        <v>0</v>
      </c>
      <c r="M239">
        <v>0</v>
      </c>
      <c r="N239">
        <v>0</v>
      </c>
      <c r="O239">
        <v>3094422.4079999998</v>
      </c>
    </row>
    <row r="240" spans="1:15" hidden="1" x14ac:dyDescent="0.25">
      <c r="A240">
        <v>200501075</v>
      </c>
      <c r="B240" s="1" t="s">
        <v>17</v>
      </c>
      <c r="C240" s="1" t="s">
        <v>54</v>
      </c>
      <c r="D240" s="1" t="s">
        <v>163</v>
      </c>
      <c r="E240" s="1" t="s">
        <v>165</v>
      </c>
      <c r="F240" s="1" t="s">
        <v>167</v>
      </c>
      <c r="G240">
        <v>5148</v>
      </c>
      <c r="H240">
        <v>31.4</v>
      </c>
      <c r="I240">
        <v>8.33</v>
      </c>
      <c r="J240">
        <v>261.56200000000001</v>
      </c>
      <c r="K240" s="1" t="s">
        <v>185</v>
      </c>
      <c r="L240">
        <v>0</v>
      </c>
      <c r="M240">
        <v>0</v>
      </c>
      <c r="N240">
        <v>0</v>
      </c>
      <c r="O240">
        <v>261.56200000000001</v>
      </c>
    </row>
    <row r="241" spans="1:15" hidden="1" x14ac:dyDescent="0.25">
      <c r="A241">
        <v>200501075</v>
      </c>
      <c r="B241" s="1" t="s">
        <v>17</v>
      </c>
      <c r="C241" s="1" t="s">
        <v>54</v>
      </c>
      <c r="D241" s="1" t="s">
        <v>163</v>
      </c>
      <c r="E241" s="1" t="s">
        <v>165</v>
      </c>
      <c r="F241" s="1" t="s">
        <v>167</v>
      </c>
      <c r="G241">
        <v>3120</v>
      </c>
      <c r="H241">
        <v>80.2</v>
      </c>
      <c r="I241">
        <v>0.09</v>
      </c>
      <c r="J241">
        <v>7.218</v>
      </c>
      <c r="K241" s="1" t="s">
        <v>394</v>
      </c>
      <c r="L241">
        <v>0</v>
      </c>
      <c r="M241">
        <v>0</v>
      </c>
      <c r="N241">
        <v>0</v>
      </c>
      <c r="O241">
        <v>7.218</v>
      </c>
    </row>
    <row r="242" spans="1:15" hidden="1" x14ac:dyDescent="0.25">
      <c r="A242">
        <v>200501075</v>
      </c>
      <c r="B242" s="1" t="s">
        <v>17</v>
      </c>
      <c r="C242" s="1" t="s">
        <v>54</v>
      </c>
      <c r="D242" s="1" t="s">
        <v>163</v>
      </c>
      <c r="E242" s="1" t="s">
        <v>165</v>
      </c>
      <c r="F242" s="1" t="s">
        <v>167</v>
      </c>
      <c r="G242">
        <v>1973</v>
      </c>
      <c r="H242">
        <v>16.8</v>
      </c>
      <c r="I242">
        <v>40.4</v>
      </c>
      <c r="J242">
        <v>678.72</v>
      </c>
      <c r="K242" s="1" t="s">
        <v>193</v>
      </c>
      <c r="L242">
        <v>0</v>
      </c>
      <c r="M242">
        <v>0</v>
      </c>
      <c r="N242">
        <v>0</v>
      </c>
      <c r="O242">
        <v>678.72</v>
      </c>
    </row>
    <row r="243" spans="1:15" hidden="1" x14ac:dyDescent="0.25">
      <c r="A243">
        <v>200501075</v>
      </c>
      <c r="B243" s="1" t="s">
        <v>17</v>
      </c>
      <c r="C243" s="1" t="s">
        <v>54</v>
      </c>
      <c r="D243" s="1" t="s">
        <v>163</v>
      </c>
      <c r="E243" s="1" t="s">
        <v>165</v>
      </c>
      <c r="F243" s="1" t="s">
        <v>167</v>
      </c>
      <c r="G243">
        <v>88</v>
      </c>
      <c r="H243">
        <v>29.4</v>
      </c>
      <c r="I243">
        <v>1434.98</v>
      </c>
      <c r="J243">
        <v>42188.411999999997</v>
      </c>
      <c r="K243" s="1" t="s">
        <v>184</v>
      </c>
      <c r="L243">
        <v>0</v>
      </c>
      <c r="M243">
        <v>0</v>
      </c>
      <c r="N243">
        <v>0</v>
      </c>
      <c r="O243">
        <v>42188.411999999997</v>
      </c>
    </row>
    <row r="244" spans="1:15" hidden="1" x14ac:dyDescent="0.25">
      <c r="A244">
        <v>200501075</v>
      </c>
      <c r="B244" s="1" t="s">
        <v>17</v>
      </c>
      <c r="C244" s="1" t="s">
        <v>54</v>
      </c>
      <c r="D244" s="1" t="s">
        <v>163</v>
      </c>
      <c r="E244" s="1" t="s">
        <v>165</v>
      </c>
      <c r="F244" s="1" t="s">
        <v>167</v>
      </c>
      <c r="G244">
        <v>5918</v>
      </c>
      <c r="H244">
        <v>9</v>
      </c>
      <c r="I244">
        <v>0</v>
      </c>
      <c r="J244">
        <v>0</v>
      </c>
      <c r="K244" s="1" t="s">
        <v>189</v>
      </c>
      <c r="L244">
        <v>0</v>
      </c>
      <c r="M244">
        <v>0</v>
      </c>
      <c r="N244">
        <v>0</v>
      </c>
      <c r="O244">
        <v>0</v>
      </c>
    </row>
    <row r="245" spans="1:15" hidden="1" x14ac:dyDescent="0.25">
      <c r="A245">
        <v>200501075</v>
      </c>
      <c r="B245" s="1" t="s">
        <v>17</v>
      </c>
      <c r="C245" s="1" t="s">
        <v>54</v>
      </c>
      <c r="D245" s="1" t="s">
        <v>163</v>
      </c>
      <c r="E245" s="1" t="s">
        <v>165</v>
      </c>
      <c r="F245" s="1" t="s">
        <v>167</v>
      </c>
      <c r="G245">
        <v>5149</v>
      </c>
      <c r="H245">
        <v>9.1999999999999993</v>
      </c>
      <c r="I245">
        <v>670038.68999999994</v>
      </c>
      <c r="J245">
        <v>6164355.9479999999</v>
      </c>
      <c r="K245" s="1" t="s">
        <v>192</v>
      </c>
      <c r="L245">
        <v>0</v>
      </c>
      <c r="M245">
        <v>0</v>
      </c>
      <c r="N245">
        <v>0</v>
      </c>
      <c r="O245">
        <v>6164355.9479999999</v>
      </c>
    </row>
    <row r="246" spans="1:15" hidden="1" x14ac:dyDescent="0.25">
      <c r="A246">
        <v>200501076</v>
      </c>
      <c r="B246" s="1" t="s">
        <v>17</v>
      </c>
      <c r="C246" s="1" t="s">
        <v>55</v>
      </c>
      <c r="D246" s="1" t="s">
        <v>163</v>
      </c>
      <c r="E246" s="1" t="s">
        <v>165</v>
      </c>
      <c r="F246" s="1" t="s">
        <v>171</v>
      </c>
      <c r="G246">
        <v>11100</v>
      </c>
      <c r="H246">
        <v>4</v>
      </c>
      <c r="I246">
        <v>0</v>
      </c>
      <c r="J246">
        <v>0</v>
      </c>
      <c r="K246" s="1" t="s">
        <v>395</v>
      </c>
      <c r="L246">
        <v>0</v>
      </c>
      <c r="M246">
        <v>0</v>
      </c>
      <c r="N246">
        <v>0</v>
      </c>
      <c r="O246">
        <v>0</v>
      </c>
    </row>
    <row r="247" spans="1:15" hidden="1" x14ac:dyDescent="0.25">
      <c r="A247">
        <v>200501076</v>
      </c>
      <c r="B247" s="1" t="s">
        <v>17</v>
      </c>
      <c r="C247" s="1" t="s">
        <v>55</v>
      </c>
      <c r="D247" s="1" t="s">
        <v>163</v>
      </c>
      <c r="E247" s="1" t="s">
        <v>165</v>
      </c>
      <c r="F247" s="1" t="s">
        <v>171</v>
      </c>
      <c r="G247">
        <v>13605</v>
      </c>
      <c r="H247">
        <v>2</v>
      </c>
      <c r="I247">
        <v>0</v>
      </c>
      <c r="J247">
        <v>0</v>
      </c>
      <c r="K247" s="1" t="s">
        <v>396</v>
      </c>
      <c r="L247">
        <v>0</v>
      </c>
      <c r="M247">
        <v>0</v>
      </c>
      <c r="N247">
        <v>0</v>
      </c>
      <c r="O247">
        <v>0</v>
      </c>
    </row>
    <row r="248" spans="1:15" hidden="1" x14ac:dyDescent="0.25">
      <c r="A248">
        <v>200501076</v>
      </c>
      <c r="B248" s="1" t="s">
        <v>17</v>
      </c>
      <c r="C248" s="1" t="s">
        <v>55</v>
      </c>
      <c r="D248" s="1" t="s">
        <v>163</v>
      </c>
      <c r="E248" s="1" t="s">
        <v>165</v>
      </c>
      <c r="F248" s="1" t="s">
        <v>171</v>
      </c>
      <c r="G248">
        <v>11319</v>
      </c>
      <c r="H248">
        <v>2</v>
      </c>
      <c r="I248">
        <v>0</v>
      </c>
      <c r="J248">
        <v>0</v>
      </c>
      <c r="K248" s="1" t="s">
        <v>397</v>
      </c>
      <c r="L248">
        <v>0</v>
      </c>
      <c r="M248">
        <v>0</v>
      </c>
      <c r="N248">
        <v>0</v>
      </c>
      <c r="O248">
        <v>0</v>
      </c>
    </row>
    <row r="249" spans="1:15" hidden="1" x14ac:dyDescent="0.25">
      <c r="A249">
        <v>200501076</v>
      </c>
      <c r="B249" s="1" t="s">
        <v>17</v>
      </c>
      <c r="C249" s="1" t="s">
        <v>55</v>
      </c>
      <c r="D249" s="1" t="s">
        <v>163</v>
      </c>
      <c r="E249" s="1" t="s">
        <v>165</v>
      </c>
      <c r="F249" s="1" t="s">
        <v>171</v>
      </c>
      <c r="G249">
        <v>14969</v>
      </c>
      <c r="H249">
        <v>2</v>
      </c>
      <c r="I249">
        <v>0</v>
      </c>
      <c r="J249">
        <v>0</v>
      </c>
      <c r="K249" s="1" t="s">
        <v>398</v>
      </c>
      <c r="L249">
        <v>0</v>
      </c>
      <c r="M249">
        <v>0</v>
      </c>
      <c r="N249">
        <v>0</v>
      </c>
      <c r="O249">
        <v>0</v>
      </c>
    </row>
    <row r="250" spans="1:15" hidden="1" x14ac:dyDescent="0.25">
      <c r="A250">
        <v>200501076</v>
      </c>
      <c r="B250" s="1" t="s">
        <v>17</v>
      </c>
      <c r="C250" s="1" t="s">
        <v>55</v>
      </c>
      <c r="D250" s="1" t="s">
        <v>163</v>
      </c>
      <c r="E250" s="1" t="s">
        <v>165</v>
      </c>
      <c r="F250" s="1" t="s">
        <v>171</v>
      </c>
      <c r="G250">
        <v>20723</v>
      </c>
      <c r="H250">
        <v>5</v>
      </c>
      <c r="I250">
        <v>0</v>
      </c>
      <c r="J250">
        <v>0</v>
      </c>
      <c r="K250" s="1" t="s">
        <v>399</v>
      </c>
      <c r="L250">
        <v>0</v>
      </c>
      <c r="M250">
        <v>0</v>
      </c>
      <c r="N250">
        <v>0</v>
      </c>
      <c r="O250">
        <v>0</v>
      </c>
    </row>
    <row r="251" spans="1:15" hidden="1" x14ac:dyDescent="0.25">
      <c r="A251">
        <v>200501076</v>
      </c>
      <c r="B251" s="1" t="s">
        <v>17</v>
      </c>
      <c r="C251" s="1" t="s">
        <v>55</v>
      </c>
      <c r="D251" s="1" t="s">
        <v>163</v>
      </c>
      <c r="E251" s="1" t="s">
        <v>165</v>
      </c>
      <c r="F251" s="1" t="s">
        <v>171</v>
      </c>
      <c r="G251">
        <v>12112</v>
      </c>
      <c r="H251">
        <v>6</v>
      </c>
      <c r="I251">
        <v>0</v>
      </c>
      <c r="J251">
        <v>0</v>
      </c>
      <c r="K251" s="1" t="s">
        <v>400</v>
      </c>
      <c r="L251">
        <v>0</v>
      </c>
      <c r="M251">
        <v>0</v>
      </c>
      <c r="N251">
        <v>0</v>
      </c>
      <c r="O251">
        <v>0</v>
      </c>
    </row>
    <row r="252" spans="1:15" hidden="1" x14ac:dyDescent="0.25">
      <c r="A252">
        <v>200501076</v>
      </c>
      <c r="B252" s="1" t="s">
        <v>17</v>
      </c>
      <c r="C252" s="1" t="s">
        <v>55</v>
      </c>
      <c r="D252" s="1" t="s">
        <v>163</v>
      </c>
      <c r="E252" s="1" t="s">
        <v>165</v>
      </c>
      <c r="F252" s="1" t="s">
        <v>171</v>
      </c>
      <c r="G252">
        <v>22885</v>
      </c>
      <c r="H252">
        <v>5</v>
      </c>
      <c r="I252">
        <v>0</v>
      </c>
      <c r="J252">
        <v>0</v>
      </c>
      <c r="K252" s="1" t="s">
        <v>401</v>
      </c>
      <c r="L252">
        <v>0</v>
      </c>
      <c r="M252">
        <v>0</v>
      </c>
      <c r="N252">
        <v>0</v>
      </c>
      <c r="O252">
        <v>0</v>
      </c>
    </row>
    <row r="253" spans="1:15" hidden="1" x14ac:dyDescent="0.25">
      <c r="A253">
        <v>200501076</v>
      </c>
      <c r="B253" s="1" t="s">
        <v>17</v>
      </c>
      <c r="C253" s="1" t="s">
        <v>55</v>
      </c>
      <c r="D253" s="1" t="s">
        <v>163</v>
      </c>
      <c r="E253" s="1" t="s">
        <v>165</v>
      </c>
      <c r="F253" s="1" t="s">
        <v>171</v>
      </c>
      <c r="G253">
        <v>11277</v>
      </c>
      <c r="H253">
        <v>5</v>
      </c>
      <c r="I253">
        <v>0</v>
      </c>
      <c r="J253">
        <v>0</v>
      </c>
      <c r="K253" s="1" t="s">
        <v>402</v>
      </c>
      <c r="L253">
        <v>0</v>
      </c>
      <c r="M253">
        <v>0</v>
      </c>
      <c r="N253">
        <v>0</v>
      </c>
      <c r="O253">
        <v>0</v>
      </c>
    </row>
    <row r="254" spans="1:15" hidden="1" x14ac:dyDescent="0.25">
      <c r="A254">
        <v>200501076</v>
      </c>
      <c r="B254" s="1" t="s">
        <v>17</v>
      </c>
      <c r="C254" s="1" t="s">
        <v>55</v>
      </c>
      <c r="D254" s="1" t="s">
        <v>163</v>
      </c>
      <c r="E254" s="1" t="s">
        <v>165</v>
      </c>
      <c r="F254" s="1" t="s">
        <v>171</v>
      </c>
      <c r="G254">
        <v>21522</v>
      </c>
      <c r="H254">
        <v>12</v>
      </c>
      <c r="I254">
        <v>0</v>
      </c>
      <c r="J254">
        <v>0</v>
      </c>
      <c r="K254" s="1" t="s">
        <v>403</v>
      </c>
      <c r="L254">
        <v>0</v>
      </c>
      <c r="M254">
        <v>0</v>
      </c>
      <c r="N254">
        <v>0</v>
      </c>
      <c r="O254">
        <v>0</v>
      </c>
    </row>
    <row r="255" spans="1:15" hidden="1" x14ac:dyDescent="0.25">
      <c r="A255">
        <v>200501076</v>
      </c>
      <c r="B255" s="1" t="s">
        <v>17</v>
      </c>
      <c r="C255" s="1" t="s">
        <v>55</v>
      </c>
      <c r="D255" s="1" t="s">
        <v>163</v>
      </c>
      <c r="E255" s="1" t="s">
        <v>165</v>
      </c>
      <c r="F255" s="1" t="s">
        <v>171</v>
      </c>
      <c r="G255">
        <v>13907</v>
      </c>
      <c r="H255">
        <v>6</v>
      </c>
      <c r="I255">
        <v>0</v>
      </c>
      <c r="J255">
        <v>0</v>
      </c>
      <c r="K255" s="1" t="s">
        <v>404</v>
      </c>
      <c r="L255">
        <v>0</v>
      </c>
      <c r="M255">
        <v>0</v>
      </c>
      <c r="N255">
        <v>0</v>
      </c>
      <c r="O255">
        <v>0</v>
      </c>
    </row>
    <row r="256" spans="1:15" hidden="1" x14ac:dyDescent="0.25">
      <c r="A256">
        <v>200501076</v>
      </c>
      <c r="B256" s="1" t="s">
        <v>17</v>
      </c>
      <c r="C256" s="1" t="s">
        <v>55</v>
      </c>
      <c r="D256" s="1" t="s">
        <v>163</v>
      </c>
      <c r="E256" s="1" t="s">
        <v>165</v>
      </c>
      <c r="F256" s="1" t="s">
        <v>171</v>
      </c>
      <c r="G256">
        <v>20002</v>
      </c>
      <c r="H256">
        <v>3</v>
      </c>
      <c r="I256">
        <v>0</v>
      </c>
      <c r="J256">
        <v>0</v>
      </c>
      <c r="K256" s="1" t="s">
        <v>405</v>
      </c>
      <c r="L256">
        <v>0</v>
      </c>
      <c r="M256">
        <v>0</v>
      </c>
      <c r="N256">
        <v>0</v>
      </c>
      <c r="O256">
        <v>0</v>
      </c>
    </row>
    <row r="257" spans="1:15" hidden="1" x14ac:dyDescent="0.25">
      <c r="A257">
        <v>200501076</v>
      </c>
      <c r="B257" s="1" t="s">
        <v>17</v>
      </c>
      <c r="C257" s="1" t="s">
        <v>55</v>
      </c>
      <c r="D257" s="1" t="s">
        <v>163</v>
      </c>
      <c r="E257" s="1" t="s">
        <v>165</v>
      </c>
      <c r="F257" s="1" t="s">
        <v>171</v>
      </c>
      <c r="G257">
        <v>15589</v>
      </c>
      <c r="H257">
        <v>2</v>
      </c>
      <c r="I257">
        <v>0</v>
      </c>
      <c r="J257">
        <v>0</v>
      </c>
      <c r="K257" s="1" t="s">
        <v>406</v>
      </c>
      <c r="L257">
        <v>0</v>
      </c>
      <c r="M257">
        <v>0</v>
      </c>
      <c r="N257">
        <v>0</v>
      </c>
      <c r="O257">
        <v>0</v>
      </c>
    </row>
    <row r="258" spans="1:15" hidden="1" x14ac:dyDescent="0.25">
      <c r="A258">
        <v>200501076</v>
      </c>
      <c r="B258" s="1" t="s">
        <v>17</v>
      </c>
      <c r="C258" s="1" t="s">
        <v>55</v>
      </c>
      <c r="D258" s="1" t="s">
        <v>163</v>
      </c>
      <c r="E258" s="1" t="s">
        <v>165</v>
      </c>
      <c r="F258" s="1" t="s">
        <v>171</v>
      </c>
      <c r="G258">
        <v>11259</v>
      </c>
      <c r="H258">
        <v>9</v>
      </c>
      <c r="I258">
        <v>0</v>
      </c>
      <c r="J258">
        <v>0</v>
      </c>
      <c r="K258" s="1" t="s">
        <v>407</v>
      </c>
      <c r="L258">
        <v>0</v>
      </c>
      <c r="M258">
        <v>0</v>
      </c>
      <c r="N258">
        <v>0</v>
      </c>
      <c r="O258">
        <v>0</v>
      </c>
    </row>
    <row r="259" spans="1:15" hidden="1" x14ac:dyDescent="0.25">
      <c r="A259">
        <v>200501076</v>
      </c>
      <c r="B259" s="1" t="s">
        <v>17</v>
      </c>
      <c r="C259" s="1" t="s">
        <v>55</v>
      </c>
      <c r="D259" s="1" t="s">
        <v>163</v>
      </c>
      <c r="E259" s="1" t="s">
        <v>165</v>
      </c>
      <c r="F259" s="1" t="s">
        <v>171</v>
      </c>
      <c r="G259">
        <v>15907</v>
      </c>
      <c r="H259">
        <v>6</v>
      </c>
      <c r="I259">
        <v>0</v>
      </c>
      <c r="J259">
        <v>0</v>
      </c>
      <c r="K259" s="1" t="s">
        <v>408</v>
      </c>
      <c r="L259">
        <v>0</v>
      </c>
      <c r="M259">
        <v>0</v>
      </c>
      <c r="N259">
        <v>0</v>
      </c>
      <c r="O259">
        <v>0</v>
      </c>
    </row>
    <row r="260" spans="1:15" hidden="1" x14ac:dyDescent="0.25">
      <c r="A260">
        <v>200501076</v>
      </c>
      <c r="B260" s="1" t="s">
        <v>17</v>
      </c>
      <c r="C260" s="1" t="s">
        <v>55</v>
      </c>
      <c r="D260" s="1" t="s">
        <v>163</v>
      </c>
      <c r="E260" s="1" t="s">
        <v>165</v>
      </c>
      <c r="F260" s="1" t="s">
        <v>171</v>
      </c>
      <c r="G260">
        <v>11125</v>
      </c>
      <c r="H260">
        <v>2</v>
      </c>
      <c r="I260">
        <v>0</v>
      </c>
      <c r="J260">
        <v>0</v>
      </c>
      <c r="K260" s="1" t="s">
        <v>409</v>
      </c>
      <c r="L260">
        <v>16</v>
      </c>
      <c r="M260">
        <v>0</v>
      </c>
      <c r="N260">
        <v>0</v>
      </c>
      <c r="O260">
        <v>0</v>
      </c>
    </row>
    <row r="261" spans="1:15" hidden="1" x14ac:dyDescent="0.25">
      <c r="A261">
        <v>200501076</v>
      </c>
      <c r="B261" s="1" t="s">
        <v>17</v>
      </c>
      <c r="C261" s="1" t="s">
        <v>55</v>
      </c>
      <c r="D261" s="1" t="s">
        <v>163</v>
      </c>
      <c r="E261" s="1" t="s">
        <v>165</v>
      </c>
      <c r="F261" s="1" t="s">
        <v>171</v>
      </c>
      <c r="G261">
        <v>12608</v>
      </c>
      <c r="H261">
        <v>2</v>
      </c>
      <c r="I261">
        <v>0</v>
      </c>
      <c r="J261">
        <v>0</v>
      </c>
      <c r="K261" s="1" t="s">
        <v>410</v>
      </c>
      <c r="L261">
        <v>16</v>
      </c>
      <c r="M261">
        <v>0</v>
      </c>
      <c r="N261">
        <v>0</v>
      </c>
      <c r="O261">
        <v>0</v>
      </c>
    </row>
    <row r="262" spans="1:15" hidden="1" x14ac:dyDescent="0.25">
      <c r="A262">
        <v>200501076</v>
      </c>
      <c r="B262" s="1" t="s">
        <v>17</v>
      </c>
      <c r="C262" s="1" t="s">
        <v>55</v>
      </c>
      <c r="D262" s="1" t="s">
        <v>163</v>
      </c>
      <c r="E262" s="1" t="s">
        <v>165</v>
      </c>
      <c r="F262" s="1" t="s">
        <v>171</v>
      </c>
      <c r="G262">
        <v>21371</v>
      </c>
      <c r="H262">
        <v>2</v>
      </c>
      <c r="I262">
        <v>0</v>
      </c>
      <c r="J262">
        <v>0</v>
      </c>
      <c r="K262" s="1" t="s">
        <v>411</v>
      </c>
      <c r="L262">
        <v>16</v>
      </c>
      <c r="M262">
        <v>0</v>
      </c>
      <c r="N262">
        <v>0</v>
      </c>
      <c r="O262">
        <v>0</v>
      </c>
    </row>
    <row r="263" spans="1:15" hidden="1" x14ac:dyDescent="0.25">
      <c r="A263">
        <v>200501076</v>
      </c>
      <c r="B263" s="1" t="s">
        <v>17</v>
      </c>
      <c r="C263" s="1" t="s">
        <v>55</v>
      </c>
      <c r="D263" s="1" t="s">
        <v>163</v>
      </c>
      <c r="E263" s="1" t="s">
        <v>165</v>
      </c>
      <c r="F263" s="1" t="s">
        <v>171</v>
      </c>
      <c r="G263">
        <v>21281</v>
      </c>
      <c r="H263">
        <v>1</v>
      </c>
      <c r="I263">
        <v>0</v>
      </c>
      <c r="J263">
        <v>0</v>
      </c>
      <c r="K263" s="1" t="s">
        <v>412</v>
      </c>
      <c r="L263">
        <v>0</v>
      </c>
      <c r="M263">
        <v>0</v>
      </c>
      <c r="N263">
        <v>0</v>
      </c>
      <c r="O263">
        <v>0</v>
      </c>
    </row>
    <row r="264" spans="1:15" hidden="1" x14ac:dyDescent="0.25">
      <c r="A264">
        <v>200501076</v>
      </c>
      <c r="B264" s="1" t="s">
        <v>17</v>
      </c>
      <c r="C264" s="1" t="s">
        <v>55</v>
      </c>
      <c r="D264" s="1" t="s">
        <v>163</v>
      </c>
      <c r="E264" s="1" t="s">
        <v>165</v>
      </c>
      <c r="F264" s="1" t="s">
        <v>171</v>
      </c>
      <c r="G264">
        <v>11203</v>
      </c>
      <c r="H264">
        <v>2</v>
      </c>
      <c r="I264">
        <v>0</v>
      </c>
      <c r="J264">
        <v>0</v>
      </c>
      <c r="K264" s="1" t="s">
        <v>413</v>
      </c>
      <c r="L264">
        <v>16</v>
      </c>
      <c r="M264">
        <v>0</v>
      </c>
      <c r="N264">
        <v>0</v>
      </c>
      <c r="O264">
        <v>0</v>
      </c>
    </row>
    <row r="265" spans="1:15" hidden="1" x14ac:dyDescent="0.25">
      <c r="A265">
        <v>200501076</v>
      </c>
      <c r="B265" s="1" t="s">
        <v>17</v>
      </c>
      <c r="C265" s="1" t="s">
        <v>55</v>
      </c>
      <c r="D265" s="1" t="s">
        <v>163</v>
      </c>
      <c r="E265" s="1" t="s">
        <v>165</v>
      </c>
      <c r="F265" s="1" t="s">
        <v>171</v>
      </c>
      <c r="G265">
        <v>19360</v>
      </c>
      <c r="H265">
        <v>3</v>
      </c>
      <c r="I265">
        <v>0</v>
      </c>
      <c r="J265">
        <v>0</v>
      </c>
      <c r="K265" s="1" t="s">
        <v>414</v>
      </c>
      <c r="L265">
        <v>0</v>
      </c>
      <c r="M265">
        <v>0</v>
      </c>
      <c r="N265">
        <v>0</v>
      </c>
      <c r="O265">
        <v>0</v>
      </c>
    </row>
    <row r="266" spans="1:15" hidden="1" x14ac:dyDescent="0.25">
      <c r="A266">
        <v>200501076</v>
      </c>
      <c r="B266" s="1" t="s">
        <v>17</v>
      </c>
      <c r="C266" s="1" t="s">
        <v>55</v>
      </c>
      <c r="D266" s="1" t="s">
        <v>163</v>
      </c>
      <c r="E266" s="1" t="s">
        <v>165</v>
      </c>
      <c r="F266" s="1" t="s">
        <v>171</v>
      </c>
      <c r="G266">
        <v>20815</v>
      </c>
      <c r="H266">
        <v>3</v>
      </c>
      <c r="I266">
        <v>0</v>
      </c>
      <c r="J266">
        <v>0</v>
      </c>
      <c r="K266" s="1" t="s">
        <v>415</v>
      </c>
      <c r="L266">
        <v>0</v>
      </c>
      <c r="M266">
        <v>0</v>
      </c>
      <c r="N266">
        <v>0</v>
      </c>
      <c r="O266">
        <v>0</v>
      </c>
    </row>
    <row r="267" spans="1:15" hidden="1" x14ac:dyDescent="0.25">
      <c r="A267">
        <v>200501076</v>
      </c>
      <c r="B267" s="1" t="s">
        <v>17</v>
      </c>
      <c r="C267" s="1" t="s">
        <v>55</v>
      </c>
      <c r="D267" s="1" t="s">
        <v>163</v>
      </c>
      <c r="E267" s="1" t="s">
        <v>165</v>
      </c>
      <c r="F267" s="1" t="s">
        <v>171</v>
      </c>
      <c r="G267">
        <v>11493</v>
      </c>
      <c r="H267">
        <v>1</v>
      </c>
      <c r="I267">
        <v>0</v>
      </c>
      <c r="J267">
        <v>0</v>
      </c>
      <c r="K267" s="1" t="s">
        <v>416</v>
      </c>
      <c r="L267">
        <v>0</v>
      </c>
      <c r="M267">
        <v>0</v>
      </c>
      <c r="N267">
        <v>0</v>
      </c>
      <c r="O267">
        <v>0</v>
      </c>
    </row>
    <row r="268" spans="1:15" hidden="1" x14ac:dyDescent="0.25">
      <c r="A268">
        <v>200501076</v>
      </c>
      <c r="B268" s="1" t="s">
        <v>17</v>
      </c>
      <c r="C268" s="1" t="s">
        <v>55</v>
      </c>
      <c r="D268" s="1" t="s">
        <v>163</v>
      </c>
      <c r="E268" s="1" t="s">
        <v>165</v>
      </c>
      <c r="F268" s="1" t="s">
        <v>171</v>
      </c>
      <c r="G268">
        <v>15266</v>
      </c>
      <c r="H268">
        <v>7</v>
      </c>
      <c r="I268">
        <v>0</v>
      </c>
      <c r="J268">
        <v>0</v>
      </c>
      <c r="K268" s="1" t="s">
        <v>417</v>
      </c>
      <c r="L268">
        <v>0</v>
      </c>
      <c r="M268">
        <v>0</v>
      </c>
      <c r="N268">
        <v>0</v>
      </c>
      <c r="O268">
        <v>0</v>
      </c>
    </row>
    <row r="269" spans="1:15" hidden="1" x14ac:dyDescent="0.25">
      <c r="A269">
        <v>200501076</v>
      </c>
      <c r="B269" s="1" t="s">
        <v>17</v>
      </c>
      <c r="C269" s="1" t="s">
        <v>55</v>
      </c>
      <c r="D269" s="1" t="s">
        <v>163</v>
      </c>
      <c r="E269" s="1" t="s">
        <v>165</v>
      </c>
      <c r="F269" s="1" t="s">
        <v>171</v>
      </c>
      <c r="G269">
        <v>11661</v>
      </c>
      <c r="H269">
        <v>2</v>
      </c>
      <c r="I269">
        <v>0</v>
      </c>
      <c r="J269">
        <v>0</v>
      </c>
      <c r="K269" s="1" t="s">
        <v>418</v>
      </c>
      <c r="L269">
        <v>0</v>
      </c>
      <c r="M269">
        <v>0</v>
      </c>
      <c r="N269">
        <v>0</v>
      </c>
      <c r="O269">
        <v>0</v>
      </c>
    </row>
    <row r="270" spans="1:15" hidden="1" x14ac:dyDescent="0.25">
      <c r="A270">
        <v>200501076</v>
      </c>
      <c r="B270" s="1" t="s">
        <v>17</v>
      </c>
      <c r="C270" s="1" t="s">
        <v>55</v>
      </c>
      <c r="D270" s="1" t="s">
        <v>163</v>
      </c>
      <c r="E270" s="1" t="s">
        <v>165</v>
      </c>
      <c r="F270" s="1" t="s">
        <v>171</v>
      </c>
      <c r="G270">
        <v>11779</v>
      </c>
      <c r="H270">
        <v>4</v>
      </c>
      <c r="I270">
        <v>0</v>
      </c>
      <c r="J270">
        <v>0</v>
      </c>
      <c r="K270" s="1" t="s">
        <v>419</v>
      </c>
      <c r="L270">
        <v>0</v>
      </c>
      <c r="M270">
        <v>0</v>
      </c>
      <c r="N270">
        <v>0</v>
      </c>
      <c r="O270">
        <v>0</v>
      </c>
    </row>
    <row r="271" spans="1:15" hidden="1" x14ac:dyDescent="0.25">
      <c r="A271">
        <v>200501076</v>
      </c>
      <c r="B271" s="1" t="s">
        <v>17</v>
      </c>
      <c r="C271" s="1" t="s">
        <v>55</v>
      </c>
      <c r="D271" s="1" t="s">
        <v>163</v>
      </c>
      <c r="E271" s="1" t="s">
        <v>165</v>
      </c>
      <c r="F271" s="1" t="s">
        <v>171</v>
      </c>
      <c r="G271">
        <v>21365</v>
      </c>
      <c r="H271">
        <v>4</v>
      </c>
      <c r="I271">
        <v>0</v>
      </c>
      <c r="J271">
        <v>0</v>
      </c>
      <c r="K271" s="1" t="s">
        <v>420</v>
      </c>
      <c r="L271">
        <v>0</v>
      </c>
      <c r="M271">
        <v>0</v>
      </c>
      <c r="N271">
        <v>0</v>
      </c>
      <c r="O271">
        <v>0</v>
      </c>
    </row>
    <row r="272" spans="1:15" hidden="1" x14ac:dyDescent="0.25">
      <c r="A272">
        <v>200501076</v>
      </c>
      <c r="B272" s="1" t="s">
        <v>17</v>
      </c>
      <c r="C272" s="1" t="s">
        <v>55</v>
      </c>
      <c r="D272" s="1" t="s">
        <v>163</v>
      </c>
      <c r="E272" s="1" t="s">
        <v>165</v>
      </c>
      <c r="F272" s="1" t="s">
        <v>171</v>
      </c>
      <c r="G272">
        <v>11227</v>
      </c>
      <c r="H272">
        <v>5</v>
      </c>
      <c r="I272">
        <v>0</v>
      </c>
      <c r="J272">
        <v>0</v>
      </c>
      <c r="K272" s="1" t="s">
        <v>421</v>
      </c>
      <c r="L272">
        <v>0</v>
      </c>
      <c r="M272">
        <v>0</v>
      </c>
      <c r="N272">
        <v>0</v>
      </c>
      <c r="O272">
        <v>0</v>
      </c>
    </row>
    <row r="273" spans="1:15" hidden="1" x14ac:dyDescent="0.25">
      <c r="A273">
        <v>200501077</v>
      </c>
      <c r="B273" s="1" t="s">
        <v>18</v>
      </c>
      <c r="C273" s="1" t="s">
        <v>56</v>
      </c>
      <c r="D273" s="1" t="s">
        <v>163</v>
      </c>
      <c r="E273" s="1" t="s">
        <v>165</v>
      </c>
      <c r="F273" s="1" t="s">
        <v>167</v>
      </c>
      <c r="G273">
        <v>3064</v>
      </c>
      <c r="H273">
        <v>1800</v>
      </c>
      <c r="I273">
        <v>4202496</v>
      </c>
      <c r="J273">
        <v>7564492800</v>
      </c>
      <c r="K273" s="1" t="s">
        <v>362</v>
      </c>
      <c r="L273">
        <v>0</v>
      </c>
      <c r="M273">
        <v>0</v>
      </c>
      <c r="N273">
        <v>0</v>
      </c>
      <c r="O273">
        <v>7564492800</v>
      </c>
    </row>
    <row r="274" spans="1:15" hidden="1" x14ac:dyDescent="0.25">
      <c r="A274">
        <v>200501077</v>
      </c>
      <c r="B274" s="1" t="s">
        <v>18</v>
      </c>
      <c r="C274" s="1" t="s">
        <v>56</v>
      </c>
      <c r="D274" s="1" t="s">
        <v>163</v>
      </c>
      <c r="E274" s="1" t="s">
        <v>165</v>
      </c>
      <c r="F274" s="1" t="s">
        <v>167</v>
      </c>
      <c r="G274">
        <v>12721</v>
      </c>
      <c r="H274">
        <v>12</v>
      </c>
      <c r="I274">
        <v>0</v>
      </c>
      <c r="J274">
        <v>0</v>
      </c>
      <c r="K274" s="1" t="s">
        <v>422</v>
      </c>
      <c r="L274">
        <v>0</v>
      </c>
      <c r="M274">
        <v>0</v>
      </c>
      <c r="N274">
        <v>0</v>
      </c>
      <c r="O274">
        <v>0</v>
      </c>
    </row>
    <row r="275" spans="1:15" hidden="1" x14ac:dyDescent="0.25">
      <c r="A275">
        <v>200501078</v>
      </c>
      <c r="B275" s="1" t="s">
        <v>18</v>
      </c>
      <c r="C275" s="1" t="s">
        <v>57</v>
      </c>
      <c r="D275" s="1" t="s">
        <v>163</v>
      </c>
      <c r="E275" s="1" t="s">
        <v>165</v>
      </c>
      <c r="F275" s="1" t="s">
        <v>167</v>
      </c>
      <c r="G275">
        <v>14606</v>
      </c>
      <c r="H275">
        <v>12</v>
      </c>
      <c r="I275">
        <v>0</v>
      </c>
      <c r="J275">
        <v>0</v>
      </c>
      <c r="K275" s="1" t="s">
        <v>423</v>
      </c>
      <c r="L275">
        <v>16</v>
      </c>
      <c r="M275">
        <v>0</v>
      </c>
      <c r="N275">
        <v>0</v>
      </c>
      <c r="O275">
        <v>0</v>
      </c>
    </row>
    <row r="276" spans="1:15" hidden="1" x14ac:dyDescent="0.25">
      <c r="A276">
        <v>200501078</v>
      </c>
      <c r="B276" s="1" t="s">
        <v>18</v>
      </c>
      <c r="C276" s="1" t="s">
        <v>57</v>
      </c>
      <c r="D276" s="1" t="s">
        <v>163</v>
      </c>
      <c r="E276" s="1" t="s">
        <v>165</v>
      </c>
      <c r="F276" s="1" t="s">
        <v>167</v>
      </c>
      <c r="G276">
        <v>10606</v>
      </c>
      <c r="H276">
        <v>12</v>
      </c>
      <c r="I276">
        <v>0</v>
      </c>
      <c r="J276">
        <v>0</v>
      </c>
      <c r="K276" s="1" t="s">
        <v>424</v>
      </c>
      <c r="L276">
        <v>16</v>
      </c>
      <c r="M276">
        <v>0</v>
      </c>
      <c r="N276">
        <v>0</v>
      </c>
      <c r="O276">
        <v>0</v>
      </c>
    </row>
    <row r="277" spans="1:15" hidden="1" x14ac:dyDescent="0.25">
      <c r="A277">
        <v>200501078</v>
      </c>
      <c r="B277" s="1" t="s">
        <v>18</v>
      </c>
      <c r="C277" s="1" t="s">
        <v>57</v>
      </c>
      <c r="D277" s="1" t="s">
        <v>163</v>
      </c>
      <c r="E277" s="1" t="s">
        <v>165</v>
      </c>
      <c r="F277" s="1" t="s">
        <v>167</v>
      </c>
      <c r="G277">
        <v>9386</v>
      </c>
      <c r="H277">
        <v>12</v>
      </c>
      <c r="I277">
        <v>580730.14</v>
      </c>
      <c r="J277">
        <v>6968761.6799999997</v>
      </c>
      <c r="K277" s="1" t="s">
        <v>425</v>
      </c>
      <c r="L277">
        <v>16</v>
      </c>
      <c r="M277">
        <v>0</v>
      </c>
      <c r="N277">
        <v>0</v>
      </c>
      <c r="O277">
        <v>6968761.6799999997</v>
      </c>
    </row>
    <row r="278" spans="1:15" hidden="1" x14ac:dyDescent="0.25">
      <c r="A278">
        <v>200501078</v>
      </c>
      <c r="B278" s="1" t="s">
        <v>18</v>
      </c>
      <c r="C278" s="1" t="s">
        <v>57</v>
      </c>
      <c r="D278" s="1" t="s">
        <v>163</v>
      </c>
      <c r="E278" s="1" t="s">
        <v>165</v>
      </c>
      <c r="F278" s="1" t="s">
        <v>167</v>
      </c>
      <c r="G278">
        <v>10541</v>
      </c>
      <c r="H278">
        <v>12</v>
      </c>
      <c r="I278">
        <v>0</v>
      </c>
      <c r="J278">
        <v>0</v>
      </c>
      <c r="K278" s="1" t="s">
        <v>426</v>
      </c>
      <c r="L278">
        <v>16</v>
      </c>
      <c r="M278">
        <v>0</v>
      </c>
      <c r="N278">
        <v>0</v>
      </c>
      <c r="O278">
        <v>0</v>
      </c>
    </row>
    <row r="279" spans="1:15" hidden="1" x14ac:dyDescent="0.25">
      <c r="A279">
        <v>200501078</v>
      </c>
      <c r="B279" s="1" t="s">
        <v>18</v>
      </c>
      <c r="C279" s="1" t="s">
        <v>57</v>
      </c>
      <c r="D279" s="1" t="s">
        <v>163</v>
      </c>
      <c r="E279" s="1" t="s">
        <v>165</v>
      </c>
      <c r="F279" s="1" t="s">
        <v>167</v>
      </c>
      <c r="G279">
        <v>14467</v>
      </c>
      <c r="H279">
        <v>12</v>
      </c>
      <c r="I279">
        <v>0</v>
      </c>
      <c r="J279">
        <v>0</v>
      </c>
      <c r="K279" s="1" t="s">
        <v>427</v>
      </c>
      <c r="L279">
        <v>16</v>
      </c>
      <c r="M279">
        <v>0</v>
      </c>
      <c r="N279">
        <v>0</v>
      </c>
      <c r="O279">
        <v>0</v>
      </c>
    </row>
    <row r="280" spans="1:15" hidden="1" x14ac:dyDescent="0.25">
      <c r="A280">
        <v>200501078</v>
      </c>
      <c r="B280" s="1" t="s">
        <v>18</v>
      </c>
      <c r="C280" s="1" t="s">
        <v>57</v>
      </c>
      <c r="D280" s="1" t="s">
        <v>163</v>
      </c>
      <c r="E280" s="1" t="s">
        <v>165</v>
      </c>
      <c r="F280" s="1" t="s">
        <v>167</v>
      </c>
      <c r="G280">
        <v>22842</v>
      </c>
      <c r="H280">
        <v>12</v>
      </c>
      <c r="I280">
        <v>0</v>
      </c>
      <c r="J280">
        <v>0</v>
      </c>
      <c r="K280" s="1" t="s">
        <v>428</v>
      </c>
      <c r="L280">
        <v>16</v>
      </c>
      <c r="M280">
        <v>0</v>
      </c>
      <c r="N280">
        <v>0</v>
      </c>
      <c r="O280">
        <v>0</v>
      </c>
    </row>
    <row r="281" spans="1:15" hidden="1" x14ac:dyDescent="0.25">
      <c r="A281">
        <v>200501078</v>
      </c>
      <c r="B281" s="1" t="s">
        <v>18</v>
      </c>
      <c r="C281" s="1" t="s">
        <v>57</v>
      </c>
      <c r="D281" s="1" t="s">
        <v>163</v>
      </c>
      <c r="E281" s="1" t="s">
        <v>165</v>
      </c>
      <c r="F281" s="1" t="s">
        <v>167</v>
      </c>
      <c r="G281">
        <v>9385</v>
      </c>
      <c r="H281">
        <v>12</v>
      </c>
      <c r="I281">
        <v>391414.53</v>
      </c>
      <c r="J281">
        <v>4696974.3600000003</v>
      </c>
      <c r="K281" s="1" t="s">
        <v>429</v>
      </c>
      <c r="L281">
        <v>16</v>
      </c>
      <c r="M281">
        <v>0</v>
      </c>
      <c r="N281">
        <v>0</v>
      </c>
      <c r="O281">
        <v>4696974.3600000003</v>
      </c>
    </row>
    <row r="282" spans="1:15" hidden="1" x14ac:dyDescent="0.25">
      <c r="A282">
        <v>200501078</v>
      </c>
      <c r="B282" s="1" t="s">
        <v>18</v>
      </c>
      <c r="C282" s="1" t="s">
        <v>57</v>
      </c>
      <c r="D282" s="1" t="s">
        <v>163</v>
      </c>
      <c r="E282" s="1" t="s">
        <v>165</v>
      </c>
      <c r="F282" s="1" t="s">
        <v>167</v>
      </c>
      <c r="G282">
        <v>21145</v>
      </c>
      <c r="H282">
        <v>24</v>
      </c>
      <c r="I282">
        <v>0</v>
      </c>
      <c r="J282">
        <v>0</v>
      </c>
      <c r="K282" s="1" t="s">
        <v>430</v>
      </c>
      <c r="L282">
        <v>16</v>
      </c>
      <c r="M282">
        <v>0</v>
      </c>
      <c r="N282">
        <v>0</v>
      </c>
      <c r="O282">
        <v>0</v>
      </c>
    </row>
    <row r="283" spans="1:15" hidden="1" x14ac:dyDescent="0.25">
      <c r="A283">
        <v>200501078</v>
      </c>
      <c r="B283" s="1" t="s">
        <v>18</v>
      </c>
      <c r="C283" s="1" t="s">
        <v>57</v>
      </c>
      <c r="D283" s="1" t="s">
        <v>163</v>
      </c>
      <c r="E283" s="1" t="s">
        <v>165</v>
      </c>
      <c r="F283" s="1" t="s">
        <v>167</v>
      </c>
      <c r="G283">
        <v>9259</v>
      </c>
      <c r="H283">
        <v>150</v>
      </c>
      <c r="I283">
        <v>1.64</v>
      </c>
      <c r="J283">
        <v>246</v>
      </c>
      <c r="K283" s="1" t="s">
        <v>431</v>
      </c>
      <c r="L283">
        <v>0</v>
      </c>
      <c r="M283">
        <v>0</v>
      </c>
      <c r="N283">
        <v>0</v>
      </c>
      <c r="O283">
        <v>246</v>
      </c>
    </row>
    <row r="284" spans="1:15" hidden="1" x14ac:dyDescent="0.25">
      <c r="A284">
        <v>200501078</v>
      </c>
      <c r="B284" s="1" t="s">
        <v>18</v>
      </c>
      <c r="C284" s="1" t="s">
        <v>57</v>
      </c>
      <c r="D284" s="1" t="s">
        <v>163</v>
      </c>
      <c r="E284" s="1" t="s">
        <v>165</v>
      </c>
      <c r="F284" s="1" t="s">
        <v>167</v>
      </c>
      <c r="G284">
        <v>2257</v>
      </c>
      <c r="H284">
        <v>36</v>
      </c>
      <c r="I284">
        <v>0</v>
      </c>
      <c r="J284">
        <v>0</v>
      </c>
      <c r="K284" s="1" t="s">
        <v>432</v>
      </c>
      <c r="L284">
        <v>16</v>
      </c>
      <c r="M284">
        <v>0</v>
      </c>
      <c r="N284">
        <v>0</v>
      </c>
      <c r="O284">
        <v>0</v>
      </c>
    </row>
    <row r="285" spans="1:15" hidden="1" x14ac:dyDescent="0.25">
      <c r="A285">
        <v>200501078</v>
      </c>
      <c r="B285" s="1" t="s">
        <v>18</v>
      </c>
      <c r="C285" s="1" t="s">
        <v>57</v>
      </c>
      <c r="D285" s="1" t="s">
        <v>163</v>
      </c>
      <c r="E285" s="1" t="s">
        <v>165</v>
      </c>
      <c r="F285" s="1" t="s">
        <v>167</v>
      </c>
      <c r="G285">
        <v>12482</v>
      </c>
      <c r="H285">
        <v>36</v>
      </c>
      <c r="I285">
        <v>0</v>
      </c>
      <c r="J285">
        <v>0</v>
      </c>
      <c r="K285" s="1" t="s">
        <v>433</v>
      </c>
      <c r="L285">
        <v>16</v>
      </c>
      <c r="M285">
        <v>0</v>
      </c>
      <c r="N285">
        <v>0</v>
      </c>
      <c r="O285">
        <v>0</v>
      </c>
    </row>
    <row r="286" spans="1:15" hidden="1" x14ac:dyDescent="0.25">
      <c r="A286">
        <v>200501078</v>
      </c>
      <c r="B286" s="1" t="s">
        <v>18</v>
      </c>
      <c r="C286" s="1" t="s">
        <v>57</v>
      </c>
      <c r="D286" s="1" t="s">
        <v>163</v>
      </c>
      <c r="E286" s="1" t="s">
        <v>165</v>
      </c>
      <c r="F286" s="1" t="s">
        <v>167</v>
      </c>
      <c r="G286">
        <v>1413</v>
      </c>
      <c r="H286">
        <v>20</v>
      </c>
      <c r="I286">
        <v>0</v>
      </c>
      <c r="J286">
        <v>0</v>
      </c>
      <c r="K286" s="1" t="s">
        <v>309</v>
      </c>
      <c r="L286">
        <v>16</v>
      </c>
      <c r="M286">
        <v>0</v>
      </c>
      <c r="N286">
        <v>0</v>
      </c>
      <c r="O286">
        <v>0</v>
      </c>
    </row>
    <row r="287" spans="1:15" hidden="1" x14ac:dyDescent="0.25">
      <c r="A287">
        <v>200501078</v>
      </c>
      <c r="B287" s="1" t="s">
        <v>18</v>
      </c>
      <c r="C287" s="1" t="s">
        <v>57</v>
      </c>
      <c r="D287" s="1" t="s">
        <v>163</v>
      </c>
      <c r="E287" s="1" t="s">
        <v>165</v>
      </c>
      <c r="F287" s="1" t="s">
        <v>167</v>
      </c>
      <c r="G287">
        <v>13794</v>
      </c>
      <c r="H287">
        <v>20</v>
      </c>
      <c r="I287">
        <v>0</v>
      </c>
      <c r="J287">
        <v>0</v>
      </c>
      <c r="K287" s="1" t="s">
        <v>311</v>
      </c>
      <c r="L287">
        <v>16</v>
      </c>
      <c r="M287">
        <v>0</v>
      </c>
      <c r="N287">
        <v>0</v>
      </c>
      <c r="O287">
        <v>0</v>
      </c>
    </row>
    <row r="288" spans="1:15" hidden="1" x14ac:dyDescent="0.25">
      <c r="A288">
        <v>200501078</v>
      </c>
      <c r="B288" s="1" t="s">
        <v>18</v>
      </c>
      <c r="C288" s="1" t="s">
        <v>57</v>
      </c>
      <c r="D288" s="1" t="s">
        <v>163</v>
      </c>
      <c r="E288" s="1" t="s">
        <v>165</v>
      </c>
      <c r="F288" s="1" t="s">
        <v>167</v>
      </c>
      <c r="G288">
        <v>14449</v>
      </c>
      <c r="H288">
        <v>20</v>
      </c>
      <c r="I288">
        <v>1.46</v>
      </c>
      <c r="J288">
        <v>29.2</v>
      </c>
      <c r="K288" s="1" t="s">
        <v>308</v>
      </c>
      <c r="L288">
        <v>16</v>
      </c>
      <c r="M288">
        <v>0</v>
      </c>
      <c r="N288">
        <v>0</v>
      </c>
      <c r="O288">
        <v>29.2</v>
      </c>
    </row>
    <row r="289" spans="1:15" hidden="1" x14ac:dyDescent="0.25">
      <c r="A289">
        <v>200501078</v>
      </c>
      <c r="B289" s="1" t="s">
        <v>18</v>
      </c>
      <c r="C289" s="1" t="s">
        <v>57</v>
      </c>
      <c r="D289" s="1" t="s">
        <v>163</v>
      </c>
      <c r="E289" s="1" t="s">
        <v>165</v>
      </c>
      <c r="F289" s="1" t="s">
        <v>167</v>
      </c>
      <c r="G289">
        <v>11041</v>
      </c>
      <c r="H289">
        <v>50</v>
      </c>
      <c r="I289">
        <v>0</v>
      </c>
      <c r="J289">
        <v>0</v>
      </c>
      <c r="K289" s="1" t="s">
        <v>434</v>
      </c>
      <c r="L289">
        <v>16</v>
      </c>
      <c r="M289">
        <v>0</v>
      </c>
      <c r="N289">
        <v>0</v>
      </c>
      <c r="O289">
        <v>0</v>
      </c>
    </row>
    <row r="290" spans="1:15" hidden="1" x14ac:dyDescent="0.25">
      <c r="A290">
        <v>200501078</v>
      </c>
      <c r="B290" s="1" t="s">
        <v>18</v>
      </c>
      <c r="C290" s="1" t="s">
        <v>57</v>
      </c>
      <c r="D290" s="1" t="s">
        <v>163</v>
      </c>
      <c r="E290" s="1" t="s">
        <v>165</v>
      </c>
      <c r="F290" s="1" t="s">
        <v>167</v>
      </c>
      <c r="G290">
        <v>11043</v>
      </c>
      <c r="H290">
        <v>50</v>
      </c>
      <c r="I290">
        <v>0</v>
      </c>
      <c r="J290">
        <v>0</v>
      </c>
      <c r="K290" s="1" t="s">
        <v>435</v>
      </c>
      <c r="L290">
        <v>16</v>
      </c>
      <c r="M290">
        <v>0</v>
      </c>
      <c r="N290">
        <v>0</v>
      </c>
      <c r="O290">
        <v>0</v>
      </c>
    </row>
    <row r="291" spans="1:15" hidden="1" x14ac:dyDescent="0.25">
      <c r="A291">
        <v>200501078</v>
      </c>
      <c r="B291" s="1" t="s">
        <v>18</v>
      </c>
      <c r="C291" s="1" t="s">
        <v>57</v>
      </c>
      <c r="D291" s="1" t="s">
        <v>163</v>
      </c>
      <c r="E291" s="1" t="s">
        <v>165</v>
      </c>
      <c r="F291" s="1" t="s">
        <v>167</v>
      </c>
      <c r="G291">
        <v>6970</v>
      </c>
      <c r="H291">
        <v>50</v>
      </c>
      <c r="I291">
        <v>0</v>
      </c>
      <c r="J291">
        <v>0</v>
      </c>
      <c r="K291" s="1" t="s">
        <v>436</v>
      </c>
      <c r="L291">
        <v>16</v>
      </c>
      <c r="M291">
        <v>0</v>
      </c>
      <c r="N291">
        <v>0</v>
      </c>
      <c r="O291">
        <v>0</v>
      </c>
    </row>
    <row r="292" spans="1:15" hidden="1" x14ac:dyDescent="0.25">
      <c r="A292">
        <v>200501078</v>
      </c>
      <c r="B292" s="1" t="s">
        <v>18</v>
      </c>
      <c r="C292" s="1" t="s">
        <v>57</v>
      </c>
      <c r="D292" s="1" t="s">
        <v>163</v>
      </c>
      <c r="E292" s="1" t="s">
        <v>165</v>
      </c>
      <c r="F292" s="1" t="s">
        <v>167</v>
      </c>
      <c r="G292">
        <v>14448</v>
      </c>
      <c r="H292">
        <v>50</v>
      </c>
      <c r="I292">
        <v>0</v>
      </c>
      <c r="J292">
        <v>0</v>
      </c>
      <c r="K292" s="1" t="s">
        <v>437</v>
      </c>
      <c r="L292">
        <v>16</v>
      </c>
      <c r="M292">
        <v>0</v>
      </c>
      <c r="N292">
        <v>0</v>
      </c>
      <c r="O292">
        <v>0</v>
      </c>
    </row>
    <row r="293" spans="1:15" hidden="1" x14ac:dyDescent="0.25">
      <c r="A293">
        <v>200501078</v>
      </c>
      <c r="B293" s="1" t="s">
        <v>18</v>
      </c>
      <c r="C293" s="1" t="s">
        <v>57</v>
      </c>
      <c r="D293" s="1" t="s">
        <v>163</v>
      </c>
      <c r="E293" s="1" t="s">
        <v>165</v>
      </c>
      <c r="F293" s="1" t="s">
        <v>167</v>
      </c>
      <c r="G293">
        <v>11042</v>
      </c>
      <c r="H293">
        <v>50</v>
      </c>
      <c r="I293">
        <v>0</v>
      </c>
      <c r="J293">
        <v>0</v>
      </c>
      <c r="K293" s="1" t="s">
        <v>438</v>
      </c>
      <c r="L293">
        <v>16</v>
      </c>
      <c r="M293">
        <v>0</v>
      </c>
      <c r="N293">
        <v>0</v>
      </c>
      <c r="O293">
        <v>0</v>
      </c>
    </row>
    <row r="294" spans="1:15" hidden="1" x14ac:dyDescent="0.25">
      <c r="A294">
        <v>200501078</v>
      </c>
      <c r="B294" s="1" t="s">
        <v>18</v>
      </c>
      <c r="C294" s="1" t="s">
        <v>57</v>
      </c>
      <c r="D294" s="1" t="s">
        <v>163</v>
      </c>
      <c r="E294" s="1" t="s">
        <v>165</v>
      </c>
      <c r="F294" s="1" t="s">
        <v>167</v>
      </c>
      <c r="G294">
        <v>4722</v>
      </c>
      <c r="H294">
        <v>16</v>
      </c>
      <c r="I294">
        <v>471909.84</v>
      </c>
      <c r="J294">
        <v>7550557.4400000004</v>
      </c>
      <c r="K294" s="1" t="s">
        <v>439</v>
      </c>
      <c r="L294">
        <v>0</v>
      </c>
      <c r="M294">
        <v>0</v>
      </c>
      <c r="N294">
        <v>0</v>
      </c>
      <c r="O294">
        <v>7550557.4400000004</v>
      </c>
    </row>
    <row r="295" spans="1:15" hidden="1" x14ac:dyDescent="0.25">
      <c r="A295">
        <v>200501078</v>
      </c>
      <c r="B295" s="1" t="s">
        <v>18</v>
      </c>
      <c r="C295" s="1" t="s">
        <v>57</v>
      </c>
      <c r="D295" s="1" t="s">
        <v>163</v>
      </c>
      <c r="E295" s="1" t="s">
        <v>165</v>
      </c>
      <c r="F295" s="1" t="s">
        <v>167</v>
      </c>
      <c r="G295">
        <v>12837</v>
      </c>
      <c r="H295">
        <v>12</v>
      </c>
      <c r="I295">
        <v>0</v>
      </c>
      <c r="J295">
        <v>0</v>
      </c>
      <c r="K295" s="1" t="s">
        <v>440</v>
      </c>
      <c r="L295">
        <v>0</v>
      </c>
      <c r="M295">
        <v>0</v>
      </c>
      <c r="N295">
        <v>0</v>
      </c>
      <c r="O295">
        <v>0</v>
      </c>
    </row>
    <row r="296" spans="1:15" hidden="1" x14ac:dyDescent="0.25">
      <c r="A296">
        <v>200501078</v>
      </c>
      <c r="B296" s="1" t="s">
        <v>18</v>
      </c>
      <c r="C296" s="1" t="s">
        <v>57</v>
      </c>
      <c r="D296" s="1" t="s">
        <v>163</v>
      </c>
      <c r="E296" s="1" t="s">
        <v>165</v>
      </c>
      <c r="F296" s="1" t="s">
        <v>167</v>
      </c>
      <c r="G296">
        <v>20941</v>
      </c>
      <c r="H296">
        <v>12</v>
      </c>
      <c r="I296">
        <v>0</v>
      </c>
      <c r="J296">
        <v>0</v>
      </c>
      <c r="K296" s="1" t="s">
        <v>441</v>
      </c>
      <c r="L296">
        <v>0</v>
      </c>
      <c r="M296">
        <v>0</v>
      </c>
      <c r="N296">
        <v>0</v>
      </c>
      <c r="O296">
        <v>0</v>
      </c>
    </row>
    <row r="297" spans="1:15" hidden="1" x14ac:dyDescent="0.25">
      <c r="A297">
        <v>200501078</v>
      </c>
      <c r="B297" s="1" t="s">
        <v>18</v>
      </c>
      <c r="C297" s="1" t="s">
        <v>57</v>
      </c>
      <c r="D297" s="1" t="s">
        <v>163</v>
      </c>
      <c r="E297" s="1" t="s">
        <v>165</v>
      </c>
      <c r="F297" s="1" t="s">
        <v>167</v>
      </c>
      <c r="G297">
        <v>4097</v>
      </c>
      <c r="H297">
        <v>12</v>
      </c>
      <c r="I297">
        <v>35.07</v>
      </c>
      <c r="J297">
        <v>420.84</v>
      </c>
      <c r="K297" s="1" t="s">
        <v>442</v>
      </c>
      <c r="L297">
        <v>0</v>
      </c>
      <c r="M297">
        <v>0</v>
      </c>
      <c r="N297">
        <v>0</v>
      </c>
      <c r="O297">
        <v>420.84</v>
      </c>
    </row>
    <row r="298" spans="1:15" hidden="1" x14ac:dyDescent="0.25">
      <c r="A298">
        <v>200501078</v>
      </c>
      <c r="B298" s="1" t="s">
        <v>18</v>
      </c>
      <c r="C298" s="1" t="s">
        <v>57</v>
      </c>
      <c r="D298" s="1" t="s">
        <v>163</v>
      </c>
      <c r="E298" s="1" t="s">
        <v>165</v>
      </c>
      <c r="F298" s="1" t="s">
        <v>167</v>
      </c>
      <c r="G298">
        <v>3609</v>
      </c>
      <c r="H298">
        <v>24</v>
      </c>
      <c r="I298">
        <v>437440.8</v>
      </c>
      <c r="J298">
        <v>10498579.199999999</v>
      </c>
      <c r="K298" s="1" t="s">
        <v>323</v>
      </c>
      <c r="L298">
        <v>0</v>
      </c>
      <c r="M298">
        <v>0</v>
      </c>
      <c r="N298">
        <v>0</v>
      </c>
      <c r="O298">
        <v>10498579.199999999</v>
      </c>
    </row>
    <row r="299" spans="1:15" hidden="1" x14ac:dyDescent="0.25">
      <c r="A299">
        <v>200501078</v>
      </c>
      <c r="B299" s="1" t="s">
        <v>18</v>
      </c>
      <c r="C299" s="1" t="s">
        <v>57</v>
      </c>
      <c r="D299" s="1" t="s">
        <v>163</v>
      </c>
      <c r="E299" s="1" t="s">
        <v>165</v>
      </c>
      <c r="F299" s="1" t="s">
        <v>167</v>
      </c>
      <c r="G299">
        <v>21068</v>
      </c>
      <c r="H299">
        <v>12</v>
      </c>
      <c r="I299">
        <v>0</v>
      </c>
      <c r="J299">
        <v>0</v>
      </c>
      <c r="K299" s="1" t="s">
        <v>443</v>
      </c>
      <c r="L299">
        <v>0</v>
      </c>
      <c r="M299">
        <v>0</v>
      </c>
      <c r="N299">
        <v>0</v>
      </c>
      <c r="O299">
        <v>0</v>
      </c>
    </row>
    <row r="300" spans="1:15" hidden="1" x14ac:dyDescent="0.25">
      <c r="A300">
        <v>200501078</v>
      </c>
      <c r="B300" s="1" t="s">
        <v>18</v>
      </c>
      <c r="C300" s="1" t="s">
        <v>57</v>
      </c>
      <c r="D300" s="1" t="s">
        <v>163</v>
      </c>
      <c r="E300" s="1" t="s">
        <v>165</v>
      </c>
      <c r="F300" s="1" t="s">
        <v>167</v>
      </c>
      <c r="G300">
        <v>21444</v>
      </c>
      <c r="H300">
        <v>12</v>
      </c>
      <c r="I300">
        <v>0</v>
      </c>
      <c r="J300">
        <v>0</v>
      </c>
      <c r="K300" s="1" t="s">
        <v>444</v>
      </c>
      <c r="L300">
        <v>16</v>
      </c>
      <c r="M300">
        <v>0</v>
      </c>
      <c r="N300">
        <v>0</v>
      </c>
      <c r="O300">
        <v>0</v>
      </c>
    </row>
    <row r="301" spans="1:15" hidden="1" x14ac:dyDescent="0.25">
      <c r="A301">
        <v>200501078</v>
      </c>
      <c r="B301" s="1" t="s">
        <v>18</v>
      </c>
      <c r="C301" s="1" t="s">
        <v>57</v>
      </c>
      <c r="D301" s="1" t="s">
        <v>163</v>
      </c>
      <c r="E301" s="1" t="s">
        <v>165</v>
      </c>
      <c r="F301" s="1" t="s">
        <v>167</v>
      </c>
      <c r="G301">
        <v>21442</v>
      </c>
      <c r="H301">
        <v>12</v>
      </c>
      <c r="I301">
        <v>0</v>
      </c>
      <c r="J301">
        <v>0</v>
      </c>
      <c r="K301" s="1" t="s">
        <v>445</v>
      </c>
      <c r="L301">
        <v>16</v>
      </c>
      <c r="M301">
        <v>0</v>
      </c>
      <c r="N301">
        <v>0</v>
      </c>
      <c r="O301">
        <v>0</v>
      </c>
    </row>
    <row r="302" spans="1:15" hidden="1" x14ac:dyDescent="0.25">
      <c r="A302">
        <v>200501078</v>
      </c>
      <c r="B302" s="1" t="s">
        <v>18</v>
      </c>
      <c r="C302" s="1" t="s">
        <v>57</v>
      </c>
      <c r="D302" s="1" t="s">
        <v>163</v>
      </c>
      <c r="E302" s="1" t="s">
        <v>165</v>
      </c>
      <c r="F302" s="1" t="s">
        <v>167</v>
      </c>
      <c r="G302">
        <v>22982</v>
      </c>
      <c r="H302">
        <v>24</v>
      </c>
      <c r="I302">
        <v>0</v>
      </c>
      <c r="J302">
        <v>0</v>
      </c>
      <c r="K302" s="1" t="s">
        <v>446</v>
      </c>
      <c r="L302">
        <v>0</v>
      </c>
      <c r="M302">
        <v>0</v>
      </c>
      <c r="N302">
        <v>0</v>
      </c>
      <c r="O302">
        <v>0</v>
      </c>
    </row>
    <row r="303" spans="1:15" hidden="1" x14ac:dyDescent="0.25">
      <c r="A303">
        <v>200501078</v>
      </c>
      <c r="B303" s="1" t="s">
        <v>18</v>
      </c>
      <c r="C303" s="1" t="s">
        <v>57</v>
      </c>
      <c r="D303" s="1" t="s">
        <v>163</v>
      </c>
      <c r="E303" s="1" t="s">
        <v>165</v>
      </c>
      <c r="F303" s="1" t="s">
        <v>167</v>
      </c>
      <c r="G303">
        <v>22983</v>
      </c>
      <c r="H303">
        <v>12</v>
      </c>
      <c r="I303">
        <v>0</v>
      </c>
      <c r="J303">
        <v>0</v>
      </c>
      <c r="K303" s="1" t="s">
        <v>447</v>
      </c>
      <c r="L303">
        <v>0</v>
      </c>
      <c r="M303">
        <v>0</v>
      </c>
      <c r="N303">
        <v>0</v>
      </c>
      <c r="O303">
        <v>0</v>
      </c>
    </row>
    <row r="304" spans="1:15" hidden="1" x14ac:dyDescent="0.25">
      <c r="A304">
        <v>200501078</v>
      </c>
      <c r="B304" s="1" t="s">
        <v>18</v>
      </c>
      <c r="C304" s="1" t="s">
        <v>57</v>
      </c>
      <c r="D304" s="1" t="s">
        <v>163</v>
      </c>
      <c r="E304" s="1" t="s">
        <v>165</v>
      </c>
      <c r="F304" s="1" t="s">
        <v>167</v>
      </c>
      <c r="G304">
        <v>2771</v>
      </c>
      <c r="H304">
        <v>24</v>
      </c>
      <c r="I304">
        <v>0</v>
      </c>
      <c r="J304">
        <v>0</v>
      </c>
      <c r="K304" s="1" t="s">
        <v>306</v>
      </c>
      <c r="L304">
        <v>16</v>
      </c>
      <c r="M304">
        <v>0</v>
      </c>
      <c r="N304">
        <v>0</v>
      </c>
      <c r="O304">
        <v>0</v>
      </c>
    </row>
    <row r="305" spans="1:15" hidden="1" x14ac:dyDescent="0.25">
      <c r="A305">
        <v>200501078</v>
      </c>
      <c r="B305" s="1" t="s">
        <v>18</v>
      </c>
      <c r="C305" s="1" t="s">
        <v>57</v>
      </c>
      <c r="D305" s="1" t="s">
        <v>163</v>
      </c>
      <c r="E305" s="1" t="s">
        <v>165</v>
      </c>
      <c r="F305" s="1" t="s">
        <v>167</v>
      </c>
      <c r="G305">
        <v>2863</v>
      </c>
      <c r="H305">
        <v>36</v>
      </c>
      <c r="I305">
        <v>211984.09</v>
      </c>
      <c r="J305">
        <v>7631427.2400000002</v>
      </c>
      <c r="K305" s="1" t="s">
        <v>448</v>
      </c>
      <c r="L305">
        <v>16</v>
      </c>
      <c r="M305">
        <v>0</v>
      </c>
      <c r="N305">
        <v>0</v>
      </c>
      <c r="O305">
        <v>7631427.2400000002</v>
      </c>
    </row>
    <row r="306" spans="1:15" hidden="1" x14ac:dyDescent="0.25">
      <c r="A306">
        <v>200501078</v>
      </c>
      <c r="B306" s="1" t="s">
        <v>18</v>
      </c>
      <c r="C306" s="1" t="s">
        <v>57</v>
      </c>
      <c r="D306" s="1" t="s">
        <v>163</v>
      </c>
      <c r="E306" s="1" t="s">
        <v>165</v>
      </c>
      <c r="F306" s="1" t="s">
        <v>167</v>
      </c>
      <c r="G306">
        <v>7526</v>
      </c>
      <c r="H306">
        <v>12</v>
      </c>
      <c r="I306">
        <v>372793.09</v>
      </c>
      <c r="J306">
        <v>4473517.08</v>
      </c>
      <c r="K306" s="1" t="s">
        <v>449</v>
      </c>
      <c r="L306">
        <v>16</v>
      </c>
      <c r="M306">
        <v>0</v>
      </c>
      <c r="N306">
        <v>0</v>
      </c>
      <c r="O306">
        <v>4473517.08</v>
      </c>
    </row>
    <row r="307" spans="1:15" hidden="1" x14ac:dyDescent="0.25">
      <c r="A307">
        <v>200501078</v>
      </c>
      <c r="B307" s="1" t="s">
        <v>18</v>
      </c>
      <c r="C307" s="1" t="s">
        <v>57</v>
      </c>
      <c r="D307" s="1" t="s">
        <v>163</v>
      </c>
      <c r="E307" s="1" t="s">
        <v>165</v>
      </c>
      <c r="F307" s="1" t="s">
        <v>167</v>
      </c>
      <c r="G307">
        <v>1531</v>
      </c>
      <c r="H307">
        <v>15</v>
      </c>
      <c r="I307">
        <v>0.32</v>
      </c>
      <c r="J307">
        <v>4.8</v>
      </c>
      <c r="K307" s="1" t="s">
        <v>318</v>
      </c>
      <c r="L307">
        <v>16</v>
      </c>
      <c r="M307">
        <v>0</v>
      </c>
      <c r="N307">
        <v>0</v>
      </c>
      <c r="O307">
        <v>4.8</v>
      </c>
    </row>
    <row r="308" spans="1:15" hidden="1" x14ac:dyDescent="0.25">
      <c r="A308">
        <v>200501078</v>
      </c>
      <c r="B308" s="1" t="s">
        <v>18</v>
      </c>
      <c r="C308" s="1" t="s">
        <v>57</v>
      </c>
      <c r="D308" s="1" t="s">
        <v>163</v>
      </c>
      <c r="E308" s="1" t="s">
        <v>165</v>
      </c>
      <c r="F308" s="1" t="s">
        <v>167</v>
      </c>
      <c r="G308">
        <v>913</v>
      </c>
      <c r="H308">
        <v>60</v>
      </c>
      <c r="I308">
        <v>299943.90000000002</v>
      </c>
      <c r="J308">
        <v>17996634</v>
      </c>
      <c r="K308" s="1" t="s">
        <v>315</v>
      </c>
      <c r="L308">
        <v>0</v>
      </c>
      <c r="M308">
        <v>0</v>
      </c>
      <c r="N308">
        <v>0</v>
      </c>
      <c r="O308">
        <v>17996634</v>
      </c>
    </row>
    <row r="309" spans="1:15" hidden="1" x14ac:dyDescent="0.25">
      <c r="A309">
        <v>200501078</v>
      </c>
      <c r="B309" s="1" t="s">
        <v>18</v>
      </c>
      <c r="C309" s="1" t="s">
        <v>57</v>
      </c>
      <c r="D309" s="1" t="s">
        <v>163</v>
      </c>
      <c r="E309" s="1" t="s">
        <v>165</v>
      </c>
      <c r="F309" s="1" t="s">
        <v>167</v>
      </c>
      <c r="G309">
        <v>1628</v>
      </c>
      <c r="H309">
        <v>12</v>
      </c>
      <c r="I309">
        <v>175741.58</v>
      </c>
      <c r="J309">
        <v>2108898.96</v>
      </c>
      <c r="K309" s="1" t="s">
        <v>450</v>
      </c>
      <c r="L309">
        <v>16</v>
      </c>
      <c r="M309">
        <v>0</v>
      </c>
      <c r="N309">
        <v>0</v>
      </c>
      <c r="O309">
        <v>2108898.96</v>
      </c>
    </row>
    <row r="310" spans="1:15" hidden="1" x14ac:dyDescent="0.25">
      <c r="A310">
        <v>200501078</v>
      </c>
      <c r="B310" s="1" t="s">
        <v>18</v>
      </c>
      <c r="C310" s="1" t="s">
        <v>57</v>
      </c>
      <c r="D310" s="1" t="s">
        <v>163</v>
      </c>
      <c r="E310" s="1" t="s">
        <v>165</v>
      </c>
      <c r="F310" s="1" t="s">
        <v>167</v>
      </c>
      <c r="G310">
        <v>6586</v>
      </c>
      <c r="H310">
        <v>200</v>
      </c>
      <c r="I310">
        <v>0</v>
      </c>
      <c r="J310">
        <v>0</v>
      </c>
      <c r="K310" s="1" t="s">
        <v>332</v>
      </c>
      <c r="L310">
        <v>0</v>
      </c>
      <c r="M310">
        <v>0</v>
      </c>
      <c r="N310">
        <v>0</v>
      </c>
      <c r="O310">
        <v>0</v>
      </c>
    </row>
    <row r="311" spans="1:15" hidden="1" x14ac:dyDescent="0.25">
      <c r="A311">
        <v>200501078</v>
      </c>
      <c r="B311" s="1" t="s">
        <v>18</v>
      </c>
      <c r="C311" s="1" t="s">
        <v>57</v>
      </c>
      <c r="D311" s="1" t="s">
        <v>163</v>
      </c>
      <c r="E311" s="1" t="s">
        <v>165</v>
      </c>
      <c r="F311" s="1" t="s">
        <v>167</v>
      </c>
      <c r="G311">
        <v>21379</v>
      </c>
      <c r="H311">
        <v>400</v>
      </c>
      <c r="I311">
        <v>0</v>
      </c>
      <c r="J311">
        <v>0</v>
      </c>
      <c r="K311" s="1" t="s">
        <v>334</v>
      </c>
      <c r="L311">
        <v>0</v>
      </c>
      <c r="M311">
        <v>0</v>
      </c>
      <c r="N311">
        <v>0</v>
      </c>
      <c r="O311">
        <v>0</v>
      </c>
    </row>
    <row r="312" spans="1:15" hidden="1" x14ac:dyDescent="0.25">
      <c r="A312">
        <v>200501078</v>
      </c>
      <c r="B312" s="1" t="s">
        <v>18</v>
      </c>
      <c r="C312" s="1" t="s">
        <v>57</v>
      </c>
      <c r="D312" s="1" t="s">
        <v>163</v>
      </c>
      <c r="E312" s="1" t="s">
        <v>165</v>
      </c>
      <c r="F312" s="1" t="s">
        <v>167</v>
      </c>
      <c r="G312">
        <v>15581</v>
      </c>
      <c r="H312">
        <v>60</v>
      </c>
      <c r="I312">
        <v>0</v>
      </c>
      <c r="J312">
        <v>0</v>
      </c>
      <c r="K312" s="1" t="s">
        <v>324</v>
      </c>
      <c r="L312">
        <v>0</v>
      </c>
      <c r="M312">
        <v>0</v>
      </c>
      <c r="N312">
        <v>0</v>
      </c>
      <c r="O312">
        <v>0</v>
      </c>
    </row>
    <row r="313" spans="1:15" hidden="1" x14ac:dyDescent="0.25">
      <c r="A313">
        <v>200501078</v>
      </c>
      <c r="B313" s="1" t="s">
        <v>18</v>
      </c>
      <c r="C313" s="1" t="s">
        <v>57</v>
      </c>
      <c r="D313" s="1" t="s">
        <v>163</v>
      </c>
      <c r="E313" s="1" t="s">
        <v>165</v>
      </c>
      <c r="F313" s="1" t="s">
        <v>167</v>
      </c>
      <c r="G313">
        <v>2024</v>
      </c>
      <c r="H313">
        <v>60</v>
      </c>
      <c r="I313">
        <v>0.87</v>
      </c>
      <c r="J313">
        <v>52.2</v>
      </c>
      <c r="K313" s="1" t="s">
        <v>326</v>
      </c>
      <c r="L313">
        <v>0</v>
      </c>
      <c r="M313">
        <v>0</v>
      </c>
      <c r="N313">
        <v>0</v>
      </c>
      <c r="O313">
        <v>52.2</v>
      </c>
    </row>
    <row r="314" spans="1:15" hidden="1" x14ac:dyDescent="0.25">
      <c r="A314">
        <v>200501078</v>
      </c>
      <c r="B314" s="1" t="s">
        <v>18</v>
      </c>
      <c r="C314" s="1" t="s">
        <v>57</v>
      </c>
      <c r="D314" s="1" t="s">
        <v>163</v>
      </c>
      <c r="E314" s="1" t="s">
        <v>165</v>
      </c>
      <c r="F314" s="1" t="s">
        <v>167</v>
      </c>
      <c r="G314">
        <v>14765</v>
      </c>
      <c r="H314">
        <v>72</v>
      </c>
      <c r="I314">
        <v>0</v>
      </c>
      <c r="J314">
        <v>0</v>
      </c>
      <c r="K314" s="1" t="s">
        <v>451</v>
      </c>
      <c r="L314">
        <v>0</v>
      </c>
      <c r="M314">
        <v>0</v>
      </c>
      <c r="N314">
        <v>0</v>
      </c>
      <c r="O314">
        <v>0</v>
      </c>
    </row>
    <row r="315" spans="1:15" hidden="1" x14ac:dyDescent="0.25">
      <c r="A315">
        <v>200501078</v>
      </c>
      <c r="B315" s="1" t="s">
        <v>18</v>
      </c>
      <c r="C315" s="1" t="s">
        <v>57</v>
      </c>
      <c r="D315" s="1" t="s">
        <v>163</v>
      </c>
      <c r="E315" s="1" t="s">
        <v>165</v>
      </c>
      <c r="F315" s="1" t="s">
        <v>167</v>
      </c>
      <c r="G315">
        <v>15364</v>
      </c>
      <c r="H315">
        <v>72</v>
      </c>
      <c r="I315">
        <v>2.87</v>
      </c>
      <c r="J315">
        <v>206.64</v>
      </c>
      <c r="K315" s="1" t="s">
        <v>452</v>
      </c>
      <c r="L315">
        <v>0</v>
      </c>
      <c r="M315">
        <v>0</v>
      </c>
      <c r="N315">
        <v>0</v>
      </c>
      <c r="O315">
        <v>206.64</v>
      </c>
    </row>
    <row r="316" spans="1:15" hidden="1" x14ac:dyDescent="0.25">
      <c r="A316">
        <v>200501078</v>
      </c>
      <c r="B316" s="1" t="s">
        <v>18</v>
      </c>
      <c r="C316" s="1" t="s">
        <v>57</v>
      </c>
      <c r="D316" s="1" t="s">
        <v>163</v>
      </c>
      <c r="E316" s="1" t="s">
        <v>165</v>
      </c>
      <c r="F316" s="1" t="s">
        <v>167</v>
      </c>
      <c r="G316">
        <v>22880</v>
      </c>
      <c r="H316">
        <v>48</v>
      </c>
      <c r="I316">
        <v>3.28</v>
      </c>
      <c r="J316">
        <v>157.44</v>
      </c>
      <c r="K316" s="1" t="s">
        <v>325</v>
      </c>
      <c r="L316">
        <v>0</v>
      </c>
      <c r="M316">
        <v>0</v>
      </c>
      <c r="N316">
        <v>0</v>
      </c>
      <c r="O316">
        <v>157.44</v>
      </c>
    </row>
    <row r="317" spans="1:15" hidden="1" x14ac:dyDescent="0.25">
      <c r="A317">
        <v>200501078</v>
      </c>
      <c r="B317" s="1" t="s">
        <v>18</v>
      </c>
      <c r="C317" s="1" t="s">
        <v>57</v>
      </c>
      <c r="D317" s="1" t="s">
        <v>163</v>
      </c>
      <c r="E317" s="1" t="s">
        <v>165</v>
      </c>
      <c r="F317" s="1" t="s">
        <v>167</v>
      </c>
      <c r="G317">
        <v>14490</v>
      </c>
      <c r="H317">
        <v>36</v>
      </c>
      <c r="I317">
        <v>0</v>
      </c>
      <c r="J317">
        <v>0</v>
      </c>
      <c r="K317" s="1" t="s">
        <v>453</v>
      </c>
      <c r="L317">
        <v>0</v>
      </c>
      <c r="M317">
        <v>0</v>
      </c>
      <c r="N317">
        <v>0</v>
      </c>
      <c r="O317">
        <v>0</v>
      </c>
    </row>
    <row r="318" spans="1:15" hidden="1" x14ac:dyDescent="0.25">
      <c r="A318">
        <v>200501078</v>
      </c>
      <c r="B318" s="1" t="s">
        <v>18</v>
      </c>
      <c r="C318" s="1" t="s">
        <v>57</v>
      </c>
      <c r="D318" s="1" t="s">
        <v>163</v>
      </c>
      <c r="E318" s="1" t="s">
        <v>165</v>
      </c>
      <c r="F318" s="1" t="s">
        <v>167</v>
      </c>
      <c r="G318">
        <v>3228</v>
      </c>
      <c r="H318">
        <v>36</v>
      </c>
      <c r="I318">
        <v>0</v>
      </c>
      <c r="J318">
        <v>0</v>
      </c>
      <c r="K318" s="1" t="s">
        <v>454</v>
      </c>
      <c r="L318">
        <v>0</v>
      </c>
      <c r="M318">
        <v>0</v>
      </c>
      <c r="N318">
        <v>0</v>
      </c>
      <c r="O318">
        <v>0</v>
      </c>
    </row>
    <row r="319" spans="1:15" hidden="1" x14ac:dyDescent="0.25">
      <c r="A319">
        <v>200501078</v>
      </c>
      <c r="B319" s="1" t="s">
        <v>18</v>
      </c>
      <c r="C319" s="1" t="s">
        <v>57</v>
      </c>
      <c r="D319" s="1" t="s">
        <v>163</v>
      </c>
      <c r="E319" s="1" t="s">
        <v>165</v>
      </c>
      <c r="F319" s="1" t="s">
        <v>167</v>
      </c>
      <c r="G319">
        <v>2033</v>
      </c>
      <c r="H319">
        <v>300</v>
      </c>
      <c r="I319">
        <v>202524.24</v>
      </c>
      <c r="J319">
        <v>60757272</v>
      </c>
      <c r="K319" s="1" t="s">
        <v>335</v>
      </c>
      <c r="L319">
        <v>0</v>
      </c>
      <c r="M319">
        <v>0</v>
      </c>
      <c r="N319">
        <v>0</v>
      </c>
      <c r="O319">
        <v>60757272</v>
      </c>
    </row>
    <row r="320" spans="1:15" hidden="1" x14ac:dyDescent="0.25">
      <c r="A320">
        <v>200501078</v>
      </c>
      <c r="B320" s="1" t="s">
        <v>18</v>
      </c>
      <c r="C320" s="1" t="s">
        <v>57</v>
      </c>
      <c r="D320" s="1" t="s">
        <v>163</v>
      </c>
      <c r="E320" s="1" t="s">
        <v>165</v>
      </c>
      <c r="F320" s="1" t="s">
        <v>167</v>
      </c>
      <c r="G320">
        <v>14543</v>
      </c>
      <c r="H320">
        <v>60</v>
      </c>
      <c r="I320">
        <v>0</v>
      </c>
      <c r="J320">
        <v>0</v>
      </c>
      <c r="K320" s="1" t="s">
        <v>455</v>
      </c>
      <c r="L320">
        <v>0</v>
      </c>
      <c r="M320">
        <v>0</v>
      </c>
      <c r="N320">
        <v>0</v>
      </c>
      <c r="O320">
        <v>0</v>
      </c>
    </row>
    <row r="321" spans="1:15" hidden="1" x14ac:dyDescent="0.25">
      <c r="A321">
        <v>200501078</v>
      </c>
      <c r="B321" s="1" t="s">
        <v>18</v>
      </c>
      <c r="C321" s="1" t="s">
        <v>57</v>
      </c>
      <c r="D321" s="1" t="s">
        <v>163</v>
      </c>
      <c r="E321" s="1" t="s">
        <v>165</v>
      </c>
      <c r="F321" s="1" t="s">
        <v>167</v>
      </c>
      <c r="G321">
        <v>9261</v>
      </c>
      <c r="H321">
        <v>10</v>
      </c>
      <c r="I321">
        <v>339162.59</v>
      </c>
      <c r="J321">
        <v>3391625.9</v>
      </c>
      <c r="K321" s="1" t="s">
        <v>456</v>
      </c>
      <c r="L321">
        <v>16</v>
      </c>
      <c r="M321">
        <v>0</v>
      </c>
      <c r="N321">
        <v>0</v>
      </c>
      <c r="O321">
        <v>3391625.9</v>
      </c>
    </row>
    <row r="322" spans="1:15" hidden="1" x14ac:dyDescent="0.25">
      <c r="A322">
        <v>200501078</v>
      </c>
      <c r="B322" s="1" t="s">
        <v>18</v>
      </c>
      <c r="C322" s="1" t="s">
        <v>57</v>
      </c>
      <c r="D322" s="1" t="s">
        <v>163</v>
      </c>
      <c r="E322" s="1" t="s">
        <v>165</v>
      </c>
      <c r="F322" s="1" t="s">
        <v>167</v>
      </c>
      <c r="G322">
        <v>7476</v>
      </c>
      <c r="H322">
        <v>10</v>
      </c>
      <c r="I322">
        <v>372506.17</v>
      </c>
      <c r="J322">
        <v>3725061.7</v>
      </c>
      <c r="K322" s="1" t="s">
        <v>457</v>
      </c>
      <c r="L322">
        <v>16</v>
      </c>
      <c r="M322">
        <v>0</v>
      </c>
      <c r="N322">
        <v>0</v>
      </c>
      <c r="O322">
        <v>3725061.7</v>
      </c>
    </row>
    <row r="323" spans="1:15" hidden="1" x14ac:dyDescent="0.25">
      <c r="A323">
        <v>200501078</v>
      </c>
      <c r="B323" s="1" t="s">
        <v>18</v>
      </c>
      <c r="C323" s="1" t="s">
        <v>57</v>
      </c>
      <c r="D323" s="1" t="s">
        <v>163</v>
      </c>
      <c r="E323" s="1" t="s">
        <v>165</v>
      </c>
      <c r="F323" s="1" t="s">
        <v>167</v>
      </c>
      <c r="G323">
        <v>7478</v>
      </c>
      <c r="H323">
        <v>10</v>
      </c>
      <c r="I323">
        <v>392320.6</v>
      </c>
      <c r="J323">
        <v>3923206</v>
      </c>
      <c r="K323" s="1" t="s">
        <v>458</v>
      </c>
      <c r="L323">
        <v>16</v>
      </c>
      <c r="M323">
        <v>0</v>
      </c>
      <c r="N323">
        <v>0</v>
      </c>
      <c r="O323">
        <v>3923206</v>
      </c>
    </row>
    <row r="324" spans="1:15" hidden="1" x14ac:dyDescent="0.25">
      <c r="A324">
        <v>200501078</v>
      </c>
      <c r="B324" s="1" t="s">
        <v>18</v>
      </c>
      <c r="C324" s="1" t="s">
        <v>57</v>
      </c>
      <c r="D324" s="1" t="s">
        <v>163</v>
      </c>
      <c r="E324" s="1" t="s">
        <v>165</v>
      </c>
      <c r="F324" s="1" t="s">
        <v>167</v>
      </c>
      <c r="G324">
        <v>6972</v>
      </c>
      <c r="H324">
        <v>8</v>
      </c>
      <c r="I324">
        <v>527968.15</v>
      </c>
      <c r="J324">
        <v>4223745.2</v>
      </c>
      <c r="K324" s="1" t="s">
        <v>459</v>
      </c>
      <c r="L324">
        <v>16</v>
      </c>
      <c r="M324">
        <v>0</v>
      </c>
      <c r="N324">
        <v>0</v>
      </c>
      <c r="O324">
        <v>4223745.2</v>
      </c>
    </row>
    <row r="325" spans="1:15" hidden="1" x14ac:dyDescent="0.25">
      <c r="A325">
        <v>200501079</v>
      </c>
      <c r="B325" s="1" t="s">
        <v>19</v>
      </c>
      <c r="C325" s="1" t="s">
        <v>58</v>
      </c>
      <c r="D325" s="1" t="s">
        <v>163</v>
      </c>
      <c r="E325" s="1" t="s">
        <v>165</v>
      </c>
      <c r="F325" s="1" t="s">
        <v>169</v>
      </c>
      <c r="G325">
        <v>2309</v>
      </c>
      <c r="H325">
        <v>13</v>
      </c>
      <c r="I325">
        <v>5.38</v>
      </c>
      <c r="J325">
        <v>69.94</v>
      </c>
      <c r="K325" s="1" t="s">
        <v>347</v>
      </c>
      <c r="L325">
        <v>16</v>
      </c>
      <c r="M325">
        <v>0</v>
      </c>
      <c r="N325">
        <v>0</v>
      </c>
      <c r="O325">
        <v>69.94</v>
      </c>
    </row>
    <row r="326" spans="1:15" hidden="1" x14ac:dyDescent="0.25">
      <c r="A326">
        <v>200501080</v>
      </c>
      <c r="B326" s="1" t="s">
        <v>19</v>
      </c>
      <c r="C326" s="1" t="s">
        <v>59</v>
      </c>
      <c r="D326" s="1" t="s">
        <v>163</v>
      </c>
      <c r="E326" s="1" t="s">
        <v>165</v>
      </c>
      <c r="F326" s="1" t="s">
        <v>171</v>
      </c>
      <c r="G326">
        <v>23195</v>
      </c>
      <c r="H326">
        <v>2</v>
      </c>
      <c r="I326">
        <v>0</v>
      </c>
      <c r="J326">
        <v>0</v>
      </c>
      <c r="K326" s="1" t="s">
        <v>460</v>
      </c>
      <c r="L326">
        <v>0</v>
      </c>
      <c r="M326">
        <v>0</v>
      </c>
      <c r="N326">
        <v>0</v>
      </c>
      <c r="O326">
        <v>0</v>
      </c>
    </row>
    <row r="327" spans="1:15" hidden="1" x14ac:dyDescent="0.25">
      <c r="A327">
        <v>200501080</v>
      </c>
      <c r="B327" s="1" t="s">
        <v>19</v>
      </c>
      <c r="C327" s="1" t="s">
        <v>59</v>
      </c>
      <c r="D327" s="1" t="s">
        <v>163</v>
      </c>
      <c r="E327" s="1" t="s">
        <v>165</v>
      </c>
      <c r="F327" s="1" t="s">
        <v>171</v>
      </c>
      <c r="G327">
        <v>11458</v>
      </c>
      <c r="H327">
        <v>8</v>
      </c>
      <c r="I327">
        <v>0</v>
      </c>
      <c r="J327">
        <v>0</v>
      </c>
      <c r="K327" s="1" t="s">
        <v>461</v>
      </c>
      <c r="L327">
        <v>16</v>
      </c>
      <c r="M327">
        <v>0</v>
      </c>
      <c r="N327">
        <v>0</v>
      </c>
      <c r="O327">
        <v>0</v>
      </c>
    </row>
    <row r="328" spans="1:15" hidden="1" x14ac:dyDescent="0.25">
      <c r="A328">
        <v>200501080</v>
      </c>
      <c r="B328" s="1" t="s">
        <v>19</v>
      </c>
      <c r="C328" s="1" t="s">
        <v>59</v>
      </c>
      <c r="D328" s="1" t="s">
        <v>163</v>
      </c>
      <c r="E328" s="1" t="s">
        <v>165</v>
      </c>
      <c r="F328" s="1" t="s">
        <v>171</v>
      </c>
      <c r="G328">
        <v>23194</v>
      </c>
      <c r="H328">
        <v>4</v>
      </c>
      <c r="I328">
        <v>0</v>
      </c>
      <c r="J328">
        <v>0</v>
      </c>
      <c r="K328" s="1" t="s">
        <v>462</v>
      </c>
      <c r="L328">
        <v>0</v>
      </c>
      <c r="M328">
        <v>0</v>
      </c>
      <c r="N328">
        <v>0</v>
      </c>
      <c r="O328">
        <v>0</v>
      </c>
    </row>
    <row r="329" spans="1:15" x14ac:dyDescent="0.25">
      <c r="A329">
        <v>200501081</v>
      </c>
      <c r="B329" s="1" t="s">
        <v>19</v>
      </c>
      <c r="C329" s="1" t="s">
        <v>60</v>
      </c>
      <c r="D329" s="1" t="s">
        <v>163</v>
      </c>
      <c r="E329" s="1" t="s">
        <v>165</v>
      </c>
      <c r="F329" s="1" t="s">
        <v>166</v>
      </c>
      <c r="G329">
        <v>4389</v>
      </c>
      <c r="H329">
        <v>5</v>
      </c>
      <c r="I329">
        <v>5.27</v>
      </c>
      <c r="J329">
        <v>26.35</v>
      </c>
      <c r="K329" s="1" t="s">
        <v>175</v>
      </c>
      <c r="L329">
        <v>16</v>
      </c>
      <c r="M329">
        <v>0</v>
      </c>
      <c r="N329">
        <v>0</v>
      </c>
      <c r="O329">
        <v>26.35</v>
      </c>
    </row>
    <row r="330" spans="1:15" x14ac:dyDescent="0.25">
      <c r="A330">
        <v>200501081</v>
      </c>
      <c r="B330" s="1" t="s">
        <v>19</v>
      </c>
      <c r="C330" s="1" t="s">
        <v>60</v>
      </c>
      <c r="D330" s="1" t="s">
        <v>163</v>
      </c>
      <c r="E330" s="1" t="s">
        <v>165</v>
      </c>
      <c r="F330" s="1" t="s">
        <v>166</v>
      </c>
      <c r="G330">
        <v>7895</v>
      </c>
      <c r="H330">
        <v>15</v>
      </c>
      <c r="I330">
        <v>168663.08</v>
      </c>
      <c r="J330">
        <v>2529946.2000000002</v>
      </c>
      <c r="K330" s="1" t="s">
        <v>176</v>
      </c>
      <c r="L330">
        <v>16</v>
      </c>
      <c r="M330">
        <v>0</v>
      </c>
      <c r="N330">
        <v>0</v>
      </c>
      <c r="O330">
        <v>2529946.2000000002</v>
      </c>
    </row>
    <row r="331" spans="1:15" x14ac:dyDescent="0.25">
      <c r="A331">
        <v>200501082</v>
      </c>
      <c r="B331" s="1" t="s">
        <v>19</v>
      </c>
      <c r="C331" s="1" t="s">
        <v>61</v>
      </c>
      <c r="D331" s="1" t="s">
        <v>163</v>
      </c>
      <c r="E331" s="1" t="s">
        <v>165</v>
      </c>
      <c r="F331" s="1" t="s">
        <v>166</v>
      </c>
      <c r="G331">
        <v>420</v>
      </c>
      <c r="H331">
        <v>1</v>
      </c>
      <c r="I331">
        <v>0</v>
      </c>
      <c r="J331">
        <v>0</v>
      </c>
      <c r="K331" s="1" t="s">
        <v>354</v>
      </c>
      <c r="L331">
        <v>16</v>
      </c>
      <c r="M331">
        <v>0</v>
      </c>
      <c r="N331">
        <v>0</v>
      </c>
      <c r="O331">
        <v>0</v>
      </c>
    </row>
    <row r="332" spans="1:15" x14ac:dyDescent="0.25">
      <c r="A332">
        <v>200501082</v>
      </c>
      <c r="B332" s="1" t="s">
        <v>19</v>
      </c>
      <c r="C332" s="1" t="s">
        <v>61</v>
      </c>
      <c r="D332" s="1" t="s">
        <v>163</v>
      </c>
      <c r="E332" s="1" t="s">
        <v>165</v>
      </c>
      <c r="F332" s="1" t="s">
        <v>166</v>
      </c>
      <c r="G332">
        <v>4510</v>
      </c>
      <c r="H332">
        <v>1.4</v>
      </c>
      <c r="I332">
        <v>0</v>
      </c>
      <c r="J332">
        <v>0</v>
      </c>
      <c r="K332" s="1" t="s">
        <v>463</v>
      </c>
      <c r="L332">
        <v>16</v>
      </c>
      <c r="M332">
        <v>0</v>
      </c>
      <c r="N332">
        <v>0</v>
      </c>
      <c r="O332">
        <v>0</v>
      </c>
    </row>
    <row r="333" spans="1:15" x14ac:dyDescent="0.25">
      <c r="A333">
        <v>200501082</v>
      </c>
      <c r="B333" s="1" t="s">
        <v>19</v>
      </c>
      <c r="C333" s="1" t="s">
        <v>61</v>
      </c>
      <c r="D333" s="1" t="s">
        <v>163</v>
      </c>
      <c r="E333" s="1" t="s">
        <v>165</v>
      </c>
      <c r="F333" s="1" t="s">
        <v>166</v>
      </c>
      <c r="G333">
        <v>1093</v>
      </c>
      <c r="H333">
        <v>1.2</v>
      </c>
      <c r="I333">
        <v>0</v>
      </c>
      <c r="J333">
        <v>0</v>
      </c>
      <c r="K333" s="1" t="s">
        <v>352</v>
      </c>
      <c r="L333">
        <v>16</v>
      </c>
      <c r="M333">
        <v>0</v>
      </c>
      <c r="N333">
        <v>0</v>
      </c>
      <c r="O333">
        <v>0</v>
      </c>
    </row>
    <row r="334" spans="1:15" x14ac:dyDescent="0.25">
      <c r="A334">
        <v>200501082</v>
      </c>
      <c r="B334" s="1" t="s">
        <v>19</v>
      </c>
      <c r="C334" s="1" t="s">
        <v>61</v>
      </c>
      <c r="D334" s="1" t="s">
        <v>163</v>
      </c>
      <c r="E334" s="1" t="s">
        <v>165</v>
      </c>
      <c r="F334" s="1" t="s">
        <v>166</v>
      </c>
      <c r="G334">
        <v>1094</v>
      </c>
      <c r="H334">
        <v>1</v>
      </c>
      <c r="I334">
        <v>0</v>
      </c>
      <c r="J334">
        <v>0</v>
      </c>
      <c r="K334" s="1" t="s">
        <v>464</v>
      </c>
      <c r="L334">
        <v>16</v>
      </c>
      <c r="M334">
        <v>0</v>
      </c>
      <c r="N334">
        <v>0</v>
      </c>
      <c r="O334">
        <v>0</v>
      </c>
    </row>
    <row r="335" spans="1:15" x14ac:dyDescent="0.25">
      <c r="A335">
        <v>200501082</v>
      </c>
      <c r="B335" s="1" t="s">
        <v>19</v>
      </c>
      <c r="C335" s="1" t="s">
        <v>61</v>
      </c>
      <c r="D335" s="1" t="s">
        <v>163</v>
      </c>
      <c r="E335" s="1" t="s">
        <v>165</v>
      </c>
      <c r="F335" s="1" t="s">
        <v>166</v>
      </c>
      <c r="G335">
        <v>1002</v>
      </c>
      <c r="H335">
        <v>4.5999999999999996</v>
      </c>
      <c r="I335">
        <v>0</v>
      </c>
      <c r="J335">
        <v>0</v>
      </c>
      <c r="K335" s="1" t="s">
        <v>355</v>
      </c>
      <c r="L335">
        <v>16</v>
      </c>
      <c r="M335">
        <v>0</v>
      </c>
      <c r="N335">
        <v>0</v>
      </c>
      <c r="O335">
        <v>0</v>
      </c>
    </row>
    <row r="336" spans="1:15" x14ac:dyDescent="0.25">
      <c r="A336">
        <v>200501082</v>
      </c>
      <c r="B336" s="1" t="s">
        <v>19</v>
      </c>
      <c r="C336" s="1" t="s">
        <v>61</v>
      </c>
      <c r="D336" s="1" t="s">
        <v>163</v>
      </c>
      <c r="E336" s="1" t="s">
        <v>165</v>
      </c>
      <c r="F336" s="1" t="s">
        <v>166</v>
      </c>
      <c r="G336">
        <v>450</v>
      </c>
      <c r="H336">
        <v>8.1999999999999993</v>
      </c>
      <c r="I336">
        <v>2519</v>
      </c>
      <c r="J336">
        <v>20655.8</v>
      </c>
      <c r="K336" s="1" t="s">
        <v>177</v>
      </c>
      <c r="L336">
        <v>16</v>
      </c>
      <c r="M336">
        <v>0</v>
      </c>
      <c r="N336">
        <v>0</v>
      </c>
      <c r="O336">
        <v>20655.8</v>
      </c>
    </row>
    <row r="337" spans="1:15" x14ac:dyDescent="0.25">
      <c r="A337">
        <v>200501082</v>
      </c>
      <c r="B337" s="1" t="s">
        <v>19</v>
      </c>
      <c r="C337" s="1" t="s">
        <v>61</v>
      </c>
      <c r="D337" s="1" t="s">
        <v>163</v>
      </c>
      <c r="E337" s="1" t="s">
        <v>165</v>
      </c>
      <c r="F337" s="1" t="s">
        <v>166</v>
      </c>
      <c r="G337">
        <v>451</v>
      </c>
      <c r="H337">
        <v>5</v>
      </c>
      <c r="I337">
        <v>6.41</v>
      </c>
      <c r="J337">
        <v>32.049999999999997</v>
      </c>
      <c r="K337" s="1" t="s">
        <v>178</v>
      </c>
      <c r="L337">
        <v>16</v>
      </c>
      <c r="M337">
        <v>0</v>
      </c>
      <c r="N337">
        <v>0</v>
      </c>
      <c r="O337">
        <v>32.049999999999997</v>
      </c>
    </row>
    <row r="338" spans="1:15" x14ac:dyDescent="0.25">
      <c r="A338">
        <v>200501082</v>
      </c>
      <c r="B338" s="1" t="s">
        <v>19</v>
      </c>
      <c r="C338" s="1" t="s">
        <v>61</v>
      </c>
      <c r="D338" s="1" t="s">
        <v>163</v>
      </c>
      <c r="E338" s="1" t="s">
        <v>165</v>
      </c>
      <c r="F338" s="1" t="s">
        <v>166</v>
      </c>
      <c r="G338">
        <v>13676</v>
      </c>
      <c r="H338">
        <v>10</v>
      </c>
      <c r="I338">
        <v>2.38</v>
      </c>
      <c r="J338">
        <v>23.8</v>
      </c>
      <c r="K338" s="1" t="s">
        <v>180</v>
      </c>
      <c r="L338">
        <v>16</v>
      </c>
      <c r="M338">
        <v>0</v>
      </c>
      <c r="N338">
        <v>0</v>
      </c>
      <c r="O338">
        <v>23.8</v>
      </c>
    </row>
    <row r="339" spans="1:15" x14ac:dyDescent="0.25">
      <c r="A339">
        <v>200501082</v>
      </c>
      <c r="B339" s="1" t="s">
        <v>19</v>
      </c>
      <c r="C339" s="1" t="s">
        <v>61</v>
      </c>
      <c r="D339" s="1" t="s">
        <v>163</v>
      </c>
      <c r="E339" s="1" t="s">
        <v>165</v>
      </c>
      <c r="F339" s="1" t="s">
        <v>166</v>
      </c>
      <c r="G339">
        <v>14207</v>
      </c>
      <c r="H339">
        <v>10</v>
      </c>
      <c r="I339">
        <v>3.53</v>
      </c>
      <c r="J339">
        <v>35.299999999999997</v>
      </c>
      <c r="K339" s="1" t="s">
        <v>181</v>
      </c>
      <c r="L339">
        <v>0</v>
      </c>
      <c r="M339">
        <v>0</v>
      </c>
      <c r="N339">
        <v>0</v>
      </c>
      <c r="O339">
        <v>35.299999999999997</v>
      </c>
    </row>
    <row r="340" spans="1:15" x14ac:dyDescent="0.25">
      <c r="A340">
        <v>200501082</v>
      </c>
      <c r="B340" s="1" t="s">
        <v>19</v>
      </c>
      <c r="C340" s="1" t="s">
        <v>61</v>
      </c>
      <c r="D340" s="1" t="s">
        <v>163</v>
      </c>
      <c r="E340" s="1" t="s">
        <v>165</v>
      </c>
      <c r="F340" s="1" t="s">
        <v>166</v>
      </c>
      <c r="G340">
        <v>418</v>
      </c>
      <c r="H340">
        <v>40</v>
      </c>
      <c r="I340">
        <v>0</v>
      </c>
      <c r="J340">
        <v>0</v>
      </c>
      <c r="K340" s="1" t="s">
        <v>182</v>
      </c>
      <c r="L340">
        <v>16</v>
      </c>
      <c r="M340">
        <v>0</v>
      </c>
      <c r="N340">
        <v>0</v>
      </c>
      <c r="O340">
        <v>0</v>
      </c>
    </row>
    <row r="341" spans="1:15" x14ac:dyDescent="0.25">
      <c r="A341">
        <v>200501082</v>
      </c>
      <c r="B341" s="1" t="s">
        <v>19</v>
      </c>
      <c r="C341" s="1" t="s">
        <v>61</v>
      </c>
      <c r="D341" s="1" t="s">
        <v>163</v>
      </c>
      <c r="E341" s="1" t="s">
        <v>165</v>
      </c>
      <c r="F341" s="1" t="s">
        <v>166</v>
      </c>
      <c r="G341">
        <v>4598</v>
      </c>
      <c r="H341">
        <v>30</v>
      </c>
      <c r="I341">
        <v>0</v>
      </c>
      <c r="J341">
        <v>0</v>
      </c>
      <c r="K341" s="1" t="s">
        <v>172</v>
      </c>
      <c r="L341">
        <v>0</v>
      </c>
      <c r="M341">
        <v>0</v>
      </c>
      <c r="N341">
        <v>0</v>
      </c>
      <c r="O341">
        <v>0</v>
      </c>
    </row>
    <row r="342" spans="1:15" hidden="1" x14ac:dyDescent="0.25">
      <c r="A342">
        <v>200501083</v>
      </c>
      <c r="B342" s="1" t="s">
        <v>19</v>
      </c>
      <c r="C342" s="1" t="s">
        <v>62</v>
      </c>
      <c r="D342" s="1" t="s">
        <v>163</v>
      </c>
      <c r="E342" s="1" t="s">
        <v>165</v>
      </c>
      <c r="F342" s="1" t="s">
        <v>167</v>
      </c>
      <c r="G342">
        <v>4061</v>
      </c>
      <c r="H342">
        <v>270</v>
      </c>
      <c r="I342">
        <v>0</v>
      </c>
      <c r="J342">
        <v>0</v>
      </c>
      <c r="K342" s="1" t="s">
        <v>465</v>
      </c>
      <c r="L342">
        <v>0</v>
      </c>
      <c r="M342">
        <v>0</v>
      </c>
      <c r="N342">
        <v>0</v>
      </c>
      <c r="O342">
        <v>0</v>
      </c>
    </row>
    <row r="343" spans="1:15" hidden="1" x14ac:dyDescent="0.25">
      <c r="A343">
        <v>200501084</v>
      </c>
      <c r="B343" s="1" t="s">
        <v>19</v>
      </c>
      <c r="C343" s="1" t="s">
        <v>63</v>
      </c>
      <c r="D343" s="1" t="s">
        <v>163</v>
      </c>
      <c r="E343" s="1" t="s">
        <v>165</v>
      </c>
      <c r="F343" s="1" t="s">
        <v>167</v>
      </c>
      <c r="G343">
        <v>13381</v>
      </c>
      <c r="H343">
        <v>300</v>
      </c>
      <c r="I343">
        <v>0</v>
      </c>
      <c r="J343">
        <v>0</v>
      </c>
      <c r="K343" s="1" t="s">
        <v>314</v>
      </c>
      <c r="L343">
        <v>0</v>
      </c>
      <c r="M343">
        <v>0</v>
      </c>
      <c r="N343">
        <v>0</v>
      </c>
      <c r="O343">
        <v>0</v>
      </c>
    </row>
    <row r="344" spans="1:15" x14ac:dyDescent="0.25">
      <c r="A344">
        <v>200501085</v>
      </c>
      <c r="B344" s="1" t="s">
        <v>19</v>
      </c>
      <c r="C344" s="1" t="s">
        <v>64</v>
      </c>
      <c r="D344" s="1" t="s">
        <v>163</v>
      </c>
      <c r="E344" s="1" t="s">
        <v>165</v>
      </c>
      <c r="F344" s="1" t="s">
        <v>166</v>
      </c>
      <c r="G344">
        <v>466</v>
      </c>
      <c r="H344">
        <v>10</v>
      </c>
      <c r="I344">
        <v>2519</v>
      </c>
      <c r="J344">
        <v>25190</v>
      </c>
      <c r="K344" s="1" t="s">
        <v>349</v>
      </c>
      <c r="L344">
        <v>16</v>
      </c>
      <c r="M344">
        <v>0</v>
      </c>
      <c r="N344">
        <v>0</v>
      </c>
      <c r="O344">
        <v>25190</v>
      </c>
    </row>
    <row r="345" spans="1:15" x14ac:dyDescent="0.25">
      <c r="A345">
        <v>200501086</v>
      </c>
      <c r="B345" s="1" t="s">
        <v>19</v>
      </c>
      <c r="C345" s="1" t="s">
        <v>65</v>
      </c>
      <c r="D345" s="1" t="s">
        <v>163</v>
      </c>
      <c r="E345" s="1" t="s">
        <v>165</v>
      </c>
      <c r="F345" s="1" t="s">
        <v>166</v>
      </c>
      <c r="G345">
        <v>8243</v>
      </c>
      <c r="H345">
        <v>1</v>
      </c>
      <c r="I345">
        <v>0</v>
      </c>
      <c r="J345">
        <v>0</v>
      </c>
      <c r="K345" s="1" t="s">
        <v>466</v>
      </c>
      <c r="L345">
        <v>0</v>
      </c>
      <c r="M345">
        <v>0</v>
      </c>
      <c r="N345">
        <v>0</v>
      </c>
      <c r="O345">
        <v>0</v>
      </c>
    </row>
    <row r="346" spans="1:15" hidden="1" x14ac:dyDescent="0.25">
      <c r="A346">
        <v>200501087</v>
      </c>
      <c r="B346" s="1" t="s">
        <v>19</v>
      </c>
      <c r="C346" s="1" t="s">
        <v>66</v>
      </c>
      <c r="D346" s="1" t="s">
        <v>163</v>
      </c>
      <c r="E346" s="1" t="s">
        <v>165</v>
      </c>
      <c r="F346" s="1" t="s">
        <v>167</v>
      </c>
      <c r="G346">
        <v>10613</v>
      </c>
      <c r="H346">
        <v>20</v>
      </c>
      <c r="I346">
        <v>0</v>
      </c>
      <c r="J346">
        <v>0</v>
      </c>
      <c r="K346" s="1" t="s">
        <v>467</v>
      </c>
      <c r="L346">
        <v>16</v>
      </c>
      <c r="M346">
        <v>0</v>
      </c>
      <c r="N346">
        <v>0</v>
      </c>
      <c r="O346">
        <v>0</v>
      </c>
    </row>
    <row r="347" spans="1:15" hidden="1" x14ac:dyDescent="0.25">
      <c r="A347">
        <v>200501087</v>
      </c>
      <c r="B347" s="1" t="s">
        <v>19</v>
      </c>
      <c r="C347" s="1" t="s">
        <v>66</v>
      </c>
      <c r="D347" s="1" t="s">
        <v>163</v>
      </c>
      <c r="E347" s="1" t="s">
        <v>165</v>
      </c>
      <c r="F347" s="1" t="s">
        <v>167</v>
      </c>
      <c r="G347">
        <v>1430</v>
      </c>
      <c r="H347">
        <v>20</v>
      </c>
      <c r="I347">
        <v>0</v>
      </c>
      <c r="J347">
        <v>0</v>
      </c>
      <c r="K347" s="1" t="s">
        <v>468</v>
      </c>
      <c r="L347">
        <v>16</v>
      </c>
      <c r="M347">
        <v>0</v>
      </c>
      <c r="N347">
        <v>0</v>
      </c>
      <c r="O347">
        <v>0</v>
      </c>
    </row>
    <row r="348" spans="1:15" hidden="1" x14ac:dyDescent="0.25">
      <c r="A348">
        <v>200501087</v>
      </c>
      <c r="B348" s="1" t="s">
        <v>19</v>
      </c>
      <c r="C348" s="1" t="s">
        <v>66</v>
      </c>
      <c r="D348" s="1" t="s">
        <v>163</v>
      </c>
      <c r="E348" s="1" t="s">
        <v>165</v>
      </c>
      <c r="F348" s="1" t="s">
        <v>167</v>
      </c>
      <c r="G348">
        <v>9014</v>
      </c>
      <c r="H348">
        <v>14</v>
      </c>
      <c r="I348">
        <v>146498.95000000001</v>
      </c>
      <c r="J348">
        <v>2050985.3</v>
      </c>
      <c r="K348" s="1" t="s">
        <v>469</v>
      </c>
      <c r="L348">
        <v>16</v>
      </c>
      <c r="M348">
        <v>0</v>
      </c>
      <c r="N348">
        <v>0</v>
      </c>
      <c r="O348">
        <v>2050985.3</v>
      </c>
    </row>
    <row r="349" spans="1:15" hidden="1" x14ac:dyDescent="0.25">
      <c r="A349">
        <v>200501087</v>
      </c>
      <c r="B349" s="1" t="s">
        <v>19</v>
      </c>
      <c r="C349" s="1" t="s">
        <v>66</v>
      </c>
      <c r="D349" s="1" t="s">
        <v>163</v>
      </c>
      <c r="E349" s="1" t="s">
        <v>165</v>
      </c>
      <c r="F349" s="1" t="s">
        <v>167</v>
      </c>
      <c r="G349">
        <v>3581</v>
      </c>
      <c r="H349">
        <v>20</v>
      </c>
      <c r="I349">
        <v>302932.65000000002</v>
      </c>
      <c r="J349">
        <v>6058653</v>
      </c>
      <c r="K349" s="1" t="s">
        <v>470</v>
      </c>
      <c r="L349">
        <v>16</v>
      </c>
      <c r="M349">
        <v>0</v>
      </c>
      <c r="N349">
        <v>0</v>
      </c>
      <c r="O349">
        <v>6058653</v>
      </c>
    </row>
    <row r="350" spans="1:15" hidden="1" x14ac:dyDescent="0.25">
      <c r="A350">
        <v>200501087</v>
      </c>
      <c r="B350" s="1" t="s">
        <v>19</v>
      </c>
      <c r="C350" s="1" t="s">
        <v>66</v>
      </c>
      <c r="D350" s="1" t="s">
        <v>163</v>
      </c>
      <c r="E350" s="1" t="s">
        <v>165</v>
      </c>
      <c r="F350" s="1" t="s">
        <v>167</v>
      </c>
      <c r="G350">
        <v>1146</v>
      </c>
      <c r="H350">
        <v>30</v>
      </c>
      <c r="I350">
        <v>438551.76</v>
      </c>
      <c r="J350">
        <v>13156552.800000001</v>
      </c>
      <c r="K350" s="1" t="s">
        <v>471</v>
      </c>
      <c r="L350">
        <v>16</v>
      </c>
      <c r="M350">
        <v>0</v>
      </c>
      <c r="N350">
        <v>0</v>
      </c>
      <c r="O350">
        <v>13156552.800000001</v>
      </c>
    </row>
    <row r="351" spans="1:15" hidden="1" x14ac:dyDescent="0.25">
      <c r="A351">
        <v>200501087</v>
      </c>
      <c r="B351" s="1" t="s">
        <v>19</v>
      </c>
      <c r="C351" s="1" t="s">
        <v>66</v>
      </c>
      <c r="D351" s="1" t="s">
        <v>163</v>
      </c>
      <c r="E351" s="1" t="s">
        <v>165</v>
      </c>
      <c r="F351" s="1" t="s">
        <v>167</v>
      </c>
      <c r="G351">
        <v>23165</v>
      </c>
      <c r="H351">
        <v>5</v>
      </c>
      <c r="I351">
        <v>0</v>
      </c>
      <c r="J351">
        <v>0</v>
      </c>
      <c r="K351" s="1" t="s">
        <v>472</v>
      </c>
      <c r="L351">
        <v>16</v>
      </c>
      <c r="M351">
        <v>0</v>
      </c>
      <c r="N351">
        <v>0</v>
      </c>
      <c r="O351">
        <v>0</v>
      </c>
    </row>
    <row r="352" spans="1:15" hidden="1" x14ac:dyDescent="0.25">
      <c r="A352">
        <v>200501087</v>
      </c>
      <c r="B352" s="1" t="s">
        <v>19</v>
      </c>
      <c r="C352" s="1" t="s">
        <v>66</v>
      </c>
      <c r="D352" s="1" t="s">
        <v>163</v>
      </c>
      <c r="E352" s="1" t="s">
        <v>165</v>
      </c>
      <c r="F352" s="1" t="s">
        <v>167</v>
      </c>
      <c r="G352">
        <v>6974</v>
      </c>
      <c r="H352">
        <v>15</v>
      </c>
      <c r="I352">
        <v>0</v>
      </c>
      <c r="J352">
        <v>0</v>
      </c>
      <c r="K352" s="1" t="s">
        <v>473</v>
      </c>
      <c r="L352">
        <v>16</v>
      </c>
      <c r="M352">
        <v>0</v>
      </c>
      <c r="N352">
        <v>0</v>
      </c>
      <c r="O352">
        <v>0</v>
      </c>
    </row>
    <row r="353" spans="1:15" hidden="1" x14ac:dyDescent="0.25">
      <c r="A353">
        <v>200501087</v>
      </c>
      <c r="B353" s="1" t="s">
        <v>19</v>
      </c>
      <c r="C353" s="1" t="s">
        <v>66</v>
      </c>
      <c r="D353" s="1" t="s">
        <v>163</v>
      </c>
      <c r="E353" s="1" t="s">
        <v>165</v>
      </c>
      <c r="F353" s="1" t="s">
        <v>167</v>
      </c>
      <c r="G353">
        <v>9006</v>
      </c>
      <c r="H353">
        <v>20</v>
      </c>
      <c r="I353">
        <v>254230.44</v>
      </c>
      <c r="J353">
        <v>5084608.8</v>
      </c>
      <c r="K353" s="1" t="s">
        <v>474</v>
      </c>
      <c r="L353">
        <v>16</v>
      </c>
      <c r="M353">
        <v>0</v>
      </c>
      <c r="N353">
        <v>0</v>
      </c>
      <c r="O353">
        <v>5084608.8</v>
      </c>
    </row>
    <row r="354" spans="1:15" hidden="1" x14ac:dyDescent="0.25">
      <c r="A354">
        <v>200501087</v>
      </c>
      <c r="B354" s="1" t="s">
        <v>19</v>
      </c>
      <c r="C354" s="1" t="s">
        <v>66</v>
      </c>
      <c r="D354" s="1" t="s">
        <v>163</v>
      </c>
      <c r="E354" s="1" t="s">
        <v>165</v>
      </c>
      <c r="F354" s="1" t="s">
        <v>167</v>
      </c>
      <c r="G354">
        <v>9013</v>
      </c>
      <c r="H354">
        <v>10</v>
      </c>
      <c r="I354">
        <v>146498.95000000001</v>
      </c>
      <c r="J354">
        <v>1464989.5</v>
      </c>
      <c r="K354" s="1" t="s">
        <v>475</v>
      </c>
      <c r="L354">
        <v>16</v>
      </c>
      <c r="M354">
        <v>0</v>
      </c>
      <c r="N354">
        <v>0</v>
      </c>
      <c r="O354">
        <v>1464989.5</v>
      </c>
    </row>
    <row r="355" spans="1:15" hidden="1" x14ac:dyDescent="0.25">
      <c r="A355">
        <v>200501087</v>
      </c>
      <c r="B355" s="1" t="s">
        <v>19</v>
      </c>
      <c r="C355" s="1" t="s">
        <v>66</v>
      </c>
      <c r="D355" s="1" t="s">
        <v>163</v>
      </c>
      <c r="E355" s="1" t="s">
        <v>165</v>
      </c>
      <c r="F355" s="1" t="s">
        <v>167</v>
      </c>
      <c r="G355">
        <v>14448</v>
      </c>
      <c r="H355">
        <v>30</v>
      </c>
      <c r="I355">
        <v>0</v>
      </c>
      <c r="J355">
        <v>0</v>
      </c>
      <c r="K355" s="1" t="s">
        <v>437</v>
      </c>
      <c r="L355">
        <v>16</v>
      </c>
      <c r="M355">
        <v>0</v>
      </c>
      <c r="N355">
        <v>0</v>
      </c>
      <c r="O355">
        <v>0</v>
      </c>
    </row>
    <row r="356" spans="1:15" hidden="1" x14ac:dyDescent="0.25">
      <c r="A356">
        <v>200501087</v>
      </c>
      <c r="B356" s="1" t="s">
        <v>19</v>
      </c>
      <c r="C356" s="1" t="s">
        <v>66</v>
      </c>
      <c r="D356" s="1" t="s">
        <v>163</v>
      </c>
      <c r="E356" s="1" t="s">
        <v>165</v>
      </c>
      <c r="F356" s="1" t="s">
        <v>167</v>
      </c>
      <c r="G356">
        <v>6970</v>
      </c>
      <c r="H356">
        <v>30</v>
      </c>
      <c r="I356">
        <v>0</v>
      </c>
      <c r="J356">
        <v>0</v>
      </c>
      <c r="K356" s="1" t="s">
        <v>436</v>
      </c>
      <c r="L356">
        <v>16</v>
      </c>
      <c r="M356">
        <v>0</v>
      </c>
      <c r="N356">
        <v>0</v>
      </c>
      <c r="O356">
        <v>0</v>
      </c>
    </row>
    <row r="357" spans="1:15" hidden="1" x14ac:dyDescent="0.25">
      <c r="A357">
        <v>200501087</v>
      </c>
      <c r="B357" s="1" t="s">
        <v>19</v>
      </c>
      <c r="C357" s="1" t="s">
        <v>66</v>
      </c>
      <c r="D357" s="1" t="s">
        <v>163</v>
      </c>
      <c r="E357" s="1" t="s">
        <v>165</v>
      </c>
      <c r="F357" s="1" t="s">
        <v>167</v>
      </c>
      <c r="G357">
        <v>20760</v>
      </c>
      <c r="H357">
        <v>20</v>
      </c>
      <c r="I357">
        <v>0</v>
      </c>
      <c r="J357">
        <v>0</v>
      </c>
      <c r="K357" s="1" t="s">
        <v>476</v>
      </c>
      <c r="L357">
        <v>16</v>
      </c>
      <c r="M357">
        <v>0</v>
      </c>
      <c r="N357">
        <v>0</v>
      </c>
      <c r="O357">
        <v>0</v>
      </c>
    </row>
    <row r="358" spans="1:15" hidden="1" x14ac:dyDescent="0.25">
      <c r="A358">
        <v>200501087</v>
      </c>
      <c r="B358" s="1" t="s">
        <v>19</v>
      </c>
      <c r="C358" s="1" t="s">
        <v>66</v>
      </c>
      <c r="D358" s="1" t="s">
        <v>163</v>
      </c>
      <c r="E358" s="1" t="s">
        <v>165</v>
      </c>
      <c r="F358" s="1" t="s">
        <v>167</v>
      </c>
      <c r="G358">
        <v>2771</v>
      </c>
      <c r="H358">
        <v>40</v>
      </c>
      <c r="I358">
        <v>0</v>
      </c>
      <c r="J358">
        <v>0</v>
      </c>
      <c r="K358" s="1" t="s">
        <v>306</v>
      </c>
      <c r="L358">
        <v>16</v>
      </c>
      <c r="M358">
        <v>0</v>
      </c>
      <c r="N358">
        <v>0</v>
      </c>
      <c r="O358">
        <v>0</v>
      </c>
    </row>
    <row r="359" spans="1:15" hidden="1" x14ac:dyDescent="0.25">
      <c r="A359">
        <v>200501087</v>
      </c>
      <c r="B359" s="1" t="s">
        <v>19</v>
      </c>
      <c r="C359" s="1" t="s">
        <v>66</v>
      </c>
      <c r="D359" s="1" t="s">
        <v>163</v>
      </c>
      <c r="E359" s="1" t="s">
        <v>165</v>
      </c>
      <c r="F359" s="1" t="s">
        <v>167</v>
      </c>
      <c r="G359">
        <v>23166</v>
      </c>
      <c r="H359">
        <v>10</v>
      </c>
      <c r="I359">
        <v>0</v>
      </c>
      <c r="J359">
        <v>0</v>
      </c>
      <c r="K359" s="1" t="s">
        <v>477</v>
      </c>
      <c r="L359">
        <v>16</v>
      </c>
      <c r="M359">
        <v>0</v>
      </c>
      <c r="N359">
        <v>0</v>
      </c>
      <c r="O359">
        <v>0</v>
      </c>
    </row>
    <row r="360" spans="1:15" hidden="1" x14ac:dyDescent="0.25">
      <c r="A360">
        <v>200501087</v>
      </c>
      <c r="B360" s="1" t="s">
        <v>19</v>
      </c>
      <c r="C360" s="1" t="s">
        <v>66</v>
      </c>
      <c r="D360" s="1" t="s">
        <v>163</v>
      </c>
      <c r="E360" s="1" t="s">
        <v>165</v>
      </c>
      <c r="F360" s="1" t="s">
        <v>167</v>
      </c>
      <c r="G360">
        <v>9598</v>
      </c>
      <c r="H360">
        <v>20</v>
      </c>
      <c r="I360">
        <v>82913.8</v>
      </c>
      <c r="J360">
        <v>1658276</v>
      </c>
      <c r="K360" s="1" t="s">
        <v>478</v>
      </c>
      <c r="L360">
        <v>16</v>
      </c>
      <c r="M360">
        <v>0</v>
      </c>
      <c r="N360">
        <v>0</v>
      </c>
      <c r="O360">
        <v>1658276</v>
      </c>
    </row>
    <row r="361" spans="1:15" hidden="1" x14ac:dyDescent="0.25">
      <c r="A361">
        <v>200501087</v>
      </c>
      <c r="B361" s="1" t="s">
        <v>19</v>
      </c>
      <c r="C361" s="1" t="s">
        <v>66</v>
      </c>
      <c r="D361" s="1" t="s">
        <v>163</v>
      </c>
      <c r="E361" s="1" t="s">
        <v>165</v>
      </c>
      <c r="F361" s="1" t="s">
        <v>167</v>
      </c>
      <c r="G361">
        <v>6102</v>
      </c>
      <c r="H361">
        <v>20</v>
      </c>
      <c r="I361">
        <v>261178.44</v>
      </c>
      <c r="J361">
        <v>5223568.8</v>
      </c>
      <c r="K361" s="1" t="s">
        <v>307</v>
      </c>
      <c r="L361">
        <v>16</v>
      </c>
      <c r="M361">
        <v>0</v>
      </c>
      <c r="N361">
        <v>0</v>
      </c>
      <c r="O361">
        <v>5223568.8</v>
      </c>
    </row>
    <row r="362" spans="1:15" hidden="1" x14ac:dyDescent="0.25">
      <c r="A362">
        <v>200501087</v>
      </c>
      <c r="B362" s="1" t="s">
        <v>19</v>
      </c>
      <c r="C362" s="1" t="s">
        <v>66</v>
      </c>
      <c r="D362" s="1" t="s">
        <v>163</v>
      </c>
      <c r="E362" s="1" t="s">
        <v>165</v>
      </c>
      <c r="F362" s="1" t="s">
        <v>167</v>
      </c>
      <c r="G362">
        <v>1431</v>
      </c>
      <c r="H362">
        <v>20</v>
      </c>
      <c r="I362">
        <v>101273.28</v>
      </c>
      <c r="J362">
        <v>2025465.6</v>
      </c>
      <c r="K362" s="1" t="s">
        <v>479</v>
      </c>
      <c r="L362">
        <v>16</v>
      </c>
      <c r="M362">
        <v>0</v>
      </c>
      <c r="N362">
        <v>0</v>
      </c>
      <c r="O362">
        <v>2025465.6</v>
      </c>
    </row>
    <row r="363" spans="1:15" hidden="1" x14ac:dyDescent="0.25">
      <c r="A363">
        <v>200501087</v>
      </c>
      <c r="B363" s="1" t="s">
        <v>19</v>
      </c>
      <c r="C363" s="1" t="s">
        <v>66</v>
      </c>
      <c r="D363" s="1" t="s">
        <v>163</v>
      </c>
      <c r="E363" s="1" t="s">
        <v>165</v>
      </c>
      <c r="F363" s="1" t="s">
        <v>167</v>
      </c>
      <c r="G363">
        <v>11042</v>
      </c>
      <c r="H363">
        <v>30</v>
      </c>
      <c r="I363">
        <v>0</v>
      </c>
      <c r="J363">
        <v>0</v>
      </c>
      <c r="K363" s="1" t="s">
        <v>438</v>
      </c>
      <c r="L363">
        <v>16</v>
      </c>
      <c r="M363">
        <v>0</v>
      </c>
      <c r="N363">
        <v>0</v>
      </c>
      <c r="O363">
        <v>0</v>
      </c>
    </row>
    <row r="364" spans="1:15" hidden="1" x14ac:dyDescent="0.25">
      <c r="A364">
        <v>200501087</v>
      </c>
      <c r="B364" s="1" t="s">
        <v>19</v>
      </c>
      <c r="C364" s="1" t="s">
        <v>66</v>
      </c>
      <c r="D364" s="1" t="s">
        <v>163</v>
      </c>
      <c r="E364" s="1" t="s">
        <v>165</v>
      </c>
      <c r="F364" s="1" t="s">
        <v>167</v>
      </c>
      <c r="G364">
        <v>1433</v>
      </c>
      <c r="H364">
        <v>20</v>
      </c>
      <c r="I364">
        <v>444907.89</v>
      </c>
      <c r="J364">
        <v>8898157.8000000007</v>
      </c>
      <c r="K364" s="1" t="s">
        <v>480</v>
      </c>
      <c r="L364">
        <v>16</v>
      </c>
      <c r="M364">
        <v>0</v>
      </c>
      <c r="N364">
        <v>0</v>
      </c>
      <c r="O364">
        <v>8898157.8000000007</v>
      </c>
    </row>
    <row r="365" spans="1:15" hidden="1" x14ac:dyDescent="0.25">
      <c r="A365">
        <v>200501089</v>
      </c>
      <c r="B365" s="1" t="s">
        <v>20</v>
      </c>
      <c r="C365" s="1" t="s">
        <v>67</v>
      </c>
      <c r="D365" s="1" t="s">
        <v>164</v>
      </c>
      <c r="E365" s="1" t="s">
        <v>165</v>
      </c>
      <c r="F365" s="1" t="s">
        <v>166</v>
      </c>
      <c r="G365">
        <v>3346</v>
      </c>
      <c r="H365">
        <v>1</v>
      </c>
      <c r="I365">
        <v>19064.25</v>
      </c>
      <c r="J365">
        <v>19064.25</v>
      </c>
      <c r="K365" s="1" t="s">
        <v>481</v>
      </c>
      <c r="L365">
        <v>16</v>
      </c>
      <c r="M365">
        <v>0</v>
      </c>
      <c r="N365">
        <v>0</v>
      </c>
      <c r="O365">
        <v>19064.25</v>
      </c>
    </row>
    <row r="366" spans="1:15" hidden="1" x14ac:dyDescent="0.25">
      <c r="A366">
        <v>200501089</v>
      </c>
      <c r="B366" s="1" t="s">
        <v>20</v>
      </c>
      <c r="C366" s="1" t="s">
        <v>67</v>
      </c>
      <c r="D366" s="1" t="s">
        <v>164</v>
      </c>
      <c r="E366" s="1" t="s">
        <v>165</v>
      </c>
      <c r="F366" s="1" t="s">
        <v>166</v>
      </c>
      <c r="G366">
        <v>10569</v>
      </c>
      <c r="H366">
        <v>25</v>
      </c>
      <c r="I366">
        <v>0</v>
      </c>
      <c r="J366">
        <v>0</v>
      </c>
      <c r="K366" s="1" t="s">
        <v>482</v>
      </c>
      <c r="L366">
        <v>16</v>
      </c>
      <c r="M366">
        <v>0</v>
      </c>
      <c r="N366">
        <v>0</v>
      </c>
      <c r="O366">
        <v>0</v>
      </c>
    </row>
    <row r="367" spans="1:15" x14ac:dyDescent="0.25">
      <c r="A367">
        <v>200501091</v>
      </c>
      <c r="B367" s="1" t="s">
        <v>20</v>
      </c>
      <c r="C367" s="1" t="s">
        <v>68</v>
      </c>
      <c r="D367" s="1" t="s">
        <v>164</v>
      </c>
      <c r="E367" s="1" t="s">
        <v>165</v>
      </c>
      <c r="F367" s="1" t="s">
        <v>166</v>
      </c>
      <c r="G367">
        <v>3584</v>
      </c>
      <c r="H367">
        <v>3</v>
      </c>
      <c r="I367">
        <v>738.39</v>
      </c>
      <c r="J367">
        <v>2215.17</v>
      </c>
      <c r="K367" s="1" t="s">
        <v>483</v>
      </c>
      <c r="L367">
        <v>16</v>
      </c>
      <c r="M367">
        <v>0</v>
      </c>
      <c r="N367">
        <v>0</v>
      </c>
      <c r="O367">
        <v>2215.17</v>
      </c>
    </row>
    <row r="368" spans="1:15" x14ac:dyDescent="0.25">
      <c r="A368">
        <v>200501091</v>
      </c>
      <c r="B368" s="1" t="s">
        <v>20</v>
      </c>
      <c r="C368" s="1" t="s">
        <v>68</v>
      </c>
      <c r="D368" s="1" t="s">
        <v>164</v>
      </c>
      <c r="E368" s="1" t="s">
        <v>165</v>
      </c>
      <c r="F368" s="1" t="s">
        <v>166</v>
      </c>
      <c r="G368">
        <v>3346</v>
      </c>
      <c r="H368">
        <v>2</v>
      </c>
      <c r="I368">
        <v>19064.25</v>
      </c>
      <c r="J368">
        <v>38128.5</v>
      </c>
      <c r="K368" s="1" t="s">
        <v>481</v>
      </c>
      <c r="L368">
        <v>16</v>
      </c>
      <c r="M368">
        <v>0</v>
      </c>
      <c r="N368">
        <v>0</v>
      </c>
      <c r="O368">
        <v>38128.5</v>
      </c>
    </row>
    <row r="369" spans="1:15" hidden="1" x14ac:dyDescent="0.25">
      <c r="A369">
        <v>200501088</v>
      </c>
      <c r="B369" s="1" t="s">
        <v>20</v>
      </c>
      <c r="C369" s="1" t="s">
        <v>69</v>
      </c>
      <c r="D369" s="1" t="s">
        <v>163</v>
      </c>
      <c r="E369" s="1" t="s">
        <v>165</v>
      </c>
      <c r="F369" s="1" t="s">
        <v>166</v>
      </c>
      <c r="G369">
        <v>418</v>
      </c>
      <c r="H369">
        <v>50</v>
      </c>
      <c r="I369">
        <v>0</v>
      </c>
      <c r="J369">
        <v>0</v>
      </c>
      <c r="K369" s="1" t="s">
        <v>182</v>
      </c>
      <c r="L369">
        <v>16</v>
      </c>
      <c r="M369">
        <v>0</v>
      </c>
      <c r="N369">
        <v>0</v>
      </c>
      <c r="O369">
        <v>0</v>
      </c>
    </row>
    <row r="370" spans="1:15" hidden="1" x14ac:dyDescent="0.25">
      <c r="A370">
        <v>200501090</v>
      </c>
      <c r="B370" s="1" t="s">
        <v>20</v>
      </c>
      <c r="C370" s="1" t="s">
        <v>70</v>
      </c>
      <c r="D370" s="1" t="s">
        <v>163</v>
      </c>
      <c r="E370" s="1" t="s">
        <v>165</v>
      </c>
      <c r="F370" s="1" t="s">
        <v>166</v>
      </c>
      <c r="G370">
        <v>17400</v>
      </c>
      <c r="H370">
        <v>5000</v>
      </c>
      <c r="I370">
        <v>0.09</v>
      </c>
      <c r="J370">
        <v>450</v>
      </c>
      <c r="K370" s="1" t="s">
        <v>484</v>
      </c>
      <c r="L370">
        <v>0</v>
      </c>
      <c r="M370">
        <v>0</v>
      </c>
      <c r="N370">
        <v>0</v>
      </c>
      <c r="O370">
        <v>450</v>
      </c>
    </row>
    <row r="371" spans="1:15" hidden="1" x14ac:dyDescent="0.25">
      <c r="A371">
        <v>200501092</v>
      </c>
      <c r="B371" s="1" t="s">
        <v>20</v>
      </c>
      <c r="C371" s="1" t="s">
        <v>71</v>
      </c>
      <c r="D371" s="1" t="s">
        <v>163</v>
      </c>
      <c r="E371" s="1" t="s">
        <v>165</v>
      </c>
      <c r="F371" s="1" t="s">
        <v>168</v>
      </c>
      <c r="G371">
        <v>26</v>
      </c>
      <c r="H371">
        <v>34.1</v>
      </c>
      <c r="I371">
        <v>0.7</v>
      </c>
      <c r="J371">
        <v>23.87</v>
      </c>
      <c r="K371" s="1" t="s">
        <v>346</v>
      </c>
      <c r="L371">
        <v>0</v>
      </c>
      <c r="M371">
        <v>0</v>
      </c>
      <c r="N371">
        <v>0</v>
      </c>
      <c r="O371">
        <v>23.87</v>
      </c>
    </row>
    <row r="372" spans="1:15" hidden="1" x14ac:dyDescent="0.25">
      <c r="A372">
        <v>200501093</v>
      </c>
      <c r="B372" s="1" t="s">
        <v>20</v>
      </c>
      <c r="C372" s="1" t="s">
        <v>72</v>
      </c>
      <c r="D372" s="1" t="s">
        <v>163</v>
      </c>
      <c r="E372" s="1" t="s">
        <v>165</v>
      </c>
      <c r="F372" s="1" t="s">
        <v>166</v>
      </c>
      <c r="G372">
        <v>450</v>
      </c>
      <c r="H372">
        <v>16.399999999999999</v>
      </c>
      <c r="I372">
        <v>2519</v>
      </c>
      <c r="J372">
        <v>41311.599999999999</v>
      </c>
      <c r="K372" s="1" t="s">
        <v>177</v>
      </c>
      <c r="L372">
        <v>16</v>
      </c>
      <c r="M372">
        <v>0</v>
      </c>
      <c r="N372">
        <v>0</v>
      </c>
      <c r="O372">
        <v>41311.599999999999</v>
      </c>
    </row>
    <row r="373" spans="1:15" hidden="1" x14ac:dyDescent="0.25">
      <c r="A373">
        <v>200501093</v>
      </c>
      <c r="B373" s="1" t="s">
        <v>20</v>
      </c>
      <c r="C373" s="1" t="s">
        <v>72</v>
      </c>
      <c r="D373" s="1" t="s">
        <v>163</v>
      </c>
      <c r="E373" s="1" t="s">
        <v>165</v>
      </c>
      <c r="F373" s="1" t="s">
        <v>166</v>
      </c>
      <c r="G373">
        <v>451</v>
      </c>
      <c r="H373">
        <v>10</v>
      </c>
      <c r="I373">
        <v>6.41</v>
      </c>
      <c r="J373">
        <v>64.099999999999994</v>
      </c>
      <c r="K373" s="1" t="s">
        <v>178</v>
      </c>
      <c r="L373">
        <v>16</v>
      </c>
      <c r="M373">
        <v>0</v>
      </c>
      <c r="N373">
        <v>0</v>
      </c>
      <c r="O373">
        <v>64.099999999999994</v>
      </c>
    </row>
    <row r="374" spans="1:15" hidden="1" x14ac:dyDescent="0.25">
      <c r="A374">
        <v>200501093</v>
      </c>
      <c r="B374" s="1" t="s">
        <v>20</v>
      </c>
      <c r="C374" s="1" t="s">
        <v>72</v>
      </c>
      <c r="D374" s="1" t="s">
        <v>163</v>
      </c>
      <c r="E374" s="1" t="s">
        <v>165</v>
      </c>
      <c r="F374" s="1" t="s">
        <v>166</v>
      </c>
      <c r="G374">
        <v>473</v>
      </c>
      <c r="H374">
        <v>16.8</v>
      </c>
      <c r="I374">
        <v>8931</v>
      </c>
      <c r="J374">
        <v>150040.79999999999</v>
      </c>
      <c r="K374" s="1" t="s">
        <v>174</v>
      </c>
      <c r="L374">
        <v>16</v>
      </c>
      <c r="M374">
        <v>0</v>
      </c>
      <c r="N374">
        <v>0</v>
      </c>
      <c r="O374">
        <v>150040.79999999999</v>
      </c>
    </row>
    <row r="375" spans="1:15" hidden="1" x14ac:dyDescent="0.25">
      <c r="A375">
        <v>200501093</v>
      </c>
      <c r="B375" s="1" t="s">
        <v>20</v>
      </c>
      <c r="C375" s="1" t="s">
        <v>72</v>
      </c>
      <c r="D375" s="1" t="s">
        <v>163</v>
      </c>
      <c r="E375" s="1" t="s">
        <v>165</v>
      </c>
      <c r="F375" s="1" t="s">
        <v>166</v>
      </c>
      <c r="G375">
        <v>4389</v>
      </c>
      <c r="H375">
        <v>10</v>
      </c>
      <c r="I375">
        <v>5.27</v>
      </c>
      <c r="J375">
        <v>52.7</v>
      </c>
      <c r="K375" s="1" t="s">
        <v>175</v>
      </c>
      <c r="L375">
        <v>16</v>
      </c>
      <c r="M375">
        <v>0</v>
      </c>
      <c r="N375">
        <v>0</v>
      </c>
      <c r="O375">
        <v>52.7</v>
      </c>
    </row>
    <row r="376" spans="1:15" hidden="1" x14ac:dyDescent="0.25">
      <c r="A376">
        <v>200501093</v>
      </c>
      <c r="B376" s="1" t="s">
        <v>20</v>
      </c>
      <c r="C376" s="1" t="s">
        <v>72</v>
      </c>
      <c r="D376" s="1" t="s">
        <v>163</v>
      </c>
      <c r="E376" s="1" t="s">
        <v>165</v>
      </c>
      <c r="F376" s="1" t="s">
        <v>166</v>
      </c>
      <c r="G376">
        <v>13677</v>
      </c>
      <c r="H376">
        <v>30</v>
      </c>
      <c r="I376">
        <v>3.53</v>
      </c>
      <c r="J376">
        <v>105.9</v>
      </c>
      <c r="K376" s="1" t="s">
        <v>173</v>
      </c>
      <c r="L376">
        <v>16</v>
      </c>
      <c r="M376">
        <v>0</v>
      </c>
      <c r="N376">
        <v>0</v>
      </c>
      <c r="O376">
        <v>105.9</v>
      </c>
    </row>
    <row r="377" spans="1:15" hidden="1" x14ac:dyDescent="0.25">
      <c r="A377">
        <v>200501093</v>
      </c>
      <c r="B377" s="1" t="s">
        <v>20</v>
      </c>
      <c r="C377" s="1" t="s">
        <v>72</v>
      </c>
      <c r="D377" s="1" t="s">
        <v>163</v>
      </c>
      <c r="E377" s="1" t="s">
        <v>165</v>
      </c>
      <c r="F377" s="1" t="s">
        <v>166</v>
      </c>
      <c r="G377">
        <v>4598</v>
      </c>
      <c r="H377">
        <v>60</v>
      </c>
      <c r="I377">
        <v>0</v>
      </c>
      <c r="J377">
        <v>0</v>
      </c>
      <c r="K377" s="1" t="s">
        <v>172</v>
      </c>
      <c r="L377">
        <v>0</v>
      </c>
      <c r="M377">
        <v>0</v>
      </c>
      <c r="N377">
        <v>0</v>
      </c>
      <c r="O377">
        <v>0</v>
      </c>
    </row>
    <row r="378" spans="1:15" hidden="1" x14ac:dyDescent="0.25">
      <c r="A378">
        <v>200501093</v>
      </c>
      <c r="B378" s="1" t="s">
        <v>20</v>
      </c>
      <c r="C378" s="1" t="s">
        <v>72</v>
      </c>
      <c r="D378" s="1" t="s">
        <v>163</v>
      </c>
      <c r="E378" s="1" t="s">
        <v>165</v>
      </c>
      <c r="F378" s="1" t="s">
        <v>166</v>
      </c>
      <c r="G378">
        <v>7895</v>
      </c>
      <c r="H378">
        <v>10</v>
      </c>
      <c r="I378">
        <v>168663.08</v>
      </c>
      <c r="J378">
        <v>1686630.8</v>
      </c>
      <c r="K378" s="1" t="s">
        <v>176</v>
      </c>
      <c r="L378">
        <v>16</v>
      </c>
      <c r="M378">
        <v>0</v>
      </c>
      <c r="N378">
        <v>0</v>
      </c>
      <c r="O378">
        <v>1686630.8</v>
      </c>
    </row>
    <row r="379" spans="1:15" hidden="1" x14ac:dyDescent="0.25">
      <c r="A379">
        <v>200501094</v>
      </c>
      <c r="B379" s="1" t="s">
        <v>20</v>
      </c>
      <c r="C379" s="1" t="s">
        <v>73</v>
      </c>
      <c r="D379" s="1" t="s">
        <v>163</v>
      </c>
      <c r="E379" s="1" t="s">
        <v>165</v>
      </c>
      <c r="F379" s="1" t="s">
        <v>170</v>
      </c>
      <c r="G379">
        <v>2352</v>
      </c>
      <c r="H379">
        <v>25</v>
      </c>
      <c r="I379">
        <v>0.86</v>
      </c>
      <c r="J379">
        <v>21.5</v>
      </c>
      <c r="K379" s="1" t="s">
        <v>348</v>
      </c>
      <c r="L379">
        <v>0</v>
      </c>
      <c r="M379">
        <v>0</v>
      </c>
      <c r="N379">
        <v>0</v>
      </c>
      <c r="O379">
        <v>21.5</v>
      </c>
    </row>
    <row r="380" spans="1:15" hidden="1" x14ac:dyDescent="0.25">
      <c r="A380">
        <v>200501095</v>
      </c>
      <c r="B380" s="1" t="s">
        <v>20</v>
      </c>
      <c r="C380" s="1" t="s">
        <v>74</v>
      </c>
      <c r="D380" s="1" t="s">
        <v>163</v>
      </c>
      <c r="E380" s="1" t="s">
        <v>165</v>
      </c>
      <c r="F380" s="1" t="s">
        <v>167</v>
      </c>
      <c r="G380">
        <v>1650</v>
      </c>
      <c r="H380">
        <v>5.8</v>
      </c>
      <c r="I380">
        <v>1666420.18</v>
      </c>
      <c r="J380">
        <v>9665237.0439999998</v>
      </c>
      <c r="K380" s="1" t="s">
        <v>197</v>
      </c>
      <c r="L380">
        <v>16</v>
      </c>
      <c r="M380">
        <v>0</v>
      </c>
      <c r="N380">
        <v>0</v>
      </c>
      <c r="O380">
        <v>9665237.0439999998</v>
      </c>
    </row>
    <row r="381" spans="1:15" hidden="1" x14ac:dyDescent="0.25">
      <c r="A381">
        <v>200501095</v>
      </c>
      <c r="B381" s="1" t="s">
        <v>20</v>
      </c>
      <c r="C381" s="1" t="s">
        <v>74</v>
      </c>
      <c r="D381" s="1" t="s">
        <v>163</v>
      </c>
      <c r="E381" s="1" t="s">
        <v>165</v>
      </c>
      <c r="F381" s="1" t="s">
        <v>167</v>
      </c>
      <c r="G381">
        <v>1662</v>
      </c>
      <c r="H381">
        <v>5.8</v>
      </c>
      <c r="I381">
        <v>1487802.6</v>
      </c>
      <c r="J381">
        <v>8629255.0800000001</v>
      </c>
      <c r="K381" s="1" t="s">
        <v>485</v>
      </c>
      <c r="L381">
        <v>16</v>
      </c>
      <c r="M381">
        <v>0</v>
      </c>
      <c r="N381">
        <v>0</v>
      </c>
      <c r="O381">
        <v>8629255.0800000001</v>
      </c>
    </row>
    <row r="382" spans="1:15" hidden="1" x14ac:dyDescent="0.25">
      <c r="A382">
        <v>200501095</v>
      </c>
      <c r="B382" s="1" t="s">
        <v>20</v>
      </c>
      <c r="C382" s="1" t="s">
        <v>74</v>
      </c>
      <c r="D382" s="1" t="s">
        <v>163</v>
      </c>
      <c r="E382" s="1" t="s">
        <v>165</v>
      </c>
      <c r="F382" s="1" t="s">
        <v>167</v>
      </c>
      <c r="G382">
        <v>6509</v>
      </c>
      <c r="H382">
        <v>4</v>
      </c>
      <c r="I382">
        <v>0</v>
      </c>
      <c r="J382">
        <v>0</v>
      </c>
      <c r="K382" s="1" t="s">
        <v>486</v>
      </c>
      <c r="L382">
        <v>16</v>
      </c>
      <c r="M382">
        <v>0</v>
      </c>
      <c r="N382">
        <v>0</v>
      </c>
      <c r="O382">
        <v>0</v>
      </c>
    </row>
    <row r="383" spans="1:15" hidden="1" x14ac:dyDescent="0.25">
      <c r="A383">
        <v>200501095</v>
      </c>
      <c r="B383" s="1" t="s">
        <v>20</v>
      </c>
      <c r="C383" s="1" t="s">
        <v>74</v>
      </c>
      <c r="D383" s="1" t="s">
        <v>163</v>
      </c>
      <c r="E383" s="1" t="s">
        <v>165</v>
      </c>
      <c r="F383" s="1" t="s">
        <v>167</v>
      </c>
      <c r="G383">
        <v>1688</v>
      </c>
      <c r="H383">
        <v>4.4000000000000004</v>
      </c>
      <c r="I383">
        <v>14.66</v>
      </c>
      <c r="J383">
        <v>64.504000000000005</v>
      </c>
      <c r="K383" s="1" t="s">
        <v>487</v>
      </c>
      <c r="L383">
        <v>16</v>
      </c>
      <c r="M383">
        <v>0</v>
      </c>
      <c r="N383">
        <v>0</v>
      </c>
      <c r="O383">
        <v>64.504000000000005</v>
      </c>
    </row>
    <row r="384" spans="1:15" hidden="1" x14ac:dyDescent="0.25">
      <c r="A384">
        <v>200501095</v>
      </c>
      <c r="B384" s="1" t="s">
        <v>20</v>
      </c>
      <c r="C384" s="1" t="s">
        <v>74</v>
      </c>
      <c r="D384" s="1" t="s">
        <v>163</v>
      </c>
      <c r="E384" s="1" t="s">
        <v>165</v>
      </c>
      <c r="F384" s="1" t="s">
        <v>167</v>
      </c>
      <c r="G384">
        <v>22329</v>
      </c>
      <c r="H384">
        <v>6</v>
      </c>
      <c r="I384">
        <v>0</v>
      </c>
      <c r="J384">
        <v>0</v>
      </c>
      <c r="K384" s="1" t="s">
        <v>198</v>
      </c>
      <c r="L384">
        <v>16</v>
      </c>
      <c r="M384">
        <v>0</v>
      </c>
      <c r="N384">
        <v>0</v>
      </c>
      <c r="O384">
        <v>0</v>
      </c>
    </row>
    <row r="385" spans="1:15" hidden="1" x14ac:dyDescent="0.25">
      <c r="A385">
        <v>200501095</v>
      </c>
      <c r="B385" s="1" t="s">
        <v>20</v>
      </c>
      <c r="C385" s="1" t="s">
        <v>74</v>
      </c>
      <c r="D385" s="1" t="s">
        <v>163</v>
      </c>
      <c r="E385" s="1" t="s">
        <v>165</v>
      </c>
      <c r="F385" s="1" t="s">
        <v>167</v>
      </c>
      <c r="G385">
        <v>14913</v>
      </c>
      <c r="H385">
        <v>3.6</v>
      </c>
      <c r="I385">
        <v>0</v>
      </c>
      <c r="J385">
        <v>0</v>
      </c>
      <c r="K385" s="1" t="s">
        <v>488</v>
      </c>
      <c r="L385">
        <v>16</v>
      </c>
      <c r="M385">
        <v>0</v>
      </c>
      <c r="N385">
        <v>0</v>
      </c>
      <c r="O385">
        <v>0</v>
      </c>
    </row>
    <row r="386" spans="1:15" hidden="1" x14ac:dyDescent="0.25">
      <c r="A386">
        <v>200501095</v>
      </c>
      <c r="B386" s="1" t="s">
        <v>20</v>
      </c>
      <c r="C386" s="1" t="s">
        <v>74</v>
      </c>
      <c r="D386" s="1" t="s">
        <v>163</v>
      </c>
      <c r="E386" s="1" t="s">
        <v>165</v>
      </c>
      <c r="F386" s="1" t="s">
        <v>167</v>
      </c>
      <c r="G386">
        <v>6193</v>
      </c>
      <c r="H386">
        <v>18.2</v>
      </c>
      <c r="I386">
        <v>11.91</v>
      </c>
      <c r="J386">
        <v>216.762</v>
      </c>
      <c r="K386" s="1" t="s">
        <v>388</v>
      </c>
      <c r="L386">
        <v>16</v>
      </c>
      <c r="M386">
        <v>0</v>
      </c>
      <c r="N386">
        <v>0</v>
      </c>
      <c r="O386">
        <v>216.762</v>
      </c>
    </row>
    <row r="387" spans="1:15" hidden="1" x14ac:dyDescent="0.25">
      <c r="A387">
        <v>200501095</v>
      </c>
      <c r="B387" s="1" t="s">
        <v>20</v>
      </c>
      <c r="C387" s="1" t="s">
        <v>74</v>
      </c>
      <c r="D387" s="1" t="s">
        <v>163</v>
      </c>
      <c r="E387" s="1" t="s">
        <v>165</v>
      </c>
      <c r="F387" s="1" t="s">
        <v>167</v>
      </c>
      <c r="G387">
        <v>89</v>
      </c>
      <c r="H387">
        <v>7.6</v>
      </c>
      <c r="I387">
        <v>0</v>
      </c>
      <c r="J387">
        <v>0</v>
      </c>
      <c r="K387" s="1" t="s">
        <v>489</v>
      </c>
      <c r="L387">
        <v>0</v>
      </c>
      <c r="M387">
        <v>0</v>
      </c>
      <c r="N387">
        <v>0</v>
      </c>
      <c r="O387">
        <v>0</v>
      </c>
    </row>
    <row r="388" spans="1:15" hidden="1" x14ac:dyDescent="0.25">
      <c r="A388">
        <v>200501095</v>
      </c>
      <c r="B388" s="1" t="s">
        <v>20</v>
      </c>
      <c r="C388" s="1" t="s">
        <v>74</v>
      </c>
      <c r="D388" s="1" t="s">
        <v>163</v>
      </c>
      <c r="E388" s="1" t="s">
        <v>165</v>
      </c>
      <c r="F388" s="1" t="s">
        <v>167</v>
      </c>
      <c r="G388">
        <v>1911</v>
      </c>
      <c r="H388">
        <v>3.8</v>
      </c>
      <c r="I388">
        <v>73.099999999999994</v>
      </c>
      <c r="J388">
        <v>277.77999999999997</v>
      </c>
      <c r="K388" s="1" t="s">
        <v>490</v>
      </c>
      <c r="L388">
        <v>16</v>
      </c>
      <c r="M388">
        <v>0</v>
      </c>
      <c r="N388">
        <v>0</v>
      </c>
      <c r="O388">
        <v>277.77999999999997</v>
      </c>
    </row>
    <row r="389" spans="1:15" hidden="1" x14ac:dyDescent="0.25">
      <c r="A389">
        <v>200501095</v>
      </c>
      <c r="B389" s="1" t="s">
        <v>20</v>
      </c>
      <c r="C389" s="1" t="s">
        <v>74</v>
      </c>
      <c r="D389" s="1" t="s">
        <v>163</v>
      </c>
      <c r="E389" s="1" t="s">
        <v>165</v>
      </c>
      <c r="F389" s="1" t="s">
        <v>167</v>
      </c>
      <c r="G389">
        <v>3307</v>
      </c>
      <c r="H389">
        <v>3.6</v>
      </c>
      <c r="I389">
        <v>224.88</v>
      </c>
      <c r="J389">
        <v>809.56799999999998</v>
      </c>
      <c r="K389" s="1" t="s">
        <v>491</v>
      </c>
      <c r="L389">
        <v>16</v>
      </c>
      <c r="M389">
        <v>0</v>
      </c>
      <c r="N389">
        <v>0</v>
      </c>
      <c r="O389">
        <v>809.56799999999998</v>
      </c>
    </row>
    <row r="390" spans="1:15" hidden="1" x14ac:dyDescent="0.25">
      <c r="A390">
        <v>200501095</v>
      </c>
      <c r="B390" s="1" t="s">
        <v>20</v>
      </c>
      <c r="C390" s="1" t="s">
        <v>74</v>
      </c>
      <c r="D390" s="1" t="s">
        <v>163</v>
      </c>
      <c r="E390" s="1" t="s">
        <v>165</v>
      </c>
      <c r="F390" s="1" t="s">
        <v>167</v>
      </c>
      <c r="G390">
        <v>1794</v>
      </c>
      <c r="H390">
        <v>36.200000000000003</v>
      </c>
      <c r="I390">
        <v>1167900</v>
      </c>
      <c r="J390">
        <v>42277980</v>
      </c>
      <c r="K390" s="1" t="s">
        <v>208</v>
      </c>
      <c r="L390">
        <v>0</v>
      </c>
      <c r="M390">
        <v>0</v>
      </c>
      <c r="N390">
        <v>0</v>
      </c>
      <c r="O390">
        <v>42277980</v>
      </c>
    </row>
    <row r="391" spans="1:15" hidden="1" x14ac:dyDescent="0.25">
      <c r="A391">
        <v>200501095</v>
      </c>
      <c r="B391" s="1" t="s">
        <v>20</v>
      </c>
      <c r="C391" s="1" t="s">
        <v>74</v>
      </c>
      <c r="D391" s="1" t="s">
        <v>163</v>
      </c>
      <c r="E391" s="1" t="s">
        <v>165</v>
      </c>
      <c r="F391" s="1" t="s">
        <v>167</v>
      </c>
      <c r="G391">
        <v>5742</v>
      </c>
      <c r="H391">
        <v>8.9</v>
      </c>
      <c r="I391">
        <v>719714.3</v>
      </c>
      <c r="J391">
        <v>6405457.2699999996</v>
      </c>
      <c r="K391" s="1" t="s">
        <v>209</v>
      </c>
      <c r="L391">
        <v>0</v>
      </c>
      <c r="M391">
        <v>0</v>
      </c>
      <c r="N391">
        <v>0</v>
      </c>
      <c r="O391">
        <v>6405457.2699999996</v>
      </c>
    </row>
    <row r="392" spans="1:15" hidden="1" x14ac:dyDescent="0.25">
      <c r="A392">
        <v>200501095</v>
      </c>
      <c r="B392" s="1" t="s">
        <v>20</v>
      </c>
      <c r="C392" s="1" t="s">
        <v>74</v>
      </c>
      <c r="D392" s="1" t="s">
        <v>163</v>
      </c>
      <c r="E392" s="1" t="s">
        <v>165</v>
      </c>
      <c r="F392" s="1" t="s">
        <v>167</v>
      </c>
      <c r="G392">
        <v>1986</v>
      </c>
      <c r="H392">
        <v>21.4</v>
      </c>
      <c r="I392">
        <v>202261.36</v>
      </c>
      <c r="J392">
        <v>4328393.1040000003</v>
      </c>
      <c r="K392" s="1" t="s">
        <v>492</v>
      </c>
      <c r="L392">
        <v>0</v>
      </c>
      <c r="M392">
        <v>0</v>
      </c>
      <c r="N392">
        <v>0</v>
      </c>
      <c r="O392">
        <v>4328393.1040000003</v>
      </c>
    </row>
    <row r="393" spans="1:15" hidden="1" x14ac:dyDescent="0.25">
      <c r="A393">
        <v>200501095</v>
      </c>
      <c r="B393" s="1" t="s">
        <v>20</v>
      </c>
      <c r="C393" s="1" t="s">
        <v>74</v>
      </c>
      <c r="D393" s="1" t="s">
        <v>163</v>
      </c>
      <c r="E393" s="1" t="s">
        <v>165</v>
      </c>
      <c r="F393" s="1" t="s">
        <v>167</v>
      </c>
      <c r="G393">
        <v>1947</v>
      </c>
      <c r="H393">
        <v>3.2</v>
      </c>
      <c r="I393">
        <v>471943.21</v>
      </c>
      <c r="J393">
        <v>1510218.2720000001</v>
      </c>
      <c r="K393" s="1" t="s">
        <v>493</v>
      </c>
      <c r="L393">
        <v>0</v>
      </c>
      <c r="M393">
        <v>0</v>
      </c>
      <c r="N393">
        <v>0</v>
      </c>
      <c r="O393">
        <v>1510218.2720000001</v>
      </c>
    </row>
    <row r="394" spans="1:15" hidden="1" x14ac:dyDescent="0.25">
      <c r="A394">
        <v>200501095</v>
      </c>
      <c r="B394" s="1" t="s">
        <v>20</v>
      </c>
      <c r="C394" s="1" t="s">
        <v>74</v>
      </c>
      <c r="D394" s="1" t="s">
        <v>163</v>
      </c>
      <c r="E394" s="1" t="s">
        <v>165</v>
      </c>
      <c r="F394" s="1" t="s">
        <v>167</v>
      </c>
      <c r="G394">
        <v>1855</v>
      </c>
      <c r="H394">
        <v>9.8000000000000007</v>
      </c>
      <c r="I394">
        <v>281.85000000000002</v>
      </c>
      <c r="J394">
        <v>2762.13</v>
      </c>
      <c r="K394" s="1" t="s">
        <v>494</v>
      </c>
      <c r="L394">
        <v>0</v>
      </c>
      <c r="M394">
        <v>0</v>
      </c>
      <c r="N394">
        <v>0</v>
      </c>
      <c r="O394">
        <v>2762.13</v>
      </c>
    </row>
    <row r="395" spans="1:15" hidden="1" x14ac:dyDescent="0.25">
      <c r="A395">
        <v>200501095</v>
      </c>
      <c r="B395" s="1" t="s">
        <v>20</v>
      </c>
      <c r="C395" s="1" t="s">
        <v>74</v>
      </c>
      <c r="D395" s="1" t="s">
        <v>163</v>
      </c>
      <c r="E395" s="1" t="s">
        <v>165</v>
      </c>
      <c r="F395" s="1" t="s">
        <v>167</v>
      </c>
      <c r="G395">
        <v>1973</v>
      </c>
      <c r="H395">
        <v>15</v>
      </c>
      <c r="I395">
        <v>40.67</v>
      </c>
      <c r="J395">
        <v>610.04999999999995</v>
      </c>
      <c r="K395" s="1" t="s">
        <v>193</v>
      </c>
      <c r="L395">
        <v>0</v>
      </c>
      <c r="M395">
        <v>0</v>
      </c>
      <c r="N395">
        <v>0</v>
      </c>
      <c r="O395">
        <v>610.04999999999995</v>
      </c>
    </row>
    <row r="396" spans="1:15" hidden="1" x14ac:dyDescent="0.25">
      <c r="A396">
        <v>200501095</v>
      </c>
      <c r="B396" s="1" t="s">
        <v>20</v>
      </c>
      <c r="C396" s="1" t="s">
        <v>74</v>
      </c>
      <c r="D396" s="1" t="s">
        <v>163</v>
      </c>
      <c r="E396" s="1" t="s">
        <v>165</v>
      </c>
      <c r="F396" s="1" t="s">
        <v>167</v>
      </c>
      <c r="G396">
        <v>1931</v>
      </c>
      <c r="H396">
        <v>7.2</v>
      </c>
      <c r="I396">
        <v>1105334.45</v>
      </c>
      <c r="J396">
        <v>7958408.04</v>
      </c>
      <c r="K396" s="1" t="s">
        <v>495</v>
      </c>
      <c r="L396">
        <v>0</v>
      </c>
      <c r="M396">
        <v>0</v>
      </c>
      <c r="N396">
        <v>0</v>
      </c>
      <c r="O396">
        <v>7958408.04</v>
      </c>
    </row>
    <row r="397" spans="1:15" hidden="1" x14ac:dyDescent="0.25">
      <c r="A397">
        <v>200501095</v>
      </c>
      <c r="B397" s="1" t="s">
        <v>20</v>
      </c>
      <c r="C397" s="1" t="s">
        <v>74</v>
      </c>
      <c r="D397" s="1" t="s">
        <v>163</v>
      </c>
      <c r="E397" s="1" t="s">
        <v>165</v>
      </c>
      <c r="F397" s="1" t="s">
        <v>167</v>
      </c>
      <c r="G397">
        <v>3509</v>
      </c>
      <c r="H397">
        <v>7.8</v>
      </c>
      <c r="I397">
        <v>28.3</v>
      </c>
      <c r="J397">
        <v>220.74</v>
      </c>
      <c r="K397" s="1" t="s">
        <v>496</v>
      </c>
      <c r="L397">
        <v>0</v>
      </c>
      <c r="M397">
        <v>0</v>
      </c>
      <c r="N397">
        <v>0</v>
      </c>
      <c r="O397">
        <v>220.74</v>
      </c>
    </row>
    <row r="398" spans="1:15" hidden="1" x14ac:dyDescent="0.25">
      <c r="A398">
        <v>200501095</v>
      </c>
      <c r="B398" s="1" t="s">
        <v>20</v>
      </c>
      <c r="C398" s="1" t="s">
        <v>74</v>
      </c>
      <c r="D398" s="1" t="s">
        <v>163</v>
      </c>
      <c r="E398" s="1" t="s">
        <v>165</v>
      </c>
      <c r="F398" s="1" t="s">
        <v>167</v>
      </c>
      <c r="G398">
        <v>5148</v>
      </c>
      <c r="H398">
        <v>22</v>
      </c>
      <c r="I398">
        <v>8.3800000000000008</v>
      </c>
      <c r="J398">
        <v>184.36</v>
      </c>
      <c r="K398" s="1" t="s">
        <v>185</v>
      </c>
      <c r="L398">
        <v>0</v>
      </c>
      <c r="M398">
        <v>0</v>
      </c>
      <c r="N398">
        <v>0</v>
      </c>
      <c r="O398">
        <v>184.36</v>
      </c>
    </row>
    <row r="399" spans="1:15" hidden="1" x14ac:dyDescent="0.25">
      <c r="A399">
        <v>200501095</v>
      </c>
      <c r="B399" s="1" t="s">
        <v>20</v>
      </c>
      <c r="C399" s="1" t="s">
        <v>74</v>
      </c>
      <c r="D399" s="1" t="s">
        <v>163</v>
      </c>
      <c r="E399" s="1" t="s">
        <v>165</v>
      </c>
      <c r="F399" s="1" t="s">
        <v>167</v>
      </c>
      <c r="G399">
        <v>1852</v>
      </c>
      <c r="H399">
        <v>12.6</v>
      </c>
      <c r="I399">
        <v>0</v>
      </c>
      <c r="J399">
        <v>0</v>
      </c>
      <c r="K399" s="1" t="s">
        <v>191</v>
      </c>
      <c r="L399">
        <v>0</v>
      </c>
      <c r="M399">
        <v>0</v>
      </c>
      <c r="N399">
        <v>0</v>
      </c>
      <c r="O399">
        <v>0</v>
      </c>
    </row>
    <row r="400" spans="1:15" hidden="1" x14ac:dyDescent="0.25">
      <c r="A400">
        <v>200501095</v>
      </c>
      <c r="B400" s="1" t="s">
        <v>20</v>
      </c>
      <c r="C400" s="1" t="s">
        <v>74</v>
      </c>
      <c r="D400" s="1" t="s">
        <v>163</v>
      </c>
      <c r="E400" s="1" t="s">
        <v>165</v>
      </c>
      <c r="F400" s="1" t="s">
        <v>167</v>
      </c>
      <c r="G400">
        <v>2015</v>
      </c>
      <c r="H400">
        <v>11.4</v>
      </c>
      <c r="I400">
        <v>42.14</v>
      </c>
      <c r="J400">
        <v>480.39600000000002</v>
      </c>
      <c r="K400" s="1" t="s">
        <v>183</v>
      </c>
      <c r="L400">
        <v>0</v>
      </c>
      <c r="M400">
        <v>0</v>
      </c>
      <c r="N400">
        <v>0</v>
      </c>
      <c r="O400">
        <v>480.39600000000002</v>
      </c>
    </row>
    <row r="401" spans="1:15" hidden="1" x14ac:dyDescent="0.25">
      <c r="A401">
        <v>200501095</v>
      </c>
      <c r="B401" s="1" t="s">
        <v>20</v>
      </c>
      <c r="C401" s="1" t="s">
        <v>74</v>
      </c>
      <c r="D401" s="1" t="s">
        <v>163</v>
      </c>
      <c r="E401" s="1" t="s">
        <v>165</v>
      </c>
      <c r="F401" s="1" t="s">
        <v>167</v>
      </c>
      <c r="G401">
        <v>1987</v>
      </c>
      <c r="H401">
        <v>18.399999999999999</v>
      </c>
      <c r="I401">
        <v>0</v>
      </c>
      <c r="J401">
        <v>0</v>
      </c>
      <c r="K401" s="1" t="s">
        <v>392</v>
      </c>
      <c r="L401">
        <v>0</v>
      </c>
      <c r="M401">
        <v>0</v>
      </c>
      <c r="N401">
        <v>0</v>
      </c>
      <c r="O401">
        <v>0</v>
      </c>
    </row>
    <row r="402" spans="1:15" hidden="1" x14ac:dyDescent="0.25">
      <c r="A402">
        <v>200501095</v>
      </c>
      <c r="B402" s="1" t="s">
        <v>20</v>
      </c>
      <c r="C402" s="1" t="s">
        <v>74</v>
      </c>
      <c r="D402" s="1" t="s">
        <v>163</v>
      </c>
      <c r="E402" s="1" t="s">
        <v>165</v>
      </c>
      <c r="F402" s="1" t="s">
        <v>167</v>
      </c>
      <c r="G402">
        <v>3120</v>
      </c>
      <c r="H402">
        <v>73.400000000000006</v>
      </c>
      <c r="I402">
        <v>0.09</v>
      </c>
      <c r="J402">
        <v>6.6059999999999999</v>
      </c>
      <c r="K402" s="1" t="s">
        <v>394</v>
      </c>
      <c r="L402">
        <v>0</v>
      </c>
      <c r="M402">
        <v>0</v>
      </c>
      <c r="N402">
        <v>0</v>
      </c>
      <c r="O402">
        <v>6.6059999999999999</v>
      </c>
    </row>
    <row r="403" spans="1:15" hidden="1" x14ac:dyDescent="0.25">
      <c r="A403">
        <v>200501095</v>
      </c>
      <c r="B403" s="1" t="s">
        <v>20</v>
      </c>
      <c r="C403" s="1" t="s">
        <v>74</v>
      </c>
      <c r="D403" s="1" t="s">
        <v>163</v>
      </c>
      <c r="E403" s="1" t="s">
        <v>165</v>
      </c>
      <c r="F403" s="1" t="s">
        <v>167</v>
      </c>
      <c r="G403">
        <v>1937</v>
      </c>
      <c r="H403">
        <v>14.4</v>
      </c>
      <c r="I403">
        <v>941911.12</v>
      </c>
      <c r="J403">
        <v>13563520.128</v>
      </c>
      <c r="K403" s="1" t="s">
        <v>186</v>
      </c>
      <c r="L403">
        <v>0</v>
      </c>
      <c r="M403">
        <v>0</v>
      </c>
      <c r="N403">
        <v>0</v>
      </c>
      <c r="O403">
        <v>13563520.128</v>
      </c>
    </row>
    <row r="404" spans="1:15" hidden="1" x14ac:dyDescent="0.25">
      <c r="A404">
        <v>200501096</v>
      </c>
      <c r="B404" s="1" t="s">
        <v>20</v>
      </c>
      <c r="C404" s="1" t="s">
        <v>75</v>
      </c>
      <c r="D404" s="1" t="s">
        <v>163</v>
      </c>
      <c r="E404" s="1" t="s">
        <v>165</v>
      </c>
      <c r="F404" s="1" t="s">
        <v>167</v>
      </c>
      <c r="G404">
        <v>470</v>
      </c>
      <c r="H404">
        <v>12</v>
      </c>
      <c r="I404">
        <v>631633.11</v>
      </c>
      <c r="J404">
        <v>7579597.3200000003</v>
      </c>
      <c r="K404" s="1" t="s">
        <v>497</v>
      </c>
      <c r="L404">
        <v>0</v>
      </c>
      <c r="M404">
        <v>0</v>
      </c>
      <c r="N404">
        <v>0</v>
      </c>
      <c r="O404">
        <v>7579597.3200000003</v>
      </c>
    </row>
    <row r="405" spans="1:15" hidden="1" x14ac:dyDescent="0.25">
      <c r="A405">
        <v>200501096</v>
      </c>
      <c r="B405" s="1" t="s">
        <v>20</v>
      </c>
      <c r="C405" s="1" t="s">
        <v>75</v>
      </c>
      <c r="D405" s="1" t="s">
        <v>163</v>
      </c>
      <c r="E405" s="1" t="s">
        <v>165</v>
      </c>
      <c r="F405" s="1" t="s">
        <v>167</v>
      </c>
      <c r="G405">
        <v>560</v>
      </c>
      <c r="H405">
        <v>60</v>
      </c>
      <c r="I405">
        <v>362.6</v>
      </c>
      <c r="J405">
        <v>21756</v>
      </c>
      <c r="K405" s="1" t="s">
        <v>498</v>
      </c>
      <c r="L405">
        <v>0</v>
      </c>
      <c r="M405">
        <v>0</v>
      </c>
      <c r="N405">
        <v>0</v>
      </c>
      <c r="O405">
        <v>21756</v>
      </c>
    </row>
    <row r="406" spans="1:15" hidden="1" x14ac:dyDescent="0.25">
      <c r="A406">
        <v>200501096</v>
      </c>
      <c r="B406" s="1" t="s">
        <v>20</v>
      </c>
      <c r="C406" s="1" t="s">
        <v>75</v>
      </c>
      <c r="D406" s="1" t="s">
        <v>163</v>
      </c>
      <c r="E406" s="1" t="s">
        <v>165</v>
      </c>
      <c r="F406" s="1" t="s">
        <v>167</v>
      </c>
      <c r="G406">
        <v>6341</v>
      </c>
      <c r="H406">
        <v>120</v>
      </c>
      <c r="I406">
        <v>0</v>
      </c>
      <c r="J406">
        <v>0</v>
      </c>
      <c r="K406" s="1" t="s">
        <v>300</v>
      </c>
      <c r="L406">
        <v>0</v>
      </c>
      <c r="M406">
        <v>0</v>
      </c>
      <c r="N406">
        <v>0</v>
      </c>
      <c r="O406">
        <v>0</v>
      </c>
    </row>
    <row r="407" spans="1:15" hidden="1" x14ac:dyDescent="0.25">
      <c r="A407">
        <v>200501096</v>
      </c>
      <c r="B407" s="1" t="s">
        <v>20</v>
      </c>
      <c r="C407" s="1" t="s">
        <v>75</v>
      </c>
      <c r="D407" s="1" t="s">
        <v>163</v>
      </c>
      <c r="E407" s="1" t="s">
        <v>165</v>
      </c>
      <c r="F407" s="1" t="s">
        <v>167</v>
      </c>
      <c r="G407">
        <v>264</v>
      </c>
      <c r="H407">
        <v>12</v>
      </c>
      <c r="I407">
        <v>2915.4</v>
      </c>
      <c r="J407">
        <v>34984.800000000003</v>
      </c>
      <c r="K407" s="1" t="s">
        <v>499</v>
      </c>
      <c r="L407">
        <v>0</v>
      </c>
      <c r="M407">
        <v>0</v>
      </c>
      <c r="N407">
        <v>0</v>
      </c>
      <c r="O407">
        <v>34984.800000000003</v>
      </c>
    </row>
    <row r="408" spans="1:15" hidden="1" x14ac:dyDescent="0.25">
      <c r="A408">
        <v>200501096</v>
      </c>
      <c r="B408" s="1" t="s">
        <v>20</v>
      </c>
      <c r="C408" s="1" t="s">
        <v>75</v>
      </c>
      <c r="D408" s="1" t="s">
        <v>163</v>
      </c>
      <c r="E408" s="1" t="s">
        <v>165</v>
      </c>
      <c r="F408" s="1" t="s">
        <v>167</v>
      </c>
      <c r="G408">
        <v>2296</v>
      </c>
      <c r="H408">
        <v>12</v>
      </c>
      <c r="I408">
        <v>2410.96</v>
      </c>
      <c r="J408">
        <v>28931.52</v>
      </c>
      <c r="K408" s="1" t="s">
        <v>500</v>
      </c>
      <c r="L408">
        <v>0</v>
      </c>
      <c r="M408">
        <v>0</v>
      </c>
      <c r="N408">
        <v>0</v>
      </c>
      <c r="O408">
        <v>28931.52</v>
      </c>
    </row>
    <row r="409" spans="1:15" hidden="1" x14ac:dyDescent="0.25">
      <c r="A409">
        <v>200501096</v>
      </c>
      <c r="B409" s="1" t="s">
        <v>20</v>
      </c>
      <c r="C409" s="1" t="s">
        <v>75</v>
      </c>
      <c r="D409" s="1" t="s">
        <v>163</v>
      </c>
      <c r="E409" s="1" t="s">
        <v>165</v>
      </c>
      <c r="F409" s="1" t="s">
        <v>167</v>
      </c>
      <c r="G409">
        <v>526</v>
      </c>
      <c r="H409">
        <v>12</v>
      </c>
      <c r="I409">
        <v>5277.9</v>
      </c>
      <c r="J409">
        <v>63334.8</v>
      </c>
      <c r="K409" s="1" t="s">
        <v>501</v>
      </c>
      <c r="L409">
        <v>0</v>
      </c>
      <c r="M409">
        <v>0</v>
      </c>
      <c r="N409">
        <v>0</v>
      </c>
      <c r="O409">
        <v>63334.8</v>
      </c>
    </row>
    <row r="410" spans="1:15" hidden="1" x14ac:dyDescent="0.25">
      <c r="A410">
        <v>200501096</v>
      </c>
      <c r="B410" s="1" t="s">
        <v>20</v>
      </c>
      <c r="C410" s="1" t="s">
        <v>75</v>
      </c>
      <c r="D410" s="1" t="s">
        <v>163</v>
      </c>
      <c r="E410" s="1" t="s">
        <v>165</v>
      </c>
      <c r="F410" s="1" t="s">
        <v>167</v>
      </c>
      <c r="G410">
        <v>10032</v>
      </c>
      <c r="H410">
        <v>24</v>
      </c>
      <c r="I410">
        <v>1343097.6</v>
      </c>
      <c r="J410">
        <v>32234342.399999999</v>
      </c>
      <c r="K410" s="1" t="s">
        <v>502</v>
      </c>
      <c r="L410">
        <v>0</v>
      </c>
      <c r="M410">
        <v>0</v>
      </c>
      <c r="N410">
        <v>0</v>
      </c>
      <c r="O410">
        <v>32234342.399999999</v>
      </c>
    </row>
    <row r="411" spans="1:15" hidden="1" x14ac:dyDescent="0.25">
      <c r="A411">
        <v>200501096</v>
      </c>
      <c r="B411" s="1" t="s">
        <v>20</v>
      </c>
      <c r="C411" s="1" t="s">
        <v>75</v>
      </c>
      <c r="D411" s="1" t="s">
        <v>163</v>
      </c>
      <c r="E411" s="1" t="s">
        <v>165</v>
      </c>
      <c r="F411" s="1" t="s">
        <v>167</v>
      </c>
      <c r="G411">
        <v>23020</v>
      </c>
      <c r="H411">
        <v>24</v>
      </c>
      <c r="I411">
        <v>0</v>
      </c>
      <c r="J411">
        <v>0</v>
      </c>
      <c r="K411" s="1" t="s">
        <v>503</v>
      </c>
      <c r="L411">
        <v>0</v>
      </c>
      <c r="M411">
        <v>0</v>
      </c>
      <c r="N411">
        <v>0</v>
      </c>
      <c r="O411">
        <v>0</v>
      </c>
    </row>
    <row r="412" spans="1:15" hidden="1" x14ac:dyDescent="0.25">
      <c r="A412">
        <v>200501096</v>
      </c>
      <c r="B412" s="1" t="s">
        <v>20</v>
      </c>
      <c r="C412" s="1" t="s">
        <v>75</v>
      </c>
      <c r="D412" s="1" t="s">
        <v>163</v>
      </c>
      <c r="E412" s="1" t="s">
        <v>165</v>
      </c>
      <c r="F412" s="1" t="s">
        <v>167</v>
      </c>
      <c r="G412">
        <v>2818</v>
      </c>
      <c r="H412">
        <v>24</v>
      </c>
      <c r="I412">
        <v>0</v>
      </c>
      <c r="J412">
        <v>0</v>
      </c>
      <c r="K412" s="1" t="s">
        <v>504</v>
      </c>
      <c r="L412">
        <v>0</v>
      </c>
      <c r="M412">
        <v>0</v>
      </c>
      <c r="N412">
        <v>0</v>
      </c>
      <c r="O412">
        <v>0</v>
      </c>
    </row>
    <row r="413" spans="1:15" hidden="1" x14ac:dyDescent="0.25">
      <c r="A413">
        <v>200501096</v>
      </c>
      <c r="B413" s="1" t="s">
        <v>20</v>
      </c>
      <c r="C413" s="1" t="s">
        <v>75</v>
      </c>
      <c r="D413" s="1" t="s">
        <v>163</v>
      </c>
      <c r="E413" s="1" t="s">
        <v>165</v>
      </c>
      <c r="F413" s="1" t="s">
        <v>167</v>
      </c>
      <c r="G413">
        <v>617</v>
      </c>
      <c r="H413">
        <v>12</v>
      </c>
      <c r="I413">
        <v>18.41</v>
      </c>
      <c r="J413">
        <v>220.92</v>
      </c>
      <c r="K413" s="1" t="s">
        <v>505</v>
      </c>
      <c r="L413">
        <v>0</v>
      </c>
      <c r="M413">
        <v>0</v>
      </c>
      <c r="N413">
        <v>0</v>
      </c>
      <c r="O413">
        <v>220.92</v>
      </c>
    </row>
    <row r="414" spans="1:15" hidden="1" x14ac:dyDescent="0.25">
      <c r="A414">
        <v>200501096</v>
      </c>
      <c r="B414" s="1" t="s">
        <v>20</v>
      </c>
      <c r="C414" s="1" t="s">
        <v>75</v>
      </c>
      <c r="D414" s="1" t="s">
        <v>163</v>
      </c>
      <c r="E414" s="1" t="s">
        <v>165</v>
      </c>
      <c r="F414" s="1" t="s">
        <v>167</v>
      </c>
      <c r="G414">
        <v>9701</v>
      </c>
      <c r="H414">
        <v>24</v>
      </c>
      <c r="I414">
        <v>16.95</v>
      </c>
      <c r="J414">
        <v>406.8</v>
      </c>
      <c r="K414" s="1" t="s">
        <v>506</v>
      </c>
      <c r="L414">
        <v>0</v>
      </c>
      <c r="M414">
        <v>0</v>
      </c>
      <c r="N414">
        <v>0</v>
      </c>
      <c r="O414">
        <v>406.8</v>
      </c>
    </row>
    <row r="415" spans="1:15" hidden="1" x14ac:dyDescent="0.25">
      <c r="A415">
        <v>200501096</v>
      </c>
      <c r="B415" s="1" t="s">
        <v>20</v>
      </c>
      <c r="C415" s="1" t="s">
        <v>75</v>
      </c>
      <c r="D415" s="1" t="s">
        <v>163</v>
      </c>
      <c r="E415" s="1" t="s">
        <v>165</v>
      </c>
      <c r="F415" s="1" t="s">
        <v>167</v>
      </c>
      <c r="G415">
        <v>14045</v>
      </c>
      <c r="H415">
        <v>12</v>
      </c>
      <c r="I415">
        <v>0</v>
      </c>
      <c r="J415">
        <v>0</v>
      </c>
      <c r="K415" s="1" t="s">
        <v>507</v>
      </c>
      <c r="L415">
        <v>0</v>
      </c>
      <c r="M415">
        <v>0</v>
      </c>
      <c r="N415">
        <v>0</v>
      </c>
      <c r="O415">
        <v>0</v>
      </c>
    </row>
    <row r="416" spans="1:15" hidden="1" x14ac:dyDescent="0.25">
      <c r="A416">
        <v>200501096</v>
      </c>
      <c r="B416" s="1" t="s">
        <v>20</v>
      </c>
      <c r="C416" s="1" t="s">
        <v>75</v>
      </c>
      <c r="D416" s="1" t="s">
        <v>163</v>
      </c>
      <c r="E416" s="1" t="s">
        <v>165</v>
      </c>
      <c r="F416" s="1" t="s">
        <v>167</v>
      </c>
      <c r="G416">
        <v>572</v>
      </c>
      <c r="H416">
        <v>30</v>
      </c>
      <c r="I416">
        <v>10.81</v>
      </c>
      <c r="J416">
        <v>324.3</v>
      </c>
      <c r="K416" s="1" t="s">
        <v>508</v>
      </c>
      <c r="L416">
        <v>0</v>
      </c>
      <c r="M416">
        <v>0</v>
      </c>
      <c r="N416">
        <v>0</v>
      </c>
      <c r="O416">
        <v>324.3</v>
      </c>
    </row>
    <row r="417" spans="1:15" hidden="1" x14ac:dyDescent="0.25">
      <c r="A417">
        <v>200501096</v>
      </c>
      <c r="B417" s="1" t="s">
        <v>20</v>
      </c>
      <c r="C417" s="1" t="s">
        <v>75</v>
      </c>
      <c r="D417" s="1" t="s">
        <v>163</v>
      </c>
      <c r="E417" s="1" t="s">
        <v>165</v>
      </c>
      <c r="F417" s="1" t="s">
        <v>167</v>
      </c>
      <c r="G417">
        <v>550</v>
      </c>
      <c r="H417">
        <v>12</v>
      </c>
      <c r="I417">
        <v>1291179.95</v>
      </c>
      <c r="J417">
        <v>15494159.4</v>
      </c>
      <c r="K417" s="1" t="s">
        <v>509</v>
      </c>
      <c r="L417">
        <v>0</v>
      </c>
      <c r="M417">
        <v>0</v>
      </c>
      <c r="N417">
        <v>0</v>
      </c>
      <c r="O417">
        <v>15494159.4</v>
      </c>
    </row>
    <row r="418" spans="1:15" hidden="1" x14ac:dyDescent="0.25">
      <c r="A418">
        <v>200501096</v>
      </c>
      <c r="B418" s="1" t="s">
        <v>20</v>
      </c>
      <c r="C418" s="1" t="s">
        <v>75</v>
      </c>
      <c r="D418" s="1" t="s">
        <v>163</v>
      </c>
      <c r="E418" s="1" t="s">
        <v>165</v>
      </c>
      <c r="F418" s="1" t="s">
        <v>167</v>
      </c>
      <c r="G418">
        <v>568</v>
      </c>
      <c r="H418">
        <v>24</v>
      </c>
      <c r="I418">
        <v>546522.38</v>
      </c>
      <c r="J418">
        <v>13116537.119999999</v>
      </c>
      <c r="K418" s="1" t="s">
        <v>510</v>
      </c>
      <c r="L418">
        <v>0</v>
      </c>
      <c r="M418">
        <v>0</v>
      </c>
      <c r="N418">
        <v>0</v>
      </c>
      <c r="O418">
        <v>13116537.119999999</v>
      </c>
    </row>
    <row r="419" spans="1:15" hidden="1" x14ac:dyDescent="0.25">
      <c r="A419">
        <v>200501096</v>
      </c>
      <c r="B419" s="1" t="s">
        <v>20</v>
      </c>
      <c r="C419" s="1" t="s">
        <v>75</v>
      </c>
      <c r="D419" s="1" t="s">
        <v>163</v>
      </c>
      <c r="E419" s="1" t="s">
        <v>165</v>
      </c>
      <c r="F419" s="1" t="s">
        <v>167</v>
      </c>
      <c r="G419">
        <v>2372</v>
      </c>
      <c r="H419">
        <v>24</v>
      </c>
      <c r="I419">
        <v>310753</v>
      </c>
      <c r="J419">
        <v>7458072</v>
      </c>
      <c r="K419" s="1" t="s">
        <v>511</v>
      </c>
      <c r="L419">
        <v>0</v>
      </c>
      <c r="M419">
        <v>0</v>
      </c>
      <c r="N419">
        <v>0</v>
      </c>
      <c r="O419">
        <v>7458072</v>
      </c>
    </row>
    <row r="420" spans="1:15" hidden="1" x14ac:dyDescent="0.25">
      <c r="A420">
        <v>200501097</v>
      </c>
      <c r="B420" s="1" t="s">
        <v>20</v>
      </c>
      <c r="C420" s="1" t="s">
        <v>76</v>
      </c>
      <c r="D420" s="1" t="s">
        <v>163</v>
      </c>
      <c r="E420" s="1" t="s">
        <v>165</v>
      </c>
      <c r="F420" s="1" t="s">
        <v>167</v>
      </c>
      <c r="G420">
        <v>10541</v>
      </c>
      <c r="H420">
        <v>24</v>
      </c>
      <c r="I420">
        <v>0</v>
      </c>
      <c r="J420">
        <v>0</v>
      </c>
      <c r="K420" s="1" t="s">
        <v>426</v>
      </c>
      <c r="L420">
        <v>16</v>
      </c>
      <c r="M420">
        <v>0</v>
      </c>
      <c r="N420">
        <v>0</v>
      </c>
      <c r="O420">
        <v>0</v>
      </c>
    </row>
    <row r="421" spans="1:15" hidden="1" x14ac:dyDescent="0.25">
      <c r="A421">
        <v>200501097</v>
      </c>
      <c r="B421" s="1" t="s">
        <v>20</v>
      </c>
      <c r="C421" s="1" t="s">
        <v>76</v>
      </c>
      <c r="D421" s="1" t="s">
        <v>163</v>
      </c>
      <c r="E421" s="1" t="s">
        <v>165</v>
      </c>
      <c r="F421" s="1" t="s">
        <v>167</v>
      </c>
      <c r="G421">
        <v>10606</v>
      </c>
      <c r="H421">
        <v>24</v>
      </c>
      <c r="I421">
        <v>0</v>
      </c>
      <c r="J421">
        <v>0</v>
      </c>
      <c r="K421" s="1" t="s">
        <v>424</v>
      </c>
      <c r="L421">
        <v>16</v>
      </c>
      <c r="M421">
        <v>0</v>
      </c>
      <c r="N421">
        <v>0</v>
      </c>
      <c r="O421">
        <v>0</v>
      </c>
    </row>
    <row r="422" spans="1:15" hidden="1" x14ac:dyDescent="0.25">
      <c r="A422">
        <v>200501097</v>
      </c>
      <c r="B422" s="1" t="s">
        <v>20</v>
      </c>
      <c r="C422" s="1" t="s">
        <v>76</v>
      </c>
      <c r="D422" s="1" t="s">
        <v>163</v>
      </c>
      <c r="E422" s="1" t="s">
        <v>165</v>
      </c>
      <c r="F422" s="1" t="s">
        <v>167</v>
      </c>
      <c r="G422">
        <v>14467</v>
      </c>
      <c r="H422">
        <v>24</v>
      </c>
      <c r="I422">
        <v>0</v>
      </c>
      <c r="J422">
        <v>0</v>
      </c>
      <c r="K422" s="1" t="s">
        <v>427</v>
      </c>
      <c r="L422">
        <v>16</v>
      </c>
      <c r="M422">
        <v>0</v>
      </c>
      <c r="N422">
        <v>0</v>
      </c>
      <c r="O422">
        <v>0</v>
      </c>
    </row>
    <row r="423" spans="1:15" hidden="1" x14ac:dyDescent="0.25">
      <c r="A423">
        <v>200501097</v>
      </c>
      <c r="B423" s="1" t="s">
        <v>20</v>
      </c>
      <c r="C423" s="1" t="s">
        <v>76</v>
      </c>
      <c r="D423" s="1" t="s">
        <v>163</v>
      </c>
      <c r="E423" s="1" t="s">
        <v>165</v>
      </c>
      <c r="F423" s="1" t="s">
        <v>167</v>
      </c>
      <c r="G423">
        <v>22842</v>
      </c>
      <c r="H423">
        <v>24</v>
      </c>
      <c r="I423">
        <v>0</v>
      </c>
      <c r="J423">
        <v>0</v>
      </c>
      <c r="K423" s="1" t="s">
        <v>428</v>
      </c>
      <c r="L423">
        <v>16</v>
      </c>
      <c r="M423">
        <v>0</v>
      </c>
      <c r="N423">
        <v>0</v>
      </c>
      <c r="O423">
        <v>0</v>
      </c>
    </row>
    <row r="424" spans="1:15" hidden="1" x14ac:dyDescent="0.25">
      <c r="A424">
        <v>200501097</v>
      </c>
      <c r="B424" s="1" t="s">
        <v>20</v>
      </c>
      <c r="C424" s="1" t="s">
        <v>76</v>
      </c>
      <c r="D424" s="1" t="s">
        <v>163</v>
      </c>
      <c r="E424" s="1" t="s">
        <v>165</v>
      </c>
      <c r="F424" s="1" t="s">
        <v>167</v>
      </c>
      <c r="G424">
        <v>21145</v>
      </c>
      <c r="H424">
        <v>48</v>
      </c>
      <c r="I424">
        <v>0</v>
      </c>
      <c r="J424">
        <v>0</v>
      </c>
      <c r="K424" s="1" t="s">
        <v>430</v>
      </c>
      <c r="L424">
        <v>16</v>
      </c>
      <c r="M424">
        <v>0</v>
      </c>
      <c r="N424">
        <v>0</v>
      </c>
      <c r="O424">
        <v>0</v>
      </c>
    </row>
    <row r="425" spans="1:15" hidden="1" x14ac:dyDescent="0.25">
      <c r="A425">
        <v>200501097</v>
      </c>
      <c r="B425" s="1" t="s">
        <v>20</v>
      </c>
      <c r="C425" s="1" t="s">
        <v>76</v>
      </c>
      <c r="D425" s="1" t="s">
        <v>163</v>
      </c>
      <c r="E425" s="1" t="s">
        <v>165</v>
      </c>
      <c r="F425" s="1" t="s">
        <v>167</v>
      </c>
      <c r="G425">
        <v>9385</v>
      </c>
      <c r="H425">
        <v>24</v>
      </c>
      <c r="I425">
        <v>393131.26</v>
      </c>
      <c r="J425">
        <v>9435150.2400000002</v>
      </c>
      <c r="K425" s="1" t="s">
        <v>429</v>
      </c>
      <c r="L425">
        <v>16</v>
      </c>
      <c r="M425">
        <v>0</v>
      </c>
      <c r="N425">
        <v>0</v>
      </c>
      <c r="O425">
        <v>9435150.2400000002</v>
      </c>
    </row>
    <row r="426" spans="1:15" hidden="1" x14ac:dyDescent="0.25">
      <c r="A426">
        <v>200501097</v>
      </c>
      <c r="B426" s="1" t="s">
        <v>20</v>
      </c>
      <c r="C426" s="1" t="s">
        <v>76</v>
      </c>
      <c r="D426" s="1" t="s">
        <v>163</v>
      </c>
      <c r="E426" s="1" t="s">
        <v>165</v>
      </c>
      <c r="F426" s="1" t="s">
        <v>167</v>
      </c>
      <c r="G426">
        <v>9389</v>
      </c>
      <c r="H426">
        <v>24</v>
      </c>
      <c r="I426">
        <v>219643.06</v>
      </c>
      <c r="J426">
        <v>5271433.4400000004</v>
      </c>
      <c r="K426" s="1" t="s">
        <v>512</v>
      </c>
      <c r="L426">
        <v>16</v>
      </c>
      <c r="M426">
        <v>0</v>
      </c>
      <c r="N426">
        <v>0</v>
      </c>
      <c r="O426">
        <v>5271433.4400000004</v>
      </c>
    </row>
    <row r="427" spans="1:15" hidden="1" x14ac:dyDescent="0.25">
      <c r="A427">
        <v>200501097</v>
      </c>
      <c r="B427" s="1" t="s">
        <v>20</v>
      </c>
      <c r="C427" s="1" t="s">
        <v>76</v>
      </c>
      <c r="D427" s="1" t="s">
        <v>163</v>
      </c>
      <c r="E427" s="1" t="s">
        <v>165</v>
      </c>
      <c r="F427" s="1" t="s">
        <v>167</v>
      </c>
      <c r="G427">
        <v>15319</v>
      </c>
      <c r="H427">
        <v>48</v>
      </c>
      <c r="I427">
        <v>0</v>
      </c>
      <c r="J427">
        <v>0</v>
      </c>
      <c r="K427" s="1" t="s">
        <v>513</v>
      </c>
      <c r="L427">
        <v>16</v>
      </c>
      <c r="M427">
        <v>0</v>
      </c>
      <c r="N427">
        <v>0</v>
      </c>
      <c r="O427">
        <v>0</v>
      </c>
    </row>
    <row r="428" spans="1:15" hidden="1" x14ac:dyDescent="0.25">
      <c r="A428">
        <v>200501097</v>
      </c>
      <c r="B428" s="1" t="s">
        <v>20</v>
      </c>
      <c r="C428" s="1" t="s">
        <v>76</v>
      </c>
      <c r="D428" s="1" t="s">
        <v>163</v>
      </c>
      <c r="E428" s="1" t="s">
        <v>165</v>
      </c>
      <c r="F428" s="1" t="s">
        <v>167</v>
      </c>
      <c r="G428">
        <v>9388</v>
      </c>
      <c r="H428">
        <v>40</v>
      </c>
      <c r="I428">
        <v>127893.39</v>
      </c>
      <c r="J428">
        <v>5115735.5999999996</v>
      </c>
      <c r="K428" s="1" t="s">
        <v>514</v>
      </c>
      <c r="L428">
        <v>16</v>
      </c>
      <c r="M428">
        <v>0</v>
      </c>
      <c r="N428">
        <v>0</v>
      </c>
      <c r="O428">
        <v>5115735.5999999996</v>
      </c>
    </row>
    <row r="429" spans="1:15" hidden="1" x14ac:dyDescent="0.25">
      <c r="A429">
        <v>200501097</v>
      </c>
      <c r="B429" s="1" t="s">
        <v>20</v>
      </c>
      <c r="C429" s="1" t="s">
        <v>76</v>
      </c>
      <c r="D429" s="1" t="s">
        <v>163</v>
      </c>
      <c r="E429" s="1" t="s">
        <v>165</v>
      </c>
      <c r="F429" s="1" t="s">
        <v>167</v>
      </c>
      <c r="G429">
        <v>8443</v>
      </c>
      <c r="H429">
        <v>24</v>
      </c>
      <c r="I429">
        <v>103046.93</v>
      </c>
      <c r="J429">
        <v>2473126.3199999998</v>
      </c>
      <c r="K429" s="1" t="s">
        <v>515</v>
      </c>
      <c r="L429">
        <v>16</v>
      </c>
      <c r="M429">
        <v>0</v>
      </c>
      <c r="N429">
        <v>0</v>
      </c>
      <c r="O429">
        <v>2473126.3199999998</v>
      </c>
    </row>
    <row r="430" spans="1:15" hidden="1" x14ac:dyDescent="0.25">
      <c r="A430">
        <v>200501097</v>
      </c>
      <c r="B430" s="1" t="s">
        <v>20</v>
      </c>
      <c r="C430" s="1" t="s">
        <v>76</v>
      </c>
      <c r="D430" s="1" t="s">
        <v>163</v>
      </c>
      <c r="E430" s="1" t="s">
        <v>165</v>
      </c>
      <c r="F430" s="1" t="s">
        <v>167</v>
      </c>
      <c r="G430">
        <v>8445</v>
      </c>
      <c r="H430">
        <v>24</v>
      </c>
      <c r="I430">
        <v>73378.47</v>
      </c>
      <c r="J430">
        <v>1761083.28</v>
      </c>
      <c r="K430" s="1" t="s">
        <v>516</v>
      </c>
      <c r="L430">
        <v>16</v>
      </c>
      <c r="M430">
        <v>0</v>
      </c>
      <c r="N430">
        <v>0</v>
      </c>
      <c r="O430">
        <v>1761083.28</v>
      </c>
    </row>
    <row r="431" spans="1:15" hidden="1" x14ac:dyDescent="0.25">
      <c r="A431">
        <v>200501097</v>
      </c>
      <c r="B431" s="1" t="s">
        <v>20</v>
      </c>
      <c r="C431" s="1" t="s">
        <v>76</v>
      </c>
      <c r="D431" s="1" t="s">
        <v>163</v>
      </c>
      <c r="E431" s="1" t="s">
        <v>165</v>
      </c>
      <c r="F431" s="1" t="s">
        <v>167</v>
      </c>
      <c r="G431">
        <v>8963</v>
      </c>
      <c r="H431">
        <v>24</v>
      </c>
      <c r="I431">
        <v>142146.76</v>
      </c>
      <c r="J431">
        <v>3411522.24</v>
      </c>
      <c r="K431" s="1" t="s">
        <v>517</v>
      </c>
      <c r="L431">
        <v>16</v>
      </c>
      <c r="M431">
        <v>0</v>
      </c>
      <c r="N431">
        <v>0</v>
      </c>
      <c r="O431">
        <v>3411522.24</v>
      </c>
    </row>
    <row r="432" spans="1:15" hidden="1" x14ac:dyDescent="0.25">
      <c r="A432">
        <v>200501097</v>
      </c>
      <c r="B432" s="1" t="s">
        <v>20</v>
      </c>
      <c r="C432" s="1" t="s">
        <v>76</v>
      </c>
      <c r="D432" s="1" t="s">
        <v>163</v>
      </c>
      <c r="E432" s="1" t="s">
        <v>165</v>
      </c>
      <c r="F432" s="1" t="s">
        <v>167</v>
      </c>
      <c r="G432">
        <v>8444</v>
      </c>
      <c r="H432">
        <v>24</v>
      </c>
      <c r="I432">
        <v>73378.47</v>
      </c>
      <c r="J432">
        <v>1761083.28</v>
      </c>
      <c r="K432" s="1" t="s">
        <v>518</v>
      </c>
      <c r="L432">
        <v>16</v>
      </c>
      <c r="M432">
        <v>0</v>
      </c>
      <c r="N432">
        <v>0</v>
      </c>
      <c r="O432">
        <v>1761083.28</v>
      </c>
    </row>
    <row r="433" spans="1:15" hidden="1" x14ac:dyDescent="0.25">
      <c r="A433">
        <v>200501097</v>
      </c>
      <c r="B433" s="1" t="s">
        <v>20</v>
      </c>
      <c r="C433" s="1" t="s">
        <v>76</v>
      </c>
      <c r="D433" s="1" t="s">
        <v>163</v>
      </c>
      <c r="E433" s="1" t="s">
        <v>165</v>
      </c>
      <c r="F433" s="1" t="s">
        <v>167</v>
      </c>
      <c r="G433">
        <v>8451</v>
      </c>
      <c r="H433">
        <v>24</v>
      </c>
      <c r="I433">
        <v>96347.54</v>
      </c>
      <c r="J433">
        <v>2312340.96</v>
      </c>
      <c r="K433" s="1" t="s">
        <v>519</v>
      </c>
      <c r="L433">
        <v>16</v>
      </c>
      <c r="M433">
        <v>0</v>
      </c>
      <c r="N433">
        <v>0</v>
      </c>
      <c r="O433">
        <v>2312340.96</v>
      </c>
    </row>
    <row r="434" spans="1:15" hidden="1" x14ac:dyDescent="0.25">
      <c r="A434">
        <v>200501097</v>
      </c>
      <c r="B434" s="1" t="s">
        <v>20</v>
      </c>
      <c r="C434" s="1" t="s">
        <v>76</v>
      </c>
      <c r="D434" s="1" t="s">
        <v>163</v>
      </c>
      <c r="E434" s="1" t="s">
        <v>165</v>
      </c>
      <c r="F434" s="1" t="s">
        <v>167</v>
      </c>
      <c r="G434">
        <v>8446</v>
      </c>
      <c r="H434">
        <v>24</v>
      </c>
      <c r="I434">
        <v>0</v>
      </c>
      <c r="J434">
        <v>0</v>
      </c>
      <c r="K434" s="1" t="s">
        <v>520</v>
      </c>
      <c r="L434">
        <v>16</v>
      </c>
      <c r="M434">
        <v>0</v>
      </c>
      <c r="N434">
        <v>0</v>
      </c>
      <c r="O434">
        <v>0</v>
      </c>
    </row>
    <row r="435" spans="1:15" hidden="1" x14ac:dyDescent="0.25">
      <c r="A435">
        <v>200501097</v>
      </c>
      <c r="B435" s="1" t="s">
        <v>20</v>
      </c>
      <c r="C435" s="1" t="s">
        <v>76</v>
      </c>
      <c r="D435" s="1" t="s">
        <v>163</v>
      </c>
      <c r="E435" s="1" t="s">
        <v>165</v>
      </c>
      <c r="F435" s="1" t="s">
        <v>167</v>
      </c>
      <c r="G435">
        <v>14490</v>
      </c>
      <c r="H435">
        <v>36</v>
      </c>
      <c r="I435">
        <v>0</v>
      </c>
      <c r="J435">
        <v>0</v>
      </c>
      <c r="K435" s="1" t="s">
        <v>453</v>
      </c>
      <c r="L435">
        <v>0</v>
      </c>
      <c r="M435">
        <v>0</v>
      </c>
      <c r="N435">
        <v>0</v>
      </c>
      <c r="O435">
        <v>0</v>
      </c>
    </row>
    <row r="436" spans="1:15" hidden="1" x14ac:dyDescent="0.25">
      <c r="A436">
        <v>200501097</v>
      </c>
      <c r="B436" s="1" t="s">
        <v>20</v>
      </c>
      <c r="C436" s="1" t="s">
        <v>76</v>
      </c>
      <c r="D436" s="1" t="s">
        <v>163</v>
      </c>
      <c r="E436" s="1" t="s">
        <v>165</v>
      </c>
      <c r="F436" s="1" t="s">
        <v>167</v>
      </c>
      <c r="G436">
        <v>23073</v>
      </c>
      <c r="H436">
        <v>20</v>
      </c>
      <c r="I436">
        <v>0</v>
      </c>
      <c r="J436">
        <v>0</v>
      </c>
      <c r="K436" s="1" t="s">
        <v>521</v>
      </c>
      <c r="L436">
        <v>16</v>
      </c>
      <c r="M436">
        <v>0</v>
      </c>
      <c r="N436">
        <v>0</v>
      </c>
      <c r="O436">
        <v>0</v>
      </c>
    </row>
    <row r="437" spans="1:15" hidden="1" x14ac:dyDescent="0.25">
      <c r="A437">
        <v>200501097</v>
      </c>
      <c r="B437" s="1" t="s">
        <v>20</v>
      </c>
      <c r="C437" s="1" t="s">
        <v>76</v>
      </c>
      <c r="D437" s="1" t="s">
        <v>163</v>
      </c>
      <c r="E437" s="1" t="s">
        <v>165</v>
      </c>
      <c r="F437" s="1" t="s">
        <v>167</v>
      </c>
      <c r="G437">
        <v>3228</v>
      </c>
      <c r="H437">
        <v>36</v>
      </c>
      <c r="I437">
        <v>0</v>
      </c>
      <c r="J437">
        <v>0</v>
      </c>
      <c r="K437" s="1" t="s">
        <v>454</v>
      </c>
      <c r="L437">
        <v>0</v>
      </c>
      <c r="M437">
        <v>0</v>
      </c>
      <c r="N437">
        <v>0</v>
      </c>
      <c r="O437">
        <v>0</v>
      </c>
    </row>
    <row r="438" spans="1:15" hidden="1" x14ac:dyDescent="0.25">
      <c r="A438">
        <v>200501097</v>
      </c>
      <c r="B438" s="1" t="s">
        <v>20</v>
      </c>
      <c r="C438" s="1" t="s">
        <v>76</v>
      </c>
      <c r="D438" s="1" t="s">
        <v>163</v>
      </c>
      <c r="E438" s="1" t="s">
        <v>165</v>
      </c>
      <c r="F438" s="1" t="s">
        <v>167</v>
      </c>
      <c r="G438">
        <v>14765</v>
      </c>
      <c r="H438">
        <v>48</v>
      </c>
      <c r="I438">
        <v>0</v>
      </c>
      <c r="J438">
        <v>0</v>
      </c>
      <c r="K438" s="1" t="s">
        <v>451</v>
      </c>
      <c r="L438">
        <v>0</v>
      </c>
      <c r="M438">
        <v>0</v>
      </c>
      <c r="N438">
        <v>0</v>
      </c>
      <c r="O438">
        <v>0</v>
      </c>
    </row>
    <row r="439" spans="1:15" hidden="1" x14ac:dyDescent="0.25">
      <c r="A439">
        <v>200501097</v>
      </c>
      <c r="B439" s="1" t="s">
        <v>20</v>
      </c>
      <c r="C439" s="1" t="s">
        <v>76</v>
      </c>
      <c r="D439" s="1" t="s">
        <v>163</v>
      </c>
      <c r="E439" s="1" t="s">
        <v>165</v>
      </c>
      <c r="F439" s="1" t="s">
        <v>167</v>
      </c>
      <c r="G439">
        <v>9253</v>
      </c>
      <c r="H439">
        <v>48</v>
      </c>
      <c r="I439">
        <v>0.46</v>
      </c>
      <c r="J439">
        <v>22.08</v>
      </c>
      <c r="K439" s="1" t="s">
        <v>522</v>
      </c>
      <c r="L439">
        <v>0</v>
      </c>
      <c r="M439">
        <v>0</v>
      </c>
      <c r="N439">
        <v>0</v>
      </c>
      <c r="O439">
        <v>22.08</v>
      </c>
    </row>
    <row r="440" spans="1:15" hidden="1" x14ac:dyDescent="0.25">
      <c r="A440">
        <v>200501097</v>
      </c>
      <c r="B440" s="1" t="s">
        <v>20</v>
      </c>
      <c r="C440" s="1" t="s">
        <v>76</v>
      </c>
      <c r="D440" s="1" t="s">
        <v>163</v>
      </c>
      <c r="E440" s="1" t="s">
        <v>165</v>
      </c>
      <c r="F440" s="1" t="s">
        <v>167</v>
      </c>
      <c r="G440">
        <v>22880</v>
      </c>
      <c r="H440">
        <v>48</v>
      </c>
      <c r="I440">
        <v>3.3</v>
      </c>
      <c r="J440">
        <v>158.4</v>
      </c>
      <c r="K440" s="1" t="s">
        <v>325</v>
      </c>
      <c r="L440">
        <v>0</v>
      </c>
      <c r="M440">
        <v>0</v>
      </c>
      <c r="N440">
        <v>0</v>
      </c>
      <c r="O440">
        <v>158.4</v>
      </c>
    </row>
    <row r="441" spans="1:15" hidden="1" x14ac:dyDescent="0.25">
      <c r="A441">
        <v>200501097</v>
      </c>
      <c r="B441" s="1" t="s">
        <v>20</v>
      </c>
      <c r="C441" s="1" t="s">
        <v>76</v>
      </c>
      <c r="D441" s="1" t="s">
        <v>163</v>
      </c>
      <c r="E441" s="1" t="s">
        <v>165</v>
      </c>
      <c r="F441" s="1" t="s">
        <v>167</v>
      </c>
      <c r="G441">
        <v>13370</v>
      </c>
      <c r="H441">
        <v>24</v>
      </c>
      <c r="I441">
        <v>0</v>
      </c>
      <c r="J441">
        <v>0</v>
      </c>
      <c r="K441" s="1" t="s">
        <v>327</v>
      </c>
      <c r="L441">
        <v>0</v>
      </c>
      <c r="M441">
        <v>0</v>
      </c>
      <c r="N441">
        <v>0</v>
      </c>
      <c r="O441">
        <v>0</v>
      </c>
    </row>
    <row r="442" spans="1:15" hidden="1" x14ac:dyDescent="0.25">
      <c r="A442">
        <v>200501097</v>
      </c>
      <c r="B442" s="1" t="s">
        <v>20</v>
      </c>
      <c r="C442" s="1" t="s">
        <v>76</v>
      </c>
      <c r="D442" s="1" t="s">
        <v>163</v>
      </c>
      <c r="E442" s="1" t="s">
        <v>165</v>
      </c>
      <c r="F442" s="1" t="s">
        <v>167</v>
      </c>
      <c r="G442">
        <v>2024</v>
      </c>
      <c r="H442">
        <v>36</v>
      </c>
      <c r="I442">
        <v>0.87</v>
      </c>
      <c r="J442">
        <v>31.32</v>
      </c>
      <c r="K442" s="1" t="s">
        <v>326</v>
      </c>
      <c r="L442">
        <v>0</v>
      </c>
      <c r="M442">
        <v>0</v>
      </c>
      <c r="N442">
        <v>0</v>
      </c>
      <c r="O442">
        <v>31.32</v>
      </c>
    </row>
    <row r="443" spans="1:15" hidden="1" x14ac:dyDescent="0.25">
      <c r="A443">
        <v>200501097</v>
      </c>
      <c r="B443" s="1" t="s">
        <v>20</v>
      </c>
      <c r="C443" s="1" t="s">
        <v>76</v>
      </c>
      <c r="D443" s="1" t="s">
        <v>163</v>
      </c>
      <c r="E443" s="1" t="s">
        <v>165</v>
      </c>
      <c r="F443" s="1" t="s">
        <v>167</v>
      </c>
      <c r="G443">
        <v>15581</v>
      </c>
      <c r="H443">
        <v>36</v>
      </c>
      <c r="I443">
        <v>0</v>
      </c>
      <c r="J443">
        <v>0</v>
      </c>
      <c r="K443" s="1" t="s">
        <v>324</v>
      </c>
      <c r="L443">
        <v>0</v>
      </c>
      <c r="M443">
        <v>0</v>
      </c>
      <c r="N443">
        <v>0</v>
      </c>
      <c r="O443">
        <v>0</v>
      </c>
    </row>
    <row r="444" spans="1:15" hidden="1" x14ac:dyDescent="0.25">
      <c r="A444">
        <v>200501097</v>
      </c>
      <c r="B444" s="1" t="s">
        <v>20</v>
      </c>
      <c r="C444" s="1" t="s">
        <v>76</v>
      </c>
      <c r="D444" s="1" t="s">
        <v>163</v>
      </c>
      <c r="E444" s="1" t="s">
        <v>165</v>
      </c>
      <c r="F444" s="1" t="s">
        <v>167</v>
      </c>
      <c r="G444">
        <v>2033</v>
      </c>
      <c r="H444">
        <v>200</v>
      </c>
      <c r="I444">
        <v>203412.5</v>
      </c>
      <c r="J444">
        <v>40682500</v>
      </c>
      <c r="K444" s="1" t="s">
        <v>335</v>
      </c>
      <c r="L444">
        <v>0</v>
      </c>
      <c r="M444">
        <v>0</v>
      </c>
      <c r="N444">
        <v>0</v>
      </c>
      <c r="O444">
        <v>40682500</v>
      </c>
    </row>
    <row r="445" spans="1:15" hidden="1" x14ac:dyDescent="0.25">
      <c r="A445">
        <v>200501097</v>
      </c>
      <c r="B445" s="1" t="s">
        <v>20</v>
      </c>
      <c r="C445" s="1" t="s">
        <v>76</v>
      </c>
      <c r="D445" s="1" t="s">
        <v>163</v>
      </c>
      <c r="E445" s="1" t="s">
        <v>165</v>
      </c>
      <c r="F445" s="1" t="s">
        <v>167</v>
      </c>
      <c r="G445">
        <v>21442</v>
      </c>
      <c r="H445">
        <v>24</v>
      </c>
      <c r="I445">
        <v>0</v>
      </c>
      <c r="J445">
        <v>0</v>
      </c>
      <c r="K445" s="1" t="s">
        <v>445</v>
      </c>
      <c r="L445">
        <v>16</v>
      </c>
      <c r="M445">
        <v>0</v>
      </c>
      <c r="N445">
        <v>0</v>
      </c>
      <c r="O445">
        <v>0</v>
      </c>
    </row>
    <row r="446" spans="1:15" hidden="1" x14ac:dyDescent="0.25">
      <c r="A446">
        <v>200501097</v>
      </c>
      <c r="B446" s="1" t="s">
        <v>20</v>
      </c>
      <c r="C446" s="1" t="s">
        <v>76</v>
      </c>
      <c r="D446" s="1" t="s">
        <v>163</v>
      </c>
      <c r="E446" s="1" t="s">
        <v>165</v>
      </c>
      <c r="F446" s="1" t="s">
        <v>167</v>
      </c>
      <c r="G446">
        <v>21444</v>
      </c>
      <c r="H446">
        <v>24</v>
      </c>
      <c r="I446">
        <v>0</v>
      </c>
      <c r="J446">
        <v>0</v>
      </c>
      <c r="K446" s="1" t="s">
        <v>444</v>
      </c>
      <c r="L446">
        <v>16</v>
      </c>
      <c r="M446">
        <v>0</v>
      </c>
      <c r="N446">
        <v>0</v>
      </c>
      <c r="O446">
        <v>0</v>
      </c>
    </row>
    <row r="447" spans="1:15" hidden="1" x14ac:dyDescent="0.25">
      <c r="A447">
        <v>200501097</v>
      </c>
      <c r="B447" s="1" t="s">
        <v>20</v>
      </c>
      <c r="C447" s="1" t="s">
        <v>76</v>
      </c>
      <c r="D447" s="1" t="s">
        <v>163</v>
      </c>
      <c r="E447" s="1" t="s">
        <v>165</v>
      </c>
      <c r="F447" s="1" t="s">
        <v>167</v>
      </c>
      <c r="G447">
        <v>21443</v>
      </c>
      <c r="H447">
        <v>24</v>
      </c>
      <c r="I447">
        <v>0</v>
      </c>
      <c r="J447">
        <v>0</v>
      </c>
      <c r="K447" s="1" t="s">
        <v>523</v>
      </c>
      <c r="L447">
        <v>16</v>
      </c>
      <c r="M447">
        <v>0</v>
      </c>
      <c r="N447">
        <v>0</v>
      </c>
      <c r="O447">
        <v>0</v>
      </c>
    </row>
    <row r="448" spans="1:15" hidden="1" x14ac:dyDescent="0.25">
      <c r="A448">
        <v>200501097</v>
      </c>
      <c r="B448" s="1" t="s">
        <v>20</v>
      </c>
      <c r="C448" s="1" t="s">
        <v>76</v>
      </c>
      <c r="D448" s="1" t="s">
        <v>163</v>
      </c>
      <c r="E448" s="1" t="s">
        <v>165</v>
      </c>
      <c r="F448" s="1" t="s">
        <v>167</v>
      </c>
      <c r="G448">
        <v>1146</v>
      </c>
      <c r="H448">
        <v>58</v>
      </c>
      <c r="I448">
        <v>438551.76</v>
      </c>
      <c r="J448">
        <v>25436002.079999998</v>
      </c>
      <c r="K448" s="1" t="s">
        <v>471</v>
      </c>
      <c r="L448">
        <v>16</v>
      </c>
      <c r="M448">
        <v>0</v>
      </c>
      <c r="N448">
        <v>0</v>
      </c>
      <c r="O448">
        <v>25436002.079999998</v>
      </c>
    </row>
    <row r="449" spans="1:15" hidden="1" x14ac:dyDescent="0.25">
      <c r="A449">
        <v>200501097</v>
      </c>
      <c r="B449" s="1" t="s">
        <v>20</v>
      </c>
      <c r="C449" s="1" t="s">
        <v>76</v>
      </c>
      <c r="D449" s="1" t="s">
        <v>163</v>
      </c>
      <c r="E449" s="1" t="s">
        <v>165</v>
      </c>
      <c r="F449" s="1" t="s">
        <v>167</v>
      </c>
      <c r="G449">
        <v>15250</v>
      </c>
      <c r="H449">
        <v>48</v>
      </c>
      <c r="I449">
        <v>0</v>
      </c>
      <c r="J449">
        <v>0</v>
      </c>
      <c r="K449" s="1" t="s">
        <v>524</v>
      </c>
      <c r="L449">
        <v>16</v>
      </c>
      <c r="M449">
        <v>0</v>
      </c>
      <c r="N449">
        <v>0</v>
      </c>
      <c r="O449">
        <v>0</v>
      </c>
    </row>
    <row r="450" spans="1:15" hidden="1" x14ac:dyDescent="0.25">
      <c r="A450">
        <v>200501097</v>
      </c>
      <c r="B450" s="1" t="s">
        <v>20</v>
      </c>
      <c r="C450" s="1" t="s">
        <v>76</v>
      </c>
      <c r="D450" s="1" t="s">
        <v>163</v>
      </c>
      <c r="E450" s="1" t="s">
        <v>165</v>
      </c>
      <c r="F450" s="1" t="s">
        <v>167</v>
      </c>
      <c r="G450">
        <v>9598</v>
      </c>
      <c r="H450">
        <v>48</v>
      </c>
      <c r="I450">
        <v>82913.8</v>
      </c>
      <c r="J450">
        <v>3979862.4</v>
      </c>
      <c r="K450" s="1" t="s">
        <v>478</v>
      </c>
      <c r="L450">
        <v>16</v>
      </c>
      <c r="M450">
        <v>0</v>
      </c>
      <c r="N450">
        <v>0</v>
      </c>
      <c r="O450">
        <v>3979862.4</v>
      </c>
    </row>
    <row r="451" spans="1:15" hidden="1" x14ac:dyDescent="0.25">
      <c r="A451">
        <v>200501097</v>
      </c>
      <c r="B451" s="1" t="s">
        <v>20</v>
      </c>
      <c r="C451" s="1" t="s">
        <v>76</v>
      </c>
      <c r="D451" s="1" t="s">
        <v>163</v>
      </c>
      <c r="E451" s="1" t="s">
        <v>165</v>
      </c>
      <c r="F451" s="1" t="s">
        <v>167</v>
      </c>
      <c r="G451">
        <v>2771</v>
      </c>
      <c r="H451">
        <v>24</v>
      </c>
      <c r="I451">
        <v>0</v>
      </c>
      <c r="J451">
        <v>0</v>
      </c>
      <c r="K451" s="1" t="s">
        <v>306</v>
      </c>
      <c r="L451">
        <v>16</v>
      </c>
      <c r="M451">
        <v>0</v>
      </c>
      <c r="N451">
        <v>0</v>
      </c>
      <c r="O451">
        <v>0</v>
      </c>
    </row>
    <row r="452" spans="1:15" hidden="1" x14ac:dyDescent="0.25">
      <c r="A452">
        <v>200501097</v>
      </c>
      <c r="B452" s="1" t="s">
        <v>20</v>
      </c>
      <c r="C452" s="1" t="s">
        <v>76</v>
      </c>
      <c r="D452" s="1" t="s">
        <v>163</v>
      </c>
      <c r="E452" s="1" t="s">
        <v>165</v>
      </c>
      <c r="F452" s="1" t="s">
        <v>167</v>
      </c>
      <c r="G452">
        <v>9006</v>
      </c>
      <c r="H452">
        <v>24</v>
      </c>
      <c r="I452">
        <v>254230.44</v>
      </c>
      <c r="J452">
        <v>6101530.5599999996</v>
      </c>
      <c r="K452" s="1" t="s">
        <v>474</v>
      </c>
      <c r="L452">
        <v>16</v>
      </c>
      <c r="M452">
        <v>0</v>
      </c>
      <c r="N452">
        <v>0</v>
      </c>
      <c r="O452">
        <v>6101530.5599999996</v>
      </c>
    </row>
    <row r="453" spans="1:15" hidden="1" x14ac:dyDescent="0.25">
      <c r="A453">
        <v>200501097</v>
      </c>
      <c r="B453" s="1" t="s">
        <v>20</v>
      </c>
      <c r="C453" s="1" t="s">
        <v>76</v>
      </c>
      <c r="D453" s="1" t="s">
        <v>163</v>
      </c>
      <c r="E453" s="1" t="s">
        <v>165</v>
      </c>
      <c r="F453" s="1" t="s">
        <v>167</v>
      </c>
      <c r="G453">
        <v>6102</v>
      </c>
      <c r="H453">
        <v>48</v>
      </c>
      <c r="I453">
        <v>261178.44</v>
      </c>
      <c r="J453">
        <v>12536565.119999999</v>
      </c>
      <c r="K453" s="1" t="s">
        <v>307</v>
      </c>
      <c r="L453">
        <v>16</v>
      </c>
      <c r="M453">
        <v>0</v>
      </c>
      <c r="N453">
        <v>0</v>
      </c>
      <c r="O453">
        <v>12536565.119999999</v>
      </c>
    </row>
    <row r="454" spans="1:15" hidden="1" x14ac:dyDescent="0.25">
      <c r="A454">
        <v>200501097</v>
      </c>
      <c r="B454" s="1" t="s">
        <v>20</v>
      </c>
      <c r="C454" s="1" t="s">
        <v>76</v>
      </c>
      <c r="D454" s="1" t="s">
        <v>163</v>
      </c>
      <c r="E454" s="1" t="s">
        <v>165</v>
      </c>
      <c r="F454" s="1" t="s">
        <v>167</v>
      </c>
      <c r="G454">
        <v>6586</v>
      </c>
      <c r="H454">
        <v>200</v>
      </c>
      <c r="I454">
        <v>0</v>
      </c>
      <c r="J454">
        <v>0</v>
      </c>
      <c r="K454" s="1" t="s">
        <v>332</v>
      </c>
      <c r="L454">
        <v>0</v>
      </c>
      <c r="M454">
        <v>0</v>
      </c>
      <c r="N454">
        <v>0</v>
      </c>
      <c r="O454">
        <v>0</v>
      </c>
    </row>
    <row r="455" spans="1:15" hidden="1" x14ac:dyDescent="0.25">
      <c r="A455">
        <v>200501097</v>
      </c>
      <c r="B455" s="1" t="s">
        <v>20</v>
      </c>
      <c r="C455" s="1" t="s">
        <v>76</v>
      </c>
      <c r="D455" s="1" t="s">
        <v>163</v>
      </c>
      <c r="E455" s="1" t="s">
        <v>165</v>
      </c>
      <c r="F455" s="1" t="s">
        <v>167</v>
      </c>
      <c r="G455">
        <v>13202</v>
      </c>
      <c r="H455">
        <v>10</v>
      </c>
      <c r="I455">
        <v>0</v>
      </c>
      <c r="J455">
        <v>0</v>
      </c>
      <c r="K455" s="1" t="s">
        <v>525</v>
      </c>
      <c r="L455">
        <v>0</v>
      </c>
      <c r="M455">
        <v>0</v>
      </c>
      <c r="N455">
        <v>0</v>
      </c>
      <c r="O455">
        <v>0</v>
      </c>
    </row>
    <row r="456" spans="1:15" hidden="1" x14ac:dyDescent="0.25">
      <c r="A456">
        <v>200501098</v>
      </c>
      <c r="B456" s="1" t="s">
        <v>20</v>
      </c>
      <c r="C456" s="1" t="s">
        <v>77</v>
      </c>
      <c r="D456" s="1" t="s">
        <v>163</v>
      </c>
      <c r="E456" s="1" t="s">
        <v>165</v>
      </c>
      <c r="F456" s="1" t="s">
        <v>167</v>
      </c>
      <c r="G456">
        <v>15477</v>
      </c>
      <c r="H456">
        <v>12</v>
      </c>
      <c r="I456">
        <v>0</v>
      </c>
      <c r="J456">
        <v>0</v>
      </c>
      <c r="K456" s="1" t="s">
        <v>526</v>
      </c>
      <c r="L456">
        <v>16</v>
      </c>
      <c r="M456">
        <v>0</v>
      </c>
      <c r="N456">
        <v>0</v>
      </c>
      <c r="O456">
        <v>0</v>
      </c>
    </row>
    <row r="457" spans="1:15" hidden="1" x14ac:dyDescent="0.25">
      <c r="A457">
        <v>200501098</v>
      </c>
      <c r="B457" s="1" t="s">
        <v>20</v>
      </c>
      <c r="C457" s="1" t="s">
        <v>77</v>
      </c>
      <c r="D457" s="1" t="s">
        <v>163</v>
      </c>
      <c r="E457" s="1" t="s">
        <v>165</v>
      </c>
      <c r="F457" s="1" t="s">
        <v>167</v>
      </c>
      <c r="G457">
        <v>23098</v>
      </c>
      <c r="H457">
        <v>12</v>
      </c>
      <c r="I457">
        <v>0</v>
      </c>
      <c r="J457">
        <v>0</v>
      </c>
      <c r="K457" s="1" t="s">
        <v>291</v>
      </c>
      <c r="L457">
        <v>16</v>
      </c>
      <c r="M457">
        <v>0</v>
      </c>
      <c r="N457">
        <v>0</v>
      </c>
      <c r="O457">
        <v>0</v>
      </c>
    </row>
    <row r="458" spans="1:15" hidden="1" x14ac:dyDescent="0.25">
      <c r="A458">
        <v>200501098</v>
      </c>
      <c r="B458" s="1" t="s">
        <v>20</v>
      </c>
      <c r="C458" s="1" t="s">
        <v>77</v>
      </c>
      <c r="D458" s="1" t="s">
        <v>163</v>
      </c>
      <c r="E458" s="1" t="s">
        <v>165</v>
      </c>
      <c r="F458" s="1" t="s">
        <v>167</v>
      </c>
      <c r="G458">
        <v>21951</v>
      </c>
      <c r="H458">
        <v>15</v>
      </c>
      <c r="I458">
        <v>0</v>
      </c>
      <c r="J458">
        <v>0</v>
      </c>
      <c r="K458" s="1" t="s">
        <v>527</v>
      </c>
      <c r="L458">
        <v>16</v>
      </c>
      <c r="M458">
        <v>0</v>
      </c>
      <c r="N458">
        <v>0</v>
      </c>
      <c r="O458">
        <v>0</v>
      </c>
    </row>
    <row r="459" spans="1:15" hidden="1" x14ac:dyDescent="0.25">
      <c r="A459">
        <v>200501098</v>
      </c>
      <c r="B459" s="1" t="s">
        <v>20</v>
      </c>
      <c r="C459" s="1" t="s">
        <v>77</v>
      </c>
      <c r="D459" s="1" t="s">
        <v>163</v>
      </c>
      <c r="E459" s="1" t="s">
        <v>165</v>
      </c>
      <c r="F459" s="1" t="s">
        <v>167</v>
      </c>
      <c r="G459">
        <v>20903</v>
      </c>
      <c r="H459">
        <v>15</v>
      </c>
      <c r="I459">
        <v>0</v>
      </c>
      <c r="J459">
        <v>0</v>
      </c>
      <c r="K459" s="1" t="s">
        <v>528</v>
      </c>
      <c r="L459">
        <v>0</v>
      </c>
      <c r="M459">
        <v>0</v>
      </c>
      <c r="N459">
        <v>0</v>
      </c>
      <c r="O459">
        <v>0</v>
      </c>
    </row>
    <row r="460" spans="1:15" hidden="1" x14ac:dyDescent="0.25">
      <c r="A460">
        <v>200501098</v>
      </c>
      <c r="B460" s="1" t="s">
        <v>20</v>
      </c>
      <c r="C460" s="1" t="s">
        <v>77</v>
      </c>
      <c r="D460" s="1" t="s">
        <v>163</v>
      </c>
      <c r="E460" s="1" t="s">
        <v>165</v>
      </c>
      <c r="F460" s="1" t="s">
        <v>167</v>
      </c>
      <c r="G460">
        <v>23077</v>
      </c>
      <c r="H460">
        <v>15</v>
      </c>
      <c r="I460">
        <v>0</v>
      </c>
      <c r="J460">
        <v>0</v>
      </c>
      <c r="K460" s="1" t="s">
        <v>294</v>
      </c>
      <c r="L460">
        <v>0</v>
      </c>
      <c r="M460">
        <v>0</v>
      </c>
      <c r="N460">
        <v>0</v>
      </c>
      <c r="O460">
        <v>0</v>
      </c>
    </row>
    <row r="461" spans="1:15" hidden="1" x14ac:dyDescent="0.25">
      <c r="A461">
        <v>200501098</v>
      </c>
      <c r="B461" s="1" t="s">
        <v>20</v>
      </c>
      <c r="C461" s="1" t="s">
        <v>77</v>
      </c>
      <c r="D461" s="1" t="s">
        <v>163</v>
      </c>
      <c r="E461" s="1" t="s">
        <v>165</v>
      </c>
      <c r="F461" s="1" t="s">
        <v>167</v>
      </c>
      <c r="G461">
        <v>2026</v>
      </c>
      <c r="H461">
        <v>12</v>
      </c>
      <c r="I461">
        <v>517734.56</v>
      </c>
      <c r="J461">
        <v>6212814.7199999997</v>
      </c>
      <c r="K461" s="1" t="s">
        <v>529</v>
      </c>
      <c r="L461">
        <v>16</v>
      </c>
      <c r="M461">
        <v>0</v>
      </c>
      <c r="N461">
        <v>0</v>
      </c>
      <c r="O461">
        <v>6212814.7199999997</v>
      </c>
    </row>
    <row r="462" spans="1:15" hidden="1" x14ac:dyDescent="0.25">
      <c r="A462">
        <v>200501098</v>
      </c>
      <c r="B462" s="1" t="s">
        <v>20</v>
      </c>
      <c r="C462" s="1" t="s">
        <v>77</v>
      </c>
      <c r="D462" s="1" t="s">
        <v>163</v>
      </c>
      <c r="E462" s="1" t="s">
        <v>165</v>
      </c>
      <c r="F462" s="1" t="s">
        <v>167</v>
      </c>
      <c r="G462">
        <v>7462</v>
      </c>
      <c r="H462">
        <v>12</v>
      </c>
      <c r="I462">
        <v>0</v>
      </c>
      <c r="J462">
        <v>0</v>
      </c>
      <c r="K462" s="1" t="s">
        <v>530</v>
      </c>
      <c r="L462">
        <v>16</v>
      </c>
      <c r="M462">
        <v>0</v>
      </c>
      <c r="N462">
        <v>0</v>
      </c>
      <c r="O462">
        <v>0</v>
      </c>
    </row>
    <row r="463" spans="1:15" hidden="1" x14ac:dyDescent="0.25">
      <c r="A463">
        <v>200501098</v>
      </c>
      <c r="B463" s="1" t="s">
        <v>20</v>
      </c>
      <c r="C463" s="1" t="s">
        <v>77</v>
      </c>
      <c r="D463" s="1" t="s">
        <v>163</v>
      </c>
      <c r="E463" s="1" t="s">
        <v>165</v>
      </c>
      <c r="F463" s="1" t="s">
        <v>167</v>
      </c>
      <c r="G463">
        <v>3260</v>
      </c>
      <c r="H463">
        <v>12</v>
      </c>
      <c r="I463">
        <v>28.17</v>
      </c>
      <c r="J463">
        <v>338.04</v>
      </c>
      <c r="K463" s="1" t="s">
        <v>531</v>
      </c>
      <c r="L463">
        <v>16</v>
      </c>
      <c r="M463">
        <v>0</v>
      </c>
      <c r="N463">
        <v>0</v>
      </c>
      <c r="O463">
        <v>338.04</v>
      </c>
    </row>
    <row r="464" spans="1:15" hidden="1" x14ac:dyDescent="0.25">
      <c r="A464">
        <v>200501098</v>
      </c>
      <c r="B464" s="1" t="s">
        <v>20</v>
      </c>
      <c r="C464" s="1" t="s">
        <v>77</v>
      </c>
      <c r="D464" s="1" t="s">
        <v>163</v>
      </c>
      <c r="E464" s="1" t="s">
        <v>165</v>
      </c>
      <c r="F464" s="1" t="s">
        <v>167</v>
      </c>
      <c r="G464">
        <v>13255</v>
      </c>
      <c r="H464">
        <v>12</v>
      </c>
      <c r="I464">
        <v>0</v>
      </c>
      <c r="J464">
        <v>0</v>
      </c>
      <c r="K464" s="1" t="s">
        <v>532</v>
      </c>
      <c r="L464">
        <v>16</v>
      </c>
      <c r="M464">
        <v>0</v>
      </c>
      <c r="N464">
        <v>0</v>
      </c>
      <c r="O464">
        <v>0</v>
      </c>
    </row>
    <row r="465" spans="1:15" hidden="1" x14ac:dyDescent="0.25">
      <c r="A465">
        <v>200501098</v>
      </c>
      <c r="B465" s="1" t="s">
        <v>20</v>
      </c>
      <c r="C465" s="1" t="s">
        <v>77</v>
      </c>
      <c r="D465" s="1" t="s">
        <v>163</v>
      </c>
      <c r="E465" s="1" t="s">
        <v>165</v>
      </c>
      <c r="F465" s="1" t="s">
        <v>167</v>
      </c>
      <c r="G465">
        <v>23142</v>
      </c>
      <c r="H465">
        <v>3</v>
      </c>
      <c r="I465">
        <v>0</v>
      </c>
      <c r="J465">
        <v>0</v>
      </c>
      <c r="K465" s="1" t="s">
        <v>533</v>
      </c>
      <c r="L465">
        <v>16</v>
      </c>
      <c r="M465">
        <v>0</v>
      </c>
      <c r="N465">
        <v>0</v>
      </c>
      <c r="O465">
        <v>0</v>
      </c>
    </row>
    <row r="466" spans="1:15" hidden="1" x14ac:dyDescent="0.25">
      <c r="A466">
        <v>200501098</v>
      </c>
      <c r="B466" s="1" t="s">
        <v>20</v>
      </c>
      <c r="C466" s="1" t="s">
        <v>77</v>
      </c>
      <c r="D466" s="1" t="s">
        <v>163</v>
      </c>
      <c r="E466" s="1" t="s">
        <v>165</v>
      </c>
      <c r="F466" s="1" t="s">
        <v>167</v>
      </c>
      <c r="G466">
        <v>23143</v>
      </c>
      <c r="H466">
        <v>3</v>
      </c>
      <c r="I466">
        <v>0</v>
      </c>
      <c r="J466">
        <v>0</v>
      </c>
      <c r="K466" s="1" t="s">
        <v>534</v>
      </c>
      <c r="L466">
        <v>16</v>
      </c>
      <c r="M466">
        <v>0</v>
      </c>
      <c r="N466">
        <v>0</v>
      </c>
      <c r="O466">
        <v>0</v>
      </c>
    </row>
    <row r="467" spans="1:15" hidden="1" x14ac:dyDescent="0.25">
      <c r="A467">
        <v>200501098</v>
      </c>
      <c r="B467" s="1" t="s">
        <v>20</v>
      </c>
      <c r="C467" s="1" t="s">
        <v>77</v>
      </c>
      <c r="D467" s="1" t="s">
        <v>163</v>
      </c>
      <c r="E467" s="1" t="s">
        <v>165</v>
      </c>
      <c r="F467" s="1" t="s">
        <v>167</v>
      </c>
      <c r="G467">
        <v>14645</v>
      </c>
      <c r="H467">
        <v>4</v>
      </c>
      <c r="I467">
        <v>0</v>
      </c>
      <c r="J467">
        <v>0</v>
      </c>
      <c r="K467" s="1" t="s">
        <v>535</v>
      </c>
      <c r="L467">
        <v>16</v>
      </c>
      <c r="M467">
        <v>0</v>
      </c>
      <c r="N467">
        <v>0</v>
      </c>
      <c r="O467">
        <v>0</v>
      </c>
    </row>
    <row r="468" spans="1:15" hidden="1" x14ac:dyDescent="0.25">
      <c r="A468">
        <v>200501098</v>
      </c>
      <c r="B468" s="1" t="s">
        <v>20</v>
      </c>
      <c r="C468" s="1" t="s">
        <v>77</v>
      </c>
      <c r="D468" s="1" t="s">
        <v>163</v>
      </c>
      <c r="E468" s="1" t="s">
        <v>165</v>
      </c>
      <c r="F468" s="1" t="s">
        <v>167</v>
      </c>
      <c r="G468">
        <v>14979</v>
      </c>
      <c r="H468">
        <v>4</v>
      </c>
      <c r="I468">
        <v>0</v>
      </c>
      <c r="J468">
        <v>0</v>
      </c>
      <c r="K468" s="1" t="s">
        <v>536</v>
      </c>
      <c r="L468">
        <v>16</v>
      </c>
      <c r="M468">
        <v>0</v>
      </c>
      <c r="N468">
        <v>0</v>
      </c>
      <c r="O468">
        <v>0</v>
      </c>
    </row>
    <row r="469" spans="1:15" hidden="1" x14ac:dyDescent="0.25">
      <c r="A469">
        <v>200501098</v>
      </c>
      <c r="B469" s="1" t="s">
        <v>20</v>
      </c>
      <c r="C469" s="1" t="s">
        <v>77</v>
      </c>
      <c r="D469" s="1" t="s">
        <v>163</v>
      </c>
      <c r="E469" s="1" t="s">
        <v>165</v>
      </c>
      <c r="F469" s="1" t="s">
        <v>167</v>
      </c>
      <c r="G469">
        <v>14646</v>
      </c>
      <c r="H469">
        <v>4</v>
      </c>
      <c r="I469">
        <v>0</v>
      </c>
      <c r="J469">
        <v>0</v>
      </c>
      <c r="K469" s="1" t="s">
        <v>537</v>
      </c>
      <c r="L469">
        <v>16</v>
      </c>
      <c r="M469">
        <v>0</v>
      </c>
      <c r="N469">
        <v>0</v>
      </c>
      <c r="O469">
        <v>0</v>
      </c>
    </row>
    <row r="470" spans="1:15" hidden="1" x14ac:dyDescent="0.25">
      <c r="A470">
        <v>200501098</v>
      </c>
      <c r="B470" s="1" t="s">
        <v>20</v>
      </c>
      <c r="C470" s="1" t="s">
        <v>77</v>
      </c>
      <c r="D470" s="1" t="s">
        <v>163</v>
      </c>
      <c r="E470" s="1" t="s">
        <v>165</v>
      </c>
      <c r="F470" s="1" t="s">
        <v>167</v>
      </c>
      <c r="G470">
        <v>13578</v>
      </c>
      <c r="H470">
        <v>12</v>
      </c>
      <c r="I470">
        <v>0</v>
      </c>
      <c r="J470">
        <v>0</v>
      </c>
      <c r="K470" s="1" t="s">
        <v>538</v>
      </c>
      <c r="L470">
        <v>16</v>
      </c>
      <c r="M470">
        <v>0</v>
      </c>
      <c r="N470">
        <v>0</v>
      </c>
      <c r="O470">
        <v>0</v>
      </c>
    </row>
    <row r="471" spans="1:15" hidden="1" x14ac:dyDescent="0.25">
      <c r="A471">
        <v>200501098</v>
      </c>
      <c r="B471" s="1" t="s">
        <v>20</v>
      </c>
      <c r="C471" s="1" t="s">
        <v>77</v>
      </c>
      <c r="D471" s="1" t="s">
        <v>163</v>
      </c>
      <c r="E471" s="1" t="s">
        <v>165</v>
      </c>
      <c r="F471" s="1" t="s">
        <v>167</v>
      </c>
      <c r="G471">
        <v>13330</v>
      </c>
      <c r="H471">
        <v>12</v>
      </c>
      <c r="I471">
        <v>0</v>
      </c>
      <c r="J471">
        <v>0</v>
      </c>
      <c r="K471" s="1" t="s">
        <v>539</v>
      </c>
      <c r="L471">
        <v>16</v>
      </c>
      <c r="M471">
        <v>0</v>
      </c>
      <c r="N471">
        <v>0</v>
      </c>
      <c r="O471">
        <v>0</v>
      </c>
    </row>
    <row r="472" spans="1:15" hidden="1" x14ac:dyDescent="0.25">
      <c r="A472">
        <v>200501098</v>
      </c>
      <c r="B472" s="1" t="s">
        <v>20</v>
      </c>
      <c r="C472" s="1" t="s">
        <v>77</v>
      </c>
      <c r="D472" s="1" t="s">
        <v>163</v>
      </c>
      <c r="E472" s="1" t="s">
        <v>165</v>
      </c>
      <c r="F472" s="1" t="s">
        <v>167</v>
      </c>
      <c r="G472">
        <v>9772</v>
      </c>
      <c r="H472">
        <v>12</v>
      </c>
      <c r="I472">
        <v>0</v>
      </c>
      <c r="J472">
        <v>0</v>
      </c>
      <c r="K472" s="1" t="s">
        <v>540</v>
      </c>
      <c r="L472">
        <v>16</v>
      </c>
      <c r="M472">
        <v>0</v>
      </c>
      <c r="N472">
        <v>0</v>
      </c>
      <c r="O472">
        <v>0</v>
      </c>
    </row>
    <row r="473" spans="1:15" hidden="1" x14ac:dyDescent="0.25">
      <c r="A473">
        <v>200501098</v>
      </c>
      <c r="B473" s="1" t="s">
        <v>20</v>
      </c>
      <c r="C473" s="1" t="s">
        <v>77</v>
      </c>
      <c r="D473" s="1" t="s">
        <v>163</v>
      </c>
      <c r="E473" s="1" t="s">
        <v>165</v>
      </c>
      <c r="F473" s="1" t="s">
        <v>167</v>
      </c>
      <c r="G473">
        <v>9771</v>
      </c>
      <c r="H473">
        <v>12</v>
      </c>
      <c r="I473">
        <v>0</v>
      </c>
      <c r="J473">
        <v>0</v>
      </c>
      <c r="K473" s="1" t="s">
        <v>541</v>
      </c>
      <c r="L473">
        <v>16</v>
      </c>
      <c r="M473">
        <v>0</v>
      </c>
      <c r="N473">
        <v>0</v>
      </c>
      <c r="O473">
        <v>0</v>
      </c>
    </row>
    <row r="474" spans="1:15" hidden="1" x14ac:dyDescent="0.25">
      <c r="A474">
        <v>200501098</v>
      </c>
      <c r="B474" s="1" t="s">
        <v>20</v>
      </c>
      <c r="C474" s="1" t="s">
        <v>77</v>
      </c>
      <c r="D474" s="1" t="s">
        <v>163</v>
      </c>
      <c r="E474" s="1" t="s">
        <v>165</v>
      </c>
      <c r="F474" s="1" t="s">
        <v>167</v>
      </c>
      <c r="G474">
        <v>22882</v>
      </c>
      <c r="H474">
        <v>4</v>
      </c>
      <c r="I474">
        <v>0</v>
      </c>
      <c r="J474">
        <v>0</v>
      </c>
      <c r="K474" s="1" t="s">
        <v>542</v>
      </c>
      <c r="L474">
        <v>16</v>
      </c>
      <c r="M474">
        <v>0</v>
      </c>
      <c r="N474">
        <v>0</v>
      </c>
      <c r="O474">
        <v>0</v>
      </c>
    </row>
    <row r="475" spans="1:15" hidden="1" x14ac:dyDescent="0.25">
      <c r="A475">
        <v>200501098</v>
      </c>
      <c r="B475" s="1" t="s">
        <v>20</v>
      </c>
      <c r="C475" s="1" t="s">
        <v>77</v>
      </c>
      <c r="D475" s="1" t="s">
        <v>163</v>
      </c>
      <c r="E475" s="1" t="s">
        <v>165</v>
      </c>
      <c r="F475" s="1" t="s">
        <v>167</v>
      </c>
      <c r="G475">
        <v>22884</v>
      </c>
      <c r="H475">
        <v>4</v>
      </c>
      <c r="I475">
        <v>0</v>
      </c>
      <c r="J475">
        <v>0</v>
      </c>
      <c r="K475" s="1" t="s">
        <v>543</v>
      </c>
      <c r="L475">
        <v>16</v>
      </c>
      <c r="M475">
        <v>0</v>
      </c>
      <c r="N475">
        <v>0</v>
      </c>
      <c r="O475">
        <v>0</v>
      </c>
    </row>
    <row r="476" spans="1:15" hidden="1" x14ac:dyDescent="0.25">
      <c r="A476">
        <v>200501098</v>
      </c>
      <c r="B476" s="1" t="s">
        <v>20</v>
      </c>
      <c r="C476" s="1" t="s">
        <v>77</v>
      </c>
      <c r="D476" s="1" t="s">
        <v>163</v>
      </c>
      <c r="E476" s="1" t="s">
        <v>165</v>
      </c>
      <c r="F476" s="1" t="s">
        <v>167</v>
      </c>
      <c r="G476">
        <v>21679</v>
      </c>
      <c r="H476">
        <v>4</v>
      </c>
      <c r="I476">
        <v>0</v>
      </c>
      <c r="J476">
        <v>0</v>
      </c>
      <c r="K476" s="1" t="s">
        <v>544</v>
      </c>
      <c r="L476">
        <v>16</v>
      </c>
      <c r="M476">
        <v>0</v>
      </c>
      <c r="N476">
        <v>0</v>
      </c>
      <c r="O476">
        <v>0</v>
      </c>
    </row>
    <row r="477" spans="1:15" hidden="1" x14ac:dyDescent="0.25">
      <c r="A477">
        <v>200501098</v>
      </c>
      <c r="B477" s="1" t="s">
        <v>20</v>
      </c>
      <c r="C477" s="1" t="s">
        <v>77</v>
      </c>
      <c r="D477" s="1" t="s">
        <v>163</v>
      </c>
      <c r="E477" s="1" t="s">
        <v>165</v>
      </c>
      <c r="F477" s="1" t="s">
        <v>167</v>
      </c>
      <c r="G477">
        <v>21680</v>
      </c>
      <c r="H477">
        <v>4</v>
      </c>
      <c r="I477">
        <v>0</v>
      </c>
      <c r="J477">
        <v>0</v>
      </c>
      <c r="K477" s="1" t="s">
        <v>545</v>
      </c>
      <c r="L477">
        <v>16</v>
      </c>
      <c r="M477">
        <v>0</v>
      </c>
      <c r="N477">
        <v>0</v>
      </c>
      <c r="O477">
        <v>0</v>
      </c>
    </row>
    <row r="478" spans="1:15" hidden="1" x14ac:dyDescent="0.25">
      <c r="A478">
        <v>200501098</v>
      </c>
      <c r="B478" s="1" t="s">
        <v>20</v>
      </c>
      <c r="C478" s="1" t="s">
        <v>77</v>
      </c>
      <c r="D478" s="1" t="s">
        <v>163</v>
      </c>
      <c r="E478" s="1" t="s">
        <v>165</v>
      </c>
      <c r="F478" s="1" t="s">
        <v>167</v>
      </c>
      <c r="G478">
        <v>21400</v>
      </c>
      <c r="H478">
        <v>10</v>
      </c>
      <c r="I478">
        <v>0</v>
      </c>
      <c r="J478">
        <v>0</v>
      </c>
      <c r="K478" s="1" t="s">
        <v>546</v>
      </c>
      <c r="L478">
        <v>16</v>
      </c>
      <c r="M478">
        <v>0</v>
      </c>
      <c r="N478">
        <v>0</v>
      </c>
      <c r="O478">
        <v>0</v>
      </c>
    </row>
    <row r="479" spans="1:15" hidden="1" x14ac:dyDescent="0.25">
      <c r="A479">
        <v>200501098</v>
      </c>
      <c r="B479" s="1" t="s">
        <v>20</v>
      </c>
      <c r="C479" s="1" t="s">
        <v>77</v>
      </c>
      <c r="D479" s="1" t="s">
        <v>163</v>
      </c>
      <c r="E479" s="1" t="s">
        <v>165</v>
      </c>
      <c r="F479" s="1" t="s">
        <v>167</v>
      </c>
      <c r="G479">
        <v>394</v>
      </c>
      <c r="H479">
        <v>6</v>
      </c>
      <c r="I479">
        <v>533066.19999999995</v>
      </c>
      <c r="J479">
        <v>3198397.2</v>
      </c>
      <c r="K479" s="1" t="s">
        <v>547</v>
      </c>
      <c r="L479">
        <v>16</v>
      </c>
      <c r="M479">
        <v>0</v>
      </c>
      <c r="N479">
        <v>0</v>
      </c>
      <c r="O479">
        <v>3198397.2</v>
      </c>
    </row>
    <row r="480" spans="1:15" hidden="1" x14ac:dyDescent="0.25">
      <c r="A480">
        <v>200501098</v>
      </c>
      <c r="B480" s="1" t="s">
        <v>20</v>
      </c>
      <c r="C480" s="1" t="s">
        <v>77</v>
      </c>
      <c r="D480" s="1" t="s">
        <v>163</v>
      </c>
      <c r="E480" s="1" t="s">
        <v>165</v>
      </c>
      <c r="F480" s="1" t="s">
        <v>167</v>
      </c>
      <c r="G480">
        <v>393</v>
      </c>
      <c r="H480">
        <v>10</v>
      </c>
      <c r="I480">
        <v>340248.2</v>
      </c>
      <c r="J480">
        <v>3402482</v>
      </c>
      <c r="K480" s="1" t="s">
        <v>548</v>
      </c>
      <c r="L480">
        <v>16</v>
      </c>
      <c r="M480">
        <v>0</v>
      </c>
      <c r="N480">
        <v>0</v>
      </c>
      <c r="O480">
        <v>3402482</v>
      </c>
    </row>
    <row r="481" spans="1:15" hidden="1" x14ac:dyDescent="0.25">
      <c r="A481">
        <v>200501098</v>
      </c>
      <c r="B481" s="1" t="s">
        <v>20</v>
      </c>
      <c r="C481" s="1" t="s">
        <v>77</v>
      </c>
      <c r="D481" s="1" t="s">
        <v>163</v>
      </c>
      <c r="E481" s="1" t="s">
        <v>165</v>
      </c>
      <c r="F481" s="1" t="s">
        <v>167</v>
      </c>
      <c r="G481">
        <v>11937</v>
      </c>
      <c r="H481">
        <v>6</v>
      </c>
      <c r="I481">
        <v>0</v>
      </c>
      <c r="J481">
        <v>0</v>
      </c>
      <c r="K481" s="1" t="s">
        <v>549</v>
      </c>
      <c r="L481">
        <v>16</v>
      </c>
      <c r="M481">
        <v>0</v>
      </c>
      <c r="N481">
        <v>0</v>
      </c>
      <c r="O481">
        <v>0</v>
      </c>
    </row>
    <row r="482" spans="1:15" hidden="1" x14ac:dyDescent="0.25">
      <c r="A482">
        <v>200501098</v>
      </c>
      <c r="B482" s="1" t="s">
        <v>20</v>
      </c>
      <c r="C482" s="1" t="s">
        <v>77</v>
      </c>
      <c r="D482" s="1" t="s">
        <v>163</v>
      </c>
      <c r="E482" s="1" t="s">
        <v>165</v>
      </c>
      <c r="F482" s="1" t="s">
        <v>167</v>
      </c>
      <c r="G482">
        <v>9893</v>
      </c>
      <c r="H482">
        <v>4</v>
      </c>
      <c r="I482">
        <v>0</v>
      </c>
      <c r="J482">
        <v>0</v>
      </c>
      <c r="K482" s="1" t="s">
        <v>550</v>
      </c>
      <c r="L482">
        <v>16</v>
      </c>
      <c r="M482">
        <v>0</v>
      </c>
      <c r="N482">
        <v>0</v>
      </c>
      <c r="O482">
        <v>0</v>
      </c>
    </row>
    <row r="483" spans="1:15" hidden="1" x14ac:dyDescent="0.25">
      <c r="A483">
        <v>200501098</v>
      </c>
      <c r="B483" s="1" t="s">
        <v>20</v>
      </c>
      <c r="C483" s="1" t="s">
        <v>77</v>
      </c>
      <c r="D483" s="1" t="s">
        <v>163</v>
      </c>
      <c r="E483" s="1" t="s">
        <v>165</v>
      </c>
      <c r="F483" s="1" t="s">
        <v>167</v>
      </c>
      <c r="G483">
        <v>5619</v>
      </c>
      <c r="H483">
        <v>6</v>
      </c>
      <c r="I483">
        <v>0</v>
      </c>
      <c r="J483">
        <v>0</v>
      </c>
      <c r="K483" s="1" t="s">
        <v>551</v>
      </c>
      <c r="L483">
        <v>16</v>
      </c>
      <c r="M483">
        <v>0</v>
      </c>
      <c r="N483">
        <v>0</v>
      </c>
      <c r="O483">
        <v>0</v>
      </c>
    </row>
    <row r="484" spans="1:15" hidden="1" x14ac:dyDescent="0.25">
      <c r="A484">
        <v>200501098</v>
      </c>
      <c r="B484" s="1" t="s">
        <v>20</v>
      </c>
      <c r="C484" s="1" t="s">
        <v>77</v>
      </c>
      <c r="D484" s="1" t="s">
        <v>163</v>
      </c>
      <c r="E484" s="1" t="s">
        <v>165</v>
      </c>
      <c r="F484" s="1" t="s">
        <v>167</v>
      </c>
      <c r="G484">
        <v>19006</v>
      </c>
      <c r="H484">
        <v>6</v>
      </c>
      <c r="I484">
        <v>0</v>
      </c>
      <c r="J484">
        <v>0</v>
      </c>
      <c r="K484" s="1" t="s">
        <v>552</v>
      </c>
      <c r="L484">
        <v>16</v>
      </c>
      <c r="M484">
        <v>0</v>
      </c>
      <c r="N484">
        <v>0</v>
      </c>
      <c r="O484">
        <v>0</v>
      </c>
    </row>
    <row r="485" spans="1:15" hidden="1" x14ac:dyDescent="0.25">
      <c r="A485">
        <v>200501098</v>
      </c>
      <c r="B485" s="1" t="s">
        <v>20</v>
      </c>
      <c r="C485" s="1" t="s">
        <v>77</v>
      </c>
      <c r="D485" s="1" t="s">
        <v>163</v>
      </c>
      <c r="E485" s="1" t="s">
        <v>165</v>
      </c>
      <c r="F485" s="1" t="s">
        <v>167</v>
      </c>
      <c r="G485">
        <v>19550</v>
      </c>
      <c r="H485">
        <v>6</v>
      </c>
      <c r="I485">
        <v>0</v>
      </c>
      <c r="J485">
        <v>0</v>
      </c>
      <c r="K485" s="1" t="s">
        <v>553</v>
      </c>
      <c r="L485">
        <v>16</v>
      </c>
      <c r="M485">
        <v>0</v>
      </c>
      <c r="N485">
        <v>0</v>
      </c>
      <c r="O485">
        <v>0</v>
      </c>
    </row>
    <row r="486" spans="1:15" hidden="1" x14ac:dyDescent="0.25">
      <c r="A486">
        <v>200501098</v>
      </c>
      <c r="B486" s="1" t="s">
        <v>20</v>
      </c>
      <c r="C486" s="1" t="s">
        <v>77</v>
      </c>
      <c r="D486" s="1" t="s">
        <v>163</v>
      </c>
      <c r="E486" s="1" t="s">
        <v>165</v>
      </c>
      <c r="F486" s="1" t="s">
        <v>167</v>
      </c>
      <c r="G486">
        <v>16710</v>
      </c>
      <c r="H486">
        <v>4</v>
      </c>
      <c r="I486">
        <v>0</v>
      </c>
      <c r="J486">
        <v>0</v>
      </c>
      <c r="K486" s="1" t="s">
        <v>554</v>
      </c>
      <c r="L486">
        <v>16</v>
      </c>
      <c r="M486">
        <v>0</v>
      </c>
      <c r="N486">
        <v>0</v>
      </c>
      <c r="O486">
        <v>0</v>
      </c>
    </row>
    <row r="487" spans="1:15" hidden="1" x14ac:dyDescent="0.25">
      <c r="A487">
        <v>200501098</v>
      </c>
      <c r="B487" s="1" t="s">
        <v>20</v>
      </c>
      <c r="C487" s="1" t="s">
        <v>77</v>
      </c>
      <c r="D487" s="1" t="s">
        <v>163</v>
      </c>
      <c r="E487" s="1" t="s">
        <v>165</v>
      </c>
      <c r="F487" s="1" t="s">
        <v>167</v>
      </c>
      <c r="G487">
        <v>20306</v>
      </c>
      <c r="H487">
        <v>3</v>
      </c>
      <c r="I487">
        <v>0</v>
      </c>
      <c r="J487">
        <v>0</v>
      </c>
      <c r="K487" s="1" t="s">
        <v>555</v>
      </c>
      <c r="L487">
        <v>16</v>
      </c>
      <c r="M487">
        <v>0</v>
      </c>
      <c r="N487">
        <v>0</v>
      </c>
      <c r="O487">
        <v>0</v>
      </c>
    </row>
    <row r="488" spans="1:15" hidden="1" x14ac:dyDescent="0.25">
      <c r="A488">
        <v>200501098</v>
      </c>
      <c r="B488" s="1" t="s">
        <v>20</v>
      </c>
      <c r="C488" s="1" t="s">
        <v>77</v>
      </c>
      <c r="D488" s="1" t="s">
        <v>163</v>
      </c>
      <c r="E488" s="1" t="s">
        <v>165</v>
      </c>
      <c r="F488" s="1" t="s">
        <v>167</v>
      </c>
      <c r="G488">
        <v>20794</v>
      </c>
      <c r="H488">
        <v>3</v>
      </c>
      <c r="I488">
        <v>0</v>
      </c>
      <c r="J488">
        <v>0</v>
      </c>
      <c r="K488" s="1" t="s">
        <v>556</v>
      </c>
      <c r="L488">
        <v>16</v>
      </c>
      <c r="M488">
        <v>0</v>
      </c>
      <c r="N488">
        <v>0</v>
      </c>
      <c r="O488">
        <v>0</v>
      </c>
    </row>
    <row r="489" spans="1:15" hidden="1" x14ac:dyDescent="0.25">
      <c r="A489">
        <v>200501098</v>
      </c>
      <c r="B489" s="1" t="s">
        <v>20</v>
      </c>
      <c r="C489" s="1" t="s">
        <v>77</v>
      </c>
      <c r="D489" s="1" t="s">
        <v>163</v>
      </c>
      <c r="E489" s="1" t="s">
        <v>165</v>
      </c>
      <c r="F489" s="1" t="s">
        <v>167</v>
      </c>
      <c r="G489">
        <v>20300</v>
      </c>
      <c r="H489">
        <v>2</v>
      </c>
      <c r="I489">
        <v>0</v>
      </c>
      <c r="J489">
        <v>0</v>
      </c>
      <c r="K489" s="1" t="s">
        <v>557</v>
      </c>
      <c r="L489">
        <v>16</v>
      </c>
      <c r="M489">
        <v>0</v>
      </c>
      <c r="N489">
        <v>0</v>
      </c>
      <c r="O489">
        <v>0</v>
      </c>
    </row>
    <row r="490" spans="1:15" hidden="1" x14ac:dyDescent="0.25">
      <c r="A490">
        <v>200501098</v>
      </c>
      <c r="B490" s="1" t="s">
        <v>20</v>
      </c>
      <c r="C490" s="1" t="s">
        <v>77</v>
      </c>
      <c r="D490" s="1" t="s">
        <v>163</v>
      </c>
      <c r="E490" s="1" t="s">
        <v>165</v>
      </c>
      <c r="F490" s="1" t="s">
        <v>167</v>
      </c>
      <c r="G490">
        <v>20291</v>
      </c>
      <c r="H490">
        <v>2</v>
      </c>
      <c r="I490">
        <v>0</v>
      </c>
      <c r="J490">
        <v>0</v>
      </c>
      <c r="K490" s="1" t="s">
        <v>558</v>
      </c>
      <c r="L490">
        <v>16</v>
      </c>
      <c r="M490">
        <v>0</v>
      </c>
      <c r="N490">
        <v>0</v>
      </c>
      <c r="O490">
        <v>0</v>
      </c>
    </row>
    <row r="491" spans="1:15" hidden="1" x14ac:dyDescent="0.25">
      <c r="A491">
        <v>200501098</v>
      </c>
      <c r="B491" s="1" t="s">
        <v>20</v>
      </c>
      <c r="C491" s="1" t="s">
        <v>77</v>
      </c>
      <c r="D491" s="1" t="s">
        <v>163</v>
      </c>
      <c r="E491" s="1" t="s">
        <v>165</v>
      </c>
      <c r="F491" s="1" t="s">
        <v>167</v>
      </c>
      <c r="G491">
        <v>14403</v>
      </c>
      <c r="H491">
        <v>12</v>
      </c>
      <c r="I491">
        <v>0</v>
      </c>
      <c r="J491">
        <v>0</v>
      </c>
      <c r="K491" s="1" t="s">
        <v>559</v>
      </c>
      <c r="L491">
        <v>16</v>
      </c>
      <c r="M491">
        <v>0</v>
      </c>
      <c r="N491">
        <v>0</v>
      </c>
      <c r="O491">
        <v>0</v>
      </c>
    </row>
    <row r="492" spans="1:15" hidden="1" x14ac:dyDescent="0.25">
      <c r="A492">
        <v>200501098</v>
      </c>
      <c r="B492" s="1" t="s">
        <v>20</v>
      </c>
      <c r="C492" s="1" t="s">
        <v>77</v>
      </c>
      <c r="D492" s="1" t="s">
        <v>163</v>
      </c>
      <c r="E492" s="1" t="s">
        <v>165</v>
      </c>
      <c r="F492" s="1" t="s">
        <v>167</v>
      </c>
      <c r="G492">
        <v>11806</v>
      </c>
      <c r="H492">
        <v>10</v>
      </c>
      <c r="I492">
        <v>0</v>
      </c>
      <c r="J492">
        <v>0</v>
      </c>
      <c r="K492" s="1" t="s">
        <v>560</v>
      </c>
      <c r="L492">
        <v>0</v>
      </c>
      <c r="M492">
        <v>0</v>
      </c>
      <c r="N492">
        <v>0</v>
      </c>
      <c r="O492">
        <v>0</v>
      </c>
    </row>
    <row r="493" spans="1:15" hidden="1" x14ac:dyDescent="0.25">
      <c r="A493">
        <v>200501098</v>
      </c>
      <c r="B493" s="1" t="s">
        <v>20</v>
      </c>
      <c r="C493" s="1" t="s">
        <v>77</v>
      </c>
      <c r="D493" s="1" t="s">
        <v>163</v>
      </c>
      <c r="E493" s="1" t="s">
        <v>165</v>
      </c>
      <c r="F493" s="1" t="s">
        <v>167</v>
      </c>
      <c r="G493">
        <v>14269</v>
      </c>
      <c r="H493">
        <v>6</v>
      </c>
      <c r="I493">
        <v>0</v>
      </c>
      <c r="J493">
        <v>0</v>
      </c>
      <c r="K493" s="1" t="s">
        <v>561</v>
      </c>
      <c r="L493">
        <v>16</v>
      </c>
      <c r="M493">
        <v>0</v>
      </c>
      <c r="N493">
        <v>0</v>
      </c>
      <c r="O493">
        <v>0</v>
      </c>
    </row>
    <row r="494" spans="1:15" hidden="1" x14ac:dyDescent="0.25">
      <c r="A494">
        <v>200501098</v>
      </c>
      <c r="B494" s="1" t="s">
        <v>20</v>
      </c>
      <c r="C494" s="1" t="s">
        <v>77</v>
      </c>
      <c r="D494" s="1" t="s">
        <v>163</v>
      </c>
      <c r="E494" s="1" t="s">
        <v>165</v>
      </c>
      <c r="F494" s="1" t="s">
        <v>167</v>
      </c>
      <c r="G494">
        <v>21957</v>
      </c>
      <c r="H494">
        <v>6</v>
      </c>
      <c r="I494">
        <v>0</v>
      </c>
      <c r="J494">
        <v>0</v>
      </c>
      <c r="K494" s="1" t="s">
        <v>562</v>
      </c>
      <c r="L494">
        <v>16</v>
      </c>
      <c r="M494">
        <v>0</v>
      </c>
      <c r="N494">
        <v>0</v>
      </c>
      <c r="O494">
        <v>0</v>
      </c>
    </row>
    <row r="495" spans="1:15" hidden="1" x14ac:dyDescent="0.25">
      <c r="A495">
        <v>200501098</v>
      </c>
      <c r="B495" s="1" t="s">
        <v>20</v>
      </c>
      <c r="C495" s="1" t="s">
        <v>77</v>
      </c>
      <c r="D495" s="1" t="s">
        <v>163</v>
      </c>
      <c r="E495" s="1" t="s">
        <v>165</v>
      </c>
      <c r="F495" s="1" t="s">
        <v>167</v>
      </c>
      <c r="G495">
        <v>14266</v>
      </c>
      <c r="H495">
        <v>6</v>
      </c>
      <c r="I495">
        <v>0</v>
      </c>
      <c r="J495">
        <v>0</v>
      </c>
      <c r="K495" s="1" t="s">
        <v>563</v>
      </c>
      <c r="L495">
        <v>16</v>
      </c>
      <c r="M495">
        <v>0</v>
      </c>
      <c r="N495">
        <v>0</v>
      </c>
      <c r="O495">
        <v>0</v>
      </c>
    </row>
    <row r="496" spans="1:15" hidden="1" x14ac:dyDescent="0.25">
      <c r="A496">
        <v>200501098</v>
      </c>
      <c r="B496" s="1" t="s">
        <v>20</v>
      </c>
      <c r="C496" s="1" t="s">
        <v>77</v>
      </c>
      <c r="D496" s="1" t="s">
        <v>163</v>
      </c>
      <c r="E496" s="1" t="s">
        <v>165</v>
      </c>
      <c r="F496" s="1" t="s">
        <v>167</v>
      </c>
      <c r="G496">
        <v>15467</v>
      </c>
      <c r="H496">
        <v>8</v>
      </c>
      <c r="I496">
        <v>0</v>
      </c>
      <c r="J496">
        <v>0</v>
      </c>
      <c r="K496" s="1" t="s">
        <v>564</v>
      </c>
      <c r="L496">
        <v>16</v>
      </c>
      <c r="M496">
        <v>0</v>
      </c>
      <c r="N496">
        <v>0</v>
      </c>
      <c r="O496">
        <v>0</v>
      </c>
    </row>
    <row r="497" spans="1:15" hidden="1" x14ac:dyDescent="0.25">
      <c r="A497">
        <v>200501098</v>
      </c>
      <c r="B497" s="1" t="s">
        <v>20</v>
      </c>
      <c r="C497" s="1" t="s">
        <v>77</v>
      </c>
      <c r="D497" s="1" t="s">
        <v>163</v>
      </c>
      <c r="E497" s="1" t="s">
        <v>165</v>
      </c>
      <c r="F497" s="1" t="s">
        <v>167</v>
      </c>
      <c r="G497">
        <v>14268</v>
      </c>
      <c r="H497">
        <v>6</v>
      </c>
      <c r="I497">
        <v>0</v>
      </c>
      <c r="J497">
        <v>0</v>
      </c>
      <c r="K497" s="1" t="s">
        <v>290</v>
      </c>
      <c r="L497">
        <v>16</v>
      </c>
      <c r="M497">
        <v>0</v>
      </c>
      <c r="N497">
        <v>0</v>
      </c>
      <c r="O497">
        <v>0</v>
      </c>
    </row>
    <row r="498" spans="1:15" hidden="1" x14ac:dyDescent="0.25">
      <c r="A498">
        <v>200501098</v>
      </c>
      <c r="B498" s="1" t="s">
        <v>20</v>
      </c>
      <c r="C498" s="1" t="s">
        <v>77</v>
      </c>
      <c r="D498" s="1" t="s">
        <v>163</v>
      </c>
      <c r="E498" s="1" t="s">
        <v>165</v>
      </c>
      <c r="F498" s="1" t="s">
        <v>167</v>
      </c>
      <c r="G498">
        <v>14267</v>
      </c>
      <c r="H498">
        <v>6</v>
      </c>
      <c r="I498">
        <v>0</v>
      </c>
      <c r="J498">
        <v>0</v>
      </c>
      <c r="K498" s="1" t="s">
        <v>565</v>
      </c>
      <c r="L498">
        <v>16</v>
      </c>
      <c r="M498">
        <v>0</v>
      </c>
      <c r="N498">
        <v>0</v>
      </c>
      <c r="O498">
        <v>0</v>
      </c>
    </row>
    <row r="499" spans="1:15" hidden="1" x14ac:dyDescent="0.25">
      <c r="A499">
        <v>200501098</v>
      </c>
      <c r="B499" s="1" t="s">
        <v>20</v>
      </c>
      <c r="C499" s="1" t="s">
        <v>77</v>
      </c>
      <c r="D499" s="1" t="s">
        <v>163</v>
      </c>
      <c r="E499" s="1" t="s">
        <v>165</v>
      </c>
      <c r="F499" s="1" t="s">
        <v>167</v>
      </c>
      <c r="G499">
        <v>12579</v>
      </c>
      <c r="H499">
        <v>3</v>
      </c>
      <c r="I499">
        <v>0</v>
      </c>
      <c r="J499">
        <v>0</v>
      </c>
      <c r="K499" s="1" t="s">
        <v>566</v>
      </c>
      <c r="L499">
        <v>16</v>
      </c>
      <c r="M499">
        <v>0</v>
      </c>
      <c r="N499">
        <v>0</v>
      </c>
      <c r="O499">
        <v>0</v>
      </c>
    </row>
    <row r="500" spans="1:15" hidden="1" x14ac:dyDescent="0.25">
      <c r="A500">
        <v>200501098</v>
      </c>
      <c r="B500" s="1" t="s">
        <v>20</v>
      </c>
      <c r="C500" s="1" t="s">
        <v>77</v>
      </c>
      <c r="D500" s="1" t="s">
        <v>163</v>
      </c>
      <c r="E500" s="1" t="s">
        <v>165</v>
      </c>
      <c r="F500" s="1" t="s">
        <v>167</v>
      </c>
      <c r="G500">
        <v>22287</v>
      </c>
      <c r="H500">
        <v>15</v>
      </c>
      <c r="I500">
        <v>0</v>
      </c>
      <c r="J500">
        <v>0</v>
      </c>
      <c r="K500" s="1" t="s">
        <v>567</v>
      </c>
      <c r="L500">
        <v>16</v>
      </c>
      <c r="M500">
        <v>0</v>
      </c>
      <c r="N500">
        <v>0</v>
      </c>
      <c r="O500">
        <v>0</v>
      </c>
    </row>
    <row r="501" spans="1:15" hidden="1" x14ac:dyDescent="0.25">
      <c r="A501">
        <v>200501098</v>
      </c>
      <c r="B501" s="1" t="s">
        <v>20</v>
      </c>
      <c r="C501" s="1" t="s">
        <v>77</v>
      </c>
      <c r="D501" s="1" t="s">
        <v>163</v>
      </c>
      <c r="E501" s="1" t="s">
        <v>165</v>
      </c>
      <c r="F501" s="1" t="s">
        <v>167</v>
      </c>
      <c r="G501">
        <v>23213</v>
      </c>
      <c r="H501">
        <v>10</v>
      </c>
      <c r="I501">
        <v>0</v>
      </c>
      <c r="J501">
        <v>0</v>
      </c>
      <c r="K501" s="1" t="s">
        <v>568</v>
      </c>
      <c r="L501">
        <v>16</v>
      </c>
      <c r="M501">
        <v>0</v>
      </c>
      <c r="N501">
        <v>0</v>
      </c>
      <c r="O501">
        <v>0</v>
      </c>
    </row>
    <row r="502" spans="1:15" hidden="1" x14ac:dyDescent="0.25">
      <c r="A502">
        <v>200501098</v>
      </c>
      <c r="B502" s="1" t="s">
        <v>20</v>
      </c>
      <c r="C502" s="1" t="s">
        <v>77</v>
      </c>
      <c r="D502" s="1" t="s">
        <v>163</v>
      </c>
      <c r="E502" s="1" t="s">
        <v>165</v>
      </c>
      <c r="F502" s="1" t="s">
        <v>167</v>
      </c>
      <c r="G502">
        <v>105</v>
      </c>
      <c r="H502">
        <v>12</v>
      </c>
      <c r="I502">
        <v>0.23</v>
      </c>
      <c r="J502">
        <v>2.76</v>
      </c>
      <c r="K502" s="1" t="s">
        <v>285</v>
      </c>
      <c r="L502">
        <v>16</v>
      </c>
      <c r="M502">
        <v>0</v>
      </c>
      <c r="N502">
        <v>0</v>
      </c>
      <c r="O502">
        <v>2.76</v>
      </c>
    </row>
    <row r="503" spans="1:15" hidden="1" x14ac:dyDescent="0.25">
      <c r="A503">
        <v>200501098</v>
      </c>
      <c r="B503" s="1" t="s">
        <v>20</v>
      </c>
      <c r="C503" s="1" t="s">
        <v>77</v>
      </c>
      <c r="D503" s="1" t="s">
        <v>163</v>
      </c>
      <c r="E503" s="1" t="s">
        <v>165</v>
      </c>
      <c r="F503" s="1" t="s">
        <v>167</v>
      </c>
      <c r="G503">
        <v>11931</v>
      </c>
      <c r="H503">
        <v>12</v>
      </c>
      <c r="I503">
        <v>0</v>
      </c>
      <c r="J503">
        <v>0</v>
      </c>
      <c r="K503" s="1" t="s">
        <v>569</v>
      </c>
      <c r="L503">
        <v>16</v>
      </c>
      <c r="M503">
        <v>0</v>
      </c>
      <c r="N503">
        <v>0</v>
      </c>
      <c r="O503">
        <v>0</v>
      </c>
    </row>
    <row r="504" spans="1:15" hidden="1" x14ac:dyDescent="0.25">
      <c r="A504">
        <v>200501098</v>
      </c>
      <c r="B504" s="1" t="s">
        <v>20</v>
      </c>
      <c r="C504" s="1" t="s">
        <v>77</v>
      </c>
      <c r="D504" s="1" t="s">
        <v>163</v>
      </c>
      <c r="E504" s="1" t="s">
        <v>165</v>
      </c>
      <c r="F504" s="1" t="s">
        <v>167</v>
      </c>
      <c r="G504">
        <v>14030</v>
      </c>
      <c r="H504">
        <v>12</v>
      </c>
      <c r="I504">
        <v>0</v>
      </c>
      <c r="J504">
        <v>0</v>
      </c>
      <c r="K504" s="1" t="s">
        <v>286</v>
      </c>
      <c r="L504">
        <v>16</v>
      </c>
      <c r="M504">
        <v>0</v>
      </c>
      <c r="N504">
        <v>0</v>
      </c>
      <c r="O504">
        <v>0</v>
      </c>
    </row>
    <row r="505" spans="1:15" hidden="1" x14ac:dyDescent="0.25">
      <c r="A505">
        <v>200501098</v>
      </c>
      <c r="B505" s="1" t="s">
        <v>20</v>
      </c>
      <c r="C505" s="1" t="s">
        <v>77</v>
      </c>
      <c r="D505" s="1" t="s">
        <v>163</v>
      </c>
      <c r="E505" s="1" t="s">
        <v>165</v>
      </c>
      <c r="F505" s="1" t="s">
        <v>167</v>
      </c>
      <c r="G505">
        <v>4355</v>
      </c>
      <c r="H505">
        <v>4</v>
      </c>
      <c r="I505">
        <v>0.27</v>
      </c>
      <c r="J505">
        <v>1.08</v>
      </c>
      <c r="K505" s="1" t="s">
        <v>570</v>
      </c>
      <c r="L505">
        <v>16</v>
      </c>
      <c r="M505">
        <v>0</v>
      </c>
      <c r="N505">
        <v>0</v>
      </c>
      <c r="O505">
        <v>1.08</v>
      </c>
    </row>
    <row r="506" spans="1:15" hidden="1" x14ac:dyDescent="0.25">
      <c r="A506">
        <v>200501098</v>
      </c>
      <c r="B506" s="1" t="s">
        <v>20</v>
      </c>
      <c r="C506" s="1" t="s">
        <v>77</v>
      </c>
      <c r="D506" s="1" t="s">
        <v>163</v>
      </c>
      <c r="E506" s="1" t="s">
        <v>165</v>
      </c>
      <c r="F506" s="1" t="s">
        <v>167</v>
      </c>
      <c r="G506">
        <v>1218</v>
      </c>
      <c r="H506">
        <v>3</v>
      </c>
      <c r="I506">
        <v>0.73</v>
      </c>
      <c r="J506">
        <v>2.19</v>
      </c>
      <c r="K506" s="1" t="s">
        <v>571</v>
      </c>
      <c r="L506">
        <v>16</v>
      </c>
      <c r="M506">
        <v>0</v>
      </c>
      <c r="N506">
        <v>0</v>
      </c>
      <c r="O506">
        <v>2.19</v>
      </c>
    </row>
    <row r="507" spans="1:15" hidden="1" x14ac:dyDescent="0.25">
      <c r="A507">
        <v>200501098</v>
      </c>
      <c r="B507" s="1" t="s">
        <v>20</v>
      </c>
      <c r="C507" s="1" t="s">
        <v>77</v>
      </c>
      <c r="D507" s="1" t="s">
        <v>163</v>
      </c>
      <c r="E507" s="1" t="s">
        <v>165</v>
      </c>
      <c r="F507" s="1" t="s">
        <v>167</v>
      </c>
      <c r="G507">
        <v>3630</v>
      </c>
      <c r="H507">
        <v>4</v>
      </c>
      <c r="I507">
        <v>286283.3</v>
      </c>
      <c r="J507">
        <v>1145133.2</v>
      </c>
      <c r="K507" s="1" t="s">
        <v>572</v>
      </c>
      <c r="L507">
        <v>16</v>
      </c>
      <c r="M507">
        <v>0</v>
      </c>
      <c r="N507">
        <v>0</v>
      </c>
      <c r="O507">
        <v>1145133.2</v>
      </c>
    </row>
    <row r="508" spans="1:15" hidden="1" x14ac:dyDescent="0.25">
      <c r="A508">
        <v>200501098</v>
      </c>
      <c r="B508" s="1" t="s">
        <v>20</v>
      </c>
      <c r="C508" s="1" t="s">
        <v>77</v>
      </c>
      <c r="D508" s="1" t="s">
        <v>163</v>
      </c>
      <c r="E508" s="1" t="s">
        <v>165</v>
      </c>
      <c r="F508" s="1" t="s">
        <v>167</v>
      </c>
      <c r="G508">
        <v>5239</v>
      </c>
      <c r="H508">
        <v>3</v>
      </c>
      <c r="I508">
        <v>542331.49</v>
      </c>
      <c r="J508">
        <v>1626994.47</v>
      </c>
      <c r="K508" s="1" t="s">
        <v>573</v>
      </c>
      <c r="L508">
        <v>16</v>
      </c>
      <c r="M508">
        <v>0</v>
      </c>
      <c r="N508">
        <v>0</v>
      </c>
      <c r="O508">
        <v>1626994.47</v>
      </c>
    </row>
    <row r="509" spans="1:15" hidden="1" x14ac:dyDescent="0.25">
      <c r="A509">
        <v>200501098</v>
      </c>
      <c r="B509" s="1" t="s">
        <v>20</v>
      </c>
      <c r="C509" s="1" t="s">
        <v>77</v>
      </c>
      <c r="D509" s="1" t="s">
        <v>163</v>
      </c>
      <c r="E509" s="1" t="s">
        <v>165</v>
      </c>
      <c r="F509" s="1" t="s">
        <v>167</v>
      </c>
      <c r="G509">
        <v>21232</v>
      </c>
      <c r="H509">
        <v>6</v>
      </c>
      <c r="I509">
        <v>0</v>
      </c>
      <c r="J509">
        <v>0</v>
      </c>
      <c r="K509" s="1" t="s">
        <v>574</v>
      </c>
      <c r="L509">
        <v>16</v>
      </c>
      <c r="M509">
        <v>0</v>
      </c>
      <c r="N509">
        <v>0</v>
      </c>
      <c r="O509">
        <v>0</v>
      </c>
    </row>
    <row r="510" spans="1:15" hidden="1" x14ac:dyDescent="0.25">
      <c r="A510">
        <v>200501098</v>
      </c>
      <c r="B510" s="1" t="s">
        <v>20</v>
      </c>
      <c r="C510" s="1" t="s">
        <v>77</v>
      </c>
      <c r="D510" s="1" t="s">
        <v>163</v>
      </c>
      <c r="E510" s="1" t="s">
        <v>165</v>
      </c>
      <c r="F510" s="1" t="s">
        <v>167</v>
      </c>
      <c r="G510">
        <v>22387</v>
      </c>
      <c r="H510">
        <v>6</v>
      </c>
      <c r="I510">
        <v>0</v>
      </c>
      <c r="J510">
        <v>0</v>
      </c>
      <c r="K510" s="1" t="s">
        <v>575</v>
      </c>
      <c r="L510">
        <v>0</v>
      </c>
      <c r="M510">
        <v>0</v>
      </c>
      <c r="N510">
        <v>0</v>
      </c>
      <c r="O510">
        <v>0</v>
      </c>
    </row>
    <row r="511" spans="1:15" hidden="1" x14ac:dyDescent="0.25">
      <c r="A511">
        <v>200501098</v>
      </c>
      <c r="B511" s="1" t="s">
        <v>20</v>
      </c>
      <c r="C511" s="1" t="s">
        <v>77</v>
      </c>
      <c r="D511" s="1" t="s">
        <v>163</v>
      </c>
      <c r="E511" s="1" t="s">
        <v>165</v>
      </c>
      <c r="F511" s="1" t="s">
        <v>167</v>
      </c>
      <c r="G511">
        <v>19777</v>
      </c>
      <c r="H511">
        <v>6</v>
      </c>
      <c r="I511">
        <v>0</v>
      </c>
      <c r="J511">
        <v>0</v>
      </c>
      <c r="K511" s="1" t="s">
        <v>576</v>
      </c>
      <c r="L511">
        <v>16</v>
      </c>
      <c r="M511">
        <v>0</v>
      </c>
      <c r="N511">
        <v>0</v>
      </c>
      <c r="O511">
        <v>0</v>
      </c>
    </row>
    <row r="512" spans="1:15" hidden="1" x14ac:dyDescent="0.25">
      <c r="A512">
        <v>200501098</v>
      </c>
      <c r="B512" s="1" t="s">
        <v>20</v>
      </c>
      <c r="C512" s="1" t="s">
        <v>77</v>
      </c>
      <c r="D512" s="1" t="s">
        <v>163</v>
      </c>
      <c r="E512" s="1" t="s">
        <v>165</v>
      </c>
      <c r="F512" s="1" t="s">
        <v>167</v>
      </c>
      <c r="G512">
        <v>20784</v>
      </c>
      <c r="H512">
        <v>4</v>
      </c>
      <c r="I512">
        <v>0</v>
      </c>
      <c r="J512">
        <v>0</v>
      </c>
      <c r="K512" s="1" t="s">
        <v>577</v>
      </c>
      <c r="L512">
        <v>16</v>
      </c>
      <c r="M512">
        <v>0</v>
      </c>
      <c r="N512">
        <v>0</v>
      </c>
      <c r="O512">
        <v>0</v>
      </c>
    </row>
    <row r="513" spans="1:15" hidden="1" x14ac:dyDescent="0.25">
      <c r="A513">
        <v>200501098</v>
      </c>
      <c r="B513" s="1" t="s">
        <v>20</v>
      </c>
      <c r="C513" s="1" t="s">
        <v>77</v>
      </c>
      <c r="D513" s="1" t="s">
        <v>163</v>
      </c>
      <c r="E513" s="1" t="s">
        <v>165</v>
      </c>
      <c r="F513" s="1" t="s">
        <v>167</v>
      </c>
      <c r="G513">
        <v>20787</v>
      </c>
      <c r="H513">
        <v>4</v>
      </c>
      <c r="I513">
        <v>0</v>
      </c>
      <c r="J513">
        <v>0</v>
      </c>
      <c r="K513" s="1" t="s">
        <v>578</v>
      </c>
      <c r="L513">
        <v>16</v>
      </c>
      <c r="M513">
        <v>0</v>
      </c>
      <c r="N513">
        <v>0</v>
      </c>
      <c r="O513">
        <v>0</v>
      </c>
    </row>
    <row r="514" spans="1:15" hidden="1" x14ac:dyDescent="0.25">
      <c r="A514">
        <v>200501098</v>
      </c>
      <c r="B514" s="1" t="s">
        <v>20</v>
      </c>
      <c r="C514" s="1" t="s">
        <v>77</v>
      </c>
      <c r="D514" s="1" t="s">
        <v>163</v>
      </c>
      <c r="E514" s="1" t="s">
        <v>165</v>
      </c>
      <c r="F514" s="1" t="s">
        <v>167</v>
      </c>
      <c r="G514">
        <v>23063</v>
      </c>
      <c r="H514">
        <v>4</v>
      </c>
      <c r="I514">
        <v>0</v>
      </c>
      <c r="J514">
        <v>0</v>
      </c>
      <c r="K514" s="1" t="s">
        <v>579</v>
      </c>
      <c r="L514">
        <v>16</v>
      </c>
      <c r="M514">
        <v>0</v>
      </c>
      <c r="N514">
        <v>0</v>
      </c>
      <c r="O514">
        <v>0</v>
      </c>
    </row>
    <row r="515" spans="1:15" hidden="1" x14ac:dyDescent="0.25">
      <c r="A515">
        <v>200501098</v>
      </c>
      <c r="B515" s="1" t="s">
        <v>20</v>
      </c>
      <c r="C515" s="1" t="s">
        <v>77</v>
      </c>
      <c r="D515" s="1" t="s">
        <v>163</v>
      </c>
      <c r="E515" s="1" t="s">
        <v>165</v>
      </c>
      <c r="F515" s="1" t="s">
        <v>167</v>
      </c>
      <c r="G515">
        <v>20786</v>
      </c>
      <c r="H515">
        <v>6</v>
      </c>
      <c r="I515">
        <v>0</v>
      </c>
      <c r="J515">
        <v>0</v>
      </c>
      <c r="K515" s="1" t="s">
        <v>580</v>
      </c>
      <c r="L515">
        <v>16</v>
      </c>
      <c r="M515">
        <v>0</v>
      </c>
      <c r="N515">
        <v>0</v>
      </c>
      <c r="O515">
        <v>0</v>
      </c>
    </row>
    <row r="516" spans="1:15" hidden="1" x14ac:dyDescent="0.25">
      <c r="A516">
        <v>200501098</v>
      </c>
      <c r="B516" s="1" t="s">
        <v>20</v>
      </c>
      <c r="C516" s="1" t="s">
        <v>77</v>
      </c>
      <c r="D516" s="1" t="s">
        <v>163</v>
      </c>
      <c r="E516" s="1" t="s">
        <v>165</v>
      </c>
      <c r="F516" s="1" t="s">
        <v>167</v>
      </c>
      <c r="G516">
        <v>20785</v>
      </c>
      <c r="H516">
        <v>6</v>
      </c>
      <c r="I516">
        <v>0</v>
      </c>
      <c r="J516">
        <v>0</v>
      </c>
      <c r="K516" s="1" t="s">
        <v>581</v>
      </c>
      <c r="L516">
        <v>16</v>
      </c>
      <c r="M516">
        <v>0</v>
      </c>
      <c r="N516">
        <v>0</v>
      </c>
      <c r="O516">
        <v>0</v>
      </c>
    </row>
    <row r="517" spans="1:15" hidden="1" x14ac:dyDescent="0.25">
      <c r="A517">
        <v>200501098</v>
      </c>
      <c r="B517" s="1" t="s">
        <v>20</v>
      </c>
      <c r="C517" s="1" t="s">
        <v>77</v>
      </c>
      <c r="D517" s="1" t="s">
        <v>163</v>
      </c>
      <c r="E517" s="1" t="s">
        <v>165</v>
      </c>
      <c r="F517" s="1" t="s">
        <v>167</v>
      </c>
      <c r="G517">
        <v>23096</v>
      </c>
      <c r="H517">
        <v>2</v>
      </c>
      <c r="I517">
        <v>0</v>
      </c>
      <c r="J517">
        <v>0</v>
      </c>
      <c r="K517" s="1" t="s">
        <v>582</v>
      </c>
      <c r="L517">
        <v>16</v>
      </c>
      <c r="M517">
        <v>0</v>
      </c>
      <c r="N517">
        <v>0</v>
      </c>
      <c r="O517">
        <v>0</v>
      </c>
    </row>
    <row r="518" spans="1:15" hidden="1" x14ac:dyDescent="0.25">
      <c r="A518">
        <v>200501098</v>
      </c>
      <c r="B518" s="1" t="s">
        <v>20</v>
      </c>
      <c r="C518" s="1" t="s">
        <v>77</v>
      </c>
      <c r="D518" s="1" t="s">
        <v>163</v>
      </c>
      <c r="E518" s="1" t="s">
        <v>165</v>
      </c>
      <c r="F518" s="1" t="s">
        <v>167</v>
      </c>
      <c r="G518">
        <v>23094</v>
      </c>
      <c r="H518">
        <v>2</v>
      </c>
      <c r="I518">
        <v>0</v>
      </c>
      <c r="J518">
        <v>0</v>
      </c>
      <c r="K518" s="1" t="s">
        <v>583</v>
      </c>
      <c r="L518">
        <v>16</v>
      </c>
      <c r="M518">
        <v>0</v>
      </c>
      <c r="N518">
        <v>0</v>
      </c>
      <c r="O518">
        <v>0</v>
      </c>
    </row>
    <row r="519" spans="1:15" hidden="1" x14ac:dyDescent="0.25">
      <c r="A519">
        <v>200501098</v>
      </c>
      <c r="B519" s="1" t="s">
        <v>20</v>
      </c>
      <c r="C519" s="1" t="s">
        <v>77</v>
      </c>
      <c r="D519" s="1" t="s">
        <v>163</v>
      </c>
      <c r="E519" s="1" t="s">
        <v>165</v>
      </c>
      <c r="F519" s="1" t="s">
        <v>167</v>
      </c>
      <c r="G519">
        <v>23095</v>
      </c>
      <c r="H519">
        <v>2</v>
      </c>
      <c r="I519">
        <v>0</v>
      </c>
      <c r="J519">
        <v>0</v>
      </c>
      <c r="K519" s="1" t="s">
        <v>584</v>
      </c>
      <c r="L519">
        <v>16</v>
      </c>
      <c r="M519">
        <v>0</v>
      </c>
      <c r="N519">
        <v>0</v>
      </c>
      <c r="O519">
        <v>0</v>
      </c>
    </row>
    <row r="520" spans="1:15" hidden="1" x14ac:dyDescent="0.25">
      <c r="A520">
        <v>200501098</v>
      </c>
      <c r="B520" s="1" t="s">
        <v>20</v>
      </c>
      <c r="C520" s="1" t="s">
        <v>77</v>
      </c>
      <c r="D520" s="1" t="s">
        <v>163</v>
      </c>
      <c r="E520" s="1" t="s">
        <v>165</v>
      </c>
      <c r="F520" s="1" t="s">
        <v>167</v>
      </c>
      <c r="G520">
        <v>23097</v>
      </c>
      <c r="H520">
        <v>2</v>
      </c>
      <c r="I520">
        <v>0</v>
      </c>
      <c r="J520">
        <v>0</v>
      </c>
      <c r="K520" s="1" t="s">
        <v>585</v>
      </c>
      <c r="L520">
        <v>16</v>
      </c>
      <c r="M520">
        <v>0</v>
      </c>
      <c r="N520">
        <v>0</v>
      </c>
      <c r="O520">
        <v>0</v>
      </c>
    </row>
    <row r="521" spans="1:15" hidden="1" x14ac:dyDescent="0.25">
      <c r="A521">
        <v>200501098</v>
      </c>
      <c r="B521" s="1" t="s">
        <v>20</v>
      </c>
      <c r="C521" s="1" t="s">
        <v>77</v>
      </c>
      <c r="D521" s="1" t="s">
        <v>163</v>
      </c>
      <c r="E521" s="1" t="s">
        <v>165</v>
      </c>
      <c r="F521" s="1" t="s">
        <v>167</v>
      </c>
      <c r="G521">
        <v>21948</v>
      </c>
      <c r="H521">
        <v>2</v>
      </c>
      <c r="I521">
        <v>0</v>
      </c>
      <c r="J521">
        <v>0</v>
      </c>
      <c r="K521" s="1" t="s">
        <v>586</v>
      </c>
      <c r="L521">
        <v>16</v>
      </c>
      <c r="M521">
        <v>0</v>
      </c>
      <c r="N521">
        <v>0</v>
      </c>
      <c r="O521">
        <v>0</v>
      </c>
    </row>
    <row r="522" spans="1:15" hidden="1" x14ac:dyDescent="0.25">
      <c r="A522">
        <v>200501098</v>
      </c>
      <c r="B522" s="1" t="s">
        <v>20</v>
      </c>
      <c r="C522" s="1" t="s">
        <v>77</v>
      </c>
      <c r="D522" s="1" t="s">
        <v>163</v>
      </c>
      <c r="E522" s="1" t="s">
        <v>165</v>
      </c>
      <c r="F522" s="1" t="s">
        <v>167</v>
      </c>
      <c r="G522">
        <v>22561</v>
      </c>
      <c r="H522">
        <v>2</v>
      </c>
      <c r="I522">
        <v>0</v>
      </c>
      <c r="J522">
        <v>0</v>
      </c>
      <c r="K522" s="1" t="s">
        <v>587</v>
      </c>
      <c r="L522">
        <v>16</v>
      </c>
      <c r="M522">
        <v>0</v>
      </c>
      <c r="N522">
        <v>0</v>
      </c>
      <c r="O522">
        <v>0</v>
      </c>
    </row>
    <row r="523" spans="1:15" hidden="1" x14ac:dyDescent="0.25">
      <c r="A523">
        <v>200501098</v>
      </c>
      <c r="B523" s="1" t="s">
        <v>20</v>
      </c>
      <c r="C523" s="1" t="s">
        <v>77</v>
      </c>
      <c r="D523" s="1" t="s">
        <v>163</v>
      </c>
      <c r="E523" s="1" t="s">
        <v>165</v>
      </c>
      <c r="F523" s="1" t="s">
        <v>167</v>
      </c>
      <c r="G523">
        <v>15761</v>
      </c>
      <c r="H523">
        <v>2</v>
      </c>
      <c r="I523">
        <v>0</v>
      </c>
      <c r="J523">
        <v>0</v>
      </c>
      <c r="K523" s="1" t="s">
        <v>588</v>
      </c>
      <c r="L523">
        <v>16</v>
      </c>
      <c r="M523">
        <v>0</v>
      </c>
      <c r="N523">
        <v>0</v>
      </c>
      <c r="O523">
        <v>0</v>
      </c>
    </row>
    <row r="524" spans="1:15" hidden="1" x14ac:dyDescent="0.25">
      <c r="A524">
        <v>200501098</v>
      </c>
      <c r="B524" s="1" t="s">
        <v>20</v>
      </c>
      <c r="C524" s="1" t="s">
        <v>77</v>
      </c>
      <c r="D524" s="1" t="s">
        <v>163</v>
      </c>
      <c r="E524" s="1" t="s">
        <v>165</v>
      </c>
      <c r="F524" s="1" t="s">
        <v>167</v>
      </c>
      <c r="G524">
        <v>18637</v>
      </c>
      <c r="H524">
        <v>2</v>
      </c>
      <c r="I524">
        <v>0</v>
      </c>
      <c r="J524">
        <v>0</v>
      </c>
      <c r="K524" s="1" t="s">
        <v>589</v>
      </c>
      <c r="L524">
        <v>16</v>
      </c>
      <c r="M524">
        <v>0</v>
      </c>
      <c r="N524">
        <v>0</v>
      </c>
      <c r="O524">
        <v>0</v>
      </c>
    </row>
    <row r="525" spans="1:15" hidden="1" x14ac:dyDescent="0.25">
      <c r="A525">
        <v>200501098</v>
      </c>
      <c r="B525" s="1" t="s">
        <v>20</v>
      </c>
      <c r="C525" s="1" t="s">
        <v>77</v>
      </c>
      <c r="D525" s="1" t="s">
        <v>163</v>
      </c>
      <c r="E525" s="1" t="s">
        <v>165</v>
      </c>
      <c r="F525" s="1" t="s">
        <v>167</v>
      </c>
      <c r="G525">
        <v>23091</v>
      </c>
      <c r="H525">
        <v>2</v>
      </c>
      <c r="I525">
        <v>0</v>
      </c>
      <c r="J525">
        <v>0</v>
      </c>
      <c r="K525" s="1" t="s">
        <v>590</v>
      </c>
      <c r="L525">
        <v>16</v>
      </c>
      <c r="M525">
        <v>0</v>
      </c>
      <c r="N525">
        <v>0</v>
      </c>
      <c r="O525">
        <v>0</v>
      </c>
    </row>
    <row r="526" spans="1:15" hidden="1" x14ac:dyDescent="0.25">
      <c r="A526">
        <v>200501098</v>
      </c>
      <c r="B526" s="1" t="s">
        <v>20</v>
      </c>
      <c r="C526" s="1" t="s">
        <v>77</v>
      </c>
      <c r="D526" s="1" t="s">
        <v>163</v>
      </c>
      <c r="E526" s="1" t="s">
        <v>165</v>
      </c>
      <c r="F526" s="1" t="s">
        <v>167</v>
      </c>
      <c r="G526">
        <v>23093</v>
      </c>
      <c r="H526">
        <v>2</v>
      </c>
      <c r="I526">
        <v>0</v>
      </c>
      <c r="J526">
        <v>0</v>
      </c>
      <c r="K526" s="1" t="s">
        <v>591</v>
      </c>
      <c r="L526">
        <v>16</v>
      </c>
      <c r="M526">
        <v>0</v>
      </c>
      <c r="N526">
        <v>0</v>
      </c>
      <c r="O526">
        <v>0</v>
      </c>
    </row>
    <row r="527" spans="1:15" hidden="1" x14ac:dyDescent="0.25">
      <c r="A527">
        <v>200501098</v>
      </c>
      <c r="B527" s="1" t="s">
        <v>20</v>
      </c>
      <c r="C527" s="1" t="s">
        <v>77</v>
      </c>
      <c r="D527" s="1" t="s">
        <v>163</v>
      </c>
      <c r="E527" s="1" t="s">
        <v>165</v>
      </c>
      <c r="F527" s="1" t="s">
        <v>167</v>
      </c>
      <c r="G527">
        <v>23092</v>
      </c>
      <c r="H527">
        <v>2</v>
      </c>
      <c r="I527">
        <v>0</v>
      </c>
      <c r="J527">
        <v>0</v>
      </c>
      <c r="K527" s="1" t="s">
        <v>592</v>
      </c>
      <c r="L527">
        <v>16</v>
      </c>
      <c r="M527">
        <v>0</v>
      </c>
      <c r="N527">
        <v>0</v>
      </c>
      <c r="O527">
        <v>0</v>
      </c>
    </row>
    <row r="528" spans="1:15" hidden="1" x14ac:dyDescent="0.25">
      <c r="A528">
        <v>200501099</v>
      </c>
      <c r="B528" s="1" t="s">
        <v>20</v>
      </c>
      <c r="C528" s="1" t="s">
        <v>78</v>
      </c>
      <c r="D528" s="1" t="s">
        <v>163</v>
      </c>
      <c r="E528" s="1" t="s">
        <v>165</v>
      </c>
      <c r="F528" s="1" t="s">
        <v>167</v>
      </c>
      <c r="G528">
        <v>13914</v>
      </c>
      <c r="H528">
        <v>12</v>
      </c>
      <c r="I528">
        <v>0</v>
      </c>
      <c r="J528">
        <v>0</v>
      </c>
      <c r="K528" s="1" t="s">
        <v>593</v>
      </c>
      <c r="L528">
        <v>0</v>
      </c>
      <c r="M528">
        <v>0</v>
      </c>
      <c r="N528">
        <v>0</v>
      </c>
      <c r="O528">
        <v>0</v>
      </c>
    </row>
    <row r="529" spans="1:15" hidden="1" x14ac:dyDescent="0.25">
      <c r="A529">
        <v>200501099</v>
      </c>
      <c r="B529" s="1" t="s">
        <v>20</v>
      </c>
      <c r="C529" s="1" t="s">
        <v>78</v>
      </c>
      <c r="D529" s="1" t="s">
        <v>163</v>
      </c>
      <c r="E529" s="1" t="s">
        <v>165</v>
      </c>
      <c r="F529" s="1" t="s">
        <v>167</v>
      </c>
      <c r="G529">
        <v>13196</v>
      </c>
      <c r="H529">
        <v>12</v>
      </c>
      <c r="I529">
        <v>0</v>
      </c>
      <c r="J529">
        <v>0</v>
      </c>
      <c r="K529" s="1" t="s">
        <v>222</v>
      </c>
      <c r="L529">
        <v>0</v>
      </c>
      <c r="M529">
        <v>0</v>
      </c>
      <c r="N529">
        <v>0</v>
      </c>
      <c r="O529">
        <v>0</v>
      </c>
    </row>
    <row r="530" spans="1:15" hidden="1" x14ac:dyDescent="0.25">
      <c r="A530">
        <v>200501099</v>
      </c>
      <c r="B530" s="1" t="s">
        <v>20</v>
      </c>
      <c r="C530" s="1" t="s">
        <v>78</v>
      </c>
      <c r="D530" s="1" t="s">
        <v>163</v>
      </c>
      <c r="E530" s="1" t="s">
        <v>165</v>
      </c>
      <c r="F530" s="1" t="s">
        <v>167</v>
      </c>
      <c r="G530">
        <v>17527</v>
      </c>
      <c r="H530">
        <v>40</v>
      </c>
      <c r="I530">
        <v>0</v>
      </c>
      <c r="J530">
        <v>0</v>
      </c>
      <c r="K530" s="1" t="s">
        <v>594</v>
      </c>
      <c r="L530">
        <v>0</v>
      </c>
      <c r="M530">
        <v>0</v>
      </c>
      <c r="N530">
        <v>0</v>
      </c>
      <c r="O530">
        <v>0</v>
      </c>
    </row>
    <row r="531" spans="1:15" hidden="1" x14ac:dyDescent="0.25">
      <c r="A531">
        <v>200501099</v>
      </c>
      <c r="B531" s="1" t="s">
        <v>20</v>
      </c>
      <c r="C531" s="1" t="s">
        <v>78</v>
      </c>
      <c r="D531" s="1" t="s">
        <v>163</v>
      </c>
      <c r="E531" s="1" t="s">
        <v>165</v>
      </c>
      <c r="F531" s="1" t="s">
        <v>167</v>
      </c>
      <c r="G531">
        <v>17525</v>
      </c>
      <c r="H531">
        <v>16</v>
      </c>
      <c r="I531">
        <v>0</v>
      </c>
      <c r="J531">
        <v>0</v>
      </c>
      <c r="K531" s="1" t="s">
        <v>595</v>
      </c>
      <c r="L531">
        <v>0</v>
      </c>
      <c r="M531">
        <v>0</v>
      </c>
      <c r="N531">
        <v>0</v>
      </c>
      <c r="O531">
        <v>0</v>
      </c>
    </row>
    <row r="532" spans="1:15" hidden="1" x14ac:dyDescent="0.25">
      <c r="A532">
        <v>200501099</v>
      </c>
      <c r="B532" s="1" t="s">
        <v>20</v>
      </c>
      <c r="C532" s="1" t="s">
        <v>78</v>
      </c>
      <c r="D532" s="1" t="s">
        <v>163</v>
      </c>
      <c r="E532" s="1" t="s">
        <v>165</v>
      </c>
      <c r="F532" s="1" t="s">
        <v>167</v>
      </c>
      <c r="G532">
        <v>22508</v>
      </c>
      <c r="H532">
        <v>40</v>
      </c>
      <c r="I532">
        <v>0</v>
      </c>
      <c r="J532">
        <v>0</v>
      </c>
      <c r="K532" s="1" t="s">
        <v>596</v>
      </c>
      <c r="L532">
        <v>0</v>
      </c>
      <c r="M532">
        <v>0</v>
      </c>
      <c r="N532">
        <v>0</v>
      </c>
      <c r="O532">
        <v>0</v>
      </c>
    </row>
    <row r="533" spans="1:15" hidden="1" x14ac:dyDescent="0.25">
      <c r="A533">
        <v>200501099</v>
      </c>
      <c r="B533" s="1" t="s">
        <v>20</v>
      </c>
      <c r="C533" s="1" t="s">
        <v>78</v>
      </c>
      <c r="D533" s="1" t="s">
        <v>163</v>
      </c>
      <c r="E533" s="1" t="s">
        <v>165</v>
      </c>
      <c r="F533" s="1" t="s">
        <v>167</v>
      </c>
      <c r="G533">
        <v>22509</v>
      </c>
      <c r="H533">
        <v>20</v>
      </c>
      <c r="I533">
        <v>0</v>
      </c>
      <c r="J533">
        <v>0</v>
      </c>
      <c r="K533" s="1" t="s">
        <v>597</v>
      </c>
      <c r="L533">
        <v>0</v>
      </c>
      <c r="M533">
        <v>0</v>
      </c>
      <c r="N533">
        <v>0</v>
      </c>
      <c r="O533">
        <v>0</v>
      </c>
    </row>
    <row r="534" spans="1:15" hidden="1" x14ac:dyDescent="0.25">
      <c r="A534">
        <v>200501099</v>
      </c>
      <c r="B534" s="1" t="s">
        <v>20</v>
      </c>
      <c r="C534" s="1" t="s">
        <v>78</v>
      </c>
      <c r="D534" s="1" t="s">
        <v>163</v>
      </c>
      <c r="E534" s="1" t="s">
        <v>165</v>
      </c>
      <c r="F534" s="1" t="s">
        <v>167</v>
      </c>
      <c r="G534">
        <v>22945</v>
      </c>
      <c r="H534">
        <v>50</v>
      </c>
      <c r="I534">
        <v>0</v>
      </c>
      <c r="J534">
        <v>0</v>
      </c>
      <c r="K534" s="1" t="s">
        <v>598</v>
      </c>
      <c r="L534">
        <v>0</v>
      </c>
      <c r="M534">
        <v>0</v>
      </c>
      <c r="N534">
        <v>0</v>
      </c>
      <c r="O534">
        <v>0</v>
      </c>
    </row>
    <row r="535" spans="1:15" hidden="1" x14ac:dyDescent="0.25">
      <c r="A535">
        <v>200501099</v>
      </c>
      <c r="B535" s="1" t="s">
        <v>20</v>
      </c>
      <c r="C535" s="1" t="s">
        <v>78</v>
      </c>
      <c r="D535" s="1" t="s">
        <v>163</v>
      </c>
      <c r="E535" s="1" t="s">
        <v>165</v>
      </c>
      <c r="F535" s="1" t="s">
        <v>167</v>
      </c>
      <c r="G535">
        <v>21622</v>
      </c>
      <c r="H535">
        <v>18</v>
      </c>
      <c r="I535">
        <v>0</v>
      </c>
      <c r="J535">
        <v>0</v>
      </c>
      <c r="K535" s="1" t="s">
        <v>599</v>
      </c>
      <c r="L535">
        <v>0</v>
      </c>
      <c r="M535">
        <v>0</v>
      </c>
      <c r="N535">
        <v>0</v>
      </c>
      <c r="O535">
        <v>0</v>
      </c>
    </row>
    <row r="536" spans="1:15" hidden="1" x14ac:dyDescent="0.25">
      <c r="A536">
        <v>200501099</v>
      </c>
      <c r="B536" s="1" t="s">
        <v>20</v>
      </c>
      <c r="C536" s="1" t="s">
        <v>78</v>
      </c>
      <c r="D536" s="1" t="s">
        <v>163</v>
      </c>
      <c r="E536" s="1" t="s">
        <v>165</v>
      </c>
      <c r="F536" s="1" t="s">
        <v>167</v>
      </c>
      <c r="G536">
        <v>21621</v>
      </c>
      <c r="H536">
        <v>12</v>
      </c>
      <c r="I536">
        <v>0</v>
      </c>
      <c r="J536">
        <v>0</v>
      </c>
      <c r="K536" s="1" t="s">
        <v>600</v>
      </c>
      <c r="L536">
        <v>0</v>
      </c>
      <c r="M536">
        <v>0</v>
      </c>
      <c r="N536">
        <v>0</v>
      </c>
      <c r="O536">
        <v>0</v>
      </c>
    </row>
    <row r="537" spans="1:15" hidden="1" x14ac:dyDescent="0.25">
      <c r="A537">
        <v>200501099</v>
      </c>
      <c r="B537" s="1" t="s">
        <v>20</v>
      </c>
      <c r="C537" s="1" t="s">
        <v>78</v>
      </c>
      <c r="D537" s="1" t="s">
        <v>163</v>
      </c>
      <c r="E537" s="1" t="s">
        <v>165</v>
      </c>
      <c r="F537" s="1" t="s">
        <v>167</v>
      </c>
      <c r="G537">
        <v>7584</v>
      </c>
      <c r="H537">
        <v>240</v>
      </c>
      <c r="I537">
        <v>0</v>
      </c>
      <c r="J537">
        <v>0</v>
      </c>
      <c r="K537" s="1" t="s">
        <v>254</v>
      </c>
      <c r="L537">
        <v>0</v>
      </c>
      <c r="M537">
        <v>0</v>
      </c>
      <c r="N537">
        <v>0</v>
      </c>
      <c r="O537">
        <v>0</v>
      </c>
    </row>
    <row r="538" spans="1:15" hidden="1" x14ac:dyDescent="0.25">
      <c r="A538">
        <v>200501099</v>
      </c>
      <c r="B538" s="1" t="s">
        <v>20</v>
      </c>
      <c r="C538" s="1" t="s">
        <v>78</v>
      </c>
      <c r="D538" s="1" t="s">
        <v>163</v>
      </c>
      <c r="E538" s="1" t="s">
        <v>165</v>
      </c>
      <c r="F538" s="1" t="s">
        <v>167</v>
      </c>
      <c r="G538">
        <v>12604</v>
      </c>
      <c r="H538">
        <v>12</v>
      </c>
      <c r="I538">
        <v>0</v>
      </c>
      <c r="J538">
        <v>0</v>
      </c>
      <c r="K538" s="1" t="s">
        <v>601</v>
      </c>
      <c r="L538">
        <v>16</v>
      </c>
      <c r="M538">
        <v>0</v>
      </c>
      <c r="N538">
        <v>0</v>
      </c>
      <c r="O538">
        <v>0</v>
      </c>
    </row>
    <row r="539" spans="1:15" hidden="1" x14ac:dyDescent="0.25">
      <c r="A539">
        <v>200501099</v>
      </c>
      <c r="B539" s="1" t="s">
        <v>20</v>
      </c>
      <c r="C539" s="1" t="s">
        <v>78</v>
      </c>
      <c r="D539" s="1" t="s">
        <v>163</v>
      </c>
      <c r="E539" s="1" t="s">
        <v>165</v>
      </c>
      <c r="F539" s="1" t="s">
        <v>167</v>
      </c>
      <c r="G539">
        <v>16219</v>
      </c>
      <c r="H539">
        <v>12</v>
      </c>
      <c r="I539">
        <v>0</v>
      </c>
      <c r="J539">
        <v>0</v>
      </c>
      <c r="K539" s="1" t="s">
        <v>602</v>
      </c>
      <c r="L539">
        <v>16</v>
      </c>
      <c r="M539">
        <v>0</v>
      </c>
      <c r="N539">
        <v>0</v>
      </c>
      <c r="O539">
        <v>0</v>
      </c>
    </row>
    <row r="540" spans="1:15" hidden="1" x14ac:dyDescent="0.25">
      <c r="A540">
        <v>200501099</v>
      </c>
      <c r="B540" s="1" t="s">
        <v>20</v>
      </c>
      <c r="C540" s="1" t="s">
        <v>78</v>
      </c>
      <c r="D540" s="1" t="s">
        <v>163</v>
      </c>
      <c r="E540" s="1" t="s">
        <v>165</v>
      </c>
      <c r="F540" s="1" t="s">
        <v>167</v>
      </c>
      <c r="G540">
        <v>22655</v>
      </c>
      <c r="H540">
        <v>12</v>
      </c>
      <c r="I540">
        <v>0</v>
      </c>
      <c r="J540">
        <v>0</v>
      </c>
      <c r="K540" s="1" t="s">
        <v>603</v>
      </c>
      <c r="L540">
        <v>16</v>
      </c>
      <c r="M540">
        <v>0</v>
      </c>
      <c r="N540">
        <v>0</v>
      </c>
      <c r="O540">
        <v>0</v>
      </c>
    </row>
    <row r="541" spans="1:15" hidden="1" x14ac:dyDescent="0.25">
      <c r="A541">
        <v>200501099</v>
      </c>
      <c r="B541" s="1" t="s">
        <v>20</v>
      </c>
      <c r="C541" s="1" t="s">
        <v>78</v>
      </c>
      <c r="D541" s="1" t="s">
        <v>163</v>
      </c>
      <c r="E541" s="1" t="s">
        <v>165</v>
      </c>
      <c r="F541" s="1" t="s">
        <v>167</v>
      </c>
      <c r="G541">
        <v>10677</v>
      </c>
      <c r="H541">
        <v>12</v>
      </c>
      <c r="I541">
        <v>0</v>
      </c>
      <c r="J541">
        <v>0</v>
      </c>
      <c r="K541" s="1" t="s">
        <v>604</v>
      </c>
      <c r="L541">
        <v>16</v>
      </c>
      <c r="M541">
        <v>0</v>
      </c>
      <c r="N541">
        <v>0</v>
      </c>
      <c r="O541">
        <v>0</v>
      </c>
    </row>
    <row r="542" spans="1:15" hidden="1" x14ac:dyDescent="0.25">
      <c r="A542">
        <v>200501099</v>
      </c>
      <c r="B542" s="1" t="s">
        <v>20</v>
      </c>
      <c r="C542" s="1" t="s">
        <v>78</v>
      </c>
      <c r="D542" s="1" t="s">
        <v>163</v>
      </c>
      <c r="E542" s="1" t="s">
        <v>165</v>
      </c>
      <c r="F542" s="1" t="s">
        <v>167</v>
      </c>
      <c r="G542">
        <v>6623</v>
      </c>
      <c r="H542">
        <v>100</v>
      </c>
      <c r="I542">
        <v>0</v>
      </c>
      <c r="J542">
        <v>0</v>
      </c>
      <c r="K542" s="1" t="s">
        <v>605</v>
      </c>
      <c r="L542">
        <v>16</v>
      </c>
      <c r="M542">
        <v>0</v>
      </c>
      <c r="N542">
        <v>0</v>
      </c>
      <c r="O542">
        <v>0</v>
      </c>
    </row>
    <row r="543" spans="1:15" hidden="1" x14ac:dyDescent="0.25">
      <c r="A543">
        <v>200501099</v>
      </c>
      <c r="B543" s="1" t="s">
        <v>20</v>
      </c>
      <c r="C543" s="1" t="s">
        <v>78</v>
      </c>
      <c r="D543" s="1" t="s">
        <v>163</v>
      </c>
      <c r="E543" s="1" t="s">
        <v>165</v>
      </c>
      <c r="F543" s="1" t="s">
        <v>167</v>
      </c>
      <c r="G543">
        <v>10238</v>
      </c>
      <c r="H543">
        <v>12</v>
      </c>
      <c r="I543">
        <v>0</v>
      </c>
      <c r="J543">
        <v>0</v>
      </c>
      <c r="K543" s="1" t="s">
        <v>606</v>
      </c>
      <c r="L543">
        <v>0</v>
      </c>
      <c r="M543">
        <v>0</v>
      </c>
      <c r="N543">
        <v>0</v>
      </c>
      <c r="O543">
        <v>0</v>
      </c>
    </row>
    <row r="544" spans="1:15" hidden="1" x14ac:dyDescent="0.25">
      <c r="A544">
        <v>200501099</v>
      </c>
      <c r="B544" s="1" t="s">
        <v>20</v>
      </c>
      <c r="C544" s="1" t="s">
        <v>78</v>
      </c>
      <c r="D544" s="1" t="s">
        <v>163</v>
      </c>
      <c r="E544" s="1" t="s">
        <v>165</v>
      </c>
      <c r="F544" s="1" t="s">
        <v>167</v>
      </c>
      <c r="G544">
        <v>5864</v>
      </c>
      <c r="H544">
        <v>36</v>
      </c>
      <c r="I544">
        <v>660985.59999999998</v>
      </c>
      <c r="J544">
        <v>23795481.600000001</v>
      </c>
      <c r="K544" s="1" t="s">
        <v>217</v>
      </c>
      <c r="L544">
        <v>0</v>
      </c>
      <c r="M544">
        <v>0</v>
      </c>
      <c r="N544">
        <v>0</v>
      </c>
      <c r="O544">
        <v>23795481.600000001</v>
      </c>
    </row>
    <row r="545" spans="1:15" hidden="1" x14ac:dyDescent="0.25">
      <c r="A545">
        <v>200501099</v>
      </c>
      <c r="B545" s="1" t="s">
        <v>20</v>
      </c>
      <c r="C545" s="1" t="s">
        <v>78</v>
      </c>
      <c r="D545" s="1" t="s">
        <v>163</v>
      </c>
      <c r="E545" s="1" t="s">
        <v>165</v>
      </c>
      <c r="F545" s="1" t="s">
        <v>167</v>
      </c>
      <c r="G545">
        <v>19833</v>
      </c>
      <c r="H545">
        <v>24</v>
      </c>
      <c r="I545">
        <v>0</v>
      </c>
      <c r="J545">
        <v>0</v>
      </c>
      <c r="K545" s="1" t="s">
        <v>607</v>
      </c>
      <c r="L545">
        <v>0</v>
      </c>
      <c r="M545">
        <v>0</v>
      </c>
      <c r="N545">
        <v>0</v>
      </c>
      <c r="O545">
        <v>0</v>
      </c>
    </row>
    <row r="546" spans="1:15" hidden="1" x14ac:dyDescent="0.25">
      <c r="A546">
        <v>200501099</v>
      </c>
      <c r="B546" s="1" t="s">
        <v>20</v>
      </c>
      <c r="C546" s="1" t="s">
        <v>78</v>
      </c>
      <c r="D546" s="1" t="s">
        <v>163</v>
      </c>
      <c r="E546" s="1" t="s">
        <v>165</v>
      </c>
      <c r="F546" s="1" t="s">
        <v>167</v>
      </c>
      <c r="G546">
        <v>9085</v>
      </c>
      <c r="H546">
        <v>24</v>
      </c>
      <c r="I546">
        <v>665210.88</v>
      </c>
      <c r="J546">
        <v>15965061.119999999</v>
      </c>
      <c r="K546" s="1" t="s">
        <v>214</v>
      </c>
      <c r="L546">
        <v>16</v>
      </c>
      <c r="M546">
        <v>0</v>
      </c>
      <c r="N546">
        <v>0</v>
      </c>
      <c r="O546">
        <v>15965061.119999999</v>
      </c>
    </row>
    <row r="547" spans="1:15" hidden="1" x14ac:dyDescent="0.25">
      <c r="A547">
        <v>200501099</v>
      </c>
      <c r="B547" s="1" t="s">
        <v>20</v>
      </c>
      <c r="C547" s="1" t="s">
        <v>78</v>
      </c>
      <c r="D547" s="1" t="s">
        <v>163</v>
      </c>
      <c r="E547" s="1" t="s">
        <v>165</v>
      </c>
      <c r="F547" s="1" t="s">
        <v>167</v>
      </c>
      <c r="G547">
        <v>2469</v>
      </c>
      <c r="H547">
        <v>36</v>
      </c>
      <c r="I547">
        <v>0.87</v>
      </c>
      <c r="J547">
        <v>31.32</v>
      </c>
      <c r="K547" s="1" t="s">
        <v>218</v>
      </c>
      <c r="L547">
        <v>0</v>
      </c>
      <c r="M547">
        <v>0</v>
      </c>
      <c r="N547">
        <v>0</v>
      </c>
      <c r="O547">
        <v>31.32</v>
      </c>
    </row>
    <row r="548" spans="1:15" hidden="1" x14ac:dyDescent="0.25">
      <c r="A548">
        <v>200501099</v>
      </c>
      <c r="B548" s="1" t="s">
        <v>20</v>
      </c>
      <c r="C548" s="1" t="s">
        <v>78</v>
      </c>
      <c r="D548" s="1" t="s">
        <v>163</v>
      </c>
      <c r="E548" s="1" t="s">
        <v>165</v>
      </c>
      <c r="F548" s="1" t="s">
        <v>167</v>
      </c>
      <c r="G548">
        <v>10278</v>
      </c>
      <c r="H548">
        <v>12</v>
      </c>
      <c r="I548">
        <v>0</v>
      </c>
      <c r="J548">
        <v>0</v>
      </c>
      <c r="K548" s="1" t="s">
        <v>608</v>
      </c>
      <c r="L548">
        <v>16</v>
      </c>
      <c r="M548">
        <v>0</v>
      </c>
      <c r="N548">
        <v>0</v>
      </c>
      <c r="O548">
        <v>0</v>
      </c>
    </row>
    <row r="549" spans="1:15" hidden="1" x14ac:dyDescent="0.25">
      <c r="A549">
        <v>200501099</v>
      </c>
      <c r="B549" s="1" t="s">
        <v>20</v>
      </c>
      <c r="C549" s="1" t="s">
        <v>78</v>
      </c>
      <c r="D549" s="1" t="s">
        <v>163</v>
      </c>
      <c r="E549" s="1" t="s">
        <v>165</v>
      </c>
      <c r="F549" s="1" t="s">
        <v>167</v>
      </c>
      <c r="G549">
        <v>21674</v>
      </c>
      <c r="H549">
        <v>22</v>
      </c>
      <c r="I549">
        <v>0</v>
      </c>
      <c r="J549">
        <v>0</v>
      </c>
      <c r="K549" s="1" t="s">
        <v>609</v>
      </c>
      <c r="L549">
        <v>16</v>
      </c>
      <c r="M549">
        <v>0</v>
      </c>
      <c r="N549">
        <v>0</v>
      </c>
      <c r="O549">
        <v>0</v>
      </c>
    </row>
    <row r="550" spans="1:15" hidden="1" x14ac:dyDescent="0.25">
      <c r="A550">
        <v>200501099</v>
      </c>
      <c r="B550" s="1" t="s">
        <v>20</v>
      </c>
      <c r="C550" s="1" t="s">
        <v>78</v>
      </c>
      <c r="D550" s="1" t="s">
        <v>163</v>
      </c>
      <c r="E550" s="1" t="s">
        <v>165</v>
      </c>
      <c r="F550" s="1" t="s">
        <v>167</v>
      </c>
      <c r="G550">
        <v>22814</v>
      </c>
      <c r="H550">
        <v>30</v>
      </c>
      <c r="I550">
        <v>0</v>
      </c>
      <c r="J550">
        <v>0</v>
      </c>
      <c r="K550" s="1" t="s">
        <v>239</v>
      </c>
      <c r="L550">
        <v>0</v>
      </c>
      <c r="M550">
        <v>0</v>
      </c>
      <c r="N550">
        <v>0</v>
      </c>
      <c r="O550">
        <v>0</v>
      </c>
    </row>
    <row r="551" spans="1:15" hidden="1" x14ac:dyDescent="0.25">
      <c r="A551">
        <v>200501099</v>
      </c>
      <c r="B551" s="1" t="s">
        <v>20</v>
      </c>
      <c r="C551" s="1" t="s">
        <v>78</v>
      </c>
      <c r="D551" s="1" t="s">
        <v>163</v>
      </c>
      <c r="E551" s="1" t="s">
        <v>165</v>
      </c>
      <c r="F551" s="1" t="s">
        <v>167</v>
      </c>
      <c r="G551">
        <v>9254</v>
      </c>
      <c r="H551">
        <v>48</v>
      </c>
      <c r="I551">
        <v>0.37</v>
      </c>
      <c r="J551">
        <v>17.760000000000002</v>
      </c>
      <c r="K551" s="1" t="s">
        <v>219</v>
      </c>
      <c r="L551">
        <v>0</v>
      </c>
      <c r="M551">
        <v>0</v>
      </c>
      <c r="N551">
        <v>0</v>
      </c>
      <c r="O551">
        <v>17.760000000000002</v>
      </c>
    </row>
    <row r="552" spans="1:15" hidden="1" x14ac:dyDescent="0.25">
      <c r="A552">
        <v>200501099</v>
      </c>
      <c r="B552" s="1" t="s">
        <v>20</v>
      </c>
      <c r="C552" s="1" t="s">
        <v>78</v>
      </c>
      <c r="D552" s="1" t="s">
        <v>163</v>
      </c>
      <c r="E552" s="1" t="s">
        <v>165</v>
      </c>
      <c r="F552" s="1" t="s">
        <v>167</v>
      </c>
      <c r="G552">
        <v>13663</v>
      </c>
      <c r="H552">
        <v>48</v>
      </c>
      <c r="I552">
        <v>4.21</v>
      </c>
      <c r="J552">
        <v>202.08</v>
      </c>
      <c r="K552" s="1" t="s">
        <v>610</v>
      </c>
      <c r="L552">
        <v>0</v>
      </c>
      <c r="M552">
        <v>0</v>
      </c>
      <c r="N552">
        <v>0</v>
      </c>
      <c r="O552">
        <v>202.08</v>
      </c>
    </row>
    <row r="553" spans="1:15" hidden="1" x14ac:dyDescent="0.25">
      <c r="A553">
        <v>200501099</v>
      </c>
      <c r="B553" s="1" t="s">
        <v>20</v>
      </c>
      <c r="C553" s="1" t="s">
        <v>78</v>
      </c>
      <c r="D553" s="1" t="s">
        <v>163</v>
      </c>
      <c r="E553" s="1" t="s">
        <v>165</v>
      </c>
      <c r="F553" s="1" t="s">
        <v>167</v>
      </c>
      <c r="G553">
        <v>908</v>
      </c>
      <c r="H553">
        <v>24</v>
      </c>
      <c r="I553">
        <v>192169.2</v>
      </c>
      <c r="J553">
        <v>4612060.8</v>
      </c>
      <c r="K553" s="1" t="s">
        <v>611</v>
      </c>
      <c r="L553">
        <v>16</v>
      </c>
      <c r="M553">
        <v>0</v>
      </c>
      <c r="N553">
        <v>0</v>
      </c>
      <c r="O553">
        <v>4612060.8</v>
      </c>
    </row>
    <row r="554" spans="1:15" hidden="1" x14ac:dyDescent="0.25">
      <c r="A554">
        <v>200501099</v>
      </c>
      <c r="B554" s="1" t="s">
        <v>20</v>
      </c>
      <c r="C554" s="1" t="s">
        <v>78</v>
      </c>
      <c r="D554" s="1" t="s">
        <v>163</v>
      </c>
      <c r="E554" s="1" t="s">
        <v>165</v>
      </c>
      <c r="F554" s="1" t="s">
        <v>167</v>
      </c>
      <c r="G554">
        <v>18845</v>
      </c>
      <c r="H554">
        <v>24</v>
      </c>
      <c r="I554">
        <v>0</v>
      </c>
      <c r="J554">
        <v>0</v>
      </c>
      <c r="K554" s="1" t="s">
        <v>612</v>
      </c>
      <c r="L554">
        <v>16</v>
      </c>
      <c r="M554">
        <v>0</v>
      </c>
      <c r="N554">
        <v>0</v>
      </c>
      <c r="O554">
        <v>0</v>
      </c>
    </row>
    <row r="555" spans="1:15" hidden="1" x14ac:dyDescent="0.25">
      <c r="A555">
        <v>200501099</v>
      </c>
      <c r="B555" s="1" t="s">
        <v>20</v>
      </c>
      <c r="C555" s="1" t="s">
        <v>78</v>
      </c>
      <c r="D555" s="1" t="s">
        <v>163</v>
      </c>
      <c r="E555" s="1" t="s">
        <v>165</v>
      </c>
      <c r="F555" s="1" t="s">
        <v>167</v>
      </c>
      <c r="G555">
        <v>14833</v>
      </c>
      <c r="H555">
        <v>24</v>
      </c>
      <c r="I555">
        <v>4.76</v>
      </c>
      <c r="J555">
        <v>114.24</v>
      </c>
      <c r="K555" s="1" t="s">
        <v>613</v>
      </c>
      <c r="L555">
        <v>0</v>
      </c>
      <c r="M555">
        <v>0</v>
      </c>
      <c r="N555">
        <v>0</v>
      </c>
      <c r="O555">
        <v>114.24</v>
      </c>
    </row>
    <row r="556" spans="1:15" hidden="1" x14ac:dyDescent="0.25">
      <c r="A556">
        <v>200501099</v>
      </c>
      <c r="B556" s="1" t="s">
        <v>20</v>
      </c>
      <c r="C556" s="1" t="s">
        <v>78</v>
      </c>
      <c r="D556" s="1" t="s">
        <v>163</v>
      </c>
      <c r="E556" s="1" t="s">
        <v>165</v>
      </c>
      <c r="F556" s="1" t="s">
        <v>167</v>
      </c>
      <c r="G556">
        <v>18843</v>
      </c>
      <c r="H556">
        <v>24</v>
      </c>
      <c r="I556">
        <v>0</v>
      </c>
      <c r="J556">
        <v>0</v>
      </c>
      <c r="K556" s="1" t="s">
        <v>614</v>
      </c>
      <c r="L556">
        <v>16</v>
      </c>
      <c r="M556">
        <v>0</v>
      </c>
      <c r="N556">
        <v>0</v>
      </c>
      <c r="O556">
        <v>0</v>
      </c>
    </row>
    <row r="557" spans="1:15" hidden="1" x14ac:dyDescent="0.25">
      <c r="A557">
        <v>200501099</v>
      </c>
      <c r="B557" s="1" t="s">
        <v>20</v>
      </c>
      <c r="C557" s="1" t="s">
        <v>78</v>
      </c>
      <c r="D557" s="1" t="s">
        <v>163</v>
      </c>
      <c r="E557" s="1" t="s">
        <v>165</v>
      </c>
      <c r="F557" s="1" t="s">
        <v>167</v>
      </c>
      <c r="G557">
        <v>2798</v>
      </c>
      <c r="H557">
        <v>24</v>
      </c>
      <c r="I557">
        <v>76784.710000000006</v>
      </c>
      <c r="J557">
        <v>1842833.04</v>
      </c>
      <c r="K557" s="1" t="s">
        <v>615</v>
      </c>
      <c r="L557">
        <v>16</v>
      </c>
      <c r="M557">
        <v>0</v>
      </c>
      <c r="N557">
        <v>0</v>
      </c>
      <c r="O557">
        <v>1842833.04</v>
      </c>
    </row>
    <row r="558" spans="1:15" hidden="1" x14ac:dyDescent="0.25">
      <c r="A558">
        <v>200501099</v>
      </c>
      <c r="B558" s="1" t="s">
        <v>20</v>
      </c>
      <c r="C558" s="1" t="s">
        <v>78</v>
      </c>
      <c r="D558" s="1" t="s">
        <v>163</v>
      </c>
      <c r="E558" s="1" t="s">
        <v>165</v>
      </c>
      <c r="F558" s="1" t="s">
        <v>167</v>
      </c>
      <c r="G558">
        <v>795</v>
      </c>
      <c r="H558">
        <v>24</v>
      </c>
      <c r="I558">
        <v>1.6</v>
      </c>
      <c r="J558">
        <v>38.4</v>
      </c>
      <c r="K558" s="1" t="s">
        <v>616</v>
      </c>
      <c r="L558">
        <v>16</v>
      </c>
      <c r="M558">
        <v>0</v>
      </c>
      <c r="N558">
        <v>0</v>
      </c>
      <c r="O558">
        <v>38.4</v>
      </c>
    </row>
    <row r="559" spans="1:15" hidden="1" x14ac:dyDescent="0.25">
      <c r="A559">
        <v>200501099</v>
      </c>
      <c r="B559" s="1" t="s">
        <v>20</v>
      </c>
      <c r="C559" s="1" t="s">
        <v>78</v>
      </c>
      <c r="D559" s="1" t="s">
        <v>163</v>
      </c>
      <c r="E559" s="1" t="s">
        <v>165</v>
      </c>
      <c r="F559" s="1" t="s">
        <v>167</v>
      </c>
      <c r="G559">
        <v>2799</v>
      </c>
      <c r="H559">
        <v>24</v>
      </c>
      <c r="I559">
        <v>6.14</v>
      </c>
      <c r="J559">
        <v>147.36000000000001</v>
      </c>
      <c r="K559" s="1" t="s">
        <v>617</v>
      </c>
      <c r="L559">
        <v>16</v>
      </c>
      <c r="M559">
        <v>0</v>
      </c>
      <c r="N559">
        <v>0</v>
      </c>
      <c r="O559">
        <v>147.36000000000001</v>
      </c>
    </row>
    <row r="560" spans="1:15" hidden="1" x14ac:dyDescent="0.25">
      <c r="A560">
        <v>200501099</v>
      </c>
      <c r="B560" s="1" t="s">
        <v>20</v>
      </c>
      <c r="C560" s="1" t="s">
        <v>78</v>
      </c>
      <c r="D560" s="1" t="s">
        <v>163</v>
      </c>
      <c r="E560" s="1" t="s">
        <v>165</v>
      </c>
      <c r="F560" s="1" t="s">
        <v>167</v>
      </c>
      <c r="G560">
        <v>14836</v>
      </c>
      <c r="H560">
        <v>24</v>
      </c>
      <c r="I560">
        <v>3.44</v>
      </c>
      <c r="J560">
        <v>82.56</v>
      </c>
      <c r="K560" s="1" t="s">
        <v>618</v>
      </c>
      <c r="L560">
        <v>16</v>
      </c>
      <c r="M560">
        <v>0</v>
      </c>
      <c r="N560">
        <v>0</v>
      </c>
      <c r="O560">
        <v>82.56</v>
      </c>
    </row>
    <row r="561" spans="1:15" hidden="1" x14ac:dyDescent="0.25">
      <c r="A561">
        <v>200501099</v>
      </c>
      <c r="B561" s="1" t="s">
        <v>20</v>
      </c>
      <c r="C561" s="1" t="s">
        <v>78</v>
      </c>
      <c r="D561" s="1" t="s">
        <v>163</v>
      </c>
      <c r="E561" s="1" t="s">
        <v>165</v>
      </c>
      <c r="F561" s="1" t="s">
        <v>167</v>
      </c>
      <c r="G561">
        <v>1293</v>
      </c>
      <c r="H561">
        <v>48</v>
      </c>
      <c r="I561">
        <v>0.55000000000000004</v>
      </c>
      <c r="J561">
        <v>26.4</v>
      </c>
      <c r="K561" s="1" t="s">
        <v>213</v>
      </c>
      <c r="L561">
        <v>16</v>
      </c>
      <c r="M561">
        <v>0</v>
      </c>
      <c r="N561">
        <v>0</v>
      </c>
      <c r="O561">
        <v>26.4</v>
      </c>
    </row>
    <row r="562" spans="1:15" hidden="1" x14ac:dyDescent="0.25">
      <c r="A562">
        <v>200501099</v>
      </c>
      <c r="B562" s="1" t="s">
        <v>20</v>
      </c>
      <c r="C562" s="1" t="s">
        <v>78</v>
      </c>
      <c r="D562" s="1" t="s">
        <v>163</v>
      </c>
      <c r="E562" s="1" t="s">
        <v>165</v>
      </c>
      <c r="F562" s="1" t="s">
        <v>167</v>
      </c>
      <c r="G562">
        <v>11886</v>
      </c>
      <c r="H562">
        <v>20</v>
      </c>
      <c r="I562">
        <v>0</v>
      </c>
      <c r="J562">
        <v>0</v>
      </c>
      <c r="K562" s="1" t="s">
        <v>619</v>
      </c>
      <c r="L562">
        <v>0</v>
      </c>
      <c r="M562">
        <v>0</v>
      </c>
      <c r="N562">
        <v>0</v>
      </c>
      <c r="O562">
        <v>0</v>
      </c>
    </row>
    <row r="563" spans="1:15" hidden="1" x14ac:dyDescent="0.25">
      <c r="A563">
        <v>200501099</v>
      </c>
      <c r="B563" s="1" t="s">
        <v>20</v>
      </c>
      <c r="C563" s="1" t="s">
        <v>78</v>
      </c>
      <c r="D563" s="1" t="s">
        <v>163</v>
      </c>
      <c r="E563" s="1" t="s">
        <v>165</v>
      </c>
      <c r="F563" s="1" t="s">
        <v>167</v>
      </c>
      <c r="G563">
        <v>9100</v>
      </c>
      <c r="H563">
        <v>20</v>
      </c>
      <c r="I563">
        <v>0.32</v>
      </c>
      <c r="J563">
        <v>6.4</v>
      </c>
      <c r="K563" s="1" t="s">
        <v>226</v>
      </c>
      <c r="L563">
        <v>16</v>
      </c>
      <c r="M563">
        <v>0</v>
      </c>
      <c r="N563">
        <v>0</v>
      </c>
      <c r="O563">
        <v>6.4</v>
      </c>
    </row>
    <row r="564" spans="1:15" hidden="1" x14ac:dyDescent="0.25">
      <c r="A564">
        <v>200501099</v>
      </c>
      <c r="B564" s="1" t="s">
        <v>20</v>
      </c>
      <c r="C564" s="1" t="s">
        <v>78</v>
      </c>
      <c r="D564" s="1" t="s">
        <v>163</v>
      </c>
      <c r="E564" s="1" t="s">
        <v>165</v>
      </c>
      <c r="F564" s="1" t="s">
        <v>167</v>
      </c>
      <c r="G564">
        <v>23017</v>
      </c>
      <c r="H564">
        <v>12</v>
      </c>
      <c r="I564">
        <v>0</v>
      </c>
      <c r="J564">
        <v>0</v>
      </c>
      <c r="K564" s="1" t="s">
        <v>620</v>
      </c>
      <c r="L564">
        <v>16</v>
      </c>
      <c r="M564">
        <v>0</v>
      </c>
      <c r="N564">
        <v>0</v>
      </c>
      <c r="O564">
        <v>0</v>
      </c>
    </row>
    <row r="565" spans="1:15" hidden="1" x14ac:dyDescent="0.25">
      <c r="A565">
        <v>200501099</v>
      </c>
      <c r="B565" s="1" t="s">
        <v>20</v>
      </c>
      <c r="C565" s="1" t="s">
        <v>78</v>
      </c>
      <c r="D565" s="1" t="s">
        <v>163</v>
      </c>
      <c r="E565" s="1" t="s">
        <v>165</v>
      </c>
      <c r="F565" s="1" t="s">
        <v>167</v>
      </c>
      <c r="G565">
        <v>4968</v>
      </c>
      <c r="H565">
        <v>12</v>
      </c>
      <c r="I565">
        <v>231255.65</v>
      </c>
      <c r="J565">
        <v>2775067.8</v>
      </c>
      <c r="K565" s="1" t="s">
        <v>621</v>
      </c>
      <c r="L565">
        <v>16</v>
      </c>
      <c r="M565">
        <v>0</v>
      </c>
      <c r="N565">
        <v>0</v>
      </c>
      <c r="O565">
        <v>2775067.8</v>
      </c>
    </row>
    <row r="566" spans="1:15" hidden="1" x14ac:dyDescent="0.25">
      <c r="A566">
        <v>200501099</v>
      </c>
      <c r="B566" s="1" t="s">
        <v>20</v>
      </c>
      <c r="C566" s="1" t="s">
        <v>78</v>
      </c>
      <c r="D566" s="1" t="s">
        <v>163</v>
      </c>
      <c r="E566" s="1" t="s">
        <v>165</v>
      </c>
      <c r="F566" s="1" t="s">
        <v>167</v>
      </c>
      <c r="G566">
        <v>3628</v>
      </c>
      <c r="H566">
        <v>24</v>
      </c>
      <c r="I566">
        <v>469287.14</v>
      </c>
      <c r="J566">
        <v>11262891.359999999</v>
      </c>
      <c r="K566" s="1" t="s">
        <v>622</v>
      </c>
      <c r="L566">
        <v>16</v>
      </c>
      <c r="M566">
        <v>0</v>
      </c>
      <c r="N566">
        <v>0</v>
      </c>
      <c r="O566">
        <v>11262891.359999999</v>
      </c>
    </row>
    <row r="567" spans="1:15" hidden="1" x14ac:dyDescent="0.25">
      <c r="A567">
        <v>200501099</v>
      </c>
      <c r="B567" s="1" t="s">
        <v>20</v>
      </c>
      <c r="C567" s="1" t="s">
        <v>78</v>
      </c>
      <c r="D567" s="1" t="s">
        <v>163</v>
      </c>
      <c r="E567" s="1" t="s">
        <v>165</v>
      </c>
      <c r="F567" s="1" t="s">
        <v>167</v>
      </c>
      <c r="G567">
        <v>3516</v>
      </c>
      <c r="H567">
        <v>12</v>
      </c>
      <c r="I567">
        <v>0.6</v>
      </c>
      <c r="J567">
        <v>7.2</v>
      </c>
      <c r="K567" s="1" t="s">
        <v>230</v>
      </c>
      <c r="L567">
        <v>16</v>
      </c>
      <c r="M567">
        <v>0</v>
      </c>
      <c r="N567">
        <v>0</v>
      </c>
      <c r="O567">
        <v>7.2</v>
      </c>
    </row>
    <row r="568" spans="1:15" hidden="1" x14ac:dyDescent="0.25">
      <c r="A568">
        <v>200501099</v>
      </c>
      <c r="B568" s="1" t="s">
        <v>20</v>
      </c>
      <c r="C568" s="1" t="s">
        <v>78</v>
      </c>
      <c r="D568" s="1" t="s">
        <v>163</v>
      </c>
      <c r="E568" s="1" t="s">
        <v>165</v>
      </c>
      <c r="F568" s="1" t="s">
        <v>167</v>
      </c>
      <c r="G568">
        <v>9525</v>
      </c>
      <c r="H568">
        <v>6</v>
      </c>
      <c r="I568">
        <v>0</v>
      </c>
      <c r="J568">
        <v>0</v>
      </c>
      <c r="K568" s="1" t="s">
        <v>623</v>
      </c>
      <c r="L568">
        <v>16</v>
      </c>
      <c r="M568">
        <v>0</v>
      </c>
      <c r="N568">
        <v>0</v>
      </c>
      <c r="O568">
        <v>0</v>
      </c>
    </row>
    <row r="569" spans="1:15" hidden="1" x14ac:dyDescent="0.25">
      <c r="A569">
        <v>200501099</v>
      </c>
      <c r="B569" s="1" t="s">
        <v>20</v>
      </c>
      <c r="C569" s="1" t="s">
        <v>78</v>
      </c>
      <c r="D569" s="1" t="s">
        <v>163</v>
      </c>
      <c r="E569" s="1" t="s">
        <v>165</v>
      </c>
      <c r="F569" s="1" t="s">
        <v>167</v>
      </c>
      <c r="G569">
        <v>9220</v>
      </c>
      <c r="H569">
        <v>6</v>
      </c>
      <c r="I569">
        <v>423253.42</v>
      </c>
      <c r="J569">
        <v>2539520.52</v>
      </c>
      <c r="K569" s="1" t="s">
        <v>624</v>
      </c>
      <c r="L569">
        <v>16</v>
      </c>
      <c r="M569">
        <v>0</v>
      </c>
      <c r="N569">
        <v>0</v>
      </c>
      <c r="O569">
        <v>2539520.52</v>
      </c>
    </row>
    <row r="570" spans="1:15" hidden="1" x14ac:dyDescent="0.25">
      <c r="A570">
        <v>200501099</v>
      </c>
      <c r="B570" s="1" t="s">
        <v>20</v>
      </c>
      <c r="C570" s="1" t="s">
        <v>78</v>
      </c>
      <c r="D570" s="1" t="s">
        <v>163</v>
      </c>
      <c r="E570" s="1" t="s">
        <v>165</v>
      </c>
      <c r="F570" s="1" t="s">
        <v>167</v>
      </c>
      <c r="G570">
        <v>4115</v>
      </c>
      <c r="H570">
        <v>10</v>
      </c>
      <c r="I570">
        <v>360909.31</v>
      </c>
      <c r="J570">
        <v>3609093.1</v>
      </c>
      <c r="K570" s="1" t="s">
        <v>625</v>
      </c>
      <c r="L570">
        <v>16</v>
      </c>
      <c r="M570">
        <v>0</v>
      </c>
      <c r="N570">
        <v>0</v>
      </c>
      <c r="O570">
        <v>3609093.1</v>
      </c>
    </row>
    <row r="571" spans="1:15" hidden="1" x14ac:dyDescent="0.25">
      <c r="A571">
        <v>200501099</v>
      </c>
      <c r="B571" s="1" t="s">
        <v>20</v>
      </c>
      <c r="C571" s="1" t="s">
        <v>78</v>
      </c>
      <c r="D571" s="1" t="s">
        <v>163</v>
      </c>
      <c r="E571" s="1" t="s">
        <v>165</v>
      </c>
      <c r="F571" s="1" t="s">
        <v>167</v>
      </c>
      <c r="G571">
        <v>5930</v>
      </c>
      <c r="H571">
        <v>12</v>
      </c>
      <c r="I571">
        <v>0</v>
      </c>
      <c r="J571">
        <v>0</v>
      </c>
      <c r="K571" s="1" t="s">
        <v>229</v>
      </c>
      <c r="L571">
        <v>0</v>
      </c>
      <c r="M571">
        <v>0</v>
      </c>
      <c r="N571">
        <v>0</v>
      </c>
      <c r="O571">
        <v>0</v>
      </c>
    </row>
    <row r="572" spans="1:15" hidden="1" x14ac:dyDescent="0.25">
      <c r="A572">
        <v>200501099</v>
      </c>
      <c r="B572" s="1" t="s">
        <v>20</v>
      </c>
      <c r="C572" s="1" t="s">
        <v>78</v>
      </c>
      <c r="D572" s="1" t="s">
        <v>163</v>
      </c>
      <c r="E572" s="1" t="s">
        <v>165</v>
      </c>
      <c r="F572" s="1" t="s">
        <v>167</v>
      </c>
      <c r="G572">
        <v>21353</v>
      </c>
      <c r="H572">
        <v>12</v>
      </c>
      <c r="I572">
        <v>0</v>
      </c>
      <c r="J572">
        <v>0</v>
      </c>
      <c r="K572" s="1" t="s">
        <v>626</v>
      </c>
      <c r="L572">
        <v>0</v>
      </c>
      <c r="M572">
        <v>0</v>
      </c>
      <c r="N572">
        <v>0</v>
      </c>
      <c r="O572">
        <v>0</v>
      </c>
    </row>
    <row r="573" spans="1:15" hidden="1" x14ac:dyDescent="0.25">
      <c r="A573">
        <v>200501099</v>
      </c>
      <c r="B573" s="1" t="s">
        <v>20</v>
      </c>
      <c r="C573" s="1" t="s">
        <v>78</v>
      </c>
      <c r="D573" s="1" t="s">
        <v>163</v>
      </c>
      <c r="E573" s="1" t="s">
        <v>165</v>
      </c>
      <c r="F573" s="1" t="s">
        <v>167</v>
      </c>
      <c r="G573">
        <v>22876</v>
      </c>
      <c r="H573">
        <v>12</v>
      </c>
      <c r="I573">
        <v>0</v>
      </c>
      <c r="J573">
        <v>0</v>
      </c>
      <c r="K573" s="1" t="s">
        <v>627</v>
      </c>
      <c r="L573">
        <v>0</v>
      </c>
      <c r="M573">
        <v>0</v>
      </c>
      <c r="N573">
        <v>0</v>
      </c>
      <c r="O573">
        <v>0</v>
      </c>
    </row>
    <row r="574" spans="1:15" hidden="1" x14ac:dyDescent="0.25">
      <c r="A574">
        <v>200501099</v>
      </c>
      <c r="B574" s="1" t="s">
        <v>20</v>
      </c>
      <c r="C574" s="1" t="s">
        <v>78</v>
      </c>
      <c r="D574" s="1" t="s">
        <v>163</v>
      </c>
      <c r="E574" s="1" t="s">
        <v>165</v>
      </c>
      <c r="F574" s="1" t="s">
        <v>167</v>
      </c>
      <c r="G574">
        <v>21166</v>
      </c>
      <c r="H574">
        <v>12</v>
      </c>
      <c r="I574">
        <v>0</v>
      </c>
      <c r="J574">
        <v>0</v>
      </c>
      <c r="K574" s="1" t="s">
        <v>628</v>
      </c>
      <c r="L574">
        <v>0</v>
      </c>
      <c r="M574">
        <v>0</v>
      </c>
      <c r="N574">
        <v>0</v>
      </c>
      <c r="O574">
        <v>0</v>
      </c>
    </row>
    <row r="575" spans="1:15" hidden="1" x14ac:dyDescent="0.25">
      <c r="A575">
        <v>200501099</v>
      </c>
      <c r="B575" s="1" t="s">
        <v>20</v>
      </c>
      <c r="C575" s="1" t="s">
        <v>78</v>
      </c>
      <c r="D575" s="1" t="s">
        <v>163</v>
      </c>
      <c r="E575" s="1" t="s">
        <v>165</v>
      </c>
      <c r="F575" s="1" t="s">
        <v>167</v>
      </c>
      <c r="G575">
        <v>22640</v>
      </c>
      <c r="H575">
        <v>12</v>
      </c>
      <c r="I575">
        <v>0</v>
      </c>
      <c r="J575">
        <v>0</v>
      </c>
      <c r="K575" s="1" t="s">
        <v>629</v>
      </c>
      <c r="L575">
        <v>0</v>
      </c>
      <c r="M575">
        <v>0</v>
      </c>
      <c r="N575">
        <v>0</v>
      </c>
      <c r="O575">
        <v>0</v>
      </c>
    </row>
    <row r="576" spans="1:15" hidden="1" x14ac:dyDescent="0.25">
      <c r="A576">
        <v>200501099</v>
      </c>
      <c r="B576" s="1" t="s">
        <v>20</v>
      </c>
      <c r="C576" s="1" t="s">
        <v>78</v>
      </c>
      <c r="D576" s="1" t="s">
        <v>163</v>
      </c>
      <c r="E576" s="1" t="s">
        <v>165</v>
      </c>
      <c r="F576" s="1" t="s">
        <v>167</v>
      </c>
      <c r="G576">
        <v>14801</v>
      </c>
      <c r="H576">
        <v>12</v>
      </c>
      <c r="I576">
        <v>0</v>
      </c>
      <c r="J576">
        <v>0</v>
      </c>
      <c r="K576" s="1" t="s">
        <v>630</v>
      </c>
      <c r="L576">
        <v>0</v>
      </c>
      <c r="M576">
        <v>0</v>
      </c>
      <c r="N576">
        <v>0</v>
      </c>
      <c r="O576">
        <v>0</v>
      </c>
    </row>
    <row r="577" spans="1:15" hidden="1" x14ac:dyDescent="0.25">
      <c r="A577">
        <v>200501099</v>
      </c>
      <c r="B577" s="1" t="s">
        <v>20</v>
      </c>
      <c r="C577" s="1" t="s">
        <v>78</v>
      </c>
      <c r="D577" s="1" t="s">
        <v>163</v>
      </c>
      <c r="E577" s="1" t="s">
        <v>165</v>
      </c>
      <c r="F577" s="1" t="s">
        <v>167</v>
      </c>
      <c r="G577">
        <v>22641</v>
      </c>
      <c r="H577">
        <v>12</v>
      </c>
      <c r="I577">
        <v>0</v>
      </c>
      <c r="J577">
        <v>0</v>
      </c>
      <c r="K577" s="1" t="s">
        <v>631</v>
      </c>
      <c r="L577">
        <v>0</v>
      </c>
      <c r="M577">
        <v>0</v>
      </c>
      <c r="N577">
        <v>0</v>
      </c>
      <c r="O577">
        <v>0</v>
      </c>
    </row>
    <row r="578" spans="1:15" hidden="1" x14ac:dyDescent="0.25">
      <c r="A578">
        <v>200501099</v>
      </c>
      <c r="B578" s="1" t="s">
        <v>20</v>
      </c>
      <c r="C578" s="1" t="s">
        <v>78</v>
      </c>
      <c r="D578" s="1" t="s">
        <v>163</v>
      </c>
      <c r="E578" s="1" t="s">
        <v>165</v>
      </c>
      <c r="F578" s="1" t="s">
        <v>167</v>
      </c>
      <c r="G578">
        <v>13428</v>
      </c>
      <c r="H578">
        <v>12</v>
      </c>
      <c r="I578">
        <v>0</v>
      </c>
      <c r="J578">
        <v>0</v>
      </c>
      <c r="K578" s="1" t="s">
        <v>632</v>
      </c>
      <c r="L578">
        <v>16</v>
      </c>
      <c r="M578">
        <v>0</v>
      </c>
      <c r="N578">
        <v>0</v>
      </c>
      <c r="O578">
        <v>0</v>
      </c>
    </row>
    <row r="579" spans="1:15" hidden="1" x14ac:dyDescent="0.25">
      <c r="A579">
        <v>200501099</v>
      </c>
      <c r="B579" s="1" t="s">
        <v>20</v>
      </c>
      <c r="C579" s="1" t="s">
        <v>78</v>
      </c>
      <c r="D579" s="1" t="s">
        <v>163</v>
      </c>
      <c r="E579" s="1" t="s">
        <v>165</v>
      </c>
      <c r="F579" s="1" t="s">
        <v>167</v>
      </c>
      <c r="G579">
        <v>22438</v>
      </c>
      <c r="H579">
        <v>6</v>
      </c>
      <c r="I579">
        <v>0</v>
      </c>
      <c r="J579">
        <v>0</v>
      </c>
      <c r="K579" s="1" t="s">
        <v>633</v>
      </c>
      <c r="L579">
        <v>16</v>
      </c>
      <c r="M579">
        <v>0</v>
      </c>
      <c r="N579">
        <v>0</v>
      </c>
      <c r="O579">
        <v>0</v>
      </c>
    </row>
    <row r="580" spans="1:15" hidden="1" x14ac:dyDescent="0.25">
      <c r="A580">
        <v>200501099</v>
      </c>
      <c r="B580" s="1" t="s">
        <v>20</v>
      </c>
      <c r="C580" s="1" t="s">
        <v>78</v>
      </c>
      <c r="D580" s="1" t="s">
        <v>163</v>
      </c>
      <c r="E580" s="1" t="s">
        <v>165</v>
      </c>
      <c r="F580" s="1" t="s">
        <v>167</v>
      </c>
      <c r="G580">
        <v>7028</v>
      </c>
      <c r="H580">
        <v>12</v>
      </c>
      <c r="I580">
        <v>0</v>
      </c>
      <c r="J580">
        <v>0</v>
      </c>
      <c r="K580" s="1" t="s">
        <v>634</v>
      </c>
      <c r="L580">
        <v>16</v>
      </c>
      <c r="M580">
        <v>0</v>
      </c>
      <c r="N580">
        <v>0</v>
      </c>
      <c r="O580">
        <v>0</v>
      </c>
    </row>
    <row r="581" spans="1:15" hidden="1" x14ac:dyDescent="0.25">
      <c r="A581">
        <v>200501099</v>
      </c>
      <c r="B581" s="1" t="s">
        <v>20</v>
      </c>
      <c r="C581" s="1" t="s">
        <v>78</v>
      </c>
      <c r="D581" s="1" t="s">
        <v>163</v>
      </c>
      <c r="E581" s="1" t="s">
        <v>165</v>
      </c>
      <c r="F581" s="1" t="s">
        <v>167</v>
      </c>
      <c r="G581">
        <v>8202</v>
      </c>
      <c r="H581">
        <v>8</v>
      </c>
      <c r="I581">
        <v>85734.99</v>
      </c>
      <c r="J581">
        <v>685879.92</v>
      </c>
      <c r="K581" s="1" t="s">
        <v>635</v>
      </c>
      <c r="L581">
        <v>16</v>
      </c>
      <c r="M581">
        <v>0</v>
      </c>
      <c r="N581">
        <v>0</v>
      </c>
      <c r="O581">
        <v>685879.92</v>
      </c>
    </row>
    <row r="582" spans="1:15" hidden="1" x14ac:dyDescent="0.25">
      <c r="A582">
        <v>200501099</v>
      </c>
      <c r="B582" s="1" t="s">
        <v>20</v>
      </c>
      <c r="C582" s="1" t="s">
        <v>78</v>
      </c>
      <c r="D582" s="1" t="s">
        <v>163</v>
      </c>
      <c r="E582" s="1" t="s">
        <v>165</v>
      </c>
      <c r="F582" s="1" t="s">
        <v>167</v>
      </c>
      <c r="G582">
        <v>16163</v>
      </c>
      <c r="H582">
        <v>24</v>
      </c>
      <c r="I582">
        <v>0</v>
      </c>
      <c r="J582">
        <v>0</v>
      </c>
      <c r="K582" s="1" t="s">
        <v>636</v>
      </c>
      <c r="L582">
        <v>0</v>
      </c>
      <c r="M582">
        <v>0</v>
      </c>
      <c r="N582">
        <v>0</v>
      </c>
      <c r="O582">
        <v>0</v>
      </c>
    </row>
    <row r="583" spans="1:15" hidden="1" x14ac:dyDescent="0.25">
      <c r="A583">
        <v>200501099</v>
      </c>
      <c r="B583" s="1" t="s">
        <v>20</v>
      </c>
      <c r="C583" s="1" t="s">
        <v>78</v>
      </c>
      <c r="D583" s="1" t="s">
        <v>163</v>
      </c>
      <c r="E583" s="1" t="s">
        <v>165</v>
      </c>
      <c r="F583" s="1" t="s">
        <v>167</v>
      </c>
      <c r="G583">
        <v>13070</v>
      </c>
      <c r="H583">
        <v>24</v>
      </c>
      <c r="I583">
        <v>0</v>
      </c>
      <c r="J583">
        <v>0</v>
      </c>
      <c r="K583" s="1" t="s">
        <v>637</v>
      </c>
      <c r="L583">
        <v>16</v>
      </c>
      <c r="M583">
        <v>0</v>
      </c>
      <c r="N583">
        <v>0</v>
      </c>
      <c r="O583">
        <v>0</v>
      </c>
    </row>
    <row r="584" spans="1:15" hidden="1" x14ac:dyDescent="0.25">
      <c r="A584">
        <v>200501099</v>
      </c>
      <c r="B584" s="1" t="s">
        <v>20</v>
      </c>
      <c r="C584" s="1" t="s">
        <v>78</v>
      </c>
      <c r="D584" s="1" t="s">
        <v>163</v>
      </c>
      <c r="E584" s="1" t="s">
        <v>165</v>
      </c>
      <c r="F584" s="1" t="s">
        <v>167</v>
      </c>
      <c r="G584">
        <v>6748</v>
      </c>
      <c r="H584">
        <v>24</v>
      </c>
      <c r="I584">
        <v>167555.26999999999</v>
      </c>
      <c r="J584">
        <v>4021326.48</v>
      </c>
      <c r="K584" s="1" t="s">
        <v>638</v>
      </c>
      <c r="L584">
        <v>16</v>
      </c>
      <c r="M584">
        <v>0</v>
      </c>
      <c r="N584">
        <v>0</v>
      </c>
      <c r="O584">
        <v>4021326.48</v>
      </c>
    </row>
    <row r="585" spans="1:15" hidden="1" x14ac:dyDescent="0.25">
      <c r="A585">
        <v>200501099</v>
      </c>
      <c r="B585" s="1" t="s">
        <v>20</v>
      </c>
      <c r="C585" s="1" t="s">
        <v>78</v>
      </c>
      <c r="D585" s="1" t="s">
        <v>163</v>
      </c>
      <c r="E585" s="1" t="s">
        <v>165</v>
      </c>
      <c r="F585" s="1" t="s">
        <v>167</v>
      </c>
      <c r="G585">
        <v>23168</v>
      </c>
      <c r="H585">
        <v>2</v>
      </c>
      <c r="I585">
        <v>0</v>
      </c>
      <c r="J585">
        <v>0</v>
      </c>
      <c r="K585" s="1" t="s">
        <v>639</v>
      </c>
      <c r="L585">
        <v>16</v>
      </c>
      <c r="M585">
        <v>0</v>
      </c>
      <c r="N585">
        <v>0</v>
      </c>
      <c r="O585">
        <v>0</v>
      </c>
    </row>
    <row r="586" spans="1:15" hidden="1" x14ac:dyDescent="0.25">
      <c r="A586">
        <v>200501099</v>
      </c>
      <c r="B586" s="1" t="s">
        <v>20</v>
      </c>
      <c r="C586" s="1" t="s">
        <v>78</v>
      </c>
      <c r="D586" s="1" t="s">
        <v>163</v>
      </c>
      <c r="E586" s="1" t="s">
        <v>165</v>
      </c>
      <c r="F586" s="1" t="s">
        <v>167</v>
      </c>
      <c r="G586">
        <v>23169</v>
      </c>
      <c r="H586">
        <v>3</v>
      </c>
      <c r="I586">
        <v>0</v>
      </c>
      <c r="J586">
        <v>0</v>
      </c>
      <c r="K586" s="1" t="s">
        <v>640</v>
      </c>
      <c r="L586">
        <v>16</v>
      </c>
      <c r="M586">
        <v>0</v>
      </c>
      <c r="N586">
        <v>0</v>
      </c>
      <c r="O586">
        <v>0</v>
      </c>
    </row>
    <row r="587" spans="1:15" hidden="1" x14ac:dyDescent="0.25">
      <c r="A587">
        <v>200501099</v>
      </c>
      <c r="B587" s="1" t="s">
        <v>20</v>
      </c>
      <c r="C587" s="1" t="s">
        <v>78</v>
      </c>
      <c r="D587" s="1" t="s">
        <v>163</v>
      </c>
      <c r="E587" s="1" t="s">
        <v>165</v>
      </c>
      <c r="F587" s="1" t="s">
        <v>167</v>
      </c>
      <c r="G587">
        <v>9594</v>
      </c>
      <c r="H587">
        <v>12</v>
      </c>
      <c r="I587">
        <v>0</v>
      </c>
      <c r="J587">
        <v>0</v>
      </c>
      <c r="K587" s="1" t="s">
        <v>641</v>
      </c>
      <c r="L587">
        <v>0</v>
      </c>
      <c r="M587">
        <v>0</v>
      </c>
      <c r="N587">
        <v>0</v>
      </c>
      <c r="O587">
        <v>0</v>
      </c>
    </row>
    <row r="588" spans="1:15" hidden="1" x14ac:dyDescent="0.25">
      <c r="A588">
        <v>200501099</v>
      </c>
      <c r="B588" s="1" t="s">
        <v>20</v>
      </c>
      <c r="C588" s="1" t="s">
        <v>78</v>
      </c>
      <c r="D588" s="1" t="s">
        <v>163</v>
      </c>
      <c r="E588" s="1" t="s">
        <v>165</v>
      </c>
      <c r="F588" s="1" t="s">
        <v>167</v>
      </c>
      <c r="G588">
        <v>4946</v>
      </c>
      <c r="H588">
        <v>15</v>
      </c>
      <c r="I588">
        <v>0.32</v>
      </c>
      <c r="J588">
        <v>4.8</v>
      </c>
      <c r="K588" s="1" t="s">
        <v>234</v>
      </c>
      <c r="L588">
        <v>16</v>
      </c>
      <c r="M588">
        <v>0</v>
      </c>
      <c r="N588">
        <v>0</v>
      </c>
      <c r="O588">
        <v>4.8</v>
      </c>
    </row>
    <row r="589" spans="1:15" hidden="1" x14ac:dyDescent="0.25">
      <c r="A589">
        <v>200501099</v>
      </c>
      <c r="B589" s="1" t="s">
        <v>20</v>
      </c>
      <c r="C589" s="1" t="s">
        <v>78</v>
      </c>
      <c r="D589" s="1" t="s">
        <v>163</v>
      </c>
      <c r="E589" s="1" t="s">
        <v>165</v>
      </c>
      <c r="F589" s="1" t="s">
        <v>167</v>
      </c>
      <c r="G589">
        <v>9715</v>
      </c>
      <c r="H589">
        <v>6</v>
      </c>
      <c r="I589">
        <v>619575.57999999996</v>
      </c>
      <c r="J589">
        <v>3717453.48</v>
      </c>
      <c r="K589" s="1" t="s">
        <v>642</v>
      </c>
      <c r="L589">
        <v>16</v>
      </c>
      <c r="M589">
        <v>0</v>
      </c>
      <c r="N589">
        <v>0</v>
      </c>
      <c r="O589">
        <v>3717453.48</v>
      </c>
    </row>
    <row r="590" spans="1:15" hidden="1" x14ac:dyDescent="0.25">
      <c r="A590">
        <v>200501099</v>
      </c>
      <c r="B590" s="1" t="s">
        <v>20</v>
      </c>
      <c r="C590" s="1" t="s">
        <v>78</v>
      </c>
      <c r="D590" s="1" t="s">
        <v>163</v>
      </c>
      <c r="E590" s="1" t="s">
        <v>165</v>
      </c>
      <c r="F590" s="1" t="s">
        <v>167</v>
      </c>
      <c r="G590">
        <v>10717</v>
      </c>
      <c r="H590">
        <v>6</v>
      </c>
      <c r="I590">
        <v>0</v>
      </c>
      <c r="J590">
        <v>0</v>
      </c>
      <c r="K590" s="1" t="s">
        <v>643</v>
      </c>
      <c r="L590">
        <v>16</v>
      </c>
      <c r="M590">
        <v>0</v>
      </c>
      <c r="N590">
        <v>0</v>
      </c>
      <c r="O590">
        <v>0</v>
      </c>
    </row>
    <row r="591" spans="1:15" hidden="1" x14ac:dyDescent="0.25">
      <c r="A591">
        <v>200501099</v>
      </c>
      <c r="B591" s="1" t="s">
        <v>20</v>
      </c>
      <c r="C591" s="1" t="s">
        <v>78</v>
      </c>
      <c r="D591" s="1" t="s">
        <v>163</v>
      </c>
      <c r="E591" s="1" t="s">
        <v>165</v>
      </c>
      <c r="F591" s="1" t="s">
        <v>167</v>
      </c>
      <c r="G591">
        <v>10722</v>
      </c>
      <c r="H591">
        <v>4</v>
      </c>
      <c r="I591">
        <v>0</v>
      </c>
      <c r="J591">
        <v>0</v>
      </c>
      <c r="K591" s="1" t="s">
        <v>644</v>
      </c>
      <c r="L591">
        <v>16</v>
      </c>
      <c r="M591">
        <v>0</v>
      </c>
      <c r="N591">
        <v>0</v>
      </c>
      <c r="O591">
        <v>0</v>
      </c>
    </row>
    <row r="592" spans="1:15" hidden="1" x14ac:dyDescent="0.25">
      <c r="A592">
        <v>200501099</v>
      </c>
      <c r="B592" s="1" t="s">
        <v>20</v>
      </c>
      <c r="C592" s="1" t="s">
        <v>78</v>
      </c>
      <c r="D592" s="1" t="s">
        <v>163</v>
      </c>
      <c r="E592" s="1" t="s">
        <v>165</v>
      </c>
      <c r="F592" s="1" t="s">
        <v>167</v>
      </c>
      <c r="G592">
        <v>1071</v>
      </c>
      <c r="H592">
        <v>4</v>
      </c>
      <c r="I592">
        <v>621233.17000000004</v>
      </c>
      <c r="J592">
        <v>2484932.6800000002</v>
      </c>
      <c r="K592" s="1" t="s">
        <v>645</v>
      </c>
      <c r="L592">
        <v>16</v>
      </c>
      <c r="M592">
        <v>0</v>
      </c>
      <c r="N592">
        <v>0</v>
      </c>
      <c r="O592">
        <v>2484932.6800000002</v>
      </c>
    </row>
    <row r="593" spans="1:15" hidden="1" x14ac:dyDescent="0.25">
      <c r="A593">
        <v>200501099</v>
      </c>
      <c r="B593" s="1" t="s">
        <v>20</v>
      </c>
      <c r="C593" s="1" t="s">
        <v>78</v>
      </c>
      <c r="D593" s="1" t="s">
        <v>163</v>
      </c>
      <c r="E593" s="1" t="s">
        <v>165</v>
      </c>
      <c r="F593" s="1" t="s">
        <v>167</v>
      </c>
      <c r="G593">
        <v>6441</v>
      </c>
      <c r="H593">
        <v>24</v>
      </c>
      <c r="I593">
        <v>270119.7</v>
      </c>
      <c r="J593">
        <v>6482872.7999999998</v>
      </c>
      <c r="K593" s="1" t="s">
        <v>646</v>
      </c>
      <c r="L593">
        <v>16</v>
      </c>
      <c r="M593">
        <v>0</v>
      </c>
      <c r="N593">
        <v>0</v>
      </c>
      <c r="O593">
        <v>6482872.7999999998</v>
      </c>
    </row>
    <row r="594" spans="1:15" hidden="1" x14ac:dyDescent="0.25">
      <c r="A594">
        <v>200501099</v>
      </c>
      <c r="B594" s="1" t="s">
        <v>20</v>
      </c>
      <c r="C594" s="1" t="s">
        <v>78</v>
      </c>
      <c r="D594" s="1" t="s">
        <v>163</v>
      </c>
      <c r="E594" s="1" t="s">
        <v>165</v>
      </c>
      <c r="F594" s="1" t="s">
        <v>167</v>
      </c>
      <c r="G594">
        <v>23031</v>
      </c>
      <c r="H594">
        <v>24</v>
      </c>
      <c r="I594">
        <v>0</v>
      </c>
      <c r="J594">
        <v>0</v>
      </c>
      <c r="K594" s="1" t="s">
        <v>647</v>
      </c>
      <c r="L594">
        <v>16</v>
      </c>
      <c r="M594">
        <v>0</v>
      </c>
      <c r="N594">
        <v>0</v>
      </c>
      <c r="O594">
        <v>0</v>
      </c>
    </row>
    <row r="595" spans="1:15" hidden="1" x14ac:dyDescent="0.25">
      <c r="A595">
        <v>200501099</v>
      </c>
      <c r="B595" s="1" t="s">
        <v>20</v>
      </c>
      <c r="C595" s="1" t="s">
        <v>78</v>
      </c>
      <c r="D595" s="1" t="s">
        <v>163</v>
      </c>
      <c r="E595" s="1" t="s">
        <v>165</v>
      </c>
      <c r="F595" s="1" t="s">
        <v>167</v>
      </c>
      <c r="G595">
        <v>6185</v>
      </c>
      <c r="H595">
        <v>24</v>
      </c>
      <c r="I595">
        <v>250162.76</v>
      </c>
      <c r="J595">
        <v>6003906.2400000002</v>
      </c>
      <c r="K595" s="1" t="s">
        <v>648</v>
      </c>
      <c r="L595">
        <v>16</v>
      </c>
      <c r="M595">
        <v>0</v>
      </c>
      <c r="N595">
        <v>0</v>
      </c>
      <c r="O595">
        <v>6003906.2400000002</v>
      </c>
    </row>
    <row r="596" spans="1:15" hidden="1" x14ac:dyDescent="0.25">
      <c r="A596">
        <v>200501099</v>
      </c>
      <c r="B596" s="1" t="s">
        <v>20</v>
      </c>
      <c r="C596" s="1" t="s">
        <v>78</v>
      </c>
      <c r="D596" s="1" t="s">
        <v>163</v>
      </c>
      <c r="E596" s="1" t="s">
        <v>165</v>
      </c>
      <c r="F596" s="1" t="s">
        <v>167</v>
      </c>
      <c r="G596">
        <v>17954</v>
      </c>
      <c r="H596">
        <v>24</v>
      </c>
      <c r="I596">
        <v>2.84</v>
      </c>
      <c r="J596">
        <v>68.16</v>
      </c>
      <c r="K596" s="1" t="s">
        <v>649</v>
      </c>
      <c r="L596">
        <v>16</v>
      </c>
      <c r="M596">
        <v>0</v>
      </c>
      <c r="N596">
        <v>0</v>
      </c>
      <c r="O596">
        <v>68.16</v>
      </c>
    </row>
    <row r="597" spans="1:15" hidden="1" x14ac:dyDescent="0.25">
      <c r="A597">
        <v>200501099</v>
      </c>
      <c r="B597" s="1" t="s">
        <v>20</v>
      </c>
      <c r="C597" s="1" t="s">
        <v>78</v>
      </c>
      <c r="D597" s="1" t="s">
        <v>163</v>
      </c>
      <c r="E597" s="1" t="s">
        <v>165</v>
      </c>
      <c r="F597" s="1" t="s">
        <v>167</v>
      </c>
      <c r="G597">
        <v>8745</v>
      </c>
      <c r="H597">
        <v>24</v>
      </c>
      <c r="I597">
        <v>250162.76</v>
      </c>
      <c r="J597">
        <v>6003906.2400000002</v>
      </c>
      <c r="K597" s="1" t="s">
        <v>650</v>
      </c>
      <c r="L597">
        <v>16</v>
      </c>
      <c r="M597">
        <v>0</v>
      </c>
      <c r="N597">
        <v>0</v>
      </c>
      <c r="O597">
        <v>6003906.2400000002</v>
      </c>
    </row>
    <row r="598" spans="1:15" hidden="1" x14ac:dyDescent="0.25">
      <c r="A598">
        <v>200501099</v>
      </c>
      <c r="B598" s="1" t="s">
        <v>20</v>
      </c>
      <c r="C598" s="1" t="s">
        <v>78</v>
      </c>
      <c r="D598" s="1" t="s">
        <v>163</v>
      </c>
      <c r="E598" s="1" t="s">
        <v>165</v>
      </c>
      <c r="F598" s="1" t="s">
        <v>167</v>
      </c>
      <c r="G598">
        <v>7086</v>
      </c>
      <c r="H598">
        <v>12</v>
      </c>
      <c r="I598">
        <v>0</v>
      </c>
      <c r="J598">
        <v>0</v>
      </c>
      <c r="K598" s="1" t="s">
        <v>651</v>
      </c>
      <c r="L598">
        <v>16</v>
      </c>
      <c r="M598">
        <v>0</v>
      </c>
      <c r="N598">
        <v>0</v>
      </c>
      <c r="O598">
        <v>0</v>
      </c>
    </row>
    <row r="599" spans="1:15" hidden="1" x14ac:dyDescent="0.25">
      <c r="A599">
        <v>200501099</v>
      </c>
      <c r="B599" s="1" t="s">
        <v>20</v>
      </c>
      <c r="C599" s="1" t="s">
        <v>78</v>
      </c>
      <c r="D599" s="1" t="s">
        <v>163</v>
      </c>
      <c r="E599" s="1" t="s">
        <v>165</v>
      </c>
      <c r="F599" s="1" t="s">
        <v>167</v>
      </c>
      <c r="G599">
        <v>7214</v>
      </c>
      <c r="H599">
        <v>18</v>
      </c>
      <c r="I599">
        <v>76257</v>
      </c>
      <c r="J599">
        <v>1372626</v>
      </c>
      <c r="K599" s="1" t="s">
        <v>652</v>
      </c>
      <c r="L599">
        <v>16</v>
      </c>
      <c r="M599">
        <v>0</v>
      </c>
      <c r="N599">
        <v>0</v>
      </c>
      <c r="O599">
        <v>1372626</v>
      </c>
    </row>
    <row r="600" spans="1:15" hidden="1" x14ac:dyDescent="0.25">
      <c r="A600">
        <v>200501099</v>
      </c>
      <c r="B600" s="1" t="s">
        <v>20</v>
      </c>
      <c r="C600" s="1" t="s">
        <v>78</v>
      </c>
      <c r="D600" s="1" t="s">
        <v>163</v>
      </c>
      <c r="E600" s="1" t="s">
        <v>165</v>
      </c>
      <c r="F600" s="1" t="s">
        <v>167</v>
      </c>
      <c r="G600">
        <v>17955</v>
      </c>
      <c r="H600">
        <v>12</v>
      </c>
      <c r="I600">
        <v>0.87</v>
      </c>
      <c r="J600">
        <v>10.44</v>
      </c>
      <c r="K600" s="1" t="s">
        <v>653</v>
      </c>
      <c r="L600">
        <v>16</v>
      </c>
      <c r="M600">
        <v>0</v>
      </c>
      <c r="N600">
        <v>0</v>
      </c>
      <c r="O600">
        <v>10.44</v>
      </c>
    </row>
    <row r="601" spans="1:15" hidden="1" x14ac:dyDescent="0.25">
      <c r="A601">
        <v>200501099</v>
      </c>
      <c r="B601" s="1" t="s">
        <v>20</v>
      </c>
      <c r="C601" s="1" t="s">
        <v>78</v>
      </c>
      <c r="D601" s="1" t="s">
        <v>163</v>
      </c>
      <c r="E601" s="1" t="s">
        <v>165</v>
      </c>
      <c r="F601" s="1" t="s">
        <v>167</v>
      </c>
      <c r="G601">
        <v>23185</v>
      </c>
      <c r="H601">
        <v>18</v>
      </c>
      <c r="I601">
        <v>0</v>
      </c>
      <c r="J601">
        <v>0</v>
      </c>
      <c r="K601" s="1" t="s">
        <v>654</v>
      </c>
      <c r="L601">
        <v>16</v>
      </c>
      <c r="M601">
        <v>0</v>
      </c>
      <c r="N601">
        <v>0</v>
      </c>
      <c r="O601">
        <v>0</v>
      </c>
    </row>
    <row r="602" spans="1:15" hidden="1" x14ac:dyDescent="0.25">
      <c r="A602">
        <v>200501099</v>
      </c>
      <c r="B602" s="1" t="s">
        <v>20</v>
      </c>
      <c r="C602" s="1" t="s">
        <v>78</v>
      </c>
      <c r="D602" s="1" t="s">
        <v>163</v>
      </c>
      <c r="E602" s="1" t="s">
        <v>165</v>
      </c>
      <c r="F602" s="1" t="s">
        <v>167</v>
      </c>
      <c r="G602">
        <v>7164</v>
      </c>
      <c r="H602">
        <v>12</v>
      </c>
      <c r="I602">
        <v>0</v>
      </c>
      <c r="J602">
        <v>0</v>
      </c>
      <c r="K602" s="1" t="s">
        <v>655</v>
      </c>
      <c r="L602">
        <v>16</v>
      </c>
      <c r="M602">
        <v>0</v>
      </c>
      <c r="N602">
        <v>0</v>
      </c>
      <c r="O602">
        <v>0</v>
      </c>
    </row>
    <row r="603" spans="1:15" hidden="1" x14ac:dyDescent="0.25">
      <c r="A603">
        <v>200501099</v>
      </c>
      <c r="B603" s="1" t="s">
        <v>20</v>
      </c>
      <c r="C603" s="1" t="s">
        <v>78</v>
      </c>
      <c r="D603" s="1" t="s">
        <v>163</v>
      </c>
      <c r="E603" s="1" t="s">
        <v>165</v>
      </c>
      <c r="F603" s="1" t="s">
        <v>167</v>
      </c>
      <c r="G603">
        <v>21474</v>
      </c>
      <c r="H603">
        <v>6</v>
      </c>
      <c r="I603">
        <v>0</v>
      </c>
      <c r="J603">
        <v>0</v>
      </c>
      <c r="K603" s="1" t="s">
        <v>656</v>
      </c>
      <c r="L603">
        <v>16</v>
      </c>
      <c r="M603">
        <v>0</v>
      </c>
      <c r="N603">
        <v>0</v>
      </c>
      <c r="O603">
        <v>0</v>
      </c>
    </row>
    <row r="604" spans="1:15" hidden="1" x14ac:dyDescent="0.25">
      <c r="A604">
        <v>200501099</v>
      </c>
      <c r="B604" s="1" t="s">
        <v>20</v>
      </c>
      <c r="C604" s="1" t="s">
        <v>78</v>
      </c>
      <c r="D604" s="1" t="s">
        <v>163</v>
      </c>
      <c r="E604" s="1" t="s">
        <v>165</v>
      </c>
      <c r="F604" s="1" t="s">
        <v>167</v>
      </c>
      <c r="G604">
        <v>16972</v>
      </c>
      <c r="H604">
        <v>6</v>
      </c>
      <c r="I604">
        <v>0</v>
      </c>
      <c r="J604">
        <v>0</v>
      </c>
      <c r="K604" s="1" t="s">
        <v>657</v>
      </c>
      <c r="L604">
        <v>16</v>
      </c>
      <c r="M604">
        <v>0</v>
      </c>
      <c r="N604">
        <v>0</v>
      </c>
      <c r="O604">
        <v>0</v>
      </c>
    </row>
    <row r="605" spans="1:15" hidden="1" x14ac:dyDescent="0.25">
      <c r="A605">
        <v>200501099</v>
      </c>
      <c r="B605" s="1" t="s">
        <v>20</v>
      </c>
      <c r="C605" s="1" t="s">
        <v>78</v>
      </c>
      <c r="D605" s="1" t="s">
        <v>163</v>
      </c>
      <c r="E605" s="1" t="s">
        <v>165</v>
      </c>
      <c r="F605" s="1" t="s">
        <v>167</v>
      </c>
      <c r="G605">
        <v>20776</v>
      </c>
      <c r="H605">
        <v>10</v>
      </c>
      <c r="I605">
        <v>0</v>
      </c>
      <c r="J605">
        <v>0</v>
      </c>
      <c r="K605" s="1" t="s">
        <v>658</v>
      </c>
      <c r="L605">
        <v>16</v>
      </c>
      <c r="M605">
        <v>0</v>
      </c>
      <c r="N605">
        <v>0</v>
      </c>
      <c r="O605">
        <v>0</v>
      </c>
    </row>
    <row r="606" spans="1:15" hidden="1" x14ac:dyDescent="0.25">
      <c r="A606">
        <v>200501099</v>
      </c>
      <c r="B606" s="1" t="s">
        <v>20</v>
      </c>
      <c r="C606" s="1" t="s">
        <v>78</v>
      </c>
      <c r="D606" s="1" t="s">
        <v>163</v>
      </c>
      <c r="E606" s="1" t="s">
        <v>165</v>
      </c>
      <c r="F606" s="1" t="s">
        <v>167</v>
      </c>
      <c r="G606">
        <v>9469</v>
      </c>
      <c r="H606">
        <v>12</v>
      </c>
      <c r="I606">
        <v>0</v>
      </c>
      <c r="J606">
        <v>0</v>
      </c>
      <c r="K606" s="1" t="s">
        <v>659</v>
      </c>
      <c r="L606">
        <v>16</v>
      </c>
      <c r="M606">
        <v>0</v>
      </c>
      <c r="N606">
        <v>0</v>
      </c>
      <c r="O606">
        <v>0</v>
      </c>
    </row>
    <row r="607" spans="1:15" hidden="1" x14ac:dyDescent="0.25">
      <c r="A607">
        <v>200501099</v>
      </c>
      <c r="B607" s="1" t="s">
        <v>20</v>
      </c>
      <c r="C607" s="1" t="s">
        <v>78</v>
      </c>
      <c r="D607" s="1" t="s">
        <v>163</v>
      </c>
      <c r="E607" s="1" t="s">
        <v>165</v>
      </c>
      <c r="F607" s="1" t="s">
        <v>167</v>
      </c>
      <c r="G607">
        <v>14039</v>
      </c>
      <c r="H607">
        <v>14</v>
      </c>
      <c r="I607">
        <v>0</v>
      </c>
      <c r="J607">
        <v>0</v>
      </c>
      <c r="K607" s="1" t="s">
        <v>660</v>
      </c>
      <c r="L607">
        <v>16</v>
      </c>
      <c r="M607">
        <v>0</v>
      </c>
      <c r="N607">
        <v>0</v>
      </c>
      <c r="O607">
        <v>0</v>
      </c>
    </row>
    <row r="608" spans="1:15" hidden="1" x14ac:dyDescent="0.25">
      <c r="A608">
        <v>200501099</v>
      </c>
      <c r="B608" s="1" t="s">
        <v>20</v>
      </c>
      <c r="C608" s="1" t="s">
        <v>78</v>
      </c>
      <c r="D608" s="1" t="s">
        <v>163</v>
      </c>
      <c r="E608" s="1" t="s">
        <v>165</v>
      </c>
      <c r="F608" s="1" t="s">
        <v>167</v>
      </c>
      <c r="G608">
        <v>10331</v>
      </c>
      <c r="H608">
        <v>14</v>
      </c>
      <c r="I608">
        <v>0</v>
      </c>
      <c r="J608">
        <v>0</v>
      </c>
      <c r="K608" s="1" t="s">
        <v>661</v>
      </c>
      <c r="L608">
        <v>16</v>
      </c>
      <c r="M608">
        <v>0</v>
      </c>
      <c r="N608">
        <v>0</v>
      </c>
      <c r="O608">
        <v>0</v>
      </c>
    </row>
    <row r="609" spans="1:15" hidden="1" x14ac:dyDescent="0.25">
      <c r="A609">
        <v>200501099</v>
      </c>
      <c r="B609" s="1" t="s">
        <v>20</v>
      </c>
      <c r="C609" s="1" t="s">
        <v>78</v>
      </c>
      <c r="D609" s="1" t="s">
        <v>163</v>
      </c>
      <c r="E609" s="1" t="s">
        <v>165</v>
      </c>
      <c r="F609" s="1" t="s">
        <v>167</v>
      </c>
      <c r="G609">
        <v>9831</v>
      </c>
      <c r="H609">
        <v>14</v>
      </c>
      <c r="I609">
        <v>0.14000000000000001</v>
      </c>
      <c r="J609">
        <v>1.96</v>
      </c>
      <c r="K609" s="1" t="s">
        <v>232</v>
      </c>
      <c r="L609">
        <v>16</v>
      </c>
      <c r="M609">
        <v>0</v>
      </c>
      <c r="N609">
        <v>0</v>
      </c>
      <c r="O609">
        <v>1.96</v>
      </c>
    </row>
    <row r="610" spans="1:15" hidden="1" x14ac:dyDescent="0.25">
      <c r="A610">
        <v>200501099</v>
      </c>
      <c r="B610" s="1" t="s">
        <v>20</v>
      </c>
      <c r="C610" s="1" t="s">
        <v>78</v>
      </c>
      <c r="D610" s="1" t="s">
        <v>163</v>
      </c>
      <c r="E610" s="1" t="s">
        <v>165</v>
      </c>
      <c r="F610" s="1" t="s">
        <v>167</v>
      </c>
      <c r="G610">
        <v>16969</v>
      </c>
      <c r="H610">
        <v>6</v>
      </c>
      <c r="I610">
        <v>0</v>
      </c>
      <c r="J610">
        <v>0</v>
      </c>
      <c r="K610" s="1" t="s">
        <v>662</v>
      </c>
      <c r="L610">
        <v>16</v>
      </c>
      <c r="M610">
        <v>0</v>
      </c>
      <c r="N610">
        <v>0</v>
      </c>
      <c r="O610">
        <v>0</v>
      </c>
    </row>
    <row r="611" spans="1:15" hidden="1" x14ac:dyDescent="0.25">
      <c r="A611">
        <v>200501099</v>
      </c>
      <c r="B611" s="1" t="s">
        <v>20</v>
      </c>
      <c r="C611" s="1" t="s">
        <v>78</v>
      </c>
      <c r="D611" s="1" t="s">
        <v>163</v>
      </c>
      <c r="E611" s="1" t="s">
        <v>165</v>
      </c>
      <c r="F611" s="1" t="s">
        <v>167</v>
      </c>
      <c r="G611">
        <v>16970</v>
      </c>
      <c r="H611">
        <v>3</v>
      </c>
      <c r="I611">
        <v>0</v>
      </c>
      <c r="J611">
        <v>0</v>
      </c>
      <c r="K611" s="1" t="s">
        <v>663</v>
      </c>
      <c r="L611">
        <v>16</v>
      </c>
      <c r="M611">
        <v>0</v>
      </c>
      <c r="N611">
        <v>0</v>
      </c>
      <c r="O611">
        <v>0</v>
      </c>
    </row>
    <row r="612" spans="1:15" hidden="1" x14ac:dyDescent="0.25">
      <c r="A612">
        <v>200501099</v>
      </c>
      <c r="B612" s="1" t="s">
        <v>20</v>
      </c>
      <c r="C612" s="1" t="s">
        <v>78</v>
      </c>
      <c r="D612" s="1" t="s">
        <v>163</v>
      </c>
      <c r="E612" s="1" t="s">
        <v>165</v>
      </c>
      <c r="F612" s="1" t="s">
        <v>167</v>
      </c>
      <c r="G612">
        <v>16968</v>
      </c>
      <c r="H612">
        <v>6</v>
      </c>
      <c r="I612">
        <v>0</v>
      </c>
      <c r="J612">
        <v>0</v>
      </c>
      <c r="K612" s="1" t="s">
        <v>664</v>
      </c>
      <c r="L612">
        <v>16</v>
      </c>
      <c r="M612">
        <v>0</v>
      </c>
      <c r="N612">
        <v>0</v>
      </c>
      <c r="O612">
        <v>0</v>
      </c>
    </row>
    <row r="613" spans="1:15" hidden="1" x14ac:dyDescent="0.25">
      <c r="A613">
        <v>200501099</v>
      </c>
      <c r="B613" s="1" t="s">
        <v>20</v>
      </c>
      <c r="C613" s="1" t="s">
        <v>78</v>
      </c>
      <c r="D613" s="1" t="s">
        <v>163</v>
      </c>
      <c r="E613" s="1" t="s">
        <v>165</v>
      </c>
      <c r="F613" s="1" t="s">
        <v>167</v>
      </c>
      <c r="G613">
        <v>16971</v>
      </c>
      <c r="H613">
        <v>3</v>
      </c>
      <c r="I613">
        <v>0</v>
      </c>
      <c r="J613">
        <v>0</v>
      </c>
      <c r="K613" s="1" t="s">
        <v>665</v>
      </c>
      <c r="L613">
        <v>16</v>
      </c>
      <c r="M613">
        <v>0</v>
      </c>
      <c r="N613">
        <v>0</v>
      </c>
      <c r="O613">
        <v>0</v>
      </c>
    </row>
    <row r="614" spans="1:15" hidden="1" x14ac:dyDescent="0.25">
      <c r="A614">
        <v>200501099</v>
      </c>
      <c r="B614" s="1" t="s">
        <v>20</v>
      </c>
      <c r="C614" s="1" t="s">
        <v>78</v>
      </c>
      <c r="D614" s="1" t="s">
        <v>163</v>
      </c>
      <c r="E614" s="1" t="s">
        <v>165</v>
      </c>
      <c r="F614" s="1" t="s">
        <v>167</v>
      </c>
      <c r="G614">
        <v>16967</v>
      </c>
      <c r="H614">
        <v>6</v>
      </c>
      <c r="I614">
        <v>0</v>
      </c>
      <c r="J614">
        <v>0</v>
      </c>
      <c r="K614" s="1" t="s">
        <v>666</v>
      </c>
      <c r="L614">
        <v>16</v>
      </c>
      <c r="M614">
        <v>0</v>
      </c>
      <c r="N614">
        <v>0</v>
      </c>
      <c r="O614">
        <v>0</v>
      </c>
    </row>
    <row r="615" spans="1:15" hidden="1" x14ac:dyDescent="0.25">
      <c r="A615">
        <v>200501099</v>
      </c>
      <c r="B615" s="1" t="s">
        <v>20</v>
      </c>
      <c r="C615" s="1" t="s">
        <v>78</v>
      </c>
      <c r="D615" s="1" t="s">
        <v>163</v>
      </c>
      <c r="E615" s="1" t="s">
        <v>165</v>
      </c>
      <c r="F615" s="1" t="s">
        <v>167</v>
      </c>
      <c r="G615">
        <v>21660</v>
      </c>
      <c r="H615">
        <v>12</v>
      </c>
      <c r="I615">
        <v>0</v>
      </c>
      <c r="J615">
        <v>0</v>
      </c>
      <c r="K615" s="1" t="s">
        <v>233</v>
      </c>
      <c r="L615">
        <v>16</v>
      </c>
      <c r="M615">
        <v>0</v>
      </c>
      <c r="N615">
        <v>0</v>
      </c>
      <c r="O615">
        <v>0</v>
      </c>
    </row>
    <row r="616" spans="1:15" hidden="1" x14ac:dyDescent="0.25">
      <c r="A616">
        <v>200501099</v>
      </c>
      <c r="B616" s="1" t="s">
        <v>20</v>
      </c>
      <c r="C616" s="1" t="s">
        <v>78</v>
      </c>
      <c r="D616" s="1" t="s">
        <v>163</v>
      </c>
      <c r="E616" s="1" t="s">
        <v>165</v>
      </c>
      <c r="F616" s="1" t="s">
        <v>167</v>
      </c>
      <c r="G616">
        <v>5600</v>
      </c>
      <c r="H616">
        <v>24</v>
      </c>
      <c r="I616">
        <v>0</v>
      </c>
      <c r="J616">
        <v>0</v>
      </c>
      <c r="K616" s="1" t="s">
        <v>667</v>
      </c>
      <c r="L616">
        <v>16</v>
      </c>
      <c r="M616">
        <v>0</v>
      </c>
      <c r="N616">
        <v>0</v>
      </c>
      <c r="O616">
        <v>0</v>
      </c>
    </row>
    <row r="617" spans="1:15" hidden="1" x14ac:dyDescent="0.25">
      <c r="A617">
        <v>200501099</v>
      </c>
      <c r="B617" s="1" t="s">
        <v>20</v>
      </c>
      <c r="C617" s="1" t="s">
        <v>78</v>
      </c>
      <c r="D617" s="1" t="s">
        <v>163</v>
      </c>
      <c r="E617" s="1" t="s">
        <v>165</v>
      </c>
      <c r="F617" s="1" t="s">
        <v>167</v>
      </c>
      <c r="G617">
        <v>863</v>
      </c>
      <c r="H617">
        <v>10</v>
      </c>
      <c r="I617">
        <v>0.18</v>
      </c>
      <c r="J617">
        <v>1.8</v>
      </c>
      <c r="K617" s="1" t="s">
        <v>668</v>
      </c>
      <c r="L617">
        <v>16</v>
      </c>
      <c r="M617">
        <v>0</v>
      </c>
      <c r="N617">
        <v>0</v>
      </c>
      <c r="O617">
        <v>1.8</v>
      </c>
    </row>
    <row r="618" spans="1:15" hidden="1" x14ac:dyDescent="0.25">
      <c r="A618">
        <v>200501099</v>
      </c>
      <c r="B618" s="1" t="s">
        <v>20</v>
      </c>
      <c r="C618" s="1" t="s">
        <v>78</v>
      </c>
      <c r="D618" s="1" t="s">
        <v>163</v>
      </c>
      <c r="E618" s="1" t="s">
        <v>165</v>
      </c>
      <c r="F618" s="1" t="s">
        <v>167</v>
      </c>
      <c r="G618">
        <v>8600</v>
      </c>
      <c r="H618">
        <v>12</v>
      </c>
      <c r="I618">
        <v>97720.03</v>
      </c>
      <c r="J618">
        <v>1172640.3600000001</v>
      </c>
      <c r="K618" s="1" t="s">
        <v>669</v>
      </c>
      <c r="L618">
        <v>16</v>
      </c>
      <c r="M618">
        <v>0</v>
      </c>
      <c r="N618">
        <v>0</v>
      </c>
      <c r="O618">
        <v>1172640.3600000001</v>
      </c>
    </row>
    <row r="619" spans="1:15" hidden="1" x14ac:dyDescent="0.25">
      <c r="A619">
        <v>200501099</v>
      </c>
      <c r="B619" s="1" t="s">
        <v>20</v>
      </c>
      <c r="C619" s="1" t="s">
        <v>78</v>
      </c>
      <c r="D619" s="1" t="s">
        <v>163</v>
      </c>
      <c r="E619" s="1" t="s">
        <v>165</v>
      </c>
      <c r="F619" s="1" t="s">
        <v>167</v>
      </c>
      <c r="G619">
        <v>10809</v>
      </c>
      <c r="H619">
        <v>10</v>
      </c>
      <c r="I619">
        <v>0</v>
      </c>
      <c r="J619">
        <v>0</v>
      </c>
      <c r="K619" s="1" t="s">
        <v>670</v>
      </c>
      <c r="L619">
        <v>16</v>
      </c>
      <c r="M619">
        <v>0</v>
      </c>
      <c r="N619">
        <v>0</v>
      </c>
      <c r="O619">
        <v>0</v>
      </c>
    </row>
    <row r="620" spans="1:15" hidden="1" x14ac:dyDescent="0.25">
      <c r="A620">
        <v>200501099</v>
      </c>
      <c r="B620" s="1" t="s">
        <v>20</v>
      </c>
      <c r="C620" s="1" t="s">
        <v>78</v>
      </c>
      <c r="D620" s="1" t="s">
        <v>163</v>
      </c>
      <c r="E620" s="1" t="s">
        <v>165</v>
      </c>
      <c r="F620" s="1" t="s">
        <v>167</v>
      </c>
      <c r="G620">
        <v>2452</v>
      </c>
      <c r="H620">
        <v>12</v>
      </c>
      <c r="I620">
        <v>18713.88</v>
      </c>
      <c r="J620">
        <v>224566.56</v>
      </c>
      <c r="K620" s="1" t="s">
        <v>671</v>
      </c>
      <c r="L620">
        <v>16</v>
      </c>
      <c r="M620">
        <v>0</v>
      </c>
      <c r="N620">
        <v>0</v>
      </c>
      <c r="O620">
        <v>224566.56</v>
      </c>
    </row>
    <row r="621" spans="1:15" hidden="1" x14ac:dyDescent="0.25">
      <c r="A621">
        <v>200501099</v>
      </c>
      <c r="B621" s="1" t="s">
        <v>20</v>
      </c>
      <c r="C621" s="1" t="s">
        <v>78</v>
      </c>
      <c r="D621" s="1" t="s">
        <v>163</v>
      </c>
      <c r="E621" s="1" t="s">
        <v>165</v>
      </c>
      <c r="F621" s="1" t="s">
        <v>167</v>
      </c>
      <c r="G621">
        <v>1356</v>
      </c>
      <c r="H621">
        <v>12</v>
      </c>
      <c r="I621">
        <v>63767.34</v>
      </c>
      <c r="J621">
        <v>765208.08</v>
      </c>
      <c r="K621" s="1" t="s">
        <v>672</v>
      </c>
      <c r="L621">
        <v>16</v>
      </c>
      <c r="M621">
        <v>0</v>
      </c>
      <c r="N621">
        <v>0</v>
      </c>
      <c r="O621">
        <v>765208.08</v>
      </c>
    </row>
    <row r="622" spans="1:15" hidden="1" x14ac:dyDescent="0.25">
      <c r="A622">
        <v>200501099</v>
      </c>
      <c r="B622" s="1" t="s">
        <v>20</v>
      </c>
      <c r="C622" s="1" t="s">
        <v>78</v>
      </c>
      <c r="D622" s="1" t="s">
        <v>163</v>
      </c>
      <c r="E622" s="1" t="s">
        <v>165</v>
      </c>
      <c r="F622" s="1" t="s">
        <v>167</v>
      </c>
      <c r="G622">
        <v>6440</v>
      </c>
      <c r="H622">
        <v>8</v>
      </c>
      <c r="I622">
        <v>260586.2</v>
      </c>
      <c r="J622">
        <v>2084689.6</v>
      </c>
      <c r="K622" s="1" t="s">
        <v>673</v>
      </c>
      <c r="L622">
        <v>16</v>
      </c>
      <c r="M622">
        <v>0</v>
      </c>
      <c r="N622">
        <v>0</v>
      </c>
      <c r="O622">
        <v>2084689.6</v>
      </c>
    </row>
    <row r="623" spans="1:15" hidden="1" x14ac:dyDescent="0.25">
      <c r="A623">
        <v>200501100</v>
      </c>
      <c r="B623" s="1" t="s">
        <v>20</v>
      </c>
      <c r="C623" s="1" t="s">
        <v>79</v>
      </c>
      <c r="D623" s="1" t="s">
        <v>163</v>
      </c>
      <c r="E623" s="1" t="s">
        <v>165</v>
      </c>
      <c r="F623" s="1" t="s">
        <v>169</v>
      </c>
      <c r="G623">
        <v>2309</v>
      </c>
      <c r="H623">
        <v>12</v>
      </c>
      <c r="I623">
        <v>5.5</v>
      </c>
      <c r="J623">
        <v>66</v>
      </c>
      <c r="K623" s="1" t="s">
        <v>347</v>
      </c>
      <c r="L623">
        <v>16</v>
      </c>
      <c r="M623">
        <v>0</v>
      </c>
      <c r="N623">
        <v>0</v>
      </c>
      <c r="O623">
        <v>66</v>
      </c>
    </row>
    <row r="624" spans="1:15" hidden="1" x14ac:dyDescent="0.25">
      <c r="A624">
        <v>200501101</v>
      </c>
      <c r="B624" s="1" t="s">
        <v>21</v>
      </c>
      <c r="C624" s="1" t="s">
        <v>80</v>
      </c>
      <c r="D624" s="1" t="s">
        <v>163</v>
      </c>
      <c r="E624" s="1" t="s">
        <v>165</v>
      </c>
      <c r="F624" s="1" t="s">
        <v>166</v>
      </c>
      <c r="G624">
        <v>1094</v>
      </c>
      <c r="H624">
        <v>1.6</v>
      </c>
      <c r="I624">
        <v>0</v>
      </c>
      <c r="J624">
        <v>0</v>
      </c>
      <c r="K624" s="1" t="s">
        <v>464</v>
      </c>
      <c r="L624">
        <v>16</v>
      </c>
      <c r="M624">
        <v>0</v>
      </c>
      <c r="N624">
        <v>0</v>
      </c>
      <c r="O624">
        <v>0</v>
      </c>
    </row>
    <row r="625" spans="1:15" hidden="1" x14ac:dyDescent="0.25">
      <c r="A625">
        <v>200501101</v>
      </c>
      <c r="B625" s="1" t="s">
        <v>21</v>
      </c>
      <c r="C625" s="1" t="s">
        <v>80</v>
      </c>
      <c r="D625" s="1" t="s">
        <v>163</v>
      </c>
      <c r="E625" s="1" t="s">
        <v>165</v>
      </c>
      <c r="F625" s="1" t="s">
        <v>166</v>
      </c>
      <c r="G625">
        <v>4598</v>
      </c>
      <c r="H625">
        <v>80</v>
      </c>
      <c r="I625">
        <v>0</v>
      </c>
      <c r="J625">
        <v>0</v>
      </c>
      <c r="K625" s="1" t="s">
        <v>172</v>
      </c>
      <c r="L625">
        <v>0</v>
      </c>
      <c r="M625">
        <v>0</v>
      </c>
      <c r="N625">
        <v>0</v>
      </c>
      <c r="O625">
        <v>0</v>
      </c>
    </row>
    <row r="626" spans="1:15" hidden="1" x14ac:dyDescent="0.25">
      <c r="A626">
        <v>200501101</v>
      </c>
      <c r="B626" s="1" t="s">
        <v>21</v>
      </c>
      <c r="C626" s="1" t="s">
        <v>80</v>
      </c>
      <c r="D626" s="1" t="s">
        <v>163</v>
      </c>
      <c r="E626" s="1" t="s">
        <v>165</v>
      </c>
      <c r="F626" s="1" t="s">
        <v>166</v>
      </c>
      <c r="G626">
        <v>14207</v>
      </c>
      <c r="H626">
        <v>10</v>
      </c>
      <c r="I626">
        <v>3.55</v>
      </c>
      <c r="J626">
        <v>35.5</v>
      </c>
      <c r="K626" s="1" t="s">
        <v>181</v>
      </c>
      <c r="L626">
        <v>0</v>
      </c>
      <c r="M626">
        <v>0</v>
      </c>
      <c r="N626">
        <v>0</v>
      </c>
      <c r="O626">
        <v>35.5</v>
      </c>
    </row>
    <row r="627" spans="1:15" hidden="1" x14ac:dyDescent="0.25">
      <c r="A627">
        <v>200501101</v>
      </c>
      <c r="B627" s="1" t="s">
        <v>21</v>
      </c>
      <c r="C627" s="1" t="s">
        <v>80</v>
      </c>
      <c r="D627" s="1" t="s">
        <v>163</v>
      </c>
      <c r="E627" s="1" t="s">
        <v>165</v>
      </c>
      <c r="F627" s="1" t="s">
        <v>166</v>
      </c>
      <c r="G627">
        <v>13676</v>
      </c>
      <c r="H627">
        <v>10</v>
      </c>
      <c r="I627">
        <v>2.4</v>
      </c>
      <c r="J627">
        <v>24</v>
      </c>
      <c r="K627" s="1" t="s">
        <v>180</v>
      </c>
      <c r="L627">
        <v>16</v>
      </c>
      <c r="M627">
        <v>0</v>
      </c>
      <c r="N627">
        <v>0</v>
      </c>
      <c r="O627">
        <v>24</v>
      </c>
    </row>
    <row r="628" spans="1:15" hidden="1" x14ac:dyDescent="0.25">
      <c r="A628">
        <v>200501101</v>
      </c>
      <c r="B628" s="1" t="s">
        <v>21</v>
      </c>
      <c r="C628" s="1" t="s">
        <v>80</v>
      </c>
      <c r="D628" s="1" t="s">
        <v>163</v>
      </c>
      <c r="E628" s="1" t="s">
        <v>165</v>
      </c>
      <c r="F628" s="1" t="s">
        <v>166</v>
      </c>
      <c r="G628">
        <v>418</v>
      </c>
      <c r="H628">
        <v>50</v>
      </c>
      <c r="I628">
        <v>0</v>
      </c>
      <c r="J628">
        <v>0</v>
      </c>
      <c r="K628" s="1" t="s">
        <v>182</v>
      </c>
      <c r="L628">
        <v>16</v>
      </c>
      <c r="M628">
        <v>0</v>
      </c>
      <c r="N628">
        <v>0</v>
      </c>
      <c r="O628">
        <v>0</v>
      </c>
    </row>
    <row r="629" spans="1:15" hidden="1" x14ac:dyDescent="0.25">
      <c r="A629">
        <v>200501101</v>
      </c>
      <c r="B629" s="1" t="s">
        <v>21</v>
      </c>
      <c r="C629" s="1" t="s">
        <v>80</v>
      </c>
      <c r="D629" s="1" t="s">
        <v>163</v>
      </c>
      <c r="E629" s="1" t="s">
        <v>165</v>
      </c>
      <c r="F629" s="1" t="s">
        <v>166</v>
      </c>
      <c r="G629">
        <v>4781</v>
      </c>
      <c r="H629">
        <v>50</v>
      </c>
      <c r="I629">
        <v>0</v>
      </c>
      <c r="J629">
        <v>0</v>
      </c>
      <c r="K629" s="1" t="s">
        <v>179</v>
      </c>
      <c r="L629">
        <v>16</v>
      </c>
      <c r="M629">
        <v>0</v>
      </c>
      <c r="N629">
        <v>0</v>
      </c>
      <c r="O629">
        <v>0</v>
      </c>
    </row>
    <row r="630" spans="1:15" hidden="1" x14ac:dyDescent="0.25">
      <c r="A630">
        <v>200501102</v>
      </c>
      <c r="B630" s="1" t="s">
        <v>21</v>
      </c>
      <c r="C630" s="1" t="s">
        <v>81</v>
      </c>
      <c r="D630" s="1" t="s">
        <v>163</v>
      </c>
      <c r="E630" s="1" t="s">
        <v>165</v>
      </c>
      <c r="F630" s="1" t="s">
        <v>168</v>
      </c>
      <c r="G630">
        <v>26</v>
      </c>
      <c r="H630">
        <v>58</v>
      </c>
      <c r="I630">
        <v>0.7</v>
      </c>
      <c r="J630">
        <v>40.6</v>
      </c>
      <c r="K630" s="1" t="s">
        <v>346</v>
      </c>
      <c r="L630">
        <v>0</v>
      </c>
      <c r="M630">
        <v>0</v>
      </c>
      <c r="N630">
        <v>0</v>
      </c>
      <c r="O630">
        <v>40.6</v>
      </c>
    </row>
    <row r="631" spans="1:15" hidden="1" x14ac:dyDescent="0.25">
      <c r="A631">
        <v>200501103</v>
      </c>
      <c r="B631" s="1" t="s">
        <v>21</v>
      </c>
      <c r="C631" s="1" t="s">
        <v>82</v>
      </c>
      <c r="D631" s="1" t="s">
        <v>163</v>
      </c>
      <c r="E631" s="1" t="s">
        <v>165</v>
      </c>
      <c r="F631" s="1" t="s">
        <v>167</v>
      </c>
      <c r="G631">
        <v>21182</v>
      </c>
      <c r="H631">
        <v>6</v>
      </c>
      <c r="I631">
        <v>0</v>
      </c>
      <c r="J631">
        <v>0</v>
      </c>
      <c r="K631" s="1" t="s">
        <v>674</v>
      </c>
      <c r="L631">
        <v>16</v>
      </c>
      <c r="M631">
        <v>0</v>
      </c>
      <c r="N631">
        <v>0</v>
      </c>
      <c r="O631">
        <v>0</v>
      </c>
    </row>
    <row r="632" spans="1:15" hidden="1" x14ac:dyDescent="0.25">
      <c r="A632">
        <v>200501103</v>
      </c>
      <c r="B632" s="1" t="s">
        <v>21</v>
      </c>
      <c r="C632" s="1" t="s">
        <v>82</v>
      </c>
      <c r="D632" s="1" t="s">
        <v>163</v>
      </c>
      <c r="E632" s="1" t="s">
        <v>165</v>
      </c>
      <c r="F632" s="1" t="s">
        <v>167</v>
      </c>
      <c r="G632">
        <v>23232</v>
      </c>
      <c r="H632">
        <v>2</v>
      </c>
      <c r="I632">
        <v>0</v>
      </c>
      <c r="J632">
        <v>0</v>
      </c>
      <c r="K632" s="1" t="s">
        <v>675</v>
      </c>
      <c r="L632">
        <v>0</v>
      </c>
      <c r="M632">
        <v>0</v>
      </c>
      <c r="N632">
        <v>0</v>
      </c>
      <c r="O632">
        <v>0</v>
      </c>
    </row>
    <row r="633" spans="1:15" hidden="1" x14ac:dyDescent="0.25">
      <c r="A633">
        <v>200501103</v>
      </c>
      <c r="B633" s="1" t="s">
        <v>21</v>
      </c>
      <c r="C633" s="1" t="s">
        <v>82</v>
      </c>
      <c r="D633" s="1" t="s">
        <v>163</v>
      </c>
      <c r="E633" s="1" t="s">
        <v>165</v>
      </c>
      <c r="F633" s="1" t="s">
        <v>167</v>
      </c>
      <c r="G633">
        <v>23233</v>
      </c>
      <c r="H633">
        <v>5</v>
      </c>
      <c r="I633">
        <v>0</v>
      </c>
      <c r="J633">
        <v>0</v>
      </c>
      <c r="K633" s="1" t="s">
        <v>676</v>
      </c>
      <c r="L633">
        <v>0</v>
      </c>
      <c r="M633">
        <v>0</v>
      </c>
      <c r="N633">
        <v>0</v>
      </c>
      <c r="O633">
        <v>0</v>
      </c>
    </row>
    <row r="634" spans="1:15" hidden="1" x14ac:dyDescent="0.25">
      <c r="A634">
        <v>200501103</v>
      </c>
      <c r="B634" s="1" t="s">
        <v>21</v>
      </c>
      <c r="C634" s="1" t="s">
        <v>82</v>
      </c>
      <c r="D634" s="1" t="s">
        <v>163</v>
      </c>
      <c r="E634" s="1" t="s">
        <v>165</v>
      </c>
      <c r="F634" s="1" t="s">
        <v>167</v>
      </c>
      <c r="G634">
        <v>11371</v>
      </c>
      <c r="H634">
        <v>4</v>
      </c>
      <c r="I634">
        <v>0</v>
      </c>
      <c r="J634">
        <v>0</v>
      </c>
      <c r="K634" s="1" t="s">
        <v>677</v>
      </c>
      <c r="L634">
        <v>0</v>
      </c>
      <c r="M634">
        <v>0</v>
      </c>
      <c r="N634">
        <v>0</v>
      </c>
      <c r="O634">
        <v>0</v>
      </c>
    </row>
    <row r="635" spans="1:15" hidden="1" x14ac:dyDescent="0.25">
      <c r="A635">
        <v>200501103</v>
      </c>
      <c r="B635" s="1" t="s">
        <v>21</v>
      </c>
      <c r="C635" s="1" t="s">
        <v>82</v>
      </c>
      <c r="D635" s="1" t="s">
        <v>163</v>
      </c>
      <c r="E635" s="1" t="s">
        <v>165</v>
      </c>
      <c r="F635" s="1" t="s">
        <v>167</v>
      </c>
      <c r="G635">
        <v>18847</v>
      </c>
      <c r="H635">
        <v>1</v>
      </c>
      <c r="I635">
        <v>0</v>
      </c>
      <c r="J635">
        <v>0</v>
      </c>
      <c r="K635" s="1" t="s">
        <v>678</v>
      </c>
      <c r="L635">
        <v>0</v>
      </c>
      <c r="M635">
        <v>0</v>
      </c>
      <c r="N635">
        <v>0</v>
      </c>
      <c r="O635">
        <v>0</v>
      </c>
    </row>
    <row r="636" spans="1:15" hidden="1" x14ac:dyDescent="0.25">
      <c r="A636">
        <v>200501103</v>
      </c>
      <c r="B636" s="1" t="s">
        <v>21</v>
      </c>
      <c r="C636" s="1" t="s">
        <v>82</v>
      </c>
      <c r="D636" s="1" t="s">
        <v>163</v>
      </c>
      <c r="E636" s="1" t="s">
        <v>165</v>
      </c>
      <c r="F636" s="1" t="s">
        <v>167</v>
      </c>
      <c r="G636">
        <v>23234</v>
      </c>
      <c r="H636">
        <v>1</v>
      </c>
      <c r="I636">
        <v>0</v>
      </c>
      <c r="J636">
        <v>0</v>
      </c>
      <c r="K636" s="1" t="s">
        <v>679</v>
      </c>
      <c r="L636">
        <v>0</v>
      </c>
      <c r="M636">
        <v>0</v>
      </c>
      <c r="N636">
        <v>0</v>
      </c>
      <c r="O636">
        <v>0</v>
      </c>
    </row>
    <row r="637" spans="1:15" hidden="1" x14ac:dyDescent="0.25">
      <c r="A637">
        <v>200501103</v>
      </c>
      <c r="B637" s="1" t="s">
        <v>21</v>
      </c>
      <c r="C637" s="1" t="s">
        <v>82</v>
      </c>
      <c r="D637" s="1" t="s">
        <v>163</v>
      </c>
      <c r="E637" s="1" t="s">
        <v>165</v>
      </c>
      <c r="F637" s="1" t="s">
        <v>167</v>
      </c>
      <c r="G637">
        <v>22418</v>
      </c>
      <c r="H637">
        <v>1</v>
      </c>
      <c r="I637">
        <v>0</v>
      </c>
      <c r="J637">
        <v>0</v>
      </c>
      <c r="K637" s="1" t="s">
        <v>680</v>
      </c>
      <c r="L637">
        <v>0</v>
      </c>
      <c r="M637">
        <v>0</v>
      </c>
      <c r="N637">
        <v>0</v>
      </c>
      <c r="O637">
        <v>0</v>
      </c>
    </row>
    <row r="638" spans="1:15" hidden="1" x14ac:dyDescent="0.25">
      <c r="A638">
        <v>200501103</v>
      </c>
      <c r="B638" s="1" t="s">
        <v>21</v>
      </c>
      <c r="C638" s="1" t="s">
        <v>82</v>
      </c>
      <c r="D638" s="1" t="s">
        <v>163</v>
      </c>
      <c r="E638" s="1" t="s">
        <v>165</v>
      </c>
      <c r="F638" s="1" t="s">
        <v>167</v>
      </c>
      <c r="G638">
        <v>22420</v>
      </c>
      <c r="H638">
        <v>1</v>
      </c>
      <c r="I638">
        <v>0</v>
      </c>
      <c r="J638">
        <v>0</v>
      </c>
      <c r="K638" s="1" t="s">
        <v>681</v>
      </c>
      <c r="L638">
        <v>0</v>
      </c>
      <c r="M638">
        <v>0</v>
      </c>
      <c r="N638">
        <v>0</v>
      </c>
      <c r="O638">
        <v>0</v>
      </c>
    </row>
    <row r="639" spans="1:15" hidden="1" x14ac:dyDescent="0.25">
      <c r="A639">
        <v>200501104</v>
      </c>
      <c r="B639" s="1" t="s">
        <v>21</v>
      </c>
      <c r="C639" s="1" t="s">
        <v>83</v>
      </c>
      <c r="D639" s="1" t="s">
        <v>163</v>
      </c>
      <c r="E639" s="1" t="s">
        <v>165</v>
      </c>
      <c r="F639" s="1" t="s">
        <v>171</v>
      </c>
      <c r="G639">
        <v>11553</v>
      </c>
      <c r="H639">
        <v>3</v>
      </c>
      <c r="I639">
        <v>0</v>
      </c>
      <c r="J639">
        <v>0</v>
      </c>
      <c r="K639" s="1" t="s">
        <v>682</v>
      </c>
      <c r="L639">
        <v>0</v>
      </c>
      <c r="M639">
        <v>0</v>
      </c>
      <c r="N639">
        <v>0</v>
      </c>
      <c r="O639">
        <v>0</v>
      </c>
    </row>
    <row r="640" spans="1:15" hidden="1" x14ac:dyDescent="0.25">
      <c r="A640">
        <v>200501104</v>
      </c>
      <c r="B640" s="1" t="s">
        <v>21</v>
      </c>
      <c r="C640" s="1" t="s">
        <v>83</v>
      </c>
      <c r="D640" s="1" t="s">
        <v>163</v>
      </c>
      <c r="E640" s="1" t="s">
        <v>165</v>
      </c>
      <c r="F640" s="1" t="s">
        <v>171</v>
      </c>
      <c r="G640">
        <v>21616</v>
      </c>
      <c r="H640">
        <v>4</v>
      </c>
      <c r="I640">
        <v>0</v>
      </c>
      <c r="J640">
        <v>0</v>
      </c>
      <c r="K640" s="1" t="s">
        <v>683</v>
      </c>
      <c r="L640">
        <v>0</v>
      </c>
      <c r="M640">
        <v>0</v>
      </c>
      <c r="N640">
        <v>0</v>
      </c>
      <c r="O640">
        <v>0</v>
      </c>
    </row>
    <row r="641" spans="1:15" hidden="1" x14ac:dyDescent="0.25">
      <c r="A641">
        <v>200501104</v>
      </c>
      <c r="B641" s="1" t="s">
        <v>21</v>
      </c>
      <c r="C641" s="1" t="s">
        <v>83</v>
      </c>
      <c r="D641" s="1" t="s">
        <v>163</v>
      </c>
      <c r="E641" s="1" t="s">
        <v>165</v>
      </c>
      <c r="F641" s="1" t="s">
        <v>171</v>
      </c>
      <c r="G641">
        <v>11310</v>
      </c>
      <c r="H641">
        <v>4</v>
      </c>
      <c r="I641">
        <v>0</v>
      </c>
      <c r="J641">
        <v>0</v>
      </c>
      <c r="K641" s="1" t="s">
        <v>684</v>
      </c>
      <c r="L641">
        <v>0</v>
      </c>
      <c r="M641">
        <v>0</v>
      </c>
      <c r="N641">
        <v>0</v>
      </c>
      <c r="O641">
        <v>0</v>
      </c>
    </row>
    <row r="642" spans="1:15" hidden="1" x14ac:dyDescent="0.25">
      <c r="A642">
        <v>200501104</v>
      </c>
      <c r="B642" s="1" t="s">
        <v>21</v>
      </c>
      <c r="C642" s="1" t="s">
        <v>83</v>
      </c>
      <c r="D642" s="1" t="s">
        <v>163</v>
      </c>
      <c r="E642" s="1" t="s">
        <v>165</v>
      </c>
      <c r="F642" s="1" t="s">
        <v>171</v>
      </c>
      <c r="G642">
        <v>11131</v>
      </c>
      <c r="H642">
        <v>2</v>
      </c>
      <c r="I642">
        <v>0</v>
      </c>
      <c r="J642">
        <v>0</v>
      </c>
      <c r="K642" s="1" t="s">
        <v>685</v>
      </c>
      <c r="L642">
        <v>0</v>
      </c>
      <c r="M642">
        <v>0</v>
      </c>
      <c r="N642">
        <v>0</v>
      </c>
      <c r="O642">
        <v>0</v>
      </c>
    </row>
    <row r="643" spans="1:15" hidden="1" x14ac:dyDescent="0.25">
      <c r="A643">
        <v>200501104</v>
      </c>
      <c r="B643" s="1" t="s">
        <v>21</v>
      </c>
      <c r="C643" s="1" t="s">
        <v>83</v>
      </c>
      <c r="D643" s="1" t="s">
        <v>163</v>
      </c>
      <c r="E643" s="1" t="s">
        <v>165</v>
      </c>
      <c r="F643" s="1" t="s">
        <v>171</v>
      </c>
      <c r="G643">
        <v>11133</v>
      </c>
      <c r="H643">
        <v>4</v>
      </c>
      <c r="I643">
        <v>0</v>
      </c>
      <c r="J643">
        <v>0</v>
      </c>
      <c r="K643" s="1" t="s">
        <v>686</v>
      </c>
      <c r="L643">
        <v>0</v>
      </c>
      <c r="M643">
        <v>0</v>
      </c>
      <c r="N643">
        <v>0</v>
      </c>
      <c r="O643">
        <v>0</v>
      </c>
    </row>
    <row r="644" spans="1:15" hidden="1" x14ac:dyDescent="0.25">
      <c r="A644">
        <v>200501104</v>
      </c>
      <c r="B644" s="1" t="s">
        <v>21</v>
      </c>
      <c r="C644" s="1" t="s">
        <v>83</v>
      </c>
      <c r="D644" s="1" t="s">
        <v>163</v>
      </c>
      <c r="E644" s="1" t="s">
        <v>165</v>
      </c>
      <c r="F644" s="1" t="s">
        <v>171</v>
      </c>
      <c r="G644">
        <v>22735</v>
      </c>
      <c r="H644">
        <v>2</v>
      </c>
      <c r="I644">
        <v>0</v>
      </c>
      <c r="J644">
        <v>0</v>
      </c>
      <c r="K644" s="1" t="s">
        <v>687</v>
      </c>
      <c r="L644">
        <v>0</v>
      </c>
      <c r="M644">
        <v>0</v>
      </c>
      <c r="N644">
        <v>0</v>
      </c>
      <c r="O644">
        <v>0</v>
      </c>
    </row>
    <row r="645" spans="1:15" hidden="1" x14ac:dyDescent="0.25">
      <c r="A645">
        <v>200501104</v>
      </c>
      <c r="B645" s="1" t="s">
        <v>21</v>
      </c>
      <c r="C645" s="1" t="s">
        <v>83</v>
      </c>
      <c r="D645" s="1" t="s">
        <v>163</v>
      </c>
      <c r="E645" s="1" t="s">
        <v>165</v>
      </c>
      <c r="F645" s="1" t="s">
        <v>171</v>
      </c>
      <c r="G645">
        <v>23235</v>
      </c>
      <c r="H645">
        <v>2</v>
      </c>
      <c r="I645">
        <v>0</v>
      </c>
      <c r="J645">
        <v>0</v>
      </c>
      <c r="K645" s="1" t="s">
        <v>688</v>
      </c>
      <c r="L645">
        <v>0</v>
      </c>
      <c r="M645">
        <v>0</v>
      </c>
      <c r="N645">
        <v>0</v>
      </c>
      <c r="O645">
        <v>0</v>
      </c>
    </row>
    <row r="646" spans="1:15" hidden="1" x14ac:dyDescent="0.25">
      <c r="A646">
        <v>200501104</v>
      </c>
      <c r="B646" s="1" t="s">
        <v>21</v>
      </c>
      <c r="C646" s="1" t="s">
        <v>83</v>
      </c>
      <c r="D646" s="1" t="s">
        <v>163</v>
      </c>
      <c r="E646" s="1" t="s">
        <v>165</v>
      </c>
      <c r="F646" s="1" t="s">
        <v>171</v>
      </c>
      <c r="G646">
        <v>15927</v>
      </c>
      <c r="H646">
        <v>5</v>
      </c>
      <c r="I646">
        <v>0</v>
      </c>
      <c r="J646">
        <v>0</v>
      </c>
      <c r="K646" s="1" t="s">
        <v>689</v>
      </c>
      <c r="L646">
        <v>0</v>
      </c>
      <c r="M646">
        <v>0</v>
      </c>
      <c r="N646">
        <v>0</v>
      </c>
      <c r="O646">
        <v>0</v>
      </c>
    </row>
    <row r="647" spans="1:15" hidden="1" x14ac:dyDescent="0.25">
      <c r="A647">
        <v>200501104</v>
      </c>
      <c r="B647" s="1" t="s">
        <v>21</v>
      </c>
      <c r="C647" s="1" t="s">
        <v>83</v>
      </c>
      <c r="D647" s="1" t="s">
        <v>163</v>
      </c>
      <c r="E647" s="1" t="s">
        <v>165</v>
      </c>
      <c r="F647" s="1" t="s">
        <v>171</v>
      </c>
      <c r="G647">
        <v>23236</v>
      </c>
      <c r="H647">
        <v>2</v>
      </c>
      <c r="I647">
        <v>0</v>
      </c>
      <c r="J647">
        <v>0</v>
      </c>
      <c r="K647" s="1" t="s">
        <v>690</v>
      </c>
      <c r="L647">
        <v>0</v>
      </c>
      <c r="M647">
        <v>0</v>
      </c>
      <c r="N647">
        <v>0</v>
      </c>
      <c r="O647">
        <v>0</v>
      </c>
    </row>
    <row r="648" spans="1:15" hidden="1" x14ac:dyDescent="0.25">
      <c r="A648">
        <v>200501104</v>
      </c>
      <c r="B648" s="1" t="s">
        <v>21</v>
      </c>
      <c r="C648" s="1" t="s">
        <v>83</v>
      </c>
      <c r="D648" s="1" t="s">
        <v>163</v>
      </c>
      <c r="E648" s="1" t="s">
        <v>165</v>
      </c>
      <c r="F648" s="1" t="s">
        <v>171</v>
      </c>
      <c r="G648">
        <v>22793</v>
      </c>
      <c r="H648">
        <v>1</v>
      </c>
      <c r="I648">
        <v>0</v>
      </c>
      <c r="J648">
        <v>0</v>
      </c>
      <c r="K648" s="1" t="s">
        <v>691</v>
      </c>
      <c r="L648">
        <v>0</v>
      </c>
      <c r="M648">
        <v>0</v>
      </c>
      <c r="N648">
        <v>0</v>
      </c>
      <c r="O648">
        <v>0</v>
      </c>
    </row>
    <row r="649" spans="1:15" hidden="1" x14ac:dyDescent="0.25">
      <c r="A649">
        <v>200501104</v>
      </c>
      <c r="B649" s="1" t="s">
        <v>21</v>
      </c>
      <c r="C649" s="1" t="s">
        <v>83</v>
      </c>
      <c r="D649" s="1" t="s">
        <v>163</v>
      </c>
      <c r="E649" s="1" t="s">
        <v>165</v>
      </c>
      <c r="F649" s="1" t="s">
        <v>171</v>
      </c>
      <c r="G649">
        <v>11259</v>
      </c>
      <c r="H649">
        <v>4</v>
      </c>
      <c r="I649">
        <v>0</v>
      </c>
      <c r="J649">
        <v>0</v>
      </c>
      <c r="K649" s="1" t="s">
        <v>407</v>
      </c>
      <c r="L649">
        <v>0</v>
      </c>
      <c r="M649">
        <v>0</v>
      </c>
      <c r="N649">
        <v>0</v>
      </c>
      <c r="O649">
        <v>0</v>
      </c>
    </row>
    <row r="650" spans="1:15" hidden="1" x14ac:dyDescent="0.25">
      <c r="A650">
        <v>200501104</v>
      </c>
      <c r="B650" s="1" t="s">
        <v>21</v>
      </c>
      <c r="C650" s="1" t="s">
        <v>83</v>
      </c>
      <c r="D650" s="1" t="s">
        <v>163</v>
      </c>
      <c r="E650" s="1" t="s">
        <v>165</v>
      </c>
      <c r="F650" s="1" t="s">
        <v>171</v>
      </c>
      <c r="G650">
        <v>11627</v>
      </c>
      <c r="H650">
        <v>4</v>
      </c>
      <c r="I650">
        <v>0</v>
      </c>
      <c r="J650">
        <v>0</v>
      </c>
      <c r="K650" s="1" t="s">
        <v>692</v>
      </c>
      <c r="L650">
        <v>0</v>
      </c>
      <c r="M650">
        <v>0</v>
      </c>
      <c r="N650">
        <v>0</v>
      </c>
      <c r="O650">
        <v>0</v>
      </c>
    </row>
    <row r="651" spans="1:15" hidden="1" x14ac:dyDescent="0.25">
      <c r="A651">
        <v>200501104</v>
      </c>
      <c r="B651" s="1" t="s">
        <v>21</v>
      </c>
      <c r="C651" s="1" t="s">
        <v>83</v>
      </c>
      <c r="D651" s="1" t="s">
        <v>163</v>
      </c>
      <c r="E651" s="1" t="s">
        <v>165</v>
      </c>
      <c r="F651" s="1" t="s">
        <v>171</v>
      </c>
      <c r="G651">
        <v>11241</v>
      </c>
      <c r="H651">
        <v>2</v>
      </c>
      <c r="I651">
        <v>0</v>
      </c>
      <c r="J651">
        <v>0</v>
      </c>
      <c r="K651" s="1" t="s">
        <v>693</v>
      </c>
      <c r="L651">
        <v>0</v>
      </c>
      <c r="M651">
        <v>0</v>
      </c>
      <c r="N651">
        <v>0</v>
      </c>
      <c r="O651">
        <v>0</v>
      </c>
    </row>
    <row r="652" spans="1:15" hidden="1" x14ac:dyDescent="0.25">
      <c r="A652">
        <v>200501104</v>
      </c>
      <c r="B652" s="1" t="s">
        <v>21</v>
      </c>
      <c r="C652" s="1" t="s">
        <v>83</v>
      </c>
      <c r="D652" s="1" t="s">
        <v>163</v>
      </c>
      <c r="E652" s="1" t="s">
        <v>165</v>
      </c>
      <c r="F652" s="1" t="s">
        <v>171</v>
      </c>
      <c r="G652">
        <v>22551</v>
      </c>
      <c r="H652">
        <v>3</v>
      </c>
      <c r="I652">
        <v>0</v>
      </c>
      <c r="J652">
        <v>0</v>
      </c>
      <c r="K652" s="1" t="s">
        <v>694</v>
      </c>
      <c r="L652">
        <v>0</v>
      </c>
      <c r="M652">
        <v>0</v>
      </c>
      <c r="N652">
        <v>0</v>
      </c>
      <c r="O652">
        <v>0</v>
      </c>
    </row>
    <row r="653" spans="1:15" hidden="1" x14ac:dyDescent="0.25">
      <c r="A653">
        <v>200501104</v>
      </c>
      <c r="B653" s="1" t="s">
        <v>21</v>
      </c>
      <c r="C653" s="1" t="s">
        <v>83</v>
      </c>
      <c r="D653" s="1" t="s">
        <v>163</v>
      </c>
      <c r="E653" s="1" t="s">
        <v>165</v>
      </c>
      <c r="F653" s="1" t="s">
        <v>171</v>
      </c>
      <c r="G653">
        <v>11134</v>
      </c>
      <c r="H653">
        <v>6</v>
      </c>
      <c r="I653">
        <v>0</v>
      </c>
      <c r="J653">
        <v>0</v>
      </c>
      <c r="K653" s="1" t="s">
        <v>695</v>
      </c>
      <c r="L653">
        <v>0</v>
      </c>
      <c r="M653">
        <v>0</v>
      </c>
      <c r="N653">
        <v>0</v>
      </c>
      <c r="O653">
        <v>0</v>
      </c>
    </row>
    <row r="654" spans="1:15" hidden="1" x14ac:dyDescent="0.25">
      <c r="A654">
        <v>200501104</v>
      </c>
      <c r="B654" s="1" t="s">
        <v>21</v>
      </c>
      <c r="C654" s="1" t="s">
        <v>83</v>
      </c>
      <c r="D654" s="1" t="s">
        <v>163</v>
      </c>
      <c r="E654" s="1" t="s">
        <v>165</v>
      </c>
      <c r="F654" s="1" t="s">
        <v>171</v>
      </c>
      <c r="G654">
        <v>12015</v>
      </c>
      <c r="H654">
        <v>4</v>
      </c>
      <c r="I654">
        <v>0</v>
      </c>
      <c r="J654">
        <v>0</v>
      </c>
      <c r="K654" s="1" t="s">
        <v>696</v>
      </c>
      <c r="L654">
        <v>0</v>
      </c>
      <c r="M654">
        <v>0</v>
      </c>
      <c r="N654">
        <v>0</v>
      </c>
      <c r="O654">
        <v>0</v>
      </c>
    </row>
    <row r="655" spans="1:15" hidden="1" x14ac:dyDescent="0.25">
      <c r="A655">
        <v>200501104</v>
      </c>
      <c r="B655" s="1" t="s">
        <v>21</v>
      </c>
      <c r="C655" s="1" t="s">
        <v>83</v>
      </c>
      <c r="D655" s="1" t="s">
        <v>163</v>
      </c>
      <c r="E655" s="1" t="s">
        <v>165</v>
      </c>
      <c r="F655" s="1" t="s">
        <v>171</v>
      </c>
      <c r="G655">
        <v>23237</v>
      </c>
      <c r="H655">
        <v>3</v>
      </c>
      <c r="I655">
        <v>0</v>
      </c>
      <c r="J655">
        <v>0</v>
      </c>
      <c r="K655" s="1" t="s">
        <v>697</v>
      </c>
      <c r="L655">
        <v>0</v>
      </c>
      <c r="M655">
        <v>0</v>
      </c>
      <c r="N655">
        <v>0</v>
      </c>
      <c r="O655">
        <v>0</v>
      </c>
    </row>
    <row r="656" spans="1:15" hidden="1" x14ac:dyDescent="0.25">
      <c r="A656">
        <v>200501104</v>
      </c>
      <c r="B656" s="1" t="s">
        <v>21</v>
      </c>
      <c r="C656" s="1" t="s">
        <v>83</v>
      </c>
      <c r="D656" s="1" t="s">
        <v>163</v>
      </c>
      <c r="E656" s="1" t="s">
        <v>165</v>
      </c>
      <c r="F656" s="1" t="s">
        <v>171</v>
      </c>
      <c r="G656">
        <v>11086</v>
      </c>
      <c r="H656">
        <v>3</v>
      </c>
      <c r="I656">
        <v>0</v>
      </c>
      <c r="J656">
        <v>0</v>
      </c>
      <c r="K656" s="1" t="s">
        <v>698</v>
      </c>
      <c r="L656">
        <v>0</v>
      </c>
      <c r="M656">
        <v>0</v>
      </c>
      <c r="N656">
        <v>0</v>
      </c>
      <c r="O656">
        <v>0</v>
      </c>
    </row>
    <row r="657" spans="1:15" hidden="1" x14ac:dyDescent="0.25">
      <c r="A657">
        <v>200501104</v>
      </c>
      <c r="B657" s="1" t="s">
        <v>21</v>
      </c>
      <c r="C657" s="1" t="s">
        <v>83</v>
      </c>
      <c r="D657" s="1" t="s">
        <v>163</v>
      </c>
      <c r="E657" s="1" t="s">
        <v>165</v>
      </c>
      <c r="F657" s="1" t="s">
        <v>171</v>
      </c>
      <c r="G657">
        <v>11897</v>
      </c>
      <c r="H657">
        <v>3</v>
      </c>
      <c r="I657">
        <v>0</v>
      </c>
      <c r="J657">
        <v>0</v>
      </c>
      <c r="K657" s="1" t="s">
        <v>699</v>
      </c>
      <c r="L657">
        <v>0</v>
      </c>
      <c r="M657">
        <v>0</v>
      </c>
      <c r="N657">
        <v>0</v>
      </c>
      <c r="O657">
        <v>0</v>
      </c>
    </row>
    <row r="658" spans="1:15" hidden="1" x14ac:dyDescent="0.25">
      <c r="A658">
        <v>200501104</v>
      </c>
      <c r="B658" s="1" t="s">
        <v>21</v>
      </c>
      <c r="C658" s="1" t="s">
        <v>83</v>
      </c>
      <c r="D658" s="1" t="s">
        <v>163</v>
      </c>
      <c r="E658" s="1" t="s">
        <v>165</v>
      </c>
      <c r="F658" s="1" t="s">
        <v>171</v>
      </c>
      <c r="G658">
        <v>12968</v>
      </c>
      <c r="H658">
        <v>3</v>
      </c>
      <c r="I658">
        <v>0</v>
      </c>
      <c r="J658">
        <v>0</v>
      </c>
      <c r="K658" s="1" t="s">
        <v>700</v>
      </c>
      <c r="L658">
        <v>0</v>
      </c>
      <c r="M658">
        <v>0</v>
      </c>
      <c r="N658">
        <v>0</v>
      </c>
      <c r="O658">
        <v>0</v>
      </c>
    </row>
    <row r="659" spans="1:15" hidden="1" x14ac:dyDescent="0.25">
      <c r="A659">
        <v>200501104</v>
      </c>
      <c r="B659" s="1" t="s">
        <v>21</v>
      </c>
      <c r="C659" s="1" t="s">
        <v>83</v>
      </c>
      <c r="D659" s="1" t="s">
        <v>163</v>
      </c>
      <c r="E659" s="1" t="s">
        <v>165</v>
      </c>
      <c r="F659" s="1" t="s">
        <v>171</v>
      </c>
      <c r="G659">
        <v>23238</v>
      </c>
      <c r="H659">
        <v>2</v>
      </c>
      <c r="I659">
        <v>0</v>
      </c>
      <c r="J659">
        <v>0</v>
      </c>
      <c r="K659" s="1" t="s">
        <v>701</v>
      </c>
      <c r="L659">
        <v>16</v>
      </c>
      <c r="M659">
        <v>0</v>
      </c>
      <c r="N659">
        <v>0</v>
      </c>
      <c r="O659">
        <v>0</v>
      </c>
    </row>
    <row r="660" spans="1:15" hidden="1" x14ac:dyDescent="0.25">
      <c r="A660">
        <v>200501104</v>
      </c>
      <c r="B660" s="1" t="s">
        <v>21</v>
      </c>
      <c r="C660" s="1" t="s">
        <v>83</v>
      </c>
      <c r="D660" s="1" t="s">
        <v>163</v>
      </c>
      <c r="E660" s="1" t="s">
        <v>165</v>
      </c>
      <c r="F660" s="1" t="s">
        <v>171</v>
      </c>
      <c r="G660">
        <v>14359</v>
      </c>
      <c r="H660">
        <v>2</v>
      </c>
      <c r="I660">
        <v>0</v>
      </c>
      <c r="J660">
        <v>0</v>
      </c>
      <c r="K660" s="1" t="s">
        <v>702</v>
      </c>
      <c r="L660">
        <v>0</v>
      </c>
      <c r="M660">
        <v>0</v>
      </c>
      <c r="N660">
        <v>0</v>
      </c>
      <c r="O660">
        <v>0</v>
      </c>
    </row>
    <row r="661" spans="1:15" hidden="1" x14ac:dyDescent="0.25">
      <c r="A661">
        <v>200501104</v>
      </c>
      <c r="B661" s="1" t="s">
        <v>21</v>
      </c>
      <c r="C661" s="1" t="s">
        <v>83</v>
      </c>
      <c r="D661" s="1" t="s">
        <v>163</v>
      </c>
      <c r="E661" s="1" t="s">
        <v>165</v>
      </c>
      <c r="F661" s="1" t="s">
        <v>171</v>
      </c>
      <c r="G661">
        <v>20815</v>
      </c>
      <c r="H661">
        <v>2</v>
      </c>
      <c r="I661">
        <v>0</v>
      </c>
      <c r="J661">
        <v>0</v>
      </c>
      <c r="K661" s="1" t="s">
        <v>415</v>
      </c>
      <c r="L661">
        <v>0</v>
      </c>
      <c r="M661">
        <v>0</v>
      </c>
      <c r="N661">
        <v>0</v>
      </c>
      <c r="O661">
        <v>0</v>
      </c>
    </row>
    <row r="662" spans="1:15" hidden="1" x14ac:dyDescent="0.25">
      <c r="A662">
        <v>200501104</v>
      </c>
      <c r="B662" s="1" t="s">
        <v>21</v>
      </c>
      <c r="C662" s="1" t="s">
        <v>83</v>
      </c>
      <c r="D662" s="1" t="s">
        <v>163</v>
      </c>
      <c r="E662" s="1" t="s">
        <v>165</v>
      </c>
      <c r="F662" s="1" t="s">
        <v>171</v>
      </c>
      <c r="G662">
        <v>12111</v>
      </c>
      <c r="H662">
        <v>2</v>
      </c>
      <c r="I662">
        <v>0</v>
      </c>
      <c r="J662">
        <v>0</v>
      </c>
      <c r="K662" s="1" t="s">
        <v>703</v>
      </c>
      <c r="L662">
        <v>0</v>
      </c>
      <c r="M662">
        <v>0</v>
      </c>
      <c r="N662">
        <v>0</v>
      </c>
      <c r="O662">
        <v>0</v>
      </c>
    </row>
    <row r="663" spans="1:15" hidden="1" x14ac:dyDescent="0.25">
      <c r="A663">
        <v>200501104</v>
      </c>
      <c r="B663" s="1" t="s">
        <v>21</v>
      </c>
      <c r="C663" s="1" t="s">
        <v>83</v>
      </c>
      <c r="D663" s="1" t="s">
        <v>163</v>
      </c>
      <c r="E663" s="1" t="s">
        <v>165</v>
      </c>
      <c r="F663" s="1" t="s">
        <v>171</v>
      </c>
      <c r="G663">
        <v>11137</v>
      </c>
      <c r="H663">
        <v>20</v>
      </c>
      <c r="I663">
        <v>0</v>
      </c>
      <c r="J663">
        <v>0</v>
      </c>
      <c r="K663" s="1" t="s">
        <v>704</v>
      </c>
      <c r="L663">
        <v>16</v>
      </c>
      <c r="M663">
        <v>0</v>
      </c>
      <c r="N663">
        <v>0</v>
      </c>
      <c r="O663">
        <v>0</v>
      </c>
    </row>
    <row r="664" spans="1:15" hidden="1" x14ac:dyDescent="0.25">
      <c r="A664">
        <v>200501104</v>
      </c>
      <c r="B664" s="1" t="s">
        <v>21</v>
      </c>
      <c r="C664" s="1" t="s">
        <v>83</v>
      </c>
      <c r="D664" s="1" t="s">
        <v>163</v>
      </c>
      <c r="E664" s="1" t="s">
        <v>165</v>
      </c>
      <c r="F664" s="1" t="s">
        <v>171</v>
      </c>
      <c r="G664">
        <v>11139</v>
      </c>
      <c r="H664">
        <v>20</v>
      </c>
      <c r="I664">
        <v>0</v>
      </c>
      <c r="J664">
        <v>0</v>
      </c>
      <c r="K664" s="1" t="s">
        <v>705</v>
      </c>
      <c r="L664">
        <v>16</v>
      </c>
      <c r="M664">
        <v>0</v>
      </c>
      <c r="N664">
        <v>0</v>
      </c>
      <c r="O664">
        <v>0</v>
      </c>
    </row>
    <row r="665" spans="1:15" hidden="1" x14ac:dyDescent="0.25">
      <c r="A665">
        <v>200501104</v>
      </c>
      <c r="B665" s="1" t="s">
        <v>21</v>
      </c>
      <c r="C665" s="1" t="s">
        <v>83</v>
      </c>
      <c r="D665" s="1" t="s">
        <v>163</v>
      </c>
      <c r="E665" s="1" t="s">
        <v>165</v>
      </c>
      <c r="F665" s="1" t="s">
        <v>171</v>
      </c>
      <c r="G665">
        <v>11648</v>
      </c>
      <c r="H665">
        <v>3</v>
      </c>
      <c r="I665">
        <v>0</v>
      </c>
      <c r="J665">
        <v>0</v>
      </c>
      <c r="K665" s="1" t="s">
        <v>706</v>
      </c>
      <c r="L665">
        <v>0</v>
      </c>
      <c r="M665">
        <v>0</v>
      </c>
      <c r="N665">
        <v>0</v>
      </c>
      <c r="O665">
        <v>0</v>
      </c>
    </row>
    <row r="666" spans="1:15" hidden="1" x14ac:dyDescent="0.25">
      <c r="A666">
        <v>200501104</v>
      </c>
      <c r="B666" s="1" t="s">
        <v>21</v>
      </c>
      <c r="C666" s="1" t="s">
        <v>83</v>
      </c>
      <c r="D666" s="1" t="s">
        <v>163</v>
      </c>
      <c r="E666" s="1" t="s">
        <v>165</v>
      </c>
      <c r="F666" s="1" t="s">
        <v>171</v>
      </c>
      <c r="G666">
        <v>15209</v>
      </c>
      <c r="H666">
        <v>20</v>
      </c>
      <c r="I666">
        <v>0</v>
      </c>
      <c r="J666">
        <v>0</v>
      </c>
      <c r="K666" s="1" t="s">
        <v>707</v>
      </c>
      <c r="L666">
        <v>0</v>
      </c>
      <c r="M666">
        <v>0</v>
      </c>
      <c r="N666">
        <v>0</v>
      </c>
      <c r="O666">
        <v>0</v>
      </c>
    </row>
    <row r="667" spans="1:15" hidden="1" x14ac:dyDescent="0.25">
      <c r="A667">
        <v>200501104</v>
      </c>
      <c r="B667" s="1" t="s">
        <v>21</v>
      </c>
      <c r="C667" s="1" t="s">
        <v>83</v>
      </c>
      <c r="D667" s="1" t="s">
        <v>163</v>
      </c>
      <c r="E667" s="1" t="s">
        <v>165</v>
      </c>
      <c r="F667" s="1" t="s">
        <v>171</v>
      </c>
      <c r="G667">
        <v>23239</v>
      </c>
      <c r="H667">
        <v>2</v>
      </c>
      <c r="I667">
        <v>0</v>
      </c>
      <c r="J667">
        <v>0</v>
      </c>
      <c r="K667" s="1" t="s">
        <v>708</v>
      </c>
      <c r="L667">
        <v>0</v>
      </c>
      <c r="M667">
        <v>0</v>
      </c>
      <c r="N667">
        <v>0</v>
      </c>
      <c r="O667">
        <v>0</v>
      </c>
    </row>
    <row r="668" spans="1:15" hidden="1" x14ac:dyDescent="0.25">
      <c r="A668">
        <v>200501104</v>
      </c>
      <c r="B668" s="1" t="s">
        <v>21</v>
      </c>
      <c r="C668" s="1" t="s">
        <v>83</v>
      </c>
      <c r="D668" s="1" t="s">
        <v>163</v>
      </c>
      <c r="E668" s="1" t="s">
        <v>165</v>
      </c>
      <c r="F668" s="1" t="s">
        <v>171</v>
      </c>
      <c r="G668">
        <v>22342</v>
      </c>
      <c r="H668">
        <v>100</v>
      </c>
      <c r="I668">
        <v>0</v>
      </c>
      <c r="J668">
        <v>0</v>
      </c>
      <c r="K668" s="1" t="s">
        <v>709</v>
      </c>
      <c r="L668">
        <v>16</v>
      </c>
      <c r="M668">
        <v>0</v>
      </c>
      <c r="N668">
        <v>0</v>
      </c>
      <c r="O668">
        <v>0</v>
      </c>
    </row>
    <row r="669" spans="1:15" hidden="1" x14ac:dyDescent="0.25">
      <c r="A669">
        <v>200501104</v>
      </c>
      <c r="B669" s="1" t="s">
        <v>21</v>
      </c>
      <c r="C669" s="1" t="s">
        <v>83</v>
      </c>
      <c r="D669" s="1" t="s">
        <v>163</v>
      </c>
      <c r="E669" s="1" t="s">
        <v>165</v>
      </c>
      <c r="F669" s="1" t="s">
        <v>171</v>
      </c>
      <c r="G669">
        <v>11078</v>
      </c>
      <c r="H669">
        <v>10</v>
      </c>
      <c r="I669">
        <v>0</v>
      </c>
      <c r="J669">
        <v>0</v>
      </c>
      <c r="K669" s="1" t="s">
        <v>710</v>
      </c>
      <c r="L669">
        <v>0</v>
      </c>
      <c r="M669">
        <v>0</v>
      </c>
      <c r="N669">
        <v>0</v>
      </c>
      <c r="O669">
        <v>0</v>
      </c>
    </row>
    <row r="670" spans="1:15" hidden="1" x14ac:dyDescent="0.25">
      <c r="A670">
        <v>200501104</v>
      </c>
      <c r="B670" s="1" t="s">
        <v>21</v>
      </c>
      <c r="C670" s="1" t="s">
        <v>83</v>
      </c>
      <c r="D670" s="1" t="s">
        <v>163</v>
      </c>
      <c r="E670" s="1" t="s">
        <v>165</v>
      </c>
      <c r="F670" s="1" t="s">
        <v>171</v>
      </c>
      <c r="G670">
        <v>11092</v>
      </c>
      <c r="H670">
        <v>20</v>
      </c>
      <c r="I670">
        <v>0</v>
      </c>
      <c r="J670">
        <v>0</v>
      </c>
      <c r="K670" s="1" t="s">
        <v>711</v>
      </c>
      <c r="L670">
        <v>16</v>
      </c>
      <c r="M670">
        <v>0</v>
      </c>
      <c r="N670">
        <v>0</v>
      </c>
      <c r="O670">
        <v>0</v>
      </c>
    </row>
    <row r="671" spans="1:15" hidden="1" x14ac:dyDescent="0.25">
      <c r="A671">
        <v>200501104</v>
      </c>
      <c r="B671" s="1" t="s">
        <v>21</v>
      </c>
      <c r="C671" s="1" t="s">
        <v>83</v>
      </c>
      <c r="D671" s="1" t="s">
        <v>163</v>
      </c>
      <c r="E671" s="1" t="s">
        <v>165</v>
      </c>
      <c r="F671" s="1" t="s">
        <v>171</v>
      </c>
      <c r="G671">
        <v>11090</v>
      </c>
      <c r="H671">
        <v>20</v>
      </c>
      <c r="I671">
        <v>0</v>
      </c>
      <c r="J671">
        <v>0</v>
      </c>
      <c r="K671" s="1" t="s">
        <v>712</v>
      </c>
      <c r="L671">
        <v>0</v>
      </c>
      <c r="M671">
        <v>0</v>
      </c>
      <c r="N671">
        <v>0</v>
      </c>
      <c r="O671">
        <v>0</v>
      </c>
    </row>
    <row r="672" spans="1:15" hidden="1" x14ac:dyDescent="0.25">
      <c r="A672">
        <v>200501104</v>
      </c>
      <c r="B672" s="1" t="s">
        <v>21</v>
      </c>
      <c r="C672" s="1" t="s">
        <v>83</v>
      </c>
      <c r="D672" s="1" t="s">
        <v>163</v>
      </c>
      <c r="E672" s="1" t="s">
        <v>165</v>
      </c>
      <c r="F672" s="1" t="s">
        <v>171</v>
      </c>
      <c r="G672">
        <v>19529</v>
      </c>
      <c r="H672">
        <v>4</v>
      </c>
      <c r="I672">
        <v>0</v>
      </c>
      <c r="J672">
        <v>0</v>
      </c>
      <c r="K672" s="1" t="s">
        <v>713</v>
      </c>
      <c r="L672">
        <v>0</v>
      </c>
      <c r="M672">
        <v>0</v>
      </c>
      <c r="N672">
        <v>0</v>
      </c>
      <c r="O672">
        <v>0</v>
      </c>
    </row>
    <row r="673" spans="1:15" hidden="1" x14ac:dyDescent="0.25">
      <c r="A673">
        <v>200501105</v>
      </c>
      <c r="B673" s="1" t="s">
        <v>22</v>
      </c>
      <c r="C673" s="1" t="s">
        <v>84</v>
      </c>
      <c r="D673" s="1" t="s">
        <v>163</v>
      </c>
      <c r="E673" s="1" t="s">
        <v>165</v>
      </c>
      <c r="F673" s="1" t="s">
        <v>167</v>
      </c>
      <c r="G673">
        <v>3120</v>
      </c>
      <c r="H673">
        <v>45.4</v>
      </c>
      <c r="I673">
        <v>0.09</v>
      </c>
      <c r="J673">
        <v>4.0860000000000003</v>
      </c>
      <c r="K673" s="1" t="s">
        <v>394</v>
      </c>
      <c r="L673">
        <v>0</v>
      </c>
      <c r="M673">
        <v>0</v>
      </c>
      <c r="N673">
        <v>0</v>
      </c>
      <c r="O673">
        <v>4.0860000000000003</v>
      </c>
    </row>
    <row r="674" spans="1:15" hidden="1" x14ac:dyDescent="0.25">
      <c r="A674">
        <v>200501105</v>
      </c>
      <c r="B674" s="1" t="s">
        <v>22</v>
      </c>
      <c r="C674" s="1" t="s">
        <v>84</v>
      </c>
      <c r="D674" s="1" t="s">
        <v>163</v>
      </c>
      <c r="E674" s="1" t="s">
        <v>165</v>
      </c>
      <c r="F674" s="1" t="s">
        <v>167</v>
      </c>
      <c r="G674">
        <v>2227</v>
      </c>
      <c r="H674">
        <v>240</v>
      </c>
      <c r="I674">
        <v>5.75</v>
      </c>
      <c r="J674">
        <v>1380</v>
      </c>
      <c r="K674" s="1" t="s">
        <v>345</v>
      </c>
      <c r="L674">
        <v>0</v>
      </c>
      <c r="M674">
        <v>0</v>
      </c>
      <c r="N674">
        <v>0</v>
      </c>
      <c r="O674">
        <v>1380</v>
      </c>
    </row>
    <row r="675" spans="1:15" hidden="1" x14ac:dyDescent="0.25">
      <c r="A675">
        <v>200501106</v>
      </c>
      <c r="B675" s="1" t="s">
        <v>22</v>
      </c>
      <c r="C675" s="1" t="s">
        <v>85</v>
      </c>
      <c r="D675" s="1" t="s">
        <v>163</v>
      </c>
      <c r="E675" s="1" t="s">
        <v>165</v>
      </c>
      <c r="F675" s="1" t="s">
        <v>167</v>
      </c>
      <c r="G675">
        <v>63</v>
      </c>
      <c r="H675">
        <v>7.4</v>
      </c>
      <c r="I675">
        <v>162400</v>
      </c>
      <c r="J675">
        <v>1201760</v>
      </c>
      <c r="K675" s="1" t="s">
        <v>378</v>
      </c>
      <c r="L675">
        <v>0</v>
      </c>
      <c r="M675">
        <v>0</v>
      </c>
      <c r="N675">
        <v>0</v>
      </c>
      <c r="O675">
        <v>1201760</v>
      </c>
    </row>
    <row r="676" spans="1:15" hidden="1" x14ac:dyDescent="0.25">
      <c r="A676">
        <v>200501106</v>
      </c>
      <c r="B676" s="1" t="s">
        <v>22</v>
      </c>
      <c r="C676" s="1" t="s">
        <v>85</v>
      </c>
      <c r="D676" s="1" t="s">
        <v>163</v>
      </c>
      <c r="E676" s="1" t="s">
        <v>165</v>
      </c>
      <c r="F676" s="1" t="s">
        <v>167</v>
      </c>
      <c r="G676">
        <v>19</v>
      </c>
      <c r="H676">
        <v>80</v>
      </c>
      <c r="I676">
        <v>139200</v>
      </c>
      <c r="J676">
        <v>11136000</v>
      </c>
      <c r="K676" s="1" t="s">
        <v>363</v>
      </c>
      <c r="L676">
        <v>0</v>
      </c>
      <c r="M676">
        <v>0</v>
      </c>
      <c r="N676">
        <v>0</v>
      </c>
      <c r="O676">
        <v>11136000</v>
      </c>
    </row>
    <row r="677" spans="1:15" hidden="1" x14ac:dyDescent="0.25">
      <c r="A677">
        <v>200501106</v>
      </c>
      <c r="B677" s="1" t="s">
        <v>22</v>
      </c>
      <c r="C677" s="1" t="s">
        <v>85</v>
      </c>
      <c r="D677" s="1" t="s">
        <v>163</v>
      </c>
      <c r="E677" s="1" t="s">
        <v>165</v>
      </c>
      <c r="F677" s="1" t="s">
        <v>167</v>
      </c>
      <c r="G677">
        <v>44</v>
      </c>
      <c r="H677">
        <v>20.8</v>
      </c>
      <c r="I677">
        <v>92800</v>
      </c>
      <c r="J677">
        <v>1930240</v>
      </c>
      <c r="K677" s="1" t="s">
        <v>364</v>
      </c>
      <c r="L677">
        <v>0</v>
      </c>
      <c r="M677">
        <v>0</v>
      </c>
      <c r="N677">
        <v>0</v>
      </c>
      <c r="O677">
        <v>1930240</v>
      </c>
    </row>
    <row r="678" spans="1:15" hidden="1" x14ac:dyDescent="0.25">
      <c r="A678">
        <v>200501106</v>
      </c>
      <c r="B678" s="1" t="s">
        <v>22</v>
      </c>
      <c r="C678" s="1" t="s">
        <v>85</v>
      </c>
      <c r="D678" s="1" t="s">
        <v>163</v>
      </c>
      <c r="E678" s="1" t="s">
        <v>165</v>
      </c>
      <c r="F678" s="1" t="s">
        <v>167</v>
      </c>
      <c r="G678">
        <v>17</v>
      </c>
      <c r="H678">
        <v>18.2</v>
      </c>
      <c r="I678">
        <v>232000</v>
      </c>
      <c r="J678">
        <v>4222400</v>
      </c>
      <c r="K678" s="1" t="s">
        <v>714</v>
      </c>
      <c r="L678">
        <v>0</v>
      </c>
      <c r="M678">
        <v>0</v>
      </c>
      <c r="N678">
        <v>0</v>
      </c>
      <c r="O678">
        <v>4222400</v>
      </c>
    </row>
    <row r="679" spans="1:15" hidden="1" x14ac:dyDescent="0.25">
      <c r="A679">
        <v>200501106</v>
      </c>
      <c r="B679" s="1" t="s">
        <v>22</v>
      </c>
      <c r="C679" s="1" t="s">
        <v>85</v>
      </c>
      <c r="D679" s="1" t="s">
        <v>163</v>
      </c>
      <c r="E679" s="1" t="s">
        <v>165</v>
      </c>
      <c r="F679" s="1" t="s">
        <v>167</v>
      </c>
      <c r="G679">
        <v>61</v>
      </c>
      <c r="H679">
        <v>17.2</v>
      </c>
      <c r="I679">
        <v>92800</v>
      </c>
      <c r="J679">
        <v>1596160</v>
      </c>
      <c r="K679" s="1" t="s">
        <v>381</v>
      </c>
      <c r="L679">
        <v>0</v>
      </c>
      <c r="M679">
        <v>0</v>
      </c>
      <c r="N679">
        <v>0</v>
      </c>
      <c r="O679">
        <v>1596160</v>
      </c>
    </row>
    <row r="680" spans="1:15" hidden="1" x14ac:dyDescent="0.25">
      <c r="A680">
        <v>200501106</v>
      </c>
      <c r="B680" s="1" t="s">
        <v>22</v>
      </c>
      <c r="C680" s="1" t="s">
        <v>85</v>
      </c>
      <c r="D680" s="1" t="s">
        <v>163</v>
      </c>
      <c r="E680" s="1" t="s">
        <v>165</v>
      </c>
      <c r="F680" s="1" t="s">
        <v>167</v>
      </c>
      <c r="G680">
        <v>85</v>
      </c>
      <c r="H680">
        <v>16.8</v>
      </c>
      <c r="I680">
        <v>255200</v>
      </c>
      <c r="J680">
        <v>4287360</v>
      </c>
      <c r="K680" s="1" t="s">
        <v>715</v>
      </c>
      <c r="L680">
        <v>0</v>
      </c>
      <c r="M680">
        <v>0</v>
      </c>
      <c r="N680">
        <v>0</v>
      </c>
      <c r="O680">
        <v>4287360</v>
      </c>
    </row>
    <row r="681" spans="1:15" hidden="1" x14ac:dyDescent="0.25">
      <c r="A681">
        <v>200501106</v>
      </c>
      <c r="B681" s="1" t="s">
        <v>22</v>
      </c>
      <c r="C681" s="1" t="s">
        <v>85</v>
      </c>
      <c r="D681" s="1" t="s">
        <v>163</v>
      </c>
      <c r="E681" s="1" t="s">
        <v>165</v>
      </c>
      <c r="F681" s="1" t="s">
        <v>167</v>
      </c>
      <c r="G681">
        <v>50</v>
      </c>
      <c r="H681">
        <v>32.200000000000003</v>
      </c>
      <c r="I681">
        <v>16240</v>
      </c>
      <c r="J681">
        <v>522928</v>
      </c>
      <c r="K681" s="1" t="s">
        <v>716</v>
      </c>
      <c r="L681">
        <v>0</v>
      </c>
      <c r="M681">
        <v>0</v>
      </c>
      <c r="N681">
        <v>0</v>
      </c>
      <c r="O681">
        <v>522928</v>
      </c>
    </row>
    <row r="682" spans="1:15" hidden="1" x14ac:dyDescent="0.25">
      <c r="A682">
        <v>200501106</v>
      </c>
      <c r="B682" s="1" t="s">
        <v>22</v>
      </c>
      <c r="C682" s="1" t="s">
        <v>85</v>
      </c>
      <c r="D682" s="1" t="s">
        <v>163</v>
      </c>
      <c r="E682" s="1" t="s">
        <v>165</v>
      </c>
      <c r="F682" s="1" t="s">
        <v>167</v>
      </c>
      <c r="G682">
        <v>11</v>
      </c>
      <c r="H682">
        <v>19.2</v>
      </c>
      <c r="I682">
        <v>255200</v>
      </c>
      <c r="J682">
        <v>4899840</v>
      </c>
      <c r="K682" s="1" t="s">
        <v>376</v>
      </c>
      <c r="L682">
        <v>0</v>
      </c>
      <c r="M682">
        <v>0</v>
      </c>
      <c r="N682">
        <v>0</v>
      </c>
      <c r="O682">
        <v>4899840</v>
      </c>
    </row>
    <row r="683" spans="1:15" hidden="1" x14ac:dyDescent="0.25">
      <c r="A683">
        <v>200501106</v>
      </c>
      <c r="B683" s="1" t="s">
        <v>22</v>
      </c>
      <c r="C683" s="1" t="s">
        <v>85</v>
      </c>
      <c r="D683" s="1" t="s">
        <v>163</v>
      </c>
      <c r="E683" s="1" t="s">
        <v>165</v>
      </c>
      <c r="F683" s="1" t="s">
        <v>167</v>
      </c>
      <c r="G683">
        <v>51</v>
      </c>
      <c r="H683">
        <v>16</v>
      </c>
      <c r="I683">
        <v>106720</v>
      </c>
      <c r="J683">
        <v>1707520</v>
      </c>
      <c r="K683" s="1" t="s">
        <v>383</v>
      </c>
      <c r="L683">
        <v>0</v>
      </c>
      <c r="M683">
        <v>0</v>
      </c>
      <c r="N683">
        <v>0</v>
      </c>
      <c r="O683">
        <v>1707520</v>
      </c>
    </row>
    <row r="684" spans="1:15" hidden="1" x14ac:dyDescent="0.25">
      <c r="A684">
        <v>200501106</v>
      </c>
      <c r="B684" s="1" t="s">
        <v>22</v>
      </c>
      <c r="C684" s="1" t="s">
        <v>85</v>
      </c>
      <c r="D684" s="1" t="s">
        <v>163</v>
      </c>
      <c r="E684" s="1" t="s">
        <v>165</v>
      </c>
      <c r="F684" s="1" t="s">
        <v>167</v>
      </c>
      <c r="G684">
        <v>55</v>
      </c>
      <c r="H684">
        <v>20.8</v>
      </c>
      <c r="I684">
        <v>20791.98</v>
      </c>
      <c r="J684">
        <v>432473.18400000001</v>
      </c>
      <c r="K684" s="1" t="s">
        <v>717</v>
      </c>
      <c r="L684">
        <v>0</v>
      </c>
      <c r="M684">
        <v>0</v>
      </c>
      <c r="N684">
        <v>0</v>
      </c>
      <c r="O684">
        <v>432473.18400000001</v>
      </c>
    </row>
    <row r="685" spans="1:15" hidden="1" x14ac:dyDescent="0.25">
      <c r="A685">
        <v>200501106</v>
      </c>
      <c r="B685" s="1" t="s">
        <v>22</v>
      </c>
      <c r="C685" s="1" t="s">
        <v>85</v>
      </c>
      <c r="D685" s="1" t="s">
        <v>163</v>
      </c>
      <c r="E685" s="1" t="s">
        <v>165</v>
      </c>
      <c r="F685" s="1" t="s">
        <v>167</v>
      </c>
      <c r="G685">
        <v>1</v>
      </c>
      <c r="H685">
        <v>16.399999999999999</v>
      </c>
      <c r="I685">
        <v>46400</v>
      </c>
      <c r="J685">
        <v>760960</v>
      </c>
      <c r="K685" s="1" t="s">
        <v>718</v>
      </c>
      <c r="L685">
        <v>0</v>
      </c>
      <c r="M685">
        <v>0</v>
      </c>
      <c r="N685">
        <v>0</v>
      </c>
      <c r="O685">
        <v>760960</v>
      </c>
    </row>
    <row r="686" spans="1:15" hidden="1" x14ac:dyDescent="0.25">
      <c r="A686">
        <v>200501106</v>
      </c>
      <c r="B686" s="1" t="s">
        <v>22</v>
      </c>
      <c r="C686" s="1" t="s">
        <v>85</v>
      </c>
      <c r="D686" s="1" t="s">
        <v>163</v>
      </c>
      <c r="E686" s="1" t="s">
        <v>165</v>
      </c>
      <c r="F686" s="1" t="s">
        <v>167</v>
      </c>
      <c r="G686">
        <v>67</v>
      </c>
      <c r="H686">
        <v>10.199999999999999</v>
      </c>
      <c r="I686">
        <v>301600</v>
      </c>
      <c r="J686">
        <v>3076320</v>
      </c>
      <c r="K686" s="1" t="s">
        <v>379</v>
      </c>
      <c r="L686">
        <v>0</v>
      </c>
      <c r="M686">
        <v>0</v>
      </c>
      <c r="N686">
        <v>0</v>
      </c>
      <c r="O686">
        <v>3076320</v>
      </c>
    </row>
    <row r="687" spans="1:15" hidden="1" x14ac:dyDescent="0.25">
      <c r="A687">
        <v>200501106</v>
      </c>
      <c r="B687" s="1" t="s">
        <v>22</v>
      </c>
      <c r="C687" s="1" t="s">
        <v>85</v>
      </c>
      <c r="D687" s="1" t="s">
        <v>163</v>
      </c>
      <c r="E687" s="1" t="s">
        <v>165</v>
      </c>
      <c r="F687" s="1" t="s">
        <v>167</v>
      </c>
      <c r="G687">
        <v>9</v>
      </c>
      <c r="H687">
        <v>52.8</v>
      </c>
      <c r="I687">
        <v>185600</v>
      </c>
      <c r="J687">
        <v>9799680</v>
      </c>
      <c r="K687" s="1" t="s">
        <v>380</v>
      </c>
      <c r="L687">
        <v>0</v>
      </c>
      <c r="M687">
        <v>0</v>
      </c>
      <c r="N687">
        <v>0</v>
      </c>
      <c r="O687">
        <v>9799680</v>
      </c>
    </row>
    <row r="688" spans="1:15" hidden="1" x14ac:dyDescent="0.25">
      <c r="A688">
        <v>200501106</v>
      </c>
      <c r="B688" s="1" t="s">
        <v>22</v>
      </c>
      <c r="C688" s="1" t="s">
        <v>85</v>
      </c>
      <c r="D688" s="1" t="s">
        <v>163</v>
      </c>
      <c r="E688" s="1" t="s">
        <v>165</v>
      </c>
      <c r="F688" s="1" t="s">
        <v>167</v>
      </c>
      <c r="G688">
        <v>78</v>
      </c>
      <c r="H688">
        <v>62.4</v>
      </c>
      <c r="I688">
        <v>371200</v>
      </c>
      <c r="J688">
        <v>23162880</v>
      </c>
      <c r="K688" s="1" t="s">
        <v>366</v>
      </c>
      <c r="L688">
        <v>0</v>
      </c>
      <c r="M688">
        <v>0</v>
      </c>
      <c r="N688">
        <v>0</v>
      </c>
      <c r="O688">
        <v>23162880</v>
      </c>
    </row>
    <row r="689" spans="1:15" hidden="1" x14ac:dyDescent="0.25">
      <c r="A689">
        <v>200501106</v>
      </c>
      <c r="B689" s="1" t="s">
        <v>22</v>
      </c>
      <c r="C689" s="1" t="s">
        <v>85</v>
      </c>
      <c r="D689" s="1" t="s">
        <v>163</v>
      </c>
      <c r="E689" s="1" t="s">
        <v>165</v>
      </c>
      <c r="F689" s="1" t="s">
        <v>167</v>
      </c>
      <c r="G689">
        <v>2078</v>
      </c>
      <c r="H689">
        <v>5</v>
      </c>
      <c r="I689">
        <v>278400</v>
      </c>
      <c r="J689">
        <v>1392000</v>
      </c>
      <c r="K689" s="1" t="s">
        <v>382</v>
      </c>
      <c r="L689">
        <v>0</v>
      </c>
      <c r="M689">
        <v>0</v>
      </c>
      <c r="N689">
        <v>0</v>
      </c>
      <c r="O689">
        <v>1392000</v>
      </c>
    </row>
    <row r="690" spans="1:15" hidden="1" x14ac:dyDescent="0.25">
      <c r="A690">
        <v>200501106</v>
      </c>
      <c r="B690" s="1" t="s">
        <v>22</v>
      </c>
      <c r="C690" s="1" t="s">
        <v>85</v>
      </c>
      <c r="D690" s="1" t="s">
        <v>163</v>
      </c>
      <c r="E690" s="1" t="s">
        <v>165</v>
      </c>
      <c r="F690" s="1" t="s">
        <v>167</v>
      </c>
      <c r="G690">
        <v>2079</v>
      </c>
      <c r="H690">
        <v>5.31</v>
      </c>
      <c r="I690">
        <v>0</v>
      </c>
      <c r="J690">
        <v>0</v>
      </c>
      <c r="K690" s="1" t="s">
        <v>375</v>
      </c>
      <c r="L690">
        <v>0</v>
      </c>
      <c r="M690">
        <v>0</v>
      </c>
      <c r="N690">
        <v>0</v>
      </c>
      <c r="O690">
        <v>0</v>
      </c>
    </row>
    <row r="691" spans="1:15" hidden="1" x14ac:dyDescent="0.25">
      <c r="A691">
        <v>200501106</v>
      </c>
      <c r="B691" s="1" t="s">
        <v>22</v>
      </c>
      <c r="C691" s="1" t="s">
        <v>85</v>
      </c>
      <c r="D691" s="1" t="s">
        <v>163</v>
      </c>
      <c r="E691" s="1" t="s">
        <v>165</v>
      </c>
      <c r="F691" s="1" t="s">
        <v>167</v>
      </c>
      <c r="G691">
        <v>5</v>
      </c>
      <c r="H691">
        <v>1.1200000000000001</v>
      </c>
      <c r="I691">
        <v>60320</v>
      </c>
      <c r="J691">
        <v>67558.399999999994</v>
      </c>
      <c r="K691" s="1" t="s">
        <v>719</v>
      </c>
      <c r="L691">
        <v>0</v>
      </c>
      <c r="M691">
        <v>0</v>
      </c>
      <c r="N691">
        <v>0</v>
      </c>
      <c r="O691">
        <v>67558.399999999994</v>
      </c>
    </row>
    <row r="692" spans="1:15" hidden="1" x14ac:dyDescent="0.25">
      <c r="A692">
        <v>200501106</v>
      </c>
      <c r="B692" s="1" t="s">
        <v>22</v>
      </c>
      <c r="C692" s="1" t="s">
        <v>85</v>
      </c>
      <c r="D692" s="1" t="s">
        <v>163</v>
      </c>
      <c r="E692" s="1" t="s">
        <v>165</v>
      </c>
      <c r="F692" s="1" t="s">
        <v>167</v>
      </c>
      <c r="G692">
        <v>60</v>
      </c>
      <c r="H692">
        <v>11.2</v>
      </c>
      <c r="I692">
        <v>464000</v>
      </c>
      <c r="J692">
        <v>5196800</v>
      </c>
      <c r="K692" s="1" t="s">
        <v>365</v>
      </c>
      <c r="L692">
        <v>0</v>
      </c>
      <c r="M692">
        <v>0</v>
      </c>
      <c r="N692">
        <v>0</v>
      </c>
      <c r="O692">
        <v>5196800</v>
      </c>
    </row>
    <row r="693" spans="1:15" hidden="1" x14ac:dyDescent="0.25">
      <c r="A693">
        <v>200501106</v>
      </c>
      <c r="B693" s="1" t="s">
        <v>22</v>
      </c>
      <c r="C693" s="1" t="s">
        <v>85</v>
      </c>
      <c r="D693" s="1" t="s">
        <v>163</v>
      </c>
      <c r="E693" s="1" t="s">
        <v>165</v>
      </c>
      <c r="F693" s="1" t="s">
        <v>167</v>
      </c>
      <c r="G693">
        <v>18</v>
      </c>
      <c r="H693">
        <v>34</v>
      </c>
      <c r="I693">
        <v>232000</v>
      </c>
      <c r="J693">
        <v>7888000</v>
      </c>
      <c r="K693" s="1" t="s">
        <v>720</v>
      </c>
      <c r="L693">
        <v>0</v>
      </c>
      <c r="M693">
        <v>0</v>
      </c>
      <c r="N693">
        <v>0</v>
      </c>
      <c r="O693">
        <v>7888000</v>
      </c>
    </row>
    <row r="694" spans="1:15" hidden="1" x14ac:dyDescent="0.25">
      <c r="A694">
        <v>200501106</v>
      </c>
      <c r="B694" s="1" t="s">
        <v>22</v>
      </c>
      <c r="C694" s="1" t="s">
        <v>85</v>
      </c>
      <c r="D694" s="1" t="s">
        <v>163</v>
      </c>
      <c r="E694" s="1" t="s">
        <v>165</v>
      </c>
      <c r="F694" s="1" t="s">
        <v>167</v>
      </c>
      <c r="G694">
        <v>71</v>
      </c>
      <c r="H694">
        <v>12</v>
      </c>
      <c r="I694">
        <v>60320</v>
      </c>
      <c r="J694">
        <v>723840</v>
      </c>
      <c r="K694" s="1" t="s">
        <v>368</v>
      </c>
      <c r="L694">
        <v>0</v>
      </c>
      <c r="M694">
        <v>0</v>
      </c>
      <c r="N694">
        <v>0</v>
      </c>
      <c r="O694">
        <v>723840</v>
      </c>
    </row>
    <row r="695" spans="1:15" hidden="1" x14ac:dyDescent="0.25">
      <c r="A695">
        <v>200501106</v>
      </c>
      <c r="B695" s="1" t="s">
        <v>22</v>
      </c>
      <c r="C695" s="1" t="s">
        <v>85</v>
      </c>
      <c r="D695" s="1" t="s">
        <v>163</v>
      </c>
      <c r="E695" s="1" t="s">
        <v>165</v>
      </c>
      <c r="F695" s="1" t="s">
        <v>167</v>
      </c>
      <c r="G695">
        <v>7</v>
      </c>
      <c r="H695">
        <v>1.6</v>
      </c>
      <c r="I695">
        <v>208800</v>
      </c>
      <c r="J695">
        <v>334080</v>
      </c>
      <c r="K695" s="1" t="s">
        <v>370</v>
      </c>
      <c r="L695">
        <v>0</v>
      </c>
      <c r="M695">
        <v>0</v>
      </c>
      <c r="N695">
        <v>0</v>
      </c>
      <c r="O695">
        <v>334080</v>
      </c>
    </row>
    <row r="696" spans="1:15" hidden="1" x14ac:dyDescent="0.25">
      <c r="A696">
        <v>200501106</v>
      </c>
      <c r="B696" s="1" t="s">
        <v>22</v>
      </c>
      <c r="C696" s="1" t="s">
        <v>85</v>
      </c>
      <c r="D696" s="1" t="s">
        <v>163</v>
      </c>
      <c r="E696" s="1" t="s">
        <v>165</v>
      </c>
      <c r="F696" s="1" t="s">
        <v>167</v>
      </c>
      <c r="G696">
        <v>31</v>
      </c>
      <c r="H696">
        <v>2.4</v>
      </c>
      <c r="I696">
        <v>208800</v>
      </c>
      <c r="J696">
        <v>501120</v>
      </c>
      <c r="K696" s="1" t="s">
        <v>371</v>
      </c>
      <c r="L696">
        <v>0</v>
      </c>
      <c r="M696">
        <v>0</v>
      </c>
      <c r="N696">
        <v>0</v>
      </c>
      <c r="O696">
        <v>501120</v>
      </c>
    </row>
    <row r="697" spans="1:15" hidden="1" x14ac:dyDescent="0.25">
      <c r="A697">
        <v>200501106</v>
      </c>
      <c r="B697" s="1" t="s">
        <v>22</v>
      </c>
      <c r="C697" s="1" t="s">
        <v>85</v>
      </c>
      <c r="D697" s="1" t="s">
        <v>163</v>
      </c>
      <c r="E697" s="1" t="s">
        <v>165</v>
      </c>
      <c r="F697" s="1" t="s">
        <v>167</v>
      </c>
      <c r="G697">
        <v>2104</v>
      </c>
      <c r="H697">
        <v>5</v>
      </c>
      <c r="I697">
        <v>64.03</v>
      </c>
      <c r="J697">
        <v>320.14999999999998</v>
      </c>
      <c r="K697" s="1" t="s">
        <v>374</v>
      </c>
      <c r="L697">
        <v>0</v>
      </c>
      <c r="M697">
        <v>0</v>
      </c>
      <c r="N697">
        <v>0</v>
      </c>
      <c r="O697">
        <v>320.14999999999998</v>
      </c>
    </row>
    <row r="698" spans="1:15" hidden="1" x14ac:dyDescent="0.25">
      <c r="A698">
        <v>200501107</v>
      </c>
      <c r="B698" s="1" t="s">
        <v>22</v>
      </c>
      <c r="C698" s="1" t="s">
        <v>86</v>
      </c>
      <c r="D698" s="1" t="s">
        <v>163</v>
      </c>
      <c r="E698" s="1" t="s">
        <v>165</v>
      </c>
      <c r="F698" s="1" t="s">
        <v>167</v>
      </c>
      <c r="G698">
        <v>3065</v>
      </c>
      <c r="H698">
        <v>48</v>
      </c>
      <c r="I698">
        <v>356.91</v>
      </c>
      <c r="J698">
        <v>17131.68</v>
      </c>
      <c r="K698" s="1" t="s">
        <v>721</v>
      </c>
      <c r="L698">
        <v>0</v>
      </c>
      <c r="M698">
        <v>0</v>
      </c>
      <c r="N698">
        <v>0</v>
      </c>
      <c r="O698">
        <v>17131.68</v>
      </c>
    </row>
    <row r="699" spans="1:15" hidden="1" x14ac:dyDescent="0.25">
      <c r="A699">
        <v>200501107</v>
      </c>
      <c r="B699" s="1" t="s">
        <v>22</v>
      </c>
      <c r="C699" s="1" t="s">
        <v>86</v>
      </c>
      <c r="D699" s="1" t="s">
        <v>163</v>
      </c>
      <c r="E699" s="1" t="s">
        <v>165</v>
      </c>
      <c r="F699" s="1" t="s">
        <v>167</v>
      </c>
      <c r="G699">
        <v>23217</v>
      </c>
      <c r="H699">
        <v>12</v>
      </c>
      <c r="I699">
        <v>0</v>
      </c>
      <c r="J699">
        <v>0</v>
      </c>
      <c r="K699" s="1" t="s">
        <v>722</v>
      </c>
      <c r="L699">
        <v>16</v>
      </c>
      <c r="M699">
        <v>0</v>
      </c>
      <c r="N699">
        <v>0</v>
      </c>
      <c r="O699">
        <v>0</v>
      </c>
    </row>
    <row r="700" spans="1:15" hidden="1" x14ac:dyDescent="0.25">
      <c r="A700">
        <v>200501107</v>
      </c>
      <c r="B700" s="1" t="s">
        <v>22</v>
      </c>
      <c r="C700" s="1" t="s">
        <v>86</v>
      </c>
      <c r="D700" s="1" t="s">
        <v>163</v>
      </c>
      <c r="E700" s="1" t="s">
        <v>165</v>
      </c>
      <c r="F700" s="1" t="s">
        <v>167</v>
      </c>
      <c r="G700">
        <v>3356</v>
      </c>
      <c r="H700">
        <v>36</v>
      </c>
      <c r="I700">
        <v>226594.4</v>
      </c>
      <c r="J700">
        <v>8157398.4000000004</v>
      </c>
      <c r="K700" s="1" t="s">
        <v>723</v>
      </c>
      <c r="L700">
        <v>16</v>
      </c>
      <c r="M700">
        <v>0</v>
      </c>
      <c r="N700">
        <v>0</v>
      </c>
      <c r="O700">
        <v>8157398.4000000004</v>
      </c>
    </row>
    <row r="701" spans="1:15" hidden="1" x14ac:dyDescent="0.25">
      <c r="A701">
        <v>200501107</v>
      </c>
      <c r="B701" s="1" t="s">
        <v>22</v>
      </c>
      <c r="C701" s="1" t="s">
        <v>86</v>
      </c>
      <c r="D701" s="1" t="s">
        <v>163</v>
      </c>
      <c r="E701" s="1" t="s">
        <v>165</v>
      </c>
      <c r="F701" s="1" t="s">
        <v>167</v>
      </c>
      <c r="G701">
        <v>23215</v>
      </c>
      <c r="H701">
        <v>24</v>
      </c>
      <c r="I701">
        <v>0</v>
      </c>
      <c r="J701">
        <v>0</v>
      </c>
      <c r="K701" s="1" t="s">
        <v>724</v>
      </c>
      <c r="L701">
        <v>16</v>
      </c>
      <c r="M701">
        <v>0</v>
      </c>
      <c r="N701">
        <v>0</v>
      </c>
      <c r="O701">
        <v>0</v>
      </c>
    </row>
    <row r="702" spans="1:15" hidden="1" x14ac:dyDescent="0.25">
      <c r="A702">
        <v>200501107</v>
      </c>
      <c r="B702" s="1" t="s">
        <v>22</v>
      </c>
      <c r="C702" s="1" t="s">
        <v>86</v>
      </c>
      <c r="D702" s="1" t="s">
        <v>163</v>
      </c>
      <c r="E702" s="1" t="s">
        <v>165</v>
      </c>
      <c r="F702" s="1" t="s">
        <v>167</v>
      </c>
      <c r="G702">
        <v>7898</v>
      </c>
      <c r="H702">
        <v>24</v>
      </c>
      <c r="I702">
        <v>466330.21</v>
      </c>
      <c r="J702">
        <v>11191925.039999999</v>
      </c>
      <c r="K702" s="1" t="s">
        <v>725</v>
      </c>
      <c r="L702">
        <v>16</v>
      </c>
      <c r="M702">
        <v>0</v>
      </c>
      <c r="N702">
        <v>0</v>
      </c>
      <c r="O702">
        <v>11191925.039999999</v>
      </c>
    </row>
    <row r="703" spans="1:15" hidden="1" x14ac:dyDescent="0.25">
      <c r="A703">
        <v>200501107</v>
      </c>
      <c r="B703" s="1" t="s">
        <v>22</v>
      </c>
      <c r="C703" s="1" t="s">
        <v>86</v>
      </c>
      <c r="D703" s="1" t="s">
        <v>163</v>
      </c>
      <c r="E703" s="1" t="s">
        <v>165</v>
      </c>
      <c r="F703" s="1" t="s">
        <v>167</v>
      </c>
      <c r="G703">
        <v>1086</v>
      </c>
      <c r="H703">
        <v>36</v>
      </c>
      <c r="I703">
        <v>488918.19</v>
      </c>
      <c r="J703">
        <v>17601054.84</v>
      </c>
      <c r="K703" s="1" t="s">
        <v>726</v>
      </c>
      <c r="L703">
        <v>16</v>
      </c>
      <c r="M703">
        <v>0</v>
      </c>
      <c r="N703">
        <v>0</v>
      </c>
      <c r="O703">
        <v>17601054.84</v>
      </c>
    </row>
    <row r="704" spans="1:15" hidden="1" x14ac:dyDescent="0.25">
      <c r="A704">
        <v>200501107</v>
      </c>
      <c r="B704" s="1" t="s">
        <v>22</v>
      </c>
      <c r="C704" s="1" t="s">
        <v>86</v>
      </c>
      <c r="D704" s="1" t="s">
        <v>163</v>
      </c>
      <c r="E704" s="1" t="s">
        <v>165</v>
      </c>
      <c r="F704" s="1" t="s">
        <v>167</v>
      </c>
      <c r="G704">
        <v>3843</v>
      </c>
      <c r="H704">
        <v>36</v>
      </c>
      <c r="I704">
        <v>474860.85</v>
      </c>
      <c r="J704">
        <v>17094990.600000001</v>
      </c>
      <c r="K704" s="1" t="s">
        <v>727</v>
      </c>
      <c r="L704">
        <v>16</v>
      </c>
      <c r="M704">
        <v>0</v>
      </c>
      <c r="N704">
        <v>0</v>
      </c>
      <c r="O704">
        <v>17094990.600000001</v>
      </c>
    </row>
    <row r="705" spans="1:15" hidden="1" x14ac:dyDescent="0.25">
      <c r="A705">
        <v>200501107</v>
      </c>
      <c r="B705" s="1" t="s">
        <v>22</v>
      </c>
      <c r="C705" s="1" t="s">
        <v>86</v>
      </c>
      <c r="D705" s="1" t="s">
        <v>163</v>
      </c>
      <c r="E705" s="1" t="s">
        <v>165</v>
      </c>
      <c r="F705" s="1" t="s">
        <v>167</v>
      </c>
      <c r="G705">
        <v>1078</v>
      </c>
      <c r="H705">
        <v>24</v>
      </c>
      <c r="I705">
        <v>456046.11</v>
      </c>
      <c r="J705">
        <v>10945106.640000001</v>
      </c>
      <c r="K705" s="1" t="s">
        <v>728</v>
      </c>
      <c r="L705">
        <v>16</v>
      </c>
      <c r="M705">
        <v>0</v>
      </c>
      <c r="N705">
        <v>0</v>
      </c>
      <c r="O705">
        <v>10945106.640000001</v>
      </c>
    </row>
    <row r="706" spans="1:15" hidden="1" x14ac:dyDescent="0.25">
      <c r="A706">
        <v>200501107</v>
      </c>
      <c r="B706" s="1" t="s">
        <v>22</v>
      </c>
      <c r="C706" s="1" t="s">
        <v>86</v>
      </c>
      <c r="D706" s="1" t="s">
        <v>163</v>
      </c>
      <c r="E706" s="1" t="s">
        <v>165</v>
      </c>
      <c r="F706" s="1" t="s">
        <v>167</v>
      </c>
      <c r="G706">
        <v>5083</v>
      </c>
      <c r="H706">
        <v>36</v>
      </c>
      <c r="I706">
        <v>161611.20000000001</v>
      </c>
      <c r="J706">
        <v>5818003.2000000002</v>
      </c>
      <c r="K706" s="1" t="s">
        <v>729</v>
      </c>
      <c r="L706">
        <v>16</v>
      </c>
      <c r="M706">
        <v>0</v>
      </c>
      <c r="N706">
        <v>0</v>
      </c>
      <c r="O706">
        <v>5818003.2000000002</v>
      </c>
    </row>
    <row r="707" spans="1:15" hidden="1" x14ac:dyDescent="0.25">
      <c r="A707">
        <v>200501107</v>
      </c>
      <c r="B707" s="1" t="s">
        <v>22</v>
      </c>
      <c r="C707" s="1" t="s">
        <v>86</v>
      </c>
      <c r="D707" s="1" t="s">
        <v>163</v>
      </c>
      <c r="E707" s="1" t="s">
        <v>165</v>
      </c>
      <c r="F707" s="1" t="s">
        <v>167</v>
      </c>
      <c r="G707">
        <v>3642</v>
      </c>
      <c r="H707">
        <v>36</v>
      </c>
      <c r="I707">
        <v>27.42</v>
      </c>
      <c r="J707">
        <v>987.12</v>
      </c>
      <c r="K707" s="1" t="s">
        <v>730</v>
      </c>
      <c r="L707">
        <v>16</v>
      </c>
      <c r="M707">
        <v>0</v>
      </c>
      <c r="N707">
        <v>0</v>
      </c>
      <c r="O707">
        <v>987.12</v>
      </c>
    </row>
    <row r="708" spans="1:15" hidden="1" x14ac:dyDescent="0.25">
      <c r="A708">
        <v>200501107</v>
      </c>
      <c r="B708" s="1" t="s">
        <v>22</v>
      </c>
      <c r="C708" s="1" t="s">
        <v>86</v>
      </c>
      <c r="D708" s="1" t="s">
        <v>163</v>
      </c>
      <c r="E708" s="1" t="s">
        <v>165</v>
      </c>
      <c r="F708" s="1" t="s">
        <v>167</v>
      </c>
      <c r="G708">
        <v>1070</v>
      </c>
      <c r="H708">
        <v>24</v>
      </c>
      <c r="I708">
        <v>490846.58</v>
      </c>
      <c r="J708">
        <v>11780317.92</v>
      </c>
      <c r="K708" s="1" t="s">
        <v>731</v>
      </c>
      <c r="L708">
        <v>16</v>
      </c>
      <c r="M708">
        <v>0</v>
      </c>
      <c r="N708">
        <v>0</v>
      </c>
      <c r="O708">
        <v>11780317.92</v>
      </c>
    </row>
    <row r="709" spans="1:15" hidden="1" x14ac:dyDescent="0.25">
      <c r="A709">
        <v>200501107</v>
      </c>
      <c r="B709" s="1" t="s">
        <v>22</v>
      </c>
      <c r="C709" s="1" t="s">
        <v>86</v>
      </c>
      <c r="D709" s="1" t="s">
        <v>163</v>
      </c>
      <c r="E709" s="1" t="s">
        <v>165</v>
      </c>
      <c r="F709" s="1" t="s">
        <v>167</v>
      </c>
      <c r="G709">
        <v>1065</v>
      </c>
      <c r="H709">
        <v>24</v>
      </c>
      <c r="I709">
        <v>541158.56000000006</v>
      </c>
      <c r="J709">
        <v>12987805.439999999</v>
      </c>
      <c r="K709" s="1" t="s">
        <v>732</v>
      </c>
      <c r="L709">
        <v>16</v>
      </c>
      <c r="M709">
        <v>0</v>
      </c>
      <c r="N709">
        <v>0</v>
      </c>
      <c r="O709">
        <v>12987805.439999999</v>
      </c>
    </row>
    <row r="710" spans="1:15" hidden="1" x14ac:dyDescent="0.25">
      <c r="A710">
        <v>200501107</v>
      </c>
      <c r="B710" s="1" t="s">
        <v>22</v>
      </c>
      <c r="C710" s="1" t="s">
        <v>86</v>
      </c>
      <c r="D710" s="1" t="s">
        <v>163</v>
      </c>
      <c r="E710" s="1" t="s">
        <v>165</v>
      </c>
      <c r="F710" s="1" t="s">
        <v>167</v>
      </c>
      <c r="G710">
        <v>10396</v>
      </c>
      <c r="H710">
        <v>72</v>
      </c>
      <c r="I710">
        <v>0</v>
      </c>
      <c r="J710">
        <v>0</v>
      </c>
      <c r="K710" s="1" t="s">
        <v>733</v>
      </c>
      <c r="L710">
        <v>0</v>
      </c>
      <c r="M710">
        <v>0</v>
      </c>
      <c r="N710">
        <v>0</v>
      </c>
      <c r="O710">
        <v>0</v>
      </c>
    </row>
    <row r="711" spans="1:15" hidden="1" x14ac:dyDescent="0.25">
      <c r="A711">
        <v>200501107</v>
      </c>
      <c r="B711" s="1" t="s">
        <v>22</v>
      </c>
      <c r="C711" s="1" t="s">
        <v>86</v>
      </c>
      <c r="D711" s="1" t="s">
        <v>163</v>
      </c>
      <c r="E711" s="1" t="s">
        <v>165</v>
      </c>
      <c r="F711" s="1" t="s">
        <v>167</v>
      </c>
      <c r="G711">
        <v>5950</v>
      </c>
      <c r="H711">
        <v>60</v>
      </c>
      <c r="I711">
        <v>500192</v>
      </c>
      <c r="J711">
        <v>30011520</v>
      </c>
      <c r="K711" s="1" t="s">
        <v>734</v>
      </c>
      <c r="L711">
        <v>0</v>
      </c>
      <c r="M711">
        <v>0</v>
      </c>
      <c r="N711">
        <v>0</v>
      </c>
      <c r="O711">
        <v>30011520</v>
      </c>
    </row>
    <row r="712" spans="1:15" hidden="1" x14ac:dyDescent="0.25">
      <c r="A712">
        <v>200501107</v>
      </c>
      <c r="B712" s="1" t="s">
        <v>22</v>
      </c>
      <c r="C712" s="1" t="s">
        <v>86</v>
      </c>
      <c r="D712" s="1" t="s">
        <v>163</v>
      </c>
      <c r="E712" s="1" t="s">
        <v>165</v>
      </c>
      <c r="F712" s="1" t="s">
        <v>167</v>
      </c>
      <c r="G712">
        <v>23174</v>
      </c>
      <c r="H712">
        <v>4</v>
      </c>
      <c r="I712">
        <v>0</v>
      </c>
      <c r="J712">
        <v>0</v>
      </c>
      <c r="K712" s="1" t="s">
        <v>735</v>
      </c>
      <c r="L712">
        <v>16</v>
      </c>
      <c r="M712">
        <v>0</v>
      </c>
      <c r="N712">
        <v>0</v>
      </c>
      <c r="O712">
        <v>0</v>
      </c>
    </row>
    <row r="713" spans="1:15" hidden="1" x14ac:dyDescent="0.25">
      <c r="A713">
        <v>200501107</v>
      </c>
      <c r="B713" s="1" t="s">
        <v>22</v>
      </c>
      <c r="C713" s="1" t="s">
        <v>86</v>
      </c>
      <c r="D713" s="1" t="s">
        <v>163</v>
      </c>
      <c r="E713" s="1" t="s">
        <v>165</v>
      </c>
      <c r="F713" s="1" t="s">
        <v>167</v>
      </c>
      <c r="G713">
        <v>23242</v>
      </c>
      <c r="H713">
        <v>24</v>
      </c>
      <c r="I713">
        <v>0</v>
      </c>
      <c r="J713">
        <v>0</v>
      </c>
      <c r="K713" s="1" t="s">
        <v>736</v>
      </c>
      <c r="L713">
        <v>0</v>
      </c>
      <c r="M713">
        <v>0</v>
      </c>
      <c r="N713">
        <v>0</v>
      </c>
      <c r="O713">
        <v>0</v>
      </c>
    </row>
    <row r="714" spans="1:15" hidden="1" x14ac:dyDescent="0.25">
      <c r="A714">
        <v>200501110</v>
      </c>
      <c r="B714" s="1" t="s">
        <v>23</v>
      </c>
      <c r="C714" s="1" t="s">
        <v>87</v>
      </c>
      <c r="D714" s="1" t="s">
        <v>164</v>
      </c>
      <c r="E714" s="1" t="s">
        <v>165</v>
      </c>
      <c r="F714" s="1" t="s">
        <v>166</v>
      </c>
      <c r="G714">
        <v>3584</v>
      </c>
      <c r="H714">
        <v>4</v>
      </c>
      <c r="I714">
        <v>760.96</v>
      </c>
      <c r="J714">
        <v>3043.84</v>
      </c>
      <c r="K714" s="1" t="s">
        <v>483</v>
      </c>
      <c r="L714">
        <v>16</v>
      </c>
      <c r="M714">
        <v>0</v>
      </c>
      <c r="N714">
        <v>0</v>
      </c>
      <c r="O714">
        <v>3043.84</v>
      </c>
    </row>
    <row r="715" spans="1:15" hidden="1" x14ac:dyDescent="0.25">
      <c r="A715">
        <v>200501108</v>
      </c>
      <c r="B715" s="1" t="s">
        <v>23</v>
      </c>
      <c r="C715" s="1" t="s">
        <v>88</v>
      </c>
      <c r="D715" s="1" t="s">
        <v>163</v>
      </c>
      <c r="E715" s="1" t="s">
        <v>165</v>
      </c>
      <c r="F715" s="1" t="s">
        <v>166</v>
      </c>
      <c r="G715">
        <v>12702</v>
      </c>
      <c r="H715">
        <v>150</v>
      </c>
      <c r="I715">
        <v>0</v>
      </c>
      <c r="J715">
        <v>0</v>
      </c>
      <c r="K715" s="1" t="s">
        <v>737</v>
      </c>
      <c r="L715">
        <v>0</v>
      </c>
      <c r="M715">
        <v>0</v>
      </c>
      <c r="N715">
        <v>0</v>
      </c>
      <c r="O715">
        <v>0</v>
      </c>
    </row>
    <row r="716" spans="1:15" hidden="1" x14ac:dyDescent="0.25">
      <c r="A716">
        <v>200501108</v>
      </c>
      <c r="B716" s="1" t="s">
        <v>23</v>
      </c>
      <c r="C716" s="1" t="s">
        <v>88</v>
      </c>
      <c r="D716" s="1" t="s">
        <v>163</v>
      </c>
      <c r="E716" s="1" t="s">
        <v>165</v>
      </c>
      <c r="F716" s="1" t="s">
        <v>166</v>
      </c>
      <c r="G716">
        <v>12851</v>
      </c>
      <c r="H716">
        <v>150</v>
      </c>
      <c r="I716">
        <v>0</v>
      </c>
      <c r="J716">
        <v>0</v>
      </c>
      <c r="K716" s="1" t="s">
        <v>738</v>
      </c>
      <c r="L716">
        <v>0</v>
      </c>
      <c r="M716">
        <v>0</v>
      </c>
      <c r="N716">
        <v>0</v>
      </c>
      <c r="O716">
        <v>0</v>
      </c>
    </row>
    <row r="717" spans="1:15" hidden="1" x14ac:dyDescent="0.25">
      <c r="A717">
        <v>200501109</v>
      </c>
      <c r="B717" s="1" t="s">
        <v>23</v>
      </c>
      <c r="C717" s="1" t="s">
        <v>89</v>
      </c>
      <c r="D717" s="1" t="s">
        <v>163</v>
      </c>
      <c r="E717" s="1" t="s">
        <v>165</v>
      </c>
      <c r="F717" s="1" t="s">
        <v>166</v>
      </c>
      <c r="G717">
        <v>4598</v>
      </c>
      <c r="H717">
        <v>30</v>
      </c>
      <c r="I717">
        <v>0</v>
      </c>
      <c r="J717">
        <v>0</v>
      </c>
      <c r="K717" s="1" t="s">
        <v>172</v>
      </c>
      <c r="L717">
        <v>0</v>
      </c>
      <c r="M717">
        <v>0</v>
      </c>
      <c r="N717">
        <v>0</v>
      </c>
      <c r="O717">
        <v>0</v>
      </c>
    </row>
    <row r="718" spans="1:15" hidden="1" x14ac:dyDescent="0.25">
      <c r="A718">
        <v>200501109</v>
      </c>
      <c r="B718" s="1" t="s">
        <v>23</v>
      </c>
      <c r="C718" s="1" t="s">
        <v>89</v>
      </c>
      <c r="D718" s="1" t="s">
        <v>163</v>
      </c>
      <c r="E718" s="1" t="s">
        <v>165</v>
      </c>
      <c r="F718" s="1" t="s">
        <v>166</v>
      </c>
      <c r="G718">
        <v>451</v>
      </c>
      <c r="H718">
        <v>10</v>
      </c>
      <c r="I718">
        <v>6.61</v>
      </c>
      <c r="J718">
        <v>66.099999999999994</v>
      </c>
      <c r="K718" s="1" t="s">
        <v>178</v>
      </c>
      <c r="L718">
        <v>16</v>
      </c>
      <c r="M718">
        <v>0</v>
      </c>
      <c r="N718">
        <v>0</v>
      </c>
      <c r="O718">
        <v>66.099999999999994</v>
      </c>
    </row>
    <row r="719" spans="1:15" hidden="1" x14ac:dyDescent="0.25">
      <c r="A719">
        <v>200501109</v>
      </c>
      <c r="B719" s="1" t="s">
        <v>23</v>
      </c>
      <c r="C719" s="1" t="s">
        <v>89</v>
      </c>
      <c r="D719" s="1" t="s">
        <v>163</v>
      </c>
      <c r="E719" s="1" t="s">
        <v>165</v>
      </c>
      <c r="F719" s="1" t="s">
        <v>166</v>
      </c>
      <c r="G719">
        <v>466</v>
      </c>
      <c r="H719">
        <v>6</v>
      </c>
      <c r="I719">
        <v>2596</v>
      </c>
      <c r="J719">
        <v>15576</v>
      </c>
      <c r="K719" s="1" t="s">
        <v>349</v>
      </c>
      <c r="L719">
        <v>16</v>
      </c>
      <c r="M719">
        <v>0</v>
      </c>
      <c r="N719">
        <v>0</v>
      </c>
      <c r="O719">
        <v>15576</v>
      </c>
    </row>
    <row r="720" spans="1:15" hidden="1" x14ac:dyDescent="0.25">
      <c r="A720">
        <v>200501109</v>
      </c>
      <c r="B720" s="1" t="s">
        <v>23</v>
      </c>
      <c r="C720" s="1" t="s">
        <v>89</v>
      </c>
      <c r="D720" s="1" t="s">
        <v>163</v>
      </c>
      <c r="E720" s="1" t="s">
        <v>165</v>
      </c>
      <c r="F720" s="1" t="s">
        <v>166</v>
      </c>
      <c r="G720">
        <v>450</v>
      </c>
      <c r="H720">
        <v>17</v>
      </c>
      <c r="I720">
        <v>2596</v>
      </c>
      <c r="J720">
        <v>44132</v>
      </c>
      <c r="K720" s="1" t="s">
        <v>177</v>
      </c>
      <c r="L720">
        <v>16</v>
      </c>
      <c r="M720">
        <v>0</v>
      </c>
      <c r="N720">
        <v>0</v>
      </c>
      <c r="O720">
        <v>44132</v>
      </c>
    </row>
    <row r="721" spans="1:15" hidden="1" x14ac:dyDescent="0.25">
      <c r="A721">
        <v>200501109</v>
      </c>
      <c r="B721" s="1" t="s">
        <v>23</v>
      </c>
      <c r="C721" s="1" t="s">
        <v>89</v>
      </c>
      <c r="D721" s="1" t="s">
        <v>163</v>
      </c>
      <c r="E721" s="1" t="s">
        <v>165</v>
      </c>
      <c r="F721" s="1" t="s">
        <v>166</v>
      </c>
      <c r="G721">
        <v>13677</v>
      </c>
      <c r="H721">
        <v>15</v>
      </c>
      <c r="I721">
        <v>3.63</v>
      </c>
      <c r="J721">
        <v>54.45</v>
      </c>
      <c r="K721" s="1" t="s">
        <v>173</v>
      </c>
      <c r="L721">
        <v>16</v>
      </c>
      <c r="M721">
        <v>0</v>
      </c>
      <c r="N721">
        <v>0</v>
      </c>
      <c r="O721">
        <v>54.45</v>
      </c>
    </row>
    <row r="722" spans="1:15" hidden="1" x14ac:dyDescent="0.25">
      <c r="A722">
        <v>200501109</v>
      </c>
      <c r="B722" s="1" t="s">
        <v>23</v>
      </c>
      <c r="C722" s="1" t="s">
        <v>89</v>
      </c>
      <c r="D722" s="1" t="s">
        <v>163</v>
      </c>
      <c r="E722" s="1" t="s">
        <v>165</v>
      </c>
      <c r="F722" s="1" t="s">
        <v>166</v>
      </c>
      <c r="G722">
        <v>13676</v>
      </c>
      <c r="H722">
        <v>5</v>
      </c>
      <c r="I722">
        <v>2.4500000000000002</v>
      </c>
      <c r="J722">
        <v>12.25</v>
      </c>
      <c r="K722" s="1" t="s">
        <v>180</v>
      </c>
      <c r="L722">
        <v>16</v>
      </c>
      <c r="M722">
        <v>0</v>
      </c>
      <c r="N722">
        <v>0</v>
      </c>
      <c r="O722">
        <v>12.25</v>
      </c>
    </row>
    <row r="723" spans="1:15" hidden="1" x14ac:dyDescent="0.25">
      <c r="A723">
        <v>200501109</v>
      </c>
      <c r="B723" s="1" t="s">
        <v>23</v>
      </c>
      <c r="C723" s="1" t="s">
        <v>89</v>
      </c>
      <c r="D723" s="1" t="s">
        <v>163</v>
      </c>
      <c r="E723" s="1" t="s">
        <v>165</v>
      </c>
      <c r="F723" s="1" t="s">
        <v>166</v>
      </c>
      <c r="G723">
        <v>7895</v>
      </c>
      <c r="H723">
        <v>10</v>
      </c>
      <c r="I723">
        <v>173818.72</v>
      </c>
      <c r="J723">
        <v>1738187.2</v>
      </c>
      <c r="K723" s="1" t="s">
        <v>176</v>
      </c>
      <c r="L723">
        <v>16</v>
      </c>
      <c r="M723">
        <v>0</v>
      </c>
      <c r="N723">
        <v>0</v>
      </c>
      <c r="O723">
        <v>1738187.2</v>
      </c>
    </row>
    <row r="724" spans="1:15" hidden="1" x14ac:dyDescent="0.25">
      <c r="A724">
        <v>200501111</v>
      </c>
      <c r="B724" s="1" t="s">
        <v>23</v>
      </c>
      <c r="C724" s="1" t="s">
        <v>90</v>
      </c>
      <c r="D724" s="1" t="s">
        <v>163</v>
      </c>
      <c r="E724" s="1" t="s">
        <v>165</v>
      </c>
      <c r="F724" s="1" t="s">
        <v>166</v>
      </c>
      <c r="G724">
        <v>8243</v>
      </c>
      <c r="H724">
        <v>4</v>
      </c>
      <c r="I724">
        <v>0</v>
      </c>
      <c r="J724">
        <v>0</v>
      </c>
      <c r="K724" s="1" t="s">
        <v>466</v>
      </c>
      <c r="L724">
        <v>0</v>
      </c>
      <c r="M724">
        <v>0</v>
      </c>
      <c r="N724">
        <v>0</v>
      </c>
      <c r="O724">
        <v>0</v>
      </c>
    </row>
    <row r="725" spans="1:15" hidden="1" x14ac:dyDescent="0.25">
      <c r="A725">
        <v>200501112</v>
      </c>
      <c r="B725" s="1" t="s">
        <v>23</v>
      </c>
      <c r="C725" s="1" t="s">
        <v>91</v>
      </c>
      <c r="D725" s="1" t="s">
        <v>163</v>
      </c>
      <c r="E725" s="1" t="s">
        <v>165</v>
      </c>
      <c r="F725" s="1" t="s">
        <v>167</v>
      </c>
      <c r="G725">
        <v>1923</v>
      </c>
      <c r="H725">
        <v>7.6</v>
      </c>
      <c r="I725">
        <v>18.64</v>
      </c>
      <c r="J725">
        <v>141.66399999999999</v>
      </c>
      <c r="K725" s="1" t="s">
        <v>739</v>
      </c>
      <c r="L725">
        <v>0</v>
      </c>
      <c r="M725">
        <v>0</v>
      </c>
      <c r="N725">
        <v>0</v>
      </c>
      <c r="O725">
        <v>141.66399999999999</v>
      </c>
    </row>
    <row r="726" spans="1:15" hidden="1" x14ac:dyDescent="0.25">
      <c r="A726">
        <v>200501112</v>
      </c>
      <c r="B726" s="1" t="s">
        <v>23</v>
      </c>
      <c r="C726" s="1" t="s">
        <v>91</v>
      </c>
      <c r="D726" s="1" t="s">
        <v>163</v>
      </c>
      <c r="E726" s="1" t="s">
        <v>165</v>
      </c>
      <c r="F726" s="1" t="s">
        <v>167</v>
      </c>
      <c r="G726">
        <v>1987</v>
      </c>
      <c r="H726">
        <v>19.600000000000001</v>
      </c>
      <c r="I726">
        <v>0</v>
      </c>
      <c r="J726">
        <v>0</v>
      </c>
      <c r="K726" s="1" t="s">
        <v>392</v>
      </c>
      <c r="L726">
        <v>0</v>
      </c>
      <c r="M726">
        <v>0</v>
      </c>
      <c r="N726">
        <v>0</v>
      </c>
      <c r="O726">
        <v>0</v>
      </c>
    </row>
    <row r="727" spans="1:15" hidden="1" x14ac:dyDescent="0.25">
      <c r="A727">
        <v>200501112</v>
      </c>
      <c r="B727" s="1" t="s">
        <v>23</v>
      </c>
      <c r="C727" s="1" t="s">
        <v>91</v>
      </c>
      <c r="D727" s="1" t="s">
        <v>163</v>
      </c>
      <c r="E727" s="1" t="s">
        <v>165</v>
      </c>
      <c r="F727" s="1" t="s">
        <v>167</v>
      </c>
      <c r="G727">
        <v>1928</v>
      </c>
      <c r="H727">
        <v>10</v>
      </c>
      <c r="I727">
        <v>8.73</v>
      </c>
      <c r="J727">
        <v>87.3</v>
      </c>
      <c r="K727" s="1" t="s">
        <v>190</v>
      </c>
      <c r="L727">
        <v>0</v>
      </c>
      <c r="M727">
        <v>0</v>
      </c>
      <c r="N727">
        <v>0</v>
      </c>
      <c r="O727">
        <v>87.3</v>
      </c>
    </row>
    <row r="728" spans="1:15" hidden="1" x14ac:dyDescent="0.25">
      <c r="A728">
        <v>200501112</v>
      </c>
      <c r="B728" s="1" t="s">
        <v>23</v>
      </c>
      <c r="C728" s="1" t="s">
        <v>91</v>
      </c>
      <c r="D728" s="1" t="s">
        <v>163</v>
      </c>
      <c r="E728" s="1" t="s">
        <v>165</v>
      </c>
      <c r="F728" s="1" t="s">
        <v>167</v>
      </c>
      <c r="G728">
        <v>1921</v>
      </c>
      <c r="H728">
        <v>6</v>
      </c>
      <c r="I728">
        <v>22.42</v>
      </c>
      <c r="J728">
        <v>134.52000000000001</v>
      </c>
      <c r="K728" s="1" t="s">
        <v>740</v>
      </c>
      <c r="L728">
        <v>0</v>
      </c>
      <c r="M728">
        <v>0</v>
      </c>
      <c r="N728">
        <v>0</v>
      </c>
      <c r="O728">
        <v>134.52000000000001</v>
      </c>
    </row>
    <row r="729" spans="1:15" hidden="1" x14ac:dyDescent="0.25">
      <c r="A729">
        <v>200501112</v>
      </c>
      <c r="B729" s="1" t="s">
        <v>23</v>
      </c>
      <c r="C729" s="1" t="s">
        <v>91</v>
      </c>
      <c r="D729" s="1" t="s">
        <v>163</v>
      </c>
      <c r="E729" s="1" t="s">
        <v>165</v>
      </c>
      <c r="F729" s="1" t="s">
        <v>167</v>
      </c>
      <c r="G729">
        <v>3509</v>
      </c>
      <c r="H729">
        <v>9.1999999999999993</v>
      </c>
      <c r="I729">
        <v>29.17</v>
      </c>
      <c r="J729">
        <v>268.36399999999998</v>
      </c>
      <c r="K729" s="1" t="s">
        <v>496</v>
      </c>
      <c r="L729">
        <v>0</v>
      </c>
      <c r="M729">
        <v>0</v>
      </c>
      <c r="N729">
        <v>0</v>
      </c>
      <c r="O729">
        <v>268.36399999999998</v>
      </c>
    </row>
    <row r="730" spans="1:15" hidden="1" x14ac:dyDescent="0.25">
      <c r="A730">
        <v>200501112</v>
      </c>
      <c r="B730" s="1" t="s">
        <v>23</v>
      </c>
      <c r="C730" s="1" t="s">
        <v>91</v>
      </c>
      <c r="D730" s="1" t="s">
        <v>163</v>
      </c>
      <c r="E730" s="1" t="s">
        <v>165</v>
      </c>
      <c r="F730" s="1" t="s">
        <v>167</v>
      </c>
      <c r="G730">
        <v>1857</v>
      </c>
      <c r="H730">
        <v>26.6</v>
      </c>
      <c r="I730">
        <v>1307.06</v>
      </c>
      <c r="J730">
        <v>34767.796000000002</v>
      </c>
      <c r="K730" s="1" t="s">
        <v>741</v>
      </c>
      <c r="L730">
        <v>0</v>
      </c>
      <c r="M730">
        <v>0</v>
      </c>
      <c r="N730">
        <v>0</v>
      </c>
      <c r="O730">
        <v>34767.796000000002</v>
      </c>
    </row>
    <row r="731" spans="1:15" hidden="1" x14ac:dyDescent="0.25">
      <c r="A731">
        <v>200501112</v>
      </c>
      <c r="B731" s="1" t="s">
        <v>23</v>
      </c>
      <c r="C731" s="1" t="s">
        <v>91</v>
      </c>
      <c r="D731" s="1" t="s">
        <v>163</v>
      </c>
      <c r="E731" s="1" t="s">
        <v>165</v>
      </c>
      <c r="F731" s="1" t="s">
        <v>167</v>
      </c>
      <c r="G731">
        <v>1850</v>
      </c>
      <c r="H731">
        <v>13.4</v>
      </c>
      <c r="I731">
        <v>0</v>
      </c>
      <c r="J731">
        <v>0</v>
      </c>
      <c r="K731" s="1" t="s">
        <v>188</v>
      </c>
      <c r="L731">
        <v>0</v>
      </c>
      <c r="M731">
        <v>0</v>
      </c>
      <c r="N731">
        <v>0</v>
      </c>
      <c r="O731">
        <v>0</v>
      </c>
    </row>
    <row r="732" spans="1:15" hidden="1" x14ac:dyDescent="0.25">
      <c r="A732">
        <v>200501112</v>
      </c>
      <c r="B732" s="1" t="s">
        <v>23</v>
      </c>
      <c r="C732" s="1" t="s">
        <v>91</v>
      </c>
      <c r="D732" s="1" t="s">
        <v>163</v>
      </c>
      <c r="E732" s="1" t="s">
        <v>165</v>
      </c>
      <c r="F732" s="1" t="s">
        <v>167</v>
      </c>
      <c r="G732">
        <v>5149</v>
      </c>
      <c r="H732">
        <v>20.6</v>
      </c>
      <c r="I732">
        <v>695073.1</v>
      </c>
      <c r="J732">
        <v>14318505.859999999</v>
      </c>
      <c r="K732" s="1" t="s">
        <v>192</v>
      </c>
      <c r="L732">
        <v>0</v>
      </c>
      <c r="M732">
        <v>0</v>
      </c>
      <c r="N732">
        <v>0</v>
      </c>
      <c r="O732">
        <v>14318505.859999999</v>
      </c>
    </row>
    <row r="733" spans="1:15" hidden="1" x14ac:dyDescent="0.25">
      <c r="A733">
        <v>200501112</v>
      </c>
      <c r="B733" s="1" t="s">
        <v>23</v>
      </c>
      <c r="C733" s="1" t="s">
        <v>91</v>
      </c>
      <c r="D733" s="1" t="s">
        <v>163</v>
      </c>
      <c r="E733" s="1" t="s">
        <v>165</v>
      </c>
      <c r="F733" s="1" t="s">
        <v>167</v>
      </c>
      <c r="G733">
        <v>5148</v>
      </c>
      <c r="H733">
        <v>20.399999999999999</v>
      </c>
      <c r="I733">
        <v>8.64</v>
      </c>
      <c r="J733">
        <v>176.256</v>
      </c>
      <c r="K733" s="1" t="s">
        <v>185</v>
      </c>
      <c r="L733">
        <v>0</v>
      </c>
      <c r="M733">
        <v>0</v>
      </c>
      <c r="N733">
        <v>0</v>
      </c>
      <c r="O733">
        <v>176.256</v>
      </c>
    </row>
    <row r="734" spans="1:15" hidden="1" x14ac:dyDescent="0.25">
      <c r="A734">
        <v>200501112</v>
      </c>
      <c r="B734" s="1" t="s">
        <v>23</v>
      </c>
      <c r="C734" s="1" t="s">
        <v>91</v>
      </c>
      <c r="D734" s="1" t="s">
        <v>163</v>
      </c>
      <c r="E734" s="1" t="s">
        <v>165</v>
      </c>
      <c r="F734" s="1" t="s">
        <v>167</v>
      </c>
      <c r="G734">
        <v>1852</v>
      </c>
      <c r="H734">
        <v>16</v>
      </c>
      <c r="I734">
        <v>0</v>
      </c>
      <c r="J734">
        <v>0</v>
      </c>
      <c r="K734" s="1" t="s">
        <v>191</v>
      </c>
      <c r="L734">
        <v>0</v>
      </c>
      <c r="M734">
        <v>0</v>
      </c>
      <c r="N734">
        <v>0</v>
      </c>
      <c r="O734">
        <v>0</v>
      </c>
    </row>
    <row r="735" spans="1:15" hidden="1" x14ac:dyDescent="0.25">
      <c r="A735">
        <v>200501112</v>
      </c>
      <c r="B735" s="1" t="s">
        <v>23</v>
      </c>
      <c r="C735" s="1" t="s">
        <v>91</v>
      </c>
      <c r="D735" s="1" t="s">
        <v>163</v>
      </c>
      <c r="E735" s="1" t="s">
        <v>165</v>
      </c>
      <c r="F735" s="1" t="s">
        <v>167</v>
      </c>
      <c r="G735">
        <v>2015</v>
      </c>
      <c r="H735">
        <v>16.2</v>
      </c>
      <c r="I735">
        <v>43.42</v>
      </c>
      <c r="J735">
        <v>703.404</v>
      </c>
      <c r="K735" s="1" t="s">
        <v>183</v>
      </c>
      <c r="L735">
        <v>0</v>
      </c>
      <c r="M735">
        <v>0</v>
      </c>
      <c r="N735">
        <v>0</v>
      </c>
      <c r="O735">
        <v>703.404</v>
      </c>
    </row>
    <row r="736" spans="1:15" hidden="1" x14ac:dyDescent="0.25">
      <c r="A736">
        <v>200501112</v>
      </c>
      <c r="B736" s="1" t="s">
        <v>23</v>
      </c>
      <c r="C736" s="1" t="s">
        <v>91</v>
      </c>
      <c r="D736" s="1" t="s">
        <v>163</v>
      </c>
      <c r="E736" s="1" t="s">
        <v>165</v>
      </c>
      <c r="F736" s="1" t="s">
        <v>167</v>
      </c>
      <c r="G736">
        <v>1973</v>
      </c>
      <c r="H736">
        <v>28.4</v>
      </c>
      <c r="I736">
        <v>41.91</v>
      </c>
      <c r="J736">
        <v>1190.2439999999999</v>
      </c>
      <c r="K736" s="1" t="s">
        <v>193</v>
      </c>
      <c r="L736">
        <v>0</v>
      </c>
      <c r="M736">
        <v>0</v>
      </c>
      <c r="N736">
        <v>0</v>
      </c>
      <c r="O736">
        <v>1190.2439999999999</v>
      </c>
    </row>
    <row r="737" spans="1:15" hidden="1" x14ac:dyDescent="0.25">
      <c r="A737">
        <v>200501112</v>
      </c>
      <c r="B737" s="1" t="s">
        <v>23</v>
      </c>
      <c r="C737" s="1" t="s">
        <v>91</v>
      </c>
      <c r="D737" s="1" t="s">
        <v>163</v>
      </c>
      <c r="E737" s="1" t="s">
        <v>165</v>
      </c>
      <c r="F737" s="1" t="s">
        <v>167</v>
      </c>
      <c r="G737">
        <v>88</v>
      </c>
      <c r="H737">
        <v>29</v>
      </c>
      <c r="I737">
        <v>1488.59</v>
      </c>
      <c r="J737">
        <v>43169.11</v>
      </c>
      <c r="K737" s="1" t="s">
        <v>184</v>
      </c>
      <c r="L737">
        <v>0</v>
      </c>
      <c r="M737">
        <v>0</v>
      </c>
      <c r="N737">
        <v>0</v>
      </c>
      <c r="O737">
        <v>43169.11</v>
      </c>
    </row>
    <row r="738" spans="1:15" hidden="1" x14ac:dyDescent="0.25">
      <c r="A738">
        <v>200501112</v>
      </c>
      <c r="B738" s="1" t="s">
        <v>23</v>
      </c>
      <c r="C738" s="1" t="s">
        <v>91</v>
      </c>
      <c r="D738" s="1" t="s">
        <v>163</v>
      </c>
      <c r="E738" s="1" t="s">
        <v>165</v>
      </c>
      <c r="F738" s="1" t="s">
        <v>167</v>
      </c>
      <c r="G738">
        <v>1794</v>
      </c>
      <c r="H738">
        <v>59</v>
      </c>
      <c r="I738">
        <v>1203600</v>
      </c>
      <c r="J738">
        <v>71012400</v>
      </c>
      <c r="K738" s="1" t="s">
        <v>208</v>
      </c>
      <c r="L738">
        <v>0</v>
      </c>
      <c r="M738">
        <v>0</v>
      </c>
      <c r="N738">
        <v>0</v>
      </c>
      <c r="O738">
        <v>71012400</v>
      </c>
    </row>
    <row r="739" spans="1:15" hidden="1" x14ac:dyDescent="0.25">
      <c r="A739">
        <v>200501112</v>
      </c>
      <c r="B739" s="1" t="s">
        <v>23</v>
      </c>
      <c r="C739" s="1" t="s">
        <v>91</v>
      </c>
      <c r="D739" s="1" t="s">
        <v>163</v>
      </c>
      <c r="E739" s="1" t="s">
        <v>165</v>
      </c>
      <c r="F739" s="1" t="s">
        <v>167</v>
      </c>
      <c r="G739">
        <v>1786</v>
      </c>
      <c r="H739">
        <v>213</v>
      </c>
      <c r="I739">
        <v>16.05</v>
      </c>
      <c r="J739">
        <v>3418.65</v>
      </c>
      <c r="K739" s="1" t="s">
        <v>391</v>
      </c>
      <c r="L739">
        <v>0</v>
      </c>
      <c r="M739">
        <v>0</v>
      </c>
      <c r="N739">
        <v>0</v>
      </c>
      <c r="O739">
        <v>3418.65</v>
      </c>
    </row>
    <row r="740" spans="1:15" hidden="1" x14ac:dyDescent="0.25">
      <c r="A740">
        <v>200501112</v>
      </c>
      <c r="B740" s="1" t="s">
        <v>23</v>
      </c>
      <c r="C740" s="1" t="s">
        <v>91</v>
      </c>
      <c r="D740" s="1" t="s">
        <v>163</v>
      </c>
      <c r="E740" s="1" t="s">
        <v>165</v>
      </c>
      <c r="F740" s="1" t="s">
        <v>167</v>
      </c>
      <c r="G740">
        <v>3754</v>
      </c>
      <c r="H740">
        <v>20</v>
      </c>
      <c r="I740">
        <v>712895.49</v>
      </c>
      <c r="J740">
        <v>14257909.800000001</v>
      </c>
      <c r="K740" s="1" t="s">
        <v>210</v>
      </c>
      <c r="L740">
        <v>0</v>
      </c>
      <c r="M740">
        <v>0</v>
      </c>
      <c r="N740">
        <v>0</v>
      </c>
      <c r="O740">
        <v>14257909.800000001</v>
      </c>
    </row>
    <row r="741" spans="1:15" hidden="1" x14ac:dyDescent="0.25">
      <c r="A741">
        <v>200501112</v>
      </c>
      <c r="B741" s="1" t="s">
        <v>23</v>
      </c>
      <c r="C741" s="1" t="s">
        <v>91</v>
      </c>
      <c r="D741" s="1" t="s">
        <v>163</v>
      </c>
      <c r="E741" s="1" t="s">
        <v>165</v>
      </c>
      <c r="F741" s="1" t="s">
        <v>167</v>
      </c>
      <c r="G741">
        <v>12905</v>
      </c>
      <c r="H741">
        <v>6.6</v>
      </c>
      <c r="I741">
        <v>0</v>
      </c>
      <c r="J741">
        <v>0</v>
      </c>
      <c r="K741" s="1" t="s">
        <v>211</v>
      </c>
      <c r="L741">
        <v>0</v>
      </c>
      <c r="M741">
        <v>0</v>
      </c>
      <c r="N741">
        <v>0</v>
      </c>
      <c r="O741">
        <v>0</v>
      </c>
    </row>
    <row r="742" spans="1:15" hidden="1" x14ac:dyDescent="0.25">
      <c r="A742">
        <v>200501112</v>
      </c>
      <c r="B742" s="1" t="s">
        <v>23</v>
      </c>
      <c r="C742" s="1" t="s">
        <v>91</v>
      </c>
      <c r="D742" s="1" t="s">
        <v>163</v>
      </c>
      <c r="E742" s="1" t="s">
        <v>165</v>
      </c>
      <c r="F742" s="1" t="s">
        <v>167</v>
      </c>
      <c r="G742">
        <v>1709</v>
      </c>
      <c r="H742">
        <v>4.8</v>
      </c>
      <c r="I742">
        <v>23.36</v>
      </c>
      <c r="J742">
        <v>112.128</v>
      </c>
      <c r="K742" s="1" t="s">
        <v>742</v>
      </c>
      <c r="L742">
        <v>0</v>
      </c>
      <c r="M742">
        <v>0</v>
      </c>
      <c r="N742">
        <v>0</v>
      </c>
      <c r="O742">
        <v>112.128</v>
      </c>
    </row>
    <row r="743" spans="1:15" hidden="1" x14ac:dyDescent="0.25">
      <c r="A743">
        <v>200501112</v>
      </c>
      <c r="B743" s="1" t="s">
        <v>23</v>
      </c>
      <c r="C743" s="1" t="s">
        <v>91</v>
      </c>
      <c r="D743" s="1" t="s">
        <v>163</v>
      </c>
      <c r="E743" s="1" t="s">
        <v>165</v>
      </c>
      <c r="F743" s="1" t="s">
        <v>167</v>
      </c>
      <c r="G743">
        <v>1992</v>
      </c>
      <c r="H743">
        <v>9.4</v>
      </c>
      <c r="I743">
        <v>18.88</v>
      </c>
      <c r="J743">
        <v>177.47200000000001</v>
      </c>
      <c r="K743" s="1" t="s">
        <v>743</v>
      </c>
      <c r="L743">
        <v>0</v>
      </c>
      <c r="M743">
        <v>0</v>
      </c>
      <c r="N743">
        <v>0</v>
      </c>
      <c r="O743">
        <v>177.47200000000001</v>
      </c>
    </row>
    <row r="744" spans="1:15" hidden="1" x14ac:dyDescent="0.25">
      <c r="A744">
        <v>200501112</v>
      </c>
      <c r="B744" s="1" t="s">
        <v>23</v>
      </c>
      <c r="C744" s="1" t="s">
        <v>91</v>
      </c>
      <c r="D744" s="1" t="s">
        <v>163</v>
      </c>
      <c r="E744" s="1" t="s">
        <v>165</v>
      </c>
      <c r="F744" s="1" t="s">
        <v>167</v>
      </c>
      <c r="G744">
        <v>10352</v>
      </c>
      <c r="H744">
        <v>6.2</v>
      </c>
      <c r="I744">
        <v>0</v>
      </c>
      <c r="J744">
        <v>0</v>
      </c>
      <c r="K744" s="1" t="s">
        <v>744</v>
      </c>
      <c r="L744">
        <v>0</v>
      </c>
      <c r="M744">
        <v>0</v>
      </c>
      <c r="N744">
        <v>0</v>
      </c>
      <c r="O744">
        <v>0</v>
      </c>
    </row>
    <row r="745" spans="1:15" hidden="1" x14ac:dyDescent="0.25">
      <c r="A745">
        <v>200501112</v>
      </c>
      <c r="B745" s="1" t="s">
        <v>23</v>
      </c>
      <c r="C745" s="1" t="s">
        <v>91</v>
      </c>
      <c r="D745" s="1" t="s">
        <v>163</v>
      </c>
      <c r="E745" s="1" t="s">
        <v>165</v>
      </c>
      <c r="F745" s="1" t="s">
        <v>167</v>
      </c>
      <c r="G745">
        <v>2077</v>
      </c>
      <c r="H745">
        <v>4</v>
      </c>
      <c r="I745">
        <v>0</v>
      </c>
      <c r="J745">
        <v>0</v>
      </c>
      <c r="K745" s="1" t="s">
        <v>745</v>
      </c>
      <c r="L745">
        <v>0</v>
      </c>
      <c r="M745">
        <v>0</v>
      </c>
      <c r="N745">
        <v>0</v>
      </c>
      <c r="O745">
        <v>0</v>
      </c>
    </row>
    <row r="746" spans="1:15" hidden="1" x14ac:dyDescent="0.25">
      <c r="A746">
        <v>200501112</v>
      </c>
      <c r="B746" s="1" t="s">
        <v>23</v>
      </c>
      <c r="C746" s="1" t="s">
        <v>91</v>
      </c>
      <c r="D746" s="1" t="s">
        <v>163</v>
      </c>
      <c r="E746" s="1" t="s">
        <v>165</v>
      </c>
      <c r="F746" s="1" t="s">
        <v>167</v>
      </c>
      <c r="G746">
        <v>10823</v>
      </c>
      <c r="H746">
        <v>24</v>
      </c>
      <c r="I746">
        <v>0</v>
      </c>
      <c r="J746">
        <v>0</v>
      </c>
      <c r="K746" s="1" t="s">
        <v>385</v>
      </c>
      <c r="L746">
        <v>0</v>
      </c>
      <c r="M746">
        <v>0</v>
      </c>
      <c r="N746">
        <v>0</v>
      </c>
      <c r="O746">
        <v>0</v>
      </c>
    </row>
    <row r="747" spans="1:15" hidden="1" x14ac:dyDescent="0.25">
      <c r="A747">
        <v>200501113</v>
      </c>
      <c r="B747" s="1" t="s">
        <v>24</v>
      </c>
      <c r="C747" s="1" t="s">
        <v>92</v>
      </c>
      <c r="D747" s="1" t="s">
        <v>163</v>
      </c>
      <c r="E747" s="1" t="s">
        <v>165</v>
      </c>
      <c r="F747" s="1" t="s">
        <v>167</v>
      </c>
      <c r="G747">
        <v>21622</v>
      </c>
      <c r="H747">
        <v>18</v>
      </c>
      <c r="I747">
        <v>0</v>
      </c>
      <c r="J747">
        <v>0</v>
      </c>
      <c r="K747" s="1" t="s">
        <v>599</v>
      </c>
      <c r="L747">
        <v>0</v>
      </c>
      <c r="M747">
        <v>0</v>
      </c>
      <c r="N747">
        <v>0</v>
      </c>
      <c r="O747">
        <v>0</v>
      </c>
    </row>
    <row r="748" spans="1:15" hidden="1" x14ac:dyDescent="0.25">
      <c r="A748">
        <v>200501113</v>
      </c>
      <c r="B748" s="1" t="s">
        <v>24</v>
      </c>
      <c r="C748" s="1" t="s">
        <v>92</v>
      </c>
      <c r="D748" s="1" t="s">
        <v>163</v>
      </c>
      <c r="E748" s="1" t="s">
        <v>165</v>
      </c>
      <c r="F748" s="1" t="s">
        <v>167</v>
      </c>
      <c r="G748">
        <v>21621</v>
      </c>
      <c r="H748">
        <v>12</v>
      </c>
      <c r="I748">
        <v>0</v>
      </c>
      <c r="J748">
        <v>0</v>
      </c>
      <c r="K748" s="1" t="s">
        <v>600</v>
      </c>
      <c r="L748">
        <v>0</v>
      </c>
      <c r="M748">
        <v>0</v>
      </c>
      <c r="N748">
        <v>0</v>
      </c>
      <c r="O748">
        <v>0</v>
      </c>
    </row>
    <row r="749" spans="1:15" hidden="1" x14ac:dyDescent="0.25">
      <c r="A749">
        <v>200501113</v>
      </c>
      <c r="B749" s="1" t="s">
        <v>24</v>
      </c>
      <c r="C749" s="1" t="s">
        <v>92</v>
      </c>
      <c r="D749" s="1" t="s">
        <v>163</v>
      </c>
      <c r="E749" s="1" t="s">
        <v>165</v>
      </c>
      <c r="F749" s="1" t="s">
        <v>167</v>
      </c>
      <c r="G749">
        <v>17525</v>
      </c>
      <c r="H749">
        <v>16</v>
      </c>
      <c r="I749">
        <v>0</v>
      </c>
      <c r="J749">
        <v>0</v>
      </c>
      <c r="K749" s="1" t="s">
        <v>595</v>
      </c>
      <c r="L749">
        <v>0</v>
      </c>
      <c r="M749">
        <v>0</v>
      </c>
      <c r="N749">
        <v>0</v>
      </c>
      <c r="O749">
        <v>0</v>
      </c>
    </row>
    <row r="750" spans="1:15" hidden="1" x14ac:dyDescent="0.25">
      <c r="A750">
        <v>200501113</v>
      </c>
      <c r="B750" s="1" t="s">
        <v>24</v>
      </c>
      <c r="C750" s="1" t="s">
        <v>92</v>
      </c>
      <c r="D750" s="1" t="s">
        <v>163</v>
      </c>
      <c r="E750" s="1" t="s">
        <v>165</v>
      </c>
      <c r="F750" s="1" t="s">
        <v>167</v>
      </c>
      <c r="G750">
        <v>22945</v>
      </c>
      <c r="H750">
        <v>25</v>
      </c>
      <c r="I750">
        <v>0</v>
      </c>
      <c r="J750">
        <v>0</v>
      </c>
      <c r="K750" s="1" t="s">
        <v>598</v>
      </c>
      <c r="L750">
        <v>0</v>
      </c>
      <c r="M750">
        <v>0</v>
      </c>
      <c r="N750">
        <v>0</v>
      </c>
      <c r="O750">
        <v>0</v>
      </c>
    </row>
    <row r="751" spans="1:15" hidden="1" x14ac:dyDescent="0.25">
      <c r="A751">
        <v>200501113</v>
      </c>
      <c r="B751" s="1" t="s">
        <v>24</v>
      </c>
      <c r="C751" s="1" t="s">
        <v>92</v>
      </c>
      <c r="D751" s="1" t="s">
        <v>163</v>
      </c>
      <c r="E751" s="1" t="s">
        <v>165</v>
      </c>
      <c r="F751" s="1" t="s">
        <v>167</v>
      </c>
      <c r="G751">
        <v>22509</v>
      </c>
      <c r="H751">
        <v>20</v>
      </c>
      <c r="I751">
        <v>0</v>
      </c>
      <c r="J751">
        <v>0</v>
      </c>
      <c r="K751" s="1" t="s">
        <v>597</v>
      </c>
      <c r="L751">
        <v>0</v>
      </c>
      <c r="M751">
        <v>0</v>
      </c>
      <c r="N751">
        <v>0</v>
      </c>
      <c r="O751">
        <v>0</v>
      </c>
    </row>
    <row r="752" spans="1:15" hidden="1" x14ac:dyDescent="0.25">
      <c r="A752">
        <v>200501113</v>
      </c>
      <c r="B752" s="1" t="s">
        <v>24</v>
      </c>
      <c r="C752" s="1" t="s">
        <v>92</v>
      </c>
      <c r="D752" s="1" t="s">
        <v>163</v>
      </c>
      <c r="E752" s="1" t="s">
        <v>165</v>
      </c>
      <c r="F752" s="1" t="s">
        <v>167</v>
      </c>
      <c r="G752">
        <v>3268</v>
      </c>
      <c r="H752">
        <v>48</v>
      </c>
      <c r="I752">
        <v>192.28</v>
      </c>
      <c r="J752">
        <v>9229.44</v>
      </c>
      <c r="K752" s="1" t="s">
        <v>746</v>
      </c>
      <c r="L752">
        <v>16</v>
      </c>
      <c r="M752">
        <v>0</v>
      </c>
      <c r="N752">
        <v>0</v>
      </c>
      <c r="O752">
        <v>9229.44</v>
      </c>
    </row>
    <row r="753" spans="1:15" hidden="1" x14ac:dyDescent="0.25">
      <c r="A753">
        <v>200501113</v>
      </c>
      <c r="B753" s="1" t="s">
        <v>24</v>
      </c>
      <c r="C753" s="1" t="s">
        <v>92</v>
      </c>
      <c r="D753" s="1" t="s">
        <v>163</v>
      </c>
      <c r="E753" s="1" t="s">
        <v>165</v>
      </c>
      <c r="F753" s="1" t="s">
        <v>167</v>
      </c>
      <c r="G753">
        <v>23254</v>
      </c>
      <c r="H753">
        <v>48</v>
      </c>
      <c r="I753">
        <v>0</v>
      </c>
      <c r="J753">
        <v>0</v>
      </c>
      <c r="K753" s="1" t="s">
        <v>747</v>
      </c>
      <c r="L753">
        <v>16</v>
      </c>
      <c r="M753">
        <v>0</v>
      </c>
      <c r="N753">
        <v>0</v>
      </c>
      <c r="O753">
        <v>0</v>
      </c>
    </row>
    <row r="754" spans="1:15" hidden="1" x14ac:dyDescent="0.25">
      <c r="A754">
        <v>200501113</v>
      </c>
      <c r="B754" s="1" t="s">
        <v>24</v>
      </c>
      <c r="C754" s="1" t="s">
        <v>92</v>
      </c>
      <c r="D754" s="1" t="s">
        <v>163</v>
      </c>
      <c r="E754" s="1" t="s">
        <v>165</v>
      </c>
      <c r="F754" s="1" t="s">
        <v>167</v>
      </c>
      <c r="G754">
        <v>3994</v>
      </c>
      <c r="H754">
        <v>48</v>
      </c>
      <c r="I754">
        <v>72001.53</v>
      </c>
      <c r="J754">
        <v>3456073.44</v>
      </c>
      <c r="K754" s="1" t="s">
        <v>748</v>
      </c>
      <c r="L754">
        <v>16</v>
      </c>
      <c r="M754">
        <v>0</v>
      </c>
      <c r="N754">
        <v>0</v>
      </c>
      <c r="O754">
        <v>3456073.44</v>
      </c>
    </row>
    <row r="755" spans="1:15" hidden="1" x14ac:dyDescent="0.25">
      <c r="A755">
        <v>200501113</v>
      </c>
      <c r="B755" s="1" t="s">
        <v>24</v>
      </c>
      <c r="C755" s="1" t="s">
        <v>92</v>
      </c>
      <c r="D755" s="1" t="s">
        <v>163</v>
      </c>
      <c r="E755" s="1" t="s">
        <v>165</v>
      </c>
      <c r="F755" s="1" t="s">
        <v>167</v>
      </c>
      <c r="G755">
        <v>3901</v>
      </c>
      <c r="H755">
        <v>48</v>
      </c>
      <c r="I755">
        <v>47652.3</v>
      </c>
      <c r="J755">
        <v>2287310.4</v>
      </c>
      <c r="K755" s="1" t="s">
        <v>749</v>
      </c>
      <c r="L755">
        <v>16</v>
      </c>
      <c r="M755">
        <v>0</v>
      </c>
      <c r="N755">
        <v>0</v>
      </c>
      <c r="O755">
        <v>2287310.4</v>
      </c>
    </row>
    <row r="756" spans="1:15" hidden="1" x14ac:dyDescent="0.25">
      <c r="A756">
        <v>200501113</v>
      </c>
      <c r="B756" s="1" t="s">
        <v>24</v>
      </c>
      <c r="C756" s="1" t="s">
        <v>92</v>
      </c>
      <c r="D756" s="1" t="s">
        <v>163</v>
      </c>
      <c r="E756" s="1" t="s">
        <v>165</v>
      </c>
      <c r="F756" s="1" t="s">
        <v>167</v>
      </c>
      <c r="G756">
        <v>10709</v>
      </c>
      <c r="H756">
        <v>48</v>
      </c>
      <c r="I756">
        <v>0</v>
      </c>
      <c r="J756">
        <v>0</v>
      </c>
      <c r="K756" s="1" t="s">
        <v>750</v>
      </c>
      <c r="L756">
        <v>16</v>
      </c>
      <c r="M756">
        <v>0</v>
      </c>
      <c r="N756">
        <v>0</v>
      </c>
      <c r="O756">
        <v>0</v>
      </c>
    </row>
    <row r="757" spans="1:15" hidden="1" x14ac:dyDescent="0.25">
      <c r="A757">
        <v>200501113</v>
      </c>
      <c r="B757" s="1" t="s">
        <v>24</v>
      </c>
      <c r="C757" s="1" t="s">
        <v>92</v>
      </c>
      <c r="D757" s="1" t="s">
        <v>163</v>
      </c>
      <c r="E757" s="1" t="s">
        <v>165</v>
      </c>
      <c r="F757" s="1" t="s">
        <v>167</v>
      </c>
      <c r="G757">
        <v>5082</v>
      </c>
      <c r="H757">
        <v>20</v>
      </c>
      <c r="I757">
        <v>315364.26</v>
      </c>
      <c r="J757">
        <v>6307285.2000000002</v>
      </c>
      <c r="K757" s="1" t="s">
        <v>751</v>
      </c>
      <c r="L757">
        <v>16</v>
      </c>
      <c r="M757">
        <v>0</v>
      </c>
      <c r="N757">
        <v>0</v>
      </c>
      <c r="O757">
        <v>6307285.2000000002</v>
      </c>
    </row>
    <row r="758" spans="1:15" hidden="1" x14ac:dyDescent="0.25">
      <c r="A758">
        <v>200501113</v>
      </c>
      <c r="B758" s="1" t="s">
        <v>24</v>
      </c>
      <c r="C758" s="1" t="s">
        <v>92</v>
      </c>
      <c r="D758" s="1" t="s">
        <v>163</v>
      </c>
      <c r="E758" s="1" t="s">
        <v>165</v>
      </c>
      <c r="F758" s="1" t="s">
        <v>167</v>
      </c>
      <c r="G758">
        <v>5081</v>
      </c>
      <c r="H758">
        <v>20</v>
      </c>
      <c r="I758">
        <v>315364.26</v>
      </c>
      <c r="J758">
        <v>6307285.2000000002</v>
      </c>
      <c r="K758" s="1" t="s">
        <v>752</v>
      </c>
      <c r="L758">
        <v>16</v>
      </c>
      <c r="M758">
        <v>0</v>
      </c>
      <c r="N758">
        <v>0</v>
      </c>
      <c r="O758">
        <v>6307285.2000000002</v>
      </c>
    </row>
    <row r="759" spans="1:15" hidden="1" x14ac:dyDescent="0.25">
      <c r="A759">
        <v>200501113</v>
      </c>
      <c r="B759" s="1" t="s">
        <v>24</v>
      </c>
      <c r="C759" s="1" t="s">
        <v>92</v>
      </c>
      <c r="D759" s="1" t="s">
        <v>163</v>
      </c>
      <c r="E759" s="1" t="s">
        <v>165</v>
      </c>
      <c r="F759" s="1" t="s">
        <v>167</v>
      </c>
      <c r="G759">
        <v>863</v>
      </c>
      <c r="H759">
        <v>10</v>
      </c>
      <c r="I759">
        <v>0.19</v>
      </c>
      <c r="J759">
        <v>1.9</v>
      </c>
      <c r="K759" s="1" t="s">
        <v>668</v>
      </c>
      <c r="L759">
        <v>16</v>
      </c>
      <c r="M759">
        <v>0</v>
      </c>
      <c r="N759">
        <v>0</v>
      </c>
      <c r="O759">
        <v>1.9</v>
      </c>
    </row>
    <row r="760" spans="1:15" hidden="1" x14ac:dyDescent="0.25">
      <c r="A760">
        <v>200501113</v>
      </c>
      <c r="B760" s="1" t="s">
        <v>24</v>
      </c>
      <c r="C760" s="1" t="s">
        <v>92</v>
      </c>
      <c r="D760" s="1" t="s">
        <v>163</v>
      </c>
      <c r="E760" s="1" t="s">
        <v>165</v>
      </c>
      <c r="F760" s="1" t="s">
        <v>167</v>
      </c>
      <c r="G760">
        <v>868</v>
      </c>
      <c r="H760">
        <v>10</v>
      </c>
      <c r="I760">
        <v>0.14000000000000001</v>
      </c>
      <c r="J760">
        <v>1.4</v>
      </c>
      <c r="K760" s="1" t="s">
        <v>753</v>
      </c>
      <c r="L760">
        <v>16</v>
      </c>
      <c r="M760">
        <v>0</v>
      </c>
      <c r="N760">
        <v>0</v>
      </c>
      <c r="O760">
        <v>1.4</v>
      </c>
    </row>
    <row r="761" spans="1:15" hidden="1" x14ac:dyDescent="0.25">
      <c r="A761">
        <v>200501113</v>
      </c>
      <c r="B761" s="1" t="s">
        <v>24</v>
      </c>
      <c r="C761" s="1" t="s">
        <v>92</v>
      </c>
      <c r="D761" s="1" t="s">
        <v>163</v>
      </c>
      <c r="E761" s="1" t="s">
        <v>165</v>
      </c>
      <c r="F761" s="1" t="s">
        <v>167</v>
      </c>
      <c r="G761">
        <v>878</v>
      </c>
      <c r="H761">
        <v>10</v>
      </c>
      <c r="I761">
        <v>0.19</v>
      </c>
      <c r="J761">
        <v>1.9</v>
      </c>
      <c r="K761" s="1" t="s">
        <v>754</v>
      </c>
      <c r="L761">
        <v>16</v>
      </c>
      <c r="M761">
        <v>0</v>
      </c>
      <c r="N761">
        <v>0</v>
      </c>
      <c r="O761">
        <v>1.9</v>
      </c>
    </row>
    <row r="762" spans="1:15" hidden="1" x14ac:dyDescent="0.25">
      <c r="A762">
        <v>200501113</v>
      </c>
      <c r="B762" s="1" t="s">
        <v>24</v>
      </c>
      <c r="C762" s="1" t="s">
        <v>92</v>
      </c>
      <c r="D762" s="1" t="s">
        <v>163</v>
      </c>
      <c r="E762" s="1" t="s">
        <v>165</v>
      </c>
      <c r="F762" s="1" t="s">
        <v>167</v>
      </c>
      <c r="G762">
        <v>8600</v>
      </c>
      <c r="H762">
        <v>12</v>
      </c>
      <c r="I762">
        <v>101773.91</v>
      </c>
      <c r="J762">
        <v>1221286.92</v>
      </c>
      <c r="K762" s="1" t="s">
        <v>669</v>
      </c>
      <c r="L762">
        <v>16</v>
      </c>
      <c r="M762">
        <v>0</v>
      </c>
      <c r="N762">
        <v>0</v>
      </c>
      <c r="O762">
        <v>1221286.92</v>
      </c>
    </row>
    <row r="763" spans="1:15" hidden="1" x14ac:dyDescent="0.25">
      <c r="A763">
        <v>200501113</v>
      </c>
      <c r="B763" s="1" t="s">
        <v>24</v>
      </c>
      <c r="C763" s="1" t="s">
        <v>92</v>
      </c>
      <c r="D763" s="1" t="s">
        <v>163</v>
      </c>
      <c r="E763" s="1" t="s">
        <v>165</v>
      </c>
      <c r="F763" s="1" t="s">
        <v>167</v>
      </c>
      <c r="G763">
        <v>9831</v>
      </c>
      <c r="H763">
        <v>28</v>
      </c>
      <c r="I763">
        <v>0.14000000000000001</v>
      </c>
      <c r="J763">
        <v>3.92</v>
      </c>
      <c r="K763" s="1" t="s">
        <v>232</v>
      </c>
      <c r="L763">
        <v>16</v>
      </c>
      <c r="M763">
        <v>0</v>
      </c>
      <c r="N763">
        <v>0</v>
      </c>
      <c r="O763">
        <v>3.92</v>
      </c>
    </row>
    <row r="764" spans="1:15" hidden="1" x14ac:dyDescent="0.25">
      <c r="A764">
        <v>200501113</v>
      </c>
      <c r="B764" s="1" t="s">
        <v>24</v>
      </c>
      <c r="C764" s="1" t="s">
        <v>92</v>
      </c>
      <c r="D764" s="1" t="s">
        <v>163</v>
      </c>
      <c r="E764" s="1" t="s">
        <v>165</v>
      </c>
      <c r="F764" s="1" t="s">
        <v>167</v>
      </c>
      <c r="G764">
        <v>1081</v>
      </c>
      <c r="H764">
        <v>10</v>
      </c>
      <c r="I764">
        <v>0.33</v>
      </c>
      <c r="J764">
        <v>3.3</v>
      </c>
      <c r="K764" s="1" t="s">
        <v>755</v>
      </c>
      <c r="L764">
        <v>16</v>
      </c>
      <c r="M764">
        <v>0</v>
      </c>
      <c r="N764">
        <v>0</v>
      </c>
      <c r="O764">
        <v>3.3</v>
      </c>
    </row>
    <row r="765" spans="1:15" hidden="1" x14ac:dyDescent="0.25">
      <c r="A765">
        <v>200501113</v>
      </c>
      <c r="B765" s="1" t="s">
        <v>24</v>
      </c>
      <c r="C765" s="1" t="s">
        <v>92</v>
      </c>
      <c r="D765" s="1" t="s">
        <v>163</v>
      </c>
      <c r="E765" s="1" t="s">
        <v>165</v>
      </c>
      <c r="F765" s="1" t="s">
        <v>167</v>
      </c>
      <c r="G765">
        <v>23167</v>
      </c>
      <c r="H765">
        <v>6</v>
      </c>
      <c r="I765">
        <v>0</v>
      </c>
      <c r="J765">
        <v>0</v>
      </c>
      <c r="K765" s="1" t="s">
        <v>756</v>
      </c>
      <c r="L765">
        <v>16</v>
      </c>
      <c r="M765">
        <v>0</v>
      </c>
      <c r="N765">
        <v>0</v>
      </c>
      <c r="O765">
        <v>0</v>
      </c>
    </row>
    <row r="766" spans="1:15" hidden="1" x14ac:dyDescent="0.25">
      <c r="A766">
        <v>200501113</v>
      </c>
      <c r="B766" s="1" t="s">
        <v>24</v>
      </c>
      <c r="C766" s="1" t="s">
        <v>92</v>
      </c>
      <c r="D766" s="1" t="s">
        <v>163</v>
      </c>
      <c r="E766" s="1" t="s">
        <v>165</v>
      </c>
      <c r="F766" s="1" t="s">
        <v>167</v>
      </c>
      <c r="G766">
        <v>9660</v>
      </c>
      <c r="H766">
        <v>12</v>
      </c>
      <c r="I766">
        <v>292237.25</v>
      </c>
      <c r="J766">
        <v>3506847</v>
      </c>
      <c r="K766" s="1" t="s">
        <v>757</v>
      </c>
      <c r="L766">
        <v>16</v>
      </c>
      <c r="M766">
        <v>0</v>
      </c>
      <c r="N766">
        <v>0</v>
      </c>
      <c r="O766">
        <v>3506847</v>
      </c>
    </row>
    <row r="767" spans="1:15" hidden="1" x14ac:dyDescent="0.25">
      <c r="A767">
        <v>200501113</v>
      </c>
      <c r="B767" s="1" t="s">
        <v>24</v>
      </c>
      <c r="C767" s="1" t="s">
        <v>92</v>
      </c>
      <c r="D767" s="1" t="s">
        <v>163</v>
      </c>
      <c r="E767" s="1" t="s">
        <v>165</v>
      </c>
      <c r="F767" s="1" t="s">
        <v>167</v>
      </c>
      <c r="G767">
        <v>823</v>
      </c>
      <c r="H767">
        <v>15</v>
      </c>
      <c r="I767">
        <v>0.72</v>
      </c>
      <c r="J767">
        <v>10.8</v>
      </c>
      <c r="K767" s="1" t="s">
        <v>238</v>
      </c>
      <c r="L767">
        <v>16</v>
      </c>
      <c r="M767">
        <v>0</v>
      </c>
      <c r="N767">
        <v>0</v>
      </c>
      <c r="O767">
        <v>10.8</v>
      </c>
    </row>
    <row r="768" spans="1:15" hidden="1" x14ac:dyDescent="0.25">
      <c r="A768">
        <v>200501113</v>
      </c>
      <c r="B768" s="1" t="s">
        <v>24</v>
      </c>
      <c r="C768" s="1" t="s">
        <v>92</v>
      </c>
      <c r="D768" s="1" t="s">
        <v>163</v>
      </c>
      <c r="E768" s="1" t="s">
        <v>165</v>
      </c>
      <c r="F768" s="1" t="s">
        <v>167</v>
      </c>
      <c r="G768">
        <v>12483</v>
      </c>
      <c r="H768">
        <v>10</v>
      </c>
      <c r="I768">
        <v>0</v>
      </c>
      <c r="J768">
        <v>0</v>
      </c>
      <c r="K768" s="1" t="s">
        <v>247</v>
      </c>
      <c r="L768">
        <v>16</v>
      </c>
      <c r="M768">
        <v>0</v>
      </c>
      <c r="N768">
        <v>0</v>
      </c>
      <c r="O768">
        <v>0</v>
      </c>
    </row>
    <row r="769" spans="1:15" hidden="1" x14ac:dyDescent="0.25">
      <c r="A769">
        <v>200501113</v>
      </c>
      <c r="B769" s="1" t="s">
        <v>24</v>
      </c>
      <c r="C769" s="1" t="s">
        <v>92</v>
      </c>
      <c r="D769" s="1" t="s">
        <v>163</v>
      </c>
      <c r="E769" s="1" t="s">
        <v>165</v>
      </c>
      <c r="F769" s="1" t="s">
        <v>167</v>
      </c>
      <c r="G769">
        <v>3319</v>
      </c>
      <c r="H769">
        <v>10</v>
      </c>
      <c r="I769">
        <v>20.99</v>
      </c>
      <c r="J769">
        <v>209.9</v>
      </c>
      <c r="K769" s="1" t="s">
        <v>758</v>
      </c>
      <c r="L769">
        <v>16</v>
      </c>
      <c r="M769">
        <v>0</v>
      </c>
      <c r="N769">
        <v>0</v>
      </c>
      <c r="O769">
        <v>209.9</v>
      </c>
    </row>
    <row r="770" spans="1:15" hidden="1" x14ac:dyDescent="0.25">
      <c r="A770">
        <v>200501113</v>
      </c>
      <c r="B770" s="1" t="s">
        <v>24</v>
      </c>
      <c r="C770" s="1" t="s">
        <v>92</v>
      </c>
      <c r="D770" s="1" t="s">
        <v>163</v>
      </c>
      <c r="E770" s="1" t="s">
        <v>165</v>
      </c>
      <c r="F770" s="1" t="s">
        <v>167</v>
      </c>
      <c r="G770">
        <v>6589</v>
      </c>
      <c r="H770">
        <v>4</v>
      </c>
      <c r="I770">
        <v>0</v>
      </c>
      <c r="J770">
        <v>0</v>
      </c>
      <c r="K770" s="1" t="s">
        <v>759</v>
      </c>
      <c r="L770">
        <v>16</v>
      </c>
      <c r="M770">
        <v>0</v>
      </c>
      <c r="N770">
        <v>0</v>
      </c>
      <c r="O770">
        <v>0</v>
      </c>
    </row>
    <row r="771" spans="1:15" hidden="1" x14ac:dyDescent="0.25">
      <c r="A771">
        <v>200501113</v>
      </c>
      <c r="B771" s="1" t="s">
        <v>24</v>
      </c>
      <c r="C771" s="1" t="s">
        <v>92</v>
      </c>
      <c r="D771" s="1" t="s">
        <v>163</v>
      </c>
      <c r="E771" s="1" t="s">
        <v>165</v>
      </c>
      <c r="F771" s="1" t="s">
        <v>167</v>
      </c>
      <c r="G771">
        <v>6453</v>
      </c>
      <c r="H771">
        <v>4</v>
      </c>
      <c r="I771">
        <v>0</v>
      </c>
      <c r="J771">
        <v>0</v>
      </c>
      <c r="K771" s="1" t="s">
        <v>760</v>
      </c>
      <c r="L771">
        <v>16</v>
      </c>
      <c r="M771">
        <v>0</v>
      </c>
      <c r="N771">
        <v>0</v>
      </c>
      <c r="O771">
        <v>0</v>
      </c>
    </row>
    <row r="772" spans="1:15" hidden="1" x14ac:dyDescent="0.25">
      <c r="A772">
        <v>200501113</v>
      </c>
      <c r="B772" s="1" t="s">
        <v>24</v>
      </c>
      <c r="C772" s="1" t="s">
        <v>92</v>
      </c>
      <c r="D772" s="1" t="s">
        <v>163</v>
      </c>
      <c r="E772" s="1" t="s">
        <v>165</v>
      </c>
      <c r="F772" s="1" t="s">
        <v>167</v>
      </c>
      <c r="G772">
        <v>6442</v>
      </c>
      <c r="H772">
        <v>4</v>
      </c>
      <c r="I772">
        <v>257938.85</v>
      </c>
      <c r="J772">
        <v>1031755.4</v>
      </c>
      <c r="K772" s="1" t="s">
        <v>761</v>
      </c>
      <c r="L772">
        <v>16</v>
      </c>
      <c r="M772">
        <v>0</v>
      </c>
      <c r="N772">
        <v>0</v>
      </c>
      <c r="O772">
        <v>1031755.4</v>
      </c>
    </row>
    <row r="773" spans="1:15" hidden="1" x14ac:dyDescent="0.25">
      <c r="A773">
        <v>200501113</v>
      </c>
      <c r="B773" s="1" t="s">
        <v>24</v>
      </c>
      <c r="C773" s="1" t="s">
        <v>92</v>
      </c>
      <c r="D773" s="1" t="s">
        <v>163</v>
      </c>
      <c r="E773" s="1" t="s">
        <v>165</v>
      </c>
      <c r="F773" s="1" t="s">
        <v>167</v>
      </c>
      <c r="G773">
        <v>6443</v>
      </c>
      <c r="H773">
        <v>4</v>
      </c>
      <c r="I773">
        <v>257938.85</v>
      </c>
      <c r="J773">
        <v>1031755.4</v>
      </c>
      <c r="K773" s="1" t="s">
        <v>762</v>
      </c>
      <c r="L773">
        <v>16</v>
      </c>
      <c r="M773">
        <v>0</v>
      </c>
      <c r="N773">
        <v>0</v>
      </c>
      <c r="O773">
        <v>1031755.4</v>
      </c>
    </row>
    <row r="774" spans="1:15" hidden="1" x14ac:dyDescent="0.25">
      <c r="A774">
        <v>200501113</v>
      </c>
      <c r="B774" s="1" t="s">
        <v>24</v>
      </c>
      <c r="C774" s="1" t="s">
        <v>92</v>
      </c>
      <c r="D774" s="1" t="s">
        <v>163</v>
      </c>
      <c r="E774" s="1" t="s">
        <v>165</v>
      </c>
      <c r="F774" s="1" t="s">
        <v>167</v>
      </c>
      <c r="G774">
        <v>2191</v>
      </c>
      <c r="H774">
        <v>5</v>
      </c>
      <c r="I774">
        <v>414082.46</v>
      </c>
      <c r="J774">
        <v>2070412.3</v>
      </c>
      <c r="K774" s="1" t="s">
        <v>257</v>
      </c>
      <c r="L774">
        <v>16</v>
      </c>
      <c r="M774">
        <v>0</v>
      </c>
      <c r="N774">
        <v>0</v>
      </c>
      <c r="O774">
        <v>2070412.3</v>
      </c>
    </row>
    <row r="775" spans="1:15" hidden="1" x14ac:dyDescent="0.25">
      <c r="A775">
        <v>200501113</v>
      </c>
      <c r="B775" s="1" t="s">
        <v>24</v>
      </c>
      <c r="C775" s="1" t="s">
        <v>92</v>
      </c>
      <c r="D775" s="1" t="s">
        <v>163</v>
      </c>
      <c r="E775" s="1" t="s">
        <v>165</v>
      </c>
      <c r="F775" s="1" t="s">
        <v>167</v>
      </c>
      <c r="G775">
        <v>3554</v>
      </c>
      <c r="H775">
        <v>10</v>
      </c>
      <c r="I775">
        <v>538307.18999999994</v>
      </c>
      <c r="J775">
        <v>5383071.9000000004</v>
      </c>
      <c r="K775" s="1" t="s">
        <v>763</v>
      </c>
      <c r="L775">
        <v>16</v>
      </c>
      <c r="M775">
        <v>0</v>
      </c>
      <c r="N775">
        <v>0</v>
      </c>
      <c r="O775">
        <v>5383071.9000000004</v>
      </c>
    </row>
    <row r="776" spans="1:15" hidden="1" x14ac:dyDescent="0.25">
      <c r="A776">
        <v>200501113</v>
      </c>
      <c r="B776" s="1" t="s">
        <v>24</v>
      </c>
      <c r="C776" s="1" t="s">
        <v>92</v>
      </c>
      <c r="D776" s="1" t="s">
        <v>163</v>
      </c>
      <c r="E776" s="1" t="s">
        <v>165</v>
      </c>
      <c r="F776" s="1" t="s">
        <v>167</v>
      </c>
      <c r="G776">
        <v>3572</v>
      </c>
      <c r="H776">
        <v>16</v>
      </c>
      <c r="I776">
        <v>44571.360000000001</v>
      </c>
      <c r="J776">
        <v>713141.76000000001</v>
      </c>
      <c r="K776" s="1" t="s">
        <v>764</v>
      </c>
      <c r="L776">
        <v>16</v>
      </c>
      <c r="M776">
        <v>0</v>
      </c>
      <c r="N776">
        <v>0</v>
      </c>
      <c r="O776">
        <v>713141.76000000001</v>
      </c>
    </row>
    <row r="777" spans="1:15" hidden="1" x14ac:dyDescent="0.25">
      <c r="A777">
        <v>200501113</v>
      </c>
      <c r="B777" s="1" t="s">
        <v>24</v>
      </c>
      <c r="C777" s="1" t="s">
        <v>92</v>
      </c>
      <c r="D777" s="1" t="s">
        <v>163</v>
      </c>
      <c r="E777" s="1" t="s">
        <v>165</v>
      </c>
      <c r="F777" s="1" t="s">
        <v>167</v>
      </c>
      <c r="G777">
        <v>2196</v>
      </c>
      <c r="H777">
        <v>8</v>
      </c>
      <c r="I777">
        <v>136894.23000000001</v>
      </c>
      <c r="J777">
        <v>1095153.8400000001</v>
      </c>
      <c r="K777" s="1" t="s">
        <v>765</v>
      </c>
      <c r="L777">
        <v>16</v>
      </c>
      <c r="M777">
        <v>0</v>
      </c>
      <c r="N777">
        <v>0</v>
      </c>
      <c r="O777">
        <v>1095153.8400000001</v>
      </c>
    </row>
    <row r="778" spans="1:15" hidden="1" x14ac:dyDescent="0.25">
      <c r="A778">
        <v>200501113</v>
      </c>
      <c r="B778" s="1" t="s">
        <v>24</v>
      </c>
      <c r="C778" s="1" t="s">
        <v>92</v>
      </c>
      <c r="D778" s="1" t="s">
        <v>163</v>
      </c>
      <c r="E778" s="1" t="s">
        <v>165</v>
      </c>
      <c r="F778" s="1" t="s">
        <v>167</v>
      </c>
      <c r="G778">
        <v>23240</v>
      </c>
      <c r="H778">
        <v>150</v>
      </c>
      <c r="I778">
        <v>0</v>
      </c>
      <c r="J778">
        <v>0</v>
      </c>
      <c r="K778" s="1" t="s">
        <v>766</v>
      </c>
      <c r="L778">
        <v>0</v>
      </c>
      <c r="M778">
        <v>0</v>
      </c>
      <c r="N778">
        <v>0</v>
      </c>
      <c r="O778">
        <v>0</v>
      </c>
    </row>
    <row r="779" spans="1:15" hidden="1" x14ac:dyDescent="0.25">
      <c r="A779">
        <v>200501113</v>
      </c>
      <c r="B779" s="1" t="s">
        <v>24</v>
      </c>
      <c r="C779" s="1" t="s">
        <v>92</v>
      </c>
      <c r="D779" s="1" t="s">
        <v>163</v>
      </c>
      <c r="E779" s="1" t="s">
        <v>165</v>
      </c>
      <c r="F779" s="1" t="s">
        <v>167</v>
      </c>
      <c r="G779">
        <v>1383</v>
      </c>
      <c r="H779">
        <v>40</v>
      </c>
      <c r="I779">
        <v>117323.35</v>
      </c>
      <c r="J779">
        <v>4692934</v>
      </c>
      <c r="K779" s="1" t="s">
        <v>263</v>
      </c>
      <c r="L779">
        <v>16</v>
      </c>
      <c r="M779">
        <v>0</v>
      </c>
      <c r="N779">
        <v>0</v>
      </c>
      <c r="O779">
        <v>4692934</v>
      </c>
    </row>
    <row r="780" spans="1:15" hidden="1" x14ac:dyDescent="0.25">
      <c r="A780">
        <v>200501113</v>
      </c>
      <c r="B780" s="1" t="s">
        <v>24</v>
      </c>
      <c r="C780" s="1" t="s">
        <v>92</v>
      </c>
      <c r="D780" s="1" t="s">
        <v>163</v>
      </c>
      <c r="E780" s="1" t="s">
        <v>165</v>
      </c>
      <c r="F780" s="1" t="s">
        <v>167</v>
      </c>
      <c r="G780">
        <v>1380</v>
      </c>
      <c r="H780">
        <v>18</v>
      </c>
      <c r="I780">
        <v>231196.03</v>
      </c>
      <c r="J780">
        <v>4161528.54</v>
      </c>
      <c r="K780" s="1" t="s">
        <v>767</v>
      </c>
      <c r="L780">
        <v>16</v>
      </c>
      <c r="M780">
        <v>0</v>
      </c>
      <c r="N780">
        <v>0</v>
      </c>
      <c r="O780">
        <v>4161528.54</v>
      </c>
    </row>
    <row r="781" spans="1:15" hidden="1" x14ac:dyDescent="0.25">
      <c r="A781">
        <v>200501113</v>
      </c>
      <c r="B781" s="1" t="s">
        <v>24</v>
      </c>
      <c r="C781" s="1" t="s">
        <v>92</v>
      </c>
      <c r="D781" s="1" t="s">
        <v>163</v>
      </c>
      <c r="E781" s="1" t="s">
        <v>165</v>
      </c>
      <c r="F781" s="1" t="s">
        <v>167</v>
      </c>
      <c r="G781">
        <v>1368</v>
      </c>
      <c r="H781">
        <v>24</v>
      </c>
      <c r="I781">
        <v>117323.35</v>
      </c>
      <c r="J781">
        <v>2815760.4</v>
      </c>
      <c r="K781" s="1" t="s">
        <v>768</v>
      </c>
      <c r="L781">
        <v>16</v>
      </c>
      <c r="M781">
        <v>0</v>
      </c>
      <c r="N781">
        <v>0</v>
      </c>
      <c r="O781">
        <v>2815760.4</v>
      </c>
    </row>
    <row r="782" spans="1:15" hidden="1" x14ac:dyDescent="0.25">
      <c r="A782">
        <v>200501113</v>
      </c>
      <c r="B782" s="1" t="s">
        <v>24</v>
      </c>
      <c r="C782" s="1" t="s">
        <v>92</v>
      </c>
      <c r="D782" s="1" t="s">
        <v>163</v>
      </c>
      <c r="E782" s="1" t="s">
        <v>165</v>
      </c>
      <c r="F782" s="1" t="s">
        <v>167</v>
      </c>
      <c r="G782">
        <v>6534</v>
      </c>
      <c r="H782">
        <v>48</v>
      </c>
      <c r="I782">
        <v>0.43</v>
      </c>
      <c r="J782">
        <v>20.64</v>
      </c>
      <c r="K782" s="1" t="s">
        <v>256</v>
      </c>
      <c r="L782">
        <v>16</v>
      </c>
      <c r="M782">
        <v>0</v>
      </c>
      <c r="N782">
        <v>0</v>
      </c>
      <c r="O782">
        <v>20.64</v>
      </c>
    </row>
    <row r="783" spans="1:15" hidden="1" x14ac:dyDescent="0.25">
      <c r="A783">
        <v>200501113</v>
      </c>
      <c r="B783" s="1" t="s">
        <v>24</v>
      </c>
      <c r="C783" s="1" t="s">
        <v>92</v>
      </c>
      <c r="D783" s="1" t="s">
        <v>163</v>
      </c>
      <c r="E783" s="1" t="s">
        <v>165</v>
      </c>
      <c r="F783" s="1" t="s">
        <v>167</v>
      </c>
      <c r="G783">
        <v>6624</v>
      </c>
      <c r="H783">
        <v>100</v>
      </c>
      <c r="I783">
        <v>0</v>
      </c>
      <c r="J783">
        <v>0</v>
      </c>
      <c r="K783" s="1" t="s">
        <v>769</v>
      </c>
      <c r="L783">
        <v>16</v>
      </c>
      <c r="M783">
        <v>0</v>
      </c>
      <c r="N783">
        <v>0</v>
      </c>
      <c r="O783">
        <v>0</v>
      </c>
    </row>
    <row r="784" spans="1:15" hidden="1" x14ac:dyDescent="0.25">
      <c r="A784">
        <v>200501114</v>
      </c>
      <c r="B784" s="1" t="s">
        <v>24</v>
      </c>
      <c r="C784" s="1" t="s">
        <v>93</v>
      </c>
      <c r="D784" s="1" t="s">
        <v>163</v>
      </c>
      <c r="E784" s="1" t="s">
        <v>165</v>
      </c>
      <c r="F784" s="1" t="s">
        <v>167</v>
      </c>
      <c r="G784">
        <v>13932</v>
      </c>
      <c r="H784">
        <v>20</v>
      </c>
      <c r="I784">
        <v>5.29</v>
      </c>
      <c r="J784">
        <v>105.8</v>
      </c>
      <c r="K784" s="1" t="s">
        <v>770</v>
      </c>
      <c r="L784">
        <v>16</v>
      </c>
      <c r="M784">
        <v>0</v>
      </c>
      <c r="N784">
        <v>0</v>
      </c>
      <c r="O784">
        <v>105.8</v>
      </c>
    </row>
    <row r="785" spans="1:15" hidden="1" x14ac:dyDescent="0.25">
      <c r="A785">
        <v>200501114</v>
      </c>
      <c r="B785" s="1" t="s">
        <v>24</v>
      </c>
      <c r="C785" s="1" t="s">
        <v>93</v>
      </c>
      <c r="D785" s="1" t="s">
        <v>163</v>
      </c>
      <c r="E785" s="1" t="s">
        <v>165</v>
      </c>
      <c r="F785" s="1" t="s">
        <v>167</v>
      </c>
      <c r="G785">
        <v>6916</v>
      </c>
      <c r="H785">
        <v>24</v>
      </c>
      <c r="I785">
        <v>276454.40999999997</v>
      </c>
      <c r="J785">
        <v>6634905.8399999999</v>
      </c>
      <c r="K785" s="1" t="s">
        <v>771</v>
      </c>
      <c r="L785">
        <v>16</v>
      </c>
      <c r="M785">
        <v>0</v>
      </c>
      <c r="N785">
        <v>0</v>
      </c>
      <c r="O785">
        <v>6634905.8399999999</v>
      </c>
    </row>
    <row r="786" spans="1:15" hidden="1" x14ac:dyDescent="0.25">
      <c r="A786">
        <v>200501114</v>
      </c>
      <c r="B786" s="1" t="s">
        <v>24</v>
      </c>
      <c r="C786" s="1" t="s">
        <v>93</v>
      </c>
      <c r="D786" s="1" t="s">
        <v>163</v>
      </c>
      <c r="E786" s="1" t="s">
        <v>165</v>
      </c>
      <c r="F786" s="1" t="s">
        <v>167</v>
      </c>
      <c r="G786">
        <v>6102</v>
      </c>
      <c r="H786">
        <v>72</v>
      </c>
      <c r="I786">
        <v>272013.34999999998</v>
      </c>
      <c r="J786">
        <v>19584961.199999999</v>
      </c>
      <c r="K786" s="1" t="s">
        <v>307</v>
      </c>
      <c r="L786">
        <v>16</v>
      </c>
      <c r="M786">
        <v>0</v>
      </c>
      <c r="N786">
        <v>0</v>
      </c>
      <c r="O786">
        <v>19584961.199999999</v>
      </c>
    </row>
    <row r="787" spans="1:15" hidden="1" x14ac:dyDescent="0.25">
      <c r="A787">
        <v>200501114</v>
      </c>
      <c r="B787" s="1" t="s">
        <v>24</v>
      </c>
      <c r="C787" s="1" t="s">
        <v>93</v>
      </c>
      <c r="D787" s="1" t="s">
        <v>163</v>
      </c>
      <c r="E787" s="1" t="s">
        <v>165</v>
      </c>
      <c r="F787" s="1" t="s">
        <v>167</v>
      </c>
      <c r="G787">
        <v>20760</v>
      </c>
      <c r="H787">
        <v>72</v>
      </c>
      <c r="I787">
        <v>0</v>
      </c>
      <c r="J787">
        <v>0</v>
      </c>
      <c r="K787" s="1" t="s">
        <v>476</v>
      </c>
      <c r="L787">
        <v>16</v>
      </c>
      <c r="M787">
        <v>0</v>
      </c>
      <c r="N787">
        <v>0</v>
      </c>
      <c r="O787">
        <v>0</v>
      </c>
    </row>
    <row r="788" spans="1:15" hidden="1" x14ac:dyDescent="0.25">
      <c r="A788">
        <v>200501114</v>
      </c>
      <c r="B788" s="1" t="s">
        <v>24</v>
      </c>
      <c r="C788" s="1" t="s">
        <v>93</v>
      </c>
      <c r="D788" s="1" t="s">
        <v>163</v>
      </c>
      <c r="E788" s="1" t="s">
        <v>165</v>
      </c>
      <c r="F788" s="1" t="s">
        <v>167</v>
      </c>
      <c r="G788">
        <v>22902</v>
      </c>
      <c r="H788">
        <v>72</v>
      </c>
      <c r="I788">
        <v>0</v>
      </c>
      <c r="J788">
        <v>0</v>
      </c>
      <c r="K788" s="1" t="s">
        <v>772</v>
      </c>
      <c r="L788">
        <v>16</v>
      </c>
      <c r="M788">
        <v>0</v>
      </c>
      <c r="N788">
        <v>0</v>
      </c>
      <c r="O788">
        <v>0</v>
      </c>
    </row>
    <row r="789" spans="1:15" hidden="1" x14ac:dyDescent="0.25">
      <c r="A789">
        <v>200501114</v>
      </c>
      <c r="B789" s="1" t="s">
        <v>24</v>
      </c>
      <c r="C789" s="1" t="s">
        <v>93</v>
      </c>
      <c r="D789" s="1" t="s">
        <v>163</v>
      </c>
      <c r="E789" s="1" t="s">
        <v>165</v>
      </c>
      <c r="F789" s="1" t="s">
        <v>167</v>
      </c>
      <c r="G789">
        <v>18973</v>
      </c>
      <c r="H789">
        <v>72</v>
      </c>
      <c r="I789">
        <v>0</v>
      </c>
      <c r="J789">
        <v>0</v>
      </c>
      <c r="K789" s="1" t="s">
        <v>773</v>
      </c>
      <c r="L789">
        <v>16</v>
      </c>
      <c r="M789">
        <v>0</v>
      </c>
      <c r="N789">
        <v>0</v>
      </c>
      <c r="O789">
        <v>0</v>
      </c>
    </row>
    <row r="790" spans="1:15" hidden="1" x14ac:dyDescent="0.25">
      <c r="A790">
        <v>200501114</v>
      </c>
      <c r="B790" s="1" t="s">
        <v>24</v>
      </c>
      <c r="C790" s="1" t="s">
        <v>93</v>
      </c>
      <c r="D790" s="1" t="s">
        <v>163</v>
      </c>
      <c r="E790" s="1" t="s">
        <v>165</v>
      </c>
      <c r="F790" s="1" t="s">
        <v>167</v>
      </c>
      <c r="G790">
        <v>19930</v>
      </c>
      <c r="H790">
        <v>72</v>
      </c>
      <c r="I790">
        <v>0</v>
      </c>
      <c r="J790">
        <v>0</v>
      </c>
      <c r="K790" s="1" t="s">
        <v>774</v>
      </c>
      <c r="L790">
        <v>16</v>
      </c>
      <c r="M790">
        <v>0</v>
      </c>
      <c r="N790">
        <v>0</v>
      </c>
      <c r="O790">
        <v>0</v>
      </c>
    </row>
    <row r="791" spans="1:15" hidden="1" x14ac:dyDescent="0.25">
      <c r="A791">
        <v>200501114</v>
      </c>
      <c r="B791" s="1" t="s">
        <v>24</v>
      </c>
      <c r="C791" s="1" t="s">
        <v>93</v>
      </c>
      <c r="D791" s="1" t="s">
        <v>163</v>
      </c>
      <c r="E791" s="1" t="s">
        <v>165</v>
      </c>
      <c r="F791" s="1" t="s">
        <v>167</v>
      </c>
      <c r="G791">
        <v>19931</v>
      </c>
      <c r="H791">
        <v>72</v>
      </c>
      <c r="I791">
        <v>0</v>
      </c>
      <c r="J791">
        <v>0</v>
      </c>
      <c r="K791" s="1" t="s">
        <v>775</v>
      </c>
      <c r="L791">
        <v>16</v>
      </c>
      <c r="M791">
        <v>0</v>
      </c>
      <c r="N791">
        <v>0</v>
      </c>
      <c r="O791">
        <v>0</v>
      </c>
    </row>
    <row r="792" spans="1:15" hidden="1" x14ac:dyDescent="0.25">
      <c r="A792">
        <v>200501114</v>
      </c>
      <c r="B792" s="1" t="s">
        <v>24</v>
      </c>
      <c r="C792" s="1" t="s">
        <v>93</v>
      </c>
      <c r="D792" s="1" t="s">
        <v>163</v>
      </c>
      <c r="E792" s="1" t="s">
        <v>165</v>
      </c>
      <c r="F792" s="1" t="s">
        <v>167</v>
      </c>
      <c r="G792">
        <v>22832</v>
      </c>
      <c r="H792">
        <v>72</v>
      </c>
      <c r="I792">
        <v>0</v>
      </c>
      <c r="J792">
        <v>0</v>
      </c>
      <c r="K792" s="1" t="s">
        <v>776</v>
      </c>
      <c r="L792">
        <v>16</v>
      </c>
      <c r="M792">
        <v>0</v>
      </c>
      <c r="N792">
        <v>0</v>
      </c>
      <c r="O792">
        <v>0</v>
      </c>
    </row>
    <row r="793" spans="1:15" hidden="1" x14ac:dyDescent="0.25">
      <c r="A793">
        <v>200501114</v>
      </c>
      <c r="B793" s="1" t="s">
        <v>24</v>
      </c>
      <c r="C793" s="1" t="s">
        <v>93</v>
      </c>
      <c r="D793" s="1" t="s">
        <v>163</v>
      </c>
      <c r="E793" s="1" t="s">
        <v>165</v>
      </c>
      <c r="F793" s="1" t="s">
        <v>167</v>
      </c>
      <c r="G793">
        <v>1015</v>
      </c>
      <c r="H793">
        <v>48</v>
      </c>
      <c r="I793">
        <v>372060</v>
      </c>
      <c r="J793">
        <v>17858880</v>
      </c>
      <c r="K793" s="1" t="s">
        <v>333</v>
      </c>
      <c r="L793">
        <v>0</v>
      </c>
      <c r="M793">
        <v>0</v>
      </c>
      <c r="N793">
        <v>0</v>
      </c>
      <c r="O793">
        <v>17858880</v>
      </c>
    </row>
    <row r="794" spans="1:15" hidden="1" x14ac:dyDescent="0.25">
      <c r="A794">
        <v>200501114</v>
      </c>
      <c r="B794" s="1" t="s">
        <v>24</v>
      </c>
      <c r="C794" s="1" t="s">
        <v>93</v>
      </c>
      <c r="D794" s="1" t="s">
        <v>163</v>
      </c>
      <c r="E794" s="1" t="s">
        <v>165</v>
      </c>
      <c r="F794" s="1" t="s">
        <v>167</v>
      </c>
      <c r="G794">
        <v>3151</v>
      </c>
      <c r="H794">
        <v>96</v>
      </c>
      <c r="I794">
        <v>375876</v>
      </c>
      <c r="J794">
        <v>36084096</v>
      </c>
      <c r="K794" s="1" t="s">
        <v>777</v>
      </c>
      <c r="L794">
        <v>0</v>
      </c>
      <c r="M794">
        <v>0</v>
      </c>
      <c r="N794">
        <v>0</v>
      </c>
      <c r="O794">
        <v>36084096</v>
      </c>
    </row>
    <row r="795" spans="1:15" hidden="1" x14ac:dyDescent="0.25">
      <c r="A795">
        <v>200501114</v>
      </c>
      <c r="B795" s="1" t="s">
        <v>24</v>
      </c>
      <c r="C795" s="1" t="s">
        <v>93</v>
      </c>
      <c r="D795" s="1" t="s">
        <v>163</v>
      </c>
      <c r="E795" s="1" t="s">
        <v>165</v>
      </c>
      <c r="F795" s="1" t="s">
        <v>167</v>
      </c>
      <c r="G795">
        <v>10252</v>
      </c>
      <c r="H795">
        <v>36</v>
      </c>
      <c r="I795">
        <v>0</v>
      </c>
      <c r="J795">
        <v>0</v>
      </c>
      <c r="K795" s="1" t="s">
        <v>778</v>
      </c>
      <c r="L795">
        <v>0</v>
      </c>
      <c r="M795">
        <v>0</v>
      </c>
      <c r="N795">
        <v>0</v>
      </c>
      <c r="O795">
        <v>0</v>
      </c>
    </row>
    <row r="796" spans="1:15" hidden="1" x14ac:dyDescent="0.25">
      <c r="A796">
        <v>200501114</v>
      </c>
      <c r="B796" s="1" t="s">
        <v>24</v>
      </c>
      <c r="C796" s="1" t="s">
        <v>93</v>
      </c>
      <c r="D796" s="1" t="s">
        <v>163</v>
      </c>
      <c r="E796" s="1" t="s">
        <v>165</v>
      </c>
      <c r="F796" s="1" t="s">
        <v>167</v>
      </c>
      <c r="G796">
        <v>6902</v>
      </c>
      <c r="H796">
        <v>24</v>
      </c>
      <c r="I796">
        <v>286634.07</v>
      </c>
      <c r="J796">
        <v>6879217.6799999997</v>
      </c>
      <c r="K796" s="1" t="s">
        <v>779</v>
      </c>
      <c r="L796">
        <v>0</v>
      </c>
      <c r="M796">
        <v>0</v>
      </c>
      <c r="N796">
        <v>0</v>
      </c>
      <c r="O796">
        <v>6879217.6799999997</v>
      </c>
    </row>
    <row r="797" spans="1:15" hidden="1" x14ac:dyDescent="0.25">
      <c r="A797">
        <v>200501114</v>
      </c>
      <c r="B797" s="1" t="s">
        <v>24</v>
      </c>
      <c r="C797" s="1" t="s">
        <v>93</v>
      </c>
      <c r="D797" s="1" t="s">
        <v>163</v>
      </c>
      <c r="E797" s="1" t="s">
        <v>165</v>
      </c>
      <c r="F797" s="1" t="s">
        <v>167</v>
      </c>
      <c r="G797">
        <v>6722</v>
      </c>
      <c r="H797">
        <v>48</v>
      </c>
      <c r="I797">
        <v>0</v>
      </c>
      <c r="J797">
        <v>0</v>
      </c>
      <c r="K797" s="1" t="s">
        <v>780</v>
      </c>
      <c r="L797">
        <v>0</v>
      </c>
      <c r="M797">
        <v>0</v>
      </c>
      <c r="N797">
        <v>0</v>
      </c>
      <c r="O797">
        <v>0</v>
      </c>
    </row>
    <row r="798" spans="1:15" hidden="1" x14ac:dyDescent="0.25">
      <c r="A798">
        <v>200501114</v>
      </c>
      <c r="B798" s="1" t="s">
        <v>24</v>
      </c>
      <c r="C798" s="1" t="s">
        <v>93</v>
      </c>
      <c r="D798" s="1" t="s">
        <v>163</v>
      </c>
      <c r="E798" s="1" t="s">
        <v>165</v>
      </c>
      <c r="F798" s="1" t="s">
        <v>167</v>
      </c>
      <c r="G798">
        <v>3549</v>
      </c>
      <c r="H798">
        <v>96</v>
      </c>
      <c r="I798">
        <v>434173.75</v>
      </c>
      <c r="J798">
        <v>41680680</v>
      </c>
      <c r="K798" s="1" t="s">
        <v>781</v>
      </c>
      <c r="L798">
        <v>0</v>
      </c>
      <c r="M798">
        <v>0</v>
      </c>
      <c r="N798">
        <v>0</v>
      </c>
      <c r="O798">
        <v>41680680</v>
      </c>
    </row>
    <row r="799" spans="1:15" hidden="1" x14ac:dyDescent="0.25">
      <c r="A799">
        <v>200501114</v>
      </c>
      <c r="B799" s="1" t="s">
        <v>24</v>
      </c>
      <c r="C799" s="1" t="s">
        <v>93</v>
      </c>
      <c r="D799" s="1" t="s">
        <v>163</v>
      </c>
      <c r="E799" s="1" t="s">
        <v>165</v>
      </c>
      <c r="F799" s="1" t="s">
        <v>167</v>
      </c>
      <c r="G799">
        <v>14907</v>
      </c>
      <c r="H799">
        <v>96</v>
      </c>
      <c r="I799">
        <v>0</v>
      </c>
      <c r="J799">
        <v>0</v>
      </c>
      <c r="K799" s="1" t="s">
        <v>782</v>
      </c>
      <c r="L799">
        <v>0</v>
      </c>
      <c r="M799">
        <v>0</v>
      </c>
      <c r="N799">
        <v>0</v>
      </c>
      <c r="O799">
        <v>0</v>
      </c>
    </row>
    <row r="800" spans="1:15" hidden="1" x14ac:dyDescent="0.25">
      <c r="A800">
        <v>200501114</v>
      </c>
      <c r="B800" s="1" t="s">
        <v>24</v>
      </c>
      <c r="C800" s="1" t="s">
        <v>93</v>
      </c>
      <c r="D800" s="1" t="s">
        <v>163</v>
      </c>
      <c r="E800" s="1" t="s">
        <v>165</v>
      </c>
      <c r="F800" s="1" t="s">
        <v>167</v>
      </c>
      <c r="G800">
        <v>5848</v>
      </c>
      <c r="H800">
        <v>96</v>
      </c>
      <c r="I800">
        <v>0</v>
      </c>
      <c r="J800">
        <v>0</v>
      </c>
      <c r="K800" s="1" t="s">
        <v>783</v>
      </c>
      <c r="L800">
        <v>0</v>
      </c>
      <c r="M800">
        <v>0</v>
      </c>
      <c r="N800">
        <v>0</v>
      </c>
      <c r="O800">
        <v>0</v>
      </c>
    </row>
    <row r="801" spans="1:15" hidden="1" x14ac:dyDescent="0.25">
      <c r="A801">
        <v>200501114</v>
      </c>
      <c r="B801" s="1" t="s">
        <v>24</v>
      </c>
      <c r="C801" s="1" t="s">
        <v>93</v>
      </c>
      <c r="D801" s="1" t="s">
        <v>163</v>
      </c>
      <c r="E801" s="1" t="s">
        <v>165</v>
      </c>
      <c r="F801" s="1" t="s">
        <v>167</v>
      </c>
      <c r="G801">
        <v>8702</v>
      </c>
      <c r="H801">
        <v>48</v>
      </c>
      <c r="I801">
        <v>0</v>
      </c>
      <c r="J801">
        <v>0</v>
      </c>
      <c r="K801" s="1" t="s">
        <v>784</v>
      </c>
      <c r="L801">
        <v>16</v>
      </c>
      <c r="M801">
        <v>0</v>
      </c>
      <c r="N801">
        <v>0</v>
      </c>
      <c r="O801">
        <v>0</v>
      </c>
    </row>
    <row r="802" spans="1:15" hidden="1" x14ac:dyDescent="0.25">
      <c r="A802">
        <v>200501114</v>
      </c>
      <c r="B802" s="1" t="s">
        <v>24</v>
      </c>
      <c r="C802" s="1" t="s">
        <v>93</v>
      </c>
      <c r="D802" s="1" t="s">
        <v>163</v>
      </c>
      <c r="E802" s="1" t="s">
        <v>165</v>
      </c>
      <c r="F802" s="1" t="s">
        <v>167</v>
      </c>
      <c r="G802">
        <v>3230</v>
      </c>
      <c r="H802">
        <v>24</v>
      </c>
      <c r="I802">
        <v>183834.99</v>
      </c>
      <c r="J802">
        <v>4412039.76</v>
      </c>
      <c r="K802" s="1" t="s">
        <v>785</v>
      </c>
      <c r="L802">
        <v>16</v>
      </c>
      <c r="M802">
        <v>0</v>
      </c>
      <c r="N802">
        <v>0</v>
      </c>
      <c r="O802">
        <v>4412039.76</v>
      </c>
    </row>
    <row r="803" spans="1:15" hidden="1" x14ac:dyDescent="0.25">
      <c r="A803">
        <v>200501114</v>
      </c>
      <c r="B803" s="1" t="s">
        <v>24</v>
      </c>
      <c r="C803" s="1" t="s">
        <v>93</v>
      </c>
      <c r="D803" s="1" t="s">
        <v>163</v>
      </c>
      <c r="E803" s="1" t="s">
        <v>165</v>
      </c>
      <c r="F803" s="1" t="s">
        <v>167</v>
      </c>
      <c r="G803">
        <v>18884</v>
      </c>
      <c r="H803">
        <v>30</v>
      </c>
      <c r="I803">
        <v>0</v>
      </c>
      <c r="J803">
        <v>0</v>
      </c>
      <c r="K803" s="1" t="s">
        <v>786</v>
      </c>
      <c r="L803">
        <v>0</v>
      </c>
      <c r="M803">
        <v>0</v>
      </c>
      <c r="N803">
        <v>0</v>
      </c>
      <c r="O803">
        <v>0</v>
      </c>
    </row>
    <row r="804" spans="1:15" hidden="1" x14ac:dyDescent="0.25">
      <c r="A804">
        <v>200501114</v>
      </c>
      <c r="B804" s="1" t="s">
        <v>24</v>
      </c>
      <c r="C804" s="1" t="s">
        <v>93</v>
      </c>
      <c r="D804" s="1" t="s">
        <v>163</v>
      </c>
      <c r="E804" s="1" t="s">
        <v>165</v>
      </c>
      <c r="F804" s="1" t="s">
        <v>167</v>
      </c>
      <c r="G804">
        <v>14548</v>
      </c>
      <c r="H804">
        <v>50</v>
      </c>
      <c r="I804">
        <v>0</v>
      </c>
      <c r="J804">
        <v>0</v>
      </c>
      <c r="K804" s="1" t="s">
        <v>787</v>
      </c>
      <c r="L804">
        <v>0</v>
      </c>
      <c r="M804">
        <v>0</v>
      </c>
      <c r="N804">
        <v>0</v>
      </c>
      <c r="O804">
        <v>0</v>
      </c>
    </row>
    <row r="805" spans="1:15" hidden="1" x14ac:dyDescent="0.25">
      <c r="A805">
        <v>200501114</v>
      </c>
      <c r="B805" s="1" t="s">
        <v>24</v>
      </c>
      <c r="C805" s="1" t="s">
        <v>93</v>
      </c>
      <c r="D805" s="1" t="s">
        <v>163</v>
      </c>
      <c r="E805" s="1" t="s">
        <v>165</v>
      </c>
      <c r="F805" s="1" t="s">
        <v>167</v>
      </c>
      <c r="G805">
        <v>15240</v>
      </c>
      <c r="H805">
        <v>24</v>
      </c>
      <c r="I805">
        <v>0</v>
      </c>
      <c r="J805">
        <v>0</v>
      </c>
      <c r="K805" s="1" t="s">
        <v>788</v>
      </c>
      <c r="L805">
        <v>16</v>
      </c>
      <c r="M805">
        <v>0</v>
      </c>
      <c r="N805">
        <v>0</v>
      </c>
      <c r="O805">
        <v>0</v>
      </c>
    </row>
    <row r="806" spans="1:15" hidden="1" x14ac:dyDescent="0.25">
      <c r="A806">
        <v>200501114</v>
      </c>
      <c r="B806" s="1" t="s">
        <v>24</v>
      </c>
      <c r="C806" s="1" t="s">
        <v>93</v>
      </c>
      <c r="D806" s="1" t="s">
        <v>163</v>
      </c>
      <c r="E806" s="1" t="s">
        <v>165</v>
      </c>
      <c r="F806" s="1" t="s">
        <v>167</v>
      </c>
      <c r="G806">
        <v>1312</v>
      </c>
      <c r="H806">
        <v>24</v>
      </c>
      <c r="I806">
        <v>286200</v>
      </c>
      <c r="J806">
        <v>6868800</v>
      </c>
      <c r="K806" s="1" t="s">
        <v>789</v>
      </c>
      <c r="L806">
        <v>16</v>
      </c>
      <c r="M806">
        <v>0</v>
      </c>
      <c r="N806">
        <v>0</v>
      </c>
      <c r="O806">
        <v>6868800</v>
      </c>
    </row>
    <row r="807" spans="1:15" hidden="1" x14ac:dyDescent="0.25">
      <c r="A807">
        <v>200501114</v>
      </c>
      <c r="B807" s="1" t="s">
        <v>24</v>
      </c>
      <c r="C807" s="1" t="s">
        <v>93</v>
      </c>
      <c r="D807" s="1" t="s">
        <v>163</v>
      </c>
      <c r="E807" s="1" t="s">
        <v>165</v>
      </c>
      <c r="F807" s="1" t="s">
        <v>167</v>
      </c>
      <c r="G807">
        <v>6904</v>
      </c>
      <c r="H807">
        <v>24</v>
      </c>
      <c r="I807">
        <v>165390.21</v>
      </c>
      <c r="J807">
        <v>3969365.04</v>
      </c>
      <c r="K807" s="1" t="s">
        <v>790</v>
      </c>
      <c r="L807">
        <v>16</v>
      </c>
      <c r="M807">
        <v>0</v>
      </c>
      <c r="N807">
        <v>0</v>
      </c>
      <c r="O807">
        <v>3969365.04</v>
      </c>
    </row>
    <row r="808" spans="1:15" hidden="1" x14ac:dyDescent="0.25">
      <c r="A808">
        <v>200501114</v>
      </c>
      <c r="B808" s="1" t="s">
        <v>24</v>
      </c>
      <c r="C808" s="1" t="s">
        <v>93</v>
      </c>
      <c r="D808" s="1" t="s">
        <v>163</v>
      </c>
      <c r="E808" s="1" t="s">
        <v>165</v>
      </c>
      <c r="F808" s="1" t="s">
        <v>167</v>
      </c>
      <c r="G808">
        <v>1321</v>
      </c>
      <c r="H808">
        <v>24</v>
      </c>
      <c r="I808">
        <v>0.43</v>
      </c>
      <c r="J808">
        <v>10.32</v>
      </c>
      <c r="K808" s="1" t="s">
        <v>791</v>
      </c>
      <c r="L808">
        <v>16</v>
      </c>
      <c r="M808">
        <v>0</v>
      </c>
      <c r="N808">
        <v>0</v>
      </c>
      <c r="O808">
        <v>10.32</v>
      </c>
    </row>
    <row r="809" spans="1:15" hidden="1" x14ac:dyDescent="0.25">
      <c r="A809">
        <v>200501114</v>
      </c>
      <c r="B809" s="1" t="s">
        <v>24</v>
      </c>
      <c r="C809" s="1" t="s">
        <v>93</v>
      </c>
      <c r="D809" s="1" t="s">
        <v>163</v>
      </c>
      <c r="E809" s="1" t="s">
        <v>165</v>
      </c>
      <c r="F809" s="1" t="s">
        <v>167</v>
      </c>
      <c r="G809">
        <v>6742</v>
      </c>
      <c r="H809">
        <v>48</v>
      </c>
      <c r="I809">
        <v>0</v>
      </c>
      <c r="J809">
        <v>0</v>
      </c>
      <c r="K809" s="1" t="s">
        <v>792</v>
      </c>
      <c r="L809">
        <v>16</v>
      </c>
      <c r="M809">
        <v>0</v>
      </c>
      <c r="N809">
        <v>0</v>
      </c>
      <c r="O809">
        <v>0</v>
      </c>
    </row>
    <row r="810" spans="1:15" hidden="1" x14ac:dyDescent="0.25">
      <c r="A810">
        <v>200501114</v>
      </c>
      <c r="B810" s="1" t="s">
        <v>24</v>
      </c>
      <c r="C810" s="1" t="s">
        <v>93</v>
      </c>
      <c r="D810" s="1" t="s">
        <v>163</v>
      </c>
      <c r="E810" s="1" t="s">
        <v>165</v>
      </c>
      <c r="F810" s="1" t="s">
        <v>167</v>
      </c>
      <c r="G810">
        <v>15650</v>
      </c>
      <c r="H810">
        <v>36</v>
      </c>
      <c r="I810">
        <v>0</v>
      </c>
      <c r="J810">
        <v>0</v>
      </c>
      <c r="K810" s="1" t="s">
        <v>793</v>
      </c>
      <c r="L810">
        <v>0</v>
      </c>
      <c r="M810">
        <v>0</v>
      </c>
      <c r="N810">
        <v>0</v>
      </c>
      <c r="O810">
        <v>0</v>
      </c>
    </row>
    <row r="811" spans="1:15" hidden="1" x14ac:dyDescent="0.25">
      <c r="A811">
        <v>200501114</v>
      </c>
      <c r="B811" s="1" t="s">
        <v>24</v>
      </c>
      <c r="C811" s="1" t="s">
        <v>93</v>
      </c>
      <c r="D811" s="1" t="s">
        <v>163</v>
      </c>
      <c r="E811" s="1" t="s">
        <v>165</v>
      </c>
      <c r="F811" s="1" t="s">
        <v>167</v>
      </c>
      <c r="G811">
        <v>1289</v>
      </c>
      <c r="H811">
        <v>24</v>
      </c>
      <c r="I811">
        <v>69946.28</v>
      </c>
      <c r="J811">
        <v>1678710.72</v>
      </c>
      <c r="K811" s="1" t="s">
        <v>794</v>
      </c>
      <c r="L811">
        <v>16</v>
      </c>
      <c r="M811">
        <v>0</v>
      </c>
      <c r="N811">
        <v>0</v>
      </c>
      <c r="O811">
        <v>1678710.72</v>
      </c>
    </row>
    <row r="812" spans="1:15" hidden="1" x14ac:dyDescent="0.25">
      <c r="A812">
        <v>200501114</v>
      </c>
      <c r="B812" s="1" t="s">
        <v>24</v>
      </c>
      <c r="C812" s="1" t="s">
        <v>93</v>
      </c>
      <c r="D812" s="1" t="s">
        <v>163</v>
      </c>
      <c r="E812" s="1" t="s">
        <v>165</v>
      </c>
      <c r="F812" s="1" t="s">
        <v>167</v>
      </c>
      <c r="G812">
        <v>3739</v>
      </c>
      <c r="H812">
        <v>24</v>
      </c>
      <c r="I812">
        <v>370908.67</v>
      </c>
      <c r="J812">
        <v>8901808.0800000001</v>
      </c>
      <c r="K812" s="1" t="s">
        <v>795</v>
      </c>
      <c r="L812">
        <v>16</v>
      </c>
      <c r="M812">
        <v>0</v>
      </c>
      <c r="N812">
        <v>0</v>
      </c>
      <c r="O812">
        <v>8901808.0800000001</v>
      </c>
    </row>
    <row r="813" spans="1:15" hidden="1" x14ac:dyDescent="0.25">
      <c r="A813">
        <v>200501114</v>
      </c>
      <c r="B813" s="1" t="s">
        <v>24</v>
      </c>
      <c r="C813" s="1" t="s">
        <v>93</v>
      </c>
      <c r="D813" s="1" t="s">
        <v>163</v>
      </c>
      <c r="E813" s="1" t="s">
        <v>165</v>
      </c>
      <c r="F813" s="1" t="s">
        <v>167</v>
      </c>
      <c r="G813">
        <v>13381</v>
      </c>
      <c r="H813">
        <v>240</v>
      </c>
      <c r="I813">
        <v>0</v>
      </c>
      <c r="J813">
        <v>0</v>
      </c>
      <c r="K813" s="1" t="s">
        <v>314</v>
      </c>
      <c r="L813">
        <v>0</v>
      </c>
      <c r="M813">
        <v>0</v>
      </c>
      <c r="N813">
        <v>0</v>
      </c>
      <c r="O813">
        <v>0</v>
      </c>
    </row>
    <row r="814" spans="1:15" hidden="1" x14ac:dyDescent="0.25">
      <c r="A814">
        <v>200501114</v>
      </c>
      <c r="B814" s="1" t="s">
        <v>24</v>
      </c>
      <c r="C814" s="1" t="s">
        <v>93</v>
      </c>
      <c r="D814" s="1" t="s">
        <v>163</v>
      </c>
      <c r="E814" s="1" t="s">
        <v>165</v>
      </c>
      <c r="F814" s="1" t="s">
        <v>167</v>
      </c>
      <c r="G814">
        <v>1621</v>
      </c>
      <c r="H814">
        <v>30</v>
      </c>
      <c r="I814">
        <v>397.77</v>
      </c>
      <c r="J814">
        <v>11933.1</v>
      </c>
      <c r="K814" s="1" t="s">
        <v>796</v>
      </c>
      <c r="L814">
        <v>16</v>
      </c>
      <c r="M814">
        <v>0</v>
      </c>
      <c r="N814">
        <v>0</v>
      </c>
      <c r="O814">
        <v>11933.1</v>
      </c>
    </row>
    <row r="815" spans="1:15" hidden="1" x14ac:dyDescent="0.25">
      <c r="A815">
        <v>200501114</v>
      </c>
      <c r="B815" s="1" t="s">
        <v>24</v>
      </c>
      <c r="C815" s="1" t="s">
        <v>93</v>
      </c>
      <c r="D815" s="1" t="s">
        <v>163</v>
      </c>
      <c r="E815" s="1" t="s">
        <v>165</v>
      </c>
      <c r="F815" s="1" t="s">
        <v>167</v>
      </c>
      <c r="G815">
        <v>21487</v>
      </c>
      <c r="H815">
        <v>120</v>
      </c>
      <c r="I815">
        <v>0</v>
      </c>
      <c r="J815">
        <v>0</v>
      </c>
      <c r="K815" s="1" t="s">
        <v>797</v>
      </c>
      <c r="L815">
        <v>16</v>
      </c>
      <c r="M815">
        <v>0</v>
      </c>
      <c r="N815">
        <v>0</v>
      </c>
      <c r="O815">
        <v>0</v>
      </c>
    </row>
    <row r="816" spans="1:15" hidden="1" x14ac:dyDescent="0.25">
      <c r="A816">
        <v>200501114</v>
      </c>
      <c r="B816" s="1" t="s">
        <v>24</v>
      </c>
      <c r="C816" s="1" t="s">
        <v>93</v>
      </c>
      <c r="D816" s="1" t="s">
        <v>163</v>
      </c>
      <c r="E816" s="1" t="s">
        <v>165</v>
      </c>
      <c r="F816" s="1" t="s">
        <v>167</v>
      </c>
      <c r="G816">
        <v>5359</v>
      </c>
      <c r="H816">
        <v>120</v>
      </c>
      <c r="I816">
        <v>120.97</v>
      </c>
      <c r="J816">
        <v>14516.4</v>
      </c>
      <c r="K816" s="1" t="s">
        <v>798</v>
      </c>
      <c r="L816">
        <v>16</v>
      </c>
      <c r="M816">
        <v>0</v>
      </c>
      <c r="N816">
        <v>0</v>
      </c>
      <c r="O816">
        <v>14516.4</v>
      </c>
    </row>
    <row r="817" spans="1:15" hidden="1" x14ac:dyDescent="0.25">
      <c r="A817">
        <v>200501114</v>
      </c>
      <c r="B817" s="1" t="s">
        <v>24</v>
      </c>
      <c r="C817" s="1" t="s">
        <v>93</v>
      </c>
      <c r="D817" s="1" t="s">
        <v>163</v>
      </c>
      <c r="E817" s="1" t="s">
        <v>165</v>
      </c>
      <c r="F817" s="1" t="s">
        <v>167</v>
      </c>
      <c r="G817">
        <v>9198</v>
      </c>
      <c r="H817">
        <v>20</v>
      </c>
      <c r="I817">
        <v>0</v>
      </c>
      <c r="J817">
        <v>0</v>
      </c>
      <c r="K817" s="1" t="s">
        <v>799</v>
      </c>
      <c r="L817">
        <v>16</v>
      </c>
      <c r="M817">
        <v>0</v>
      </c>
      <c r="N817">
        <v>0</v>
      </c>
      <c r="O817">
        <v>0</v>
      </c>
    </row>
    <row r="818" spans="1:15" hidden="1" x14ac:dyDescent="0.25">
      <c r="A818">
        <v>200501114</v>
      </c>
      <c r="B818" s="1" t="s">
        <v>24</v>
      </c>
      <c r="C818" s="1" t="s">
        <v>93</v>
      </c>
      <c r="D818" s="1" t="s">
        <v>163</v>
      </c>
      <c r="E818" s="1" t="s">
        <v>165</v>
      </c>
      <c r="F818" s="1" t="s">
        <v>167</v>
      </c>
      <c r="G818">
        <v>9207</v>
      </c>
      <c r="H818">
        <v>10</v>
      </c>
      <c r="I818">
        <v>0</v>
      </c>
      <c r="J818">
        <v>0</v>
      </c>
      <c r="K818" s="1" t="s">
        <v>800</v>
      </c>
      <c r="L818">
        <v>16</v>
      </c>
      <c r="M818">
        <v>0</v>
      </c>
      <c r="N818">
        <v>0</v>
      </c>
      <c r="O818">
        <v>0</v>
      </c>
    </row>
    <row r="819" spans="1:15" hidden="1" x14ac:dyDescent="0.25">
      <c r="A819">
        <v>200501114</v>
      </c>
      <c r="B819" s="1" t="s">
        <v>24</v>
      </c>
      <c r="C819" s="1" t="s">
        <v>93</v>
      </c>
      <c r="D819" s="1" t="s">
        <v>163</v>
      </c>
      <c r="E819" s="1" t="s">
        <v>165</v>
      </c>
      <c r="F819" s="1" t="s">
        <v>167</v>
      </c>
      <c r="G819">
        <v>9209</v>
      </c>
      <c r="H819">
        <v>10</v>
      </c>
      <c r="I819">
        <v>0</v>
      </c>
      <c r="J819">
        <v>0</v>
      </c>
      <c r="K819" s="1" t="s">
        <v>801</v>
      </c>
      <c r="L819">
        <v>16</v>
      </c>
      <c r="M819">
        <v>0</v>
      </c>
      <c r="N819">
        <v>0</v>
      </c>
      <c r="O819">
        <v>0</v>
      </c>
    </row>
    <row r="820" spans="1:15" hidden="1" x14ac:dyDescent="0.25">
      <c r="A820">
        <v>200501114</v>
      </c>
      <c r="B820" s="1" t="s">
        <v>24</v>
      </c>
      <c r="C820" s="1" t="s">
        <v>93</v>
      </c>
      <c r="D820" s="1" t="s">
        <v>163</v>
      </c>
      <c r="E820" s="1" t="s">
        <v>165</v>
      </c>
      <c r="F820" s="1" t="s">
        <v>167</v>
      </c>
      <c r="G820">
        <v>891</v>
      </c>
      <c r="H820">
        <v>12</v>
      </c>
      <c r="I820">
        <v>518503.1</v>
      </c>
      <c r="J820">
        <v>6222037.2000000002</v>
      </c>
      <c r="K820" s="1" t="s">
        <v>328</v>
      </c>
      <c r="L820">
        <v>16</v>
      </c>
      <c r="M820">
        <v>0</v>
      </c>
      <c r="N820">
        <v>0</v>
      </c>
      <c r="O820">
        <v>6222037.2000000002</v>
      </c>
    </row>
    <row r="821" spans="1:15" hidden="1" x14ac:dyDescent="0.25">
      <c r="A821">
        <v>200501114</v>
      </c>
      <c r="B821" s="1" t="s">
        <v>24</v>
      </c>
      <c r="C821" s="1" t="s">
        <v>93</v>
      </c>
      <c r="D821" s="1" t="s">
        <v>163</v>
      </c>
      <c r="E821" s="1" t="s">
        <v>165</v>
      </c>
      <c r="F821" s="1" t="s">
        <v>167</v>
      </c>
      <c r="G821">
        <v>6586</v>
      </c>
      <c r="H821">
        <v>200</v>
      </c>
      <c r="I821">
        <v>0</v>
      </c>
      <c r="J821">
        <v>0</v>
      </c>
      <c r="K821" s="1" t="s">
        <v>332</v>
      </c>
      <c r="L821">
        <v>0</v>
      </c>
      <c r="M821">
        <v>0</v>
      </c>
      <c r="N821">
        <v>0</v>
      </c>
      <c r="O821">
        <v>0</v>
      </c>
    </row>
    <row r="822" spans="1:15" hidden="1" x14ac:dyDescent="0.25">
      <c r="A822">
        <v>200501114</v>
      </c>
      <c r="B822" s="1" t="s">
        <v>24</v>
      </c>
      <c r="C822" s="1" t="s">
        <v>93</v>
      </c>
      <c r="D822" s="1" t="s">
        <v>163</v>
      </c>
      <c r="E822" s="1" t="s">
        <v>165</v>
      </c>
      <c r="F822" s="1" t="s">
        <v>167</v>
      </c>
      <c r="G822">
        <v>2033</v>
      </c>
      <c r="H822">
        <v>300</v>
      </c>
      <c r="I822">
        <v>211851.01</v>
      </c>
      <c r="J822">
        <v>63555303</v>
      </c>
      <c r="K822" s="1" t="s">
        <v>335</v>
      </c>
      <c r="L822">
        <v>0</v>
      </c>
      <c r="M822">
        <v>0</v>
      </c>
      <c r="N822">
        <v>0</v>
      </c>
      <c r="O822">
        <v>63555303</v>
      </c>
    </row>
    <row r="823" spans="1:15" hidden="1" x14ac:dyDescent="0.25">
      <c r="A823">
        <v>200501115</v>
      </c>
      <c r="B823" s="1" t="s">
        <v>24</v>
      </c>
      <c r="C823" s="1" t="s">
        <v>94</v>
      </c>
      <c r="D823" s="1" t="s">
        <v>163</v>
      </c>
      <c r="E823" s="1" t="s">
        <v>165</v>
      </c>
      <c r="F823" s="1" t="s">
        <v>169</v>
      </c>
      <c r="G823">
        <v>2309</v>
      </c>
      <c r="H823">
        <v>14</v>
      </c>
      <c r="I823">
        <v>5.5</v>
      </c>
      <c r="J823">
        <v>77</v>
      </c>
      <c r="K823" s="1" t="s">
        <v>347</v>
      </c>
      <c r="L823">
        <v>16</v>
      </c>
      <c r="M823">
        <v>0</v>
      </c>
      <c r="N823">
        <v>0</v>
      </c>
      <c r="O823">
        <v>77</v>
      </c>
    </row>
    <row r="824" spans="1:15" hidden="1" x14ac:dyDescent="0.25">
      <c r="A824">
        <v>200501116</v>
      </c>
      <c r="B824" s="1" t="s">
        <v>25</v>
      </c>
      <c r="C824" s="1" t="s">
        <v>95</v>
      </c>
      <c r="D824" s="1" t="s">
        <v>163</v>
      </c>
      <c r="E824" s="1" t="s">
        <v>165</v>
      </c>
      <c r="F824" s="1" t="s">
        <v>171</v>
      </c>
      <c r="G824">
        <v>11245</v>
      </c>
      <c r="H824">
        <v>1</v>
      </c>
      <c r="I824">
        <v>0</v>
      </c>
      <c r="J824">
        <v>0</v>
      </c>
      <c r="K824" s="1" t="s">
        <v>802</v>
      </c>
      <c r="L824">
        <v>0</v>
      </c>
      <c r="M824">
        <v>0</v>
      </c>
      <c r="N824">
        <v>0</v>
      </c>
      <c r="O824">
        <v>0</v>
      </c>
    </row>
    <row r="825" spans="1:15" hidden="1" x14ac:dyDescent="0.25">
      <c r="A825">
        <v>200501117</v>
      </c>
      <c r="B825" s="1" t="s">
        <v>26</v>
      </c>
      <c r="C825" s="1" t="s">
        <v>96</v>
      </c>
      <c r="D825" s="1" t="s">
        <v>163</v>
      </c>
      <c r="E825" s="1" t="s">
        <v>165</v>
      </c>
      <c r="F825" s="1" t="s">
        <v>167</v>
      </c>
      <c r="G825">
        <v>3120</v>
      </c>
      <c r="H825">
        <v>83.4</v>
      </c>
      <c r="I825">
        <v>0.1</v>
      </c>
      <c r="J825">
        <v>8.34</v>
      </c>
      <c r="K825" s="1" t="s">
        <v>394</v>
      </c>
      <c r="L825">
        <v>0</v>
      </c>
      <c r="M825">
        <v>0</v>
      </c>
      <c r="N825">
        <v>0</v>
      </c>
      <c r="O825">
        <v>8.34</v>
      </c>
    </row>
    <row r="826" spans="1:15" hidden="1" x14ac:dyDescent="0.25">
      <c r="A826">
        <v>200501117</v>
      </c>
      <c r="B826" s="1" t="s">
        <v>26</v>
      </c>
      <c r="C826" s="1" t="s">
        <v>96</v>
      </c>
      <c r="D826" s="1" t="s">
        <v>163</v>
      </c>
      <c r="E826" s="1" t="s">
        <v>165</v>
      </c>
      <c r="F826" s="1" t="s">
        <v>167</v>
      </c>
      <c r="G826">
        <v>1973</v>
      </c>
      <c r="H826">
        <v>22.4</v>
      </c>
      <c r="I826">
        <v>42.36</v>
      </c>
      <c r="J826">
        <v>948.86400000000003</v>
      </c>
      <c r="K826" s="1" t="s">
        <v>193</v>
      </c>
      <c r="L826">
        <v>0</v>
      </c>
      <c r="M826">
        <v>0</v>
      </c>
      <c r="N826">
        <v>0</v>
      </c>
      <c r="O826">
        <v>948.86400000000003</v>
      </c>
    </row>
    <row r="827" spans="1:15" hidden="1" x14ac:dyDescent="0.25">
      <c r="A827">
        <v>200501117</v>
      </c>
      <c r="B827" s="1" t="s">
        <v>26</v>
      </c>
      <c r="C827" s="1" t="s">
        <v>96</v>
      </c>
      <c r="D827" s="1" t="s">
        <v>163</v>
      </c>
      <c r="E827" s="1" t="s">
        <v>165</v>
      </c>
      <c r="F827" s="1" t="s">
        <v>167</v>
      </c>
      <c r="G827">
        <v>1923</v>
      </c>
      <c r="H827">
        <v>7.8</v>
      </c>
      <c r="I827">
        <v>18.84</v>
      </c>
      <c r="J827">
        <v>146.952</v>
      </c>
      <c r="K827" s="1" t="s">
        <v>739</v>
      </c>
      <c r="L827">
        <v>0</v>
      </c>
      <c r="M827">
        <v>0</v>
      </c>
      <c r="N827">
        <v>0</v>
      </c>
      <c r="O827">
        <v>146.952</v>
      </c>
    </row>
    <row r="828" spans="1:15" hidden="1" x14ac:dyDescent="0.25">
      <c r="A828">
        <v>200501117</v>
      </c>
      <c r="B828" s="1" t="s">
        <v>26</v>
      </c>
      <c r="C828" s="1" t="s">
        <v>96</v>
      </c>
      <c r="D828" s="1" t="s">
        <v>163</v>
      </c>
      <c r="E828" s="1" t="s">
        <v>165</v>
      </c>
      <c r="F828" s="1" t="s">
        <v>167</v>
      </c>
      <c r="G828">
        <v>1853</v>
      </c>
      <c r="H828">
        <v>14.2</v>
      </c>
      <c r="I828">
        <v>293.55</v>
      </c>
      <c r="J828">
        <v>4168.41</v>
      </c>
      <c r="K828" s="1" t="s">
        <v>196</v>
      </c>
      <c r="L828">
        <v>0</v>
      </c>
      <c r="M828">
        <v>0</v>
      </c>
      <c r="N828">
        <v>0</v>
      </c>
      <c r="O828">
        <v>4168.41</v>
      </c>
    </row>
    <row r="829" spans="1:15" hidden="1" x14ac:dyDescent="0.25">
      <c r="A829">
        <v>200501117</v>
      </c>
      <c r="B829" s="1" t="s">
        <v>26</v>
      </c>
      <c r="C829" s="1" t="s">
        <v>96</v>
      </c>
      <c r="D829" s="1" t="s">
        <v>163</v>
      </c>
      <c r="E829" s="1" t="s">
        <v>165</v>
      </c>
      <c r="F829" s="1" t="s">
        <v>167</v>
      </c>
      <c r="G829">
        <v>1851</v>
      </c>
      <c r="H829">
        <v>12.4</v>
      </c>
      <c r="I829">
        <v>0</v>
      </c>
      <c r="J829">
        <v>0</v>
      </c>
      <c r="K829" s="1" t="s">
        <v>187</v>
      </c>
      <c r="L829">
        <v>0</v>
      </c>
      <c r="M829">
        <v>0</v>
      </c>
      <c r="N829">
        <v>0</v>
      </c>
      <c r="O829">
        <v>0</v>
      </c>
    </row>
    <row r="830" spans="1:15" hidden="1" x14ac:dyDescent="0.25">
      <c r="A830">
        <v>200501117</v>
      </c>
      <c r="B830" s="1" t="s">
        <v>26</v>
      </c>
      <c r="C830" s="1" t="s">
        <v>96</v>
      </c>
      <c r="D830" s="1" t="s">
        <v>163</v>
      </c>
      <c r="E830" s="1" t="s">
        <v>165</v>
      </c>
      <c r="F830" s="1" t="s">
        <v>167</v>
      </c>
      <c r="G830">
        <v>3509</v>
      </c>
      <c r="H830">
        <v>10.6</v>
      </c>
      <c r="I830">
        <v>29.48</v>
      </c>
      <c r="J830">
        <v>312.488</v>
      </c>
      <c r="K830" s="1" t="s">
        <v>496</v>
      </c>
      <c r="L830">
        <v>0</v>
      </c>
      <c r="M830">
        <v>0</v>
      </c>
      <c r="N830">
        <v>0</v>
      </c>
      <c r="O830">
        <v>312.488</v>
      </c>
    </row>
    <row r="831" spans="1:15" hidden="1" x14ac:dyDescent="0.25">
      <c r="A831">
        <v>200501117</v>
      </c>
      <c r="B831" s="1" t="s">
        <v>26</v>
      </c>
      <c r="C831" s="1" t="s">
        <v>96</v>
      </c>
      <c r="D831" s="1" t="s">
        <v>163</v>
      </c>
      <c r="E831" s="1" t="s">
        <v>165</v>
      </c>
      <c r="F831" s="1" t="s">
        <v>167</v>
      </c>
      <c r="G831">
        <v>1850</v>
      </c>
      <c r="H831">
        <v>15</v>
      </c>
      <c r="I831">
        <v>0</v>
      </c>
      <c r="J831">
        <v>0</v>
      </c>
      <c r="K831" s="1" t="s">
        <v>188</v>
      </c>
      <c r="L831">
        <v>0</v>
      </c>
      <c r="M831">
        <v>0</v>
      </c>
      <c r="N831">
        <v>0</v>
      </c>
      <c r="O831">
        <v>0</v>
      </c>
    </row>
    <row r="832" spans="1:15" hidden="1" x14ac:dyDescent="0.25">
      <c r="A832">
        <v>200501117</v>
      </c>
      <c r="B832" s="1" t="s">
        <v>26</v>
      </c>
      <c r="C832" s="1" t="s">
        <v>96</v>
      </c>
      <c r="D832" s="1" t="s">
        <v>163</v>
      </c>
      <c r="E832" s="1" t="s">
        <v>165</v>
      </c>
      <c r="F832" s="1" t="s">
        <v>167</v>
      </c>
      <c r="G832">
        <v>5918</v>
      </c>
      <c r="H832">
        <v>14.8</v>
      </c>
      <c r="I832">
        <v>0</v>
      </c>
      <c r="J832">
        <v>0</v>
      </c>
      <c r="K832" s="1" t="s">
        <v>189</v>
      </c>
      <c r="L832">
        <v>0</v>
      </c>
      <c r="M832">
        <v>0</v>
      </c>
      <c r="N832">
        <v>0</v>
      </c>
      <c r="O832">
        <v>0</v>
      </c>
    </row>
    <row r="833" spans="1:15" hidden="1" x14ac:dyDescent="0.25">
      <c r="A833">
        <v>200501117</v>
      </c>
      <c r="B833" s="1" t="s">
        <v>26</v>
      </c>
      <c r="C833" s="1" t="s">
        <v>96</v>
      </c>
      <c r="D833" s="1" t="s">
        <v>163</v>
      </c>
      <c r="E833" s="1" t="s">
        <v>165</v>
      </c>
      <c r="F833" s="1" t="s">
        <v>167</v>
      </c>
      <c r="G833">
        <v>1931</v>
      </c>
      <c r="H833">
        <v>8.8000000000000007</v>
      </c>
      <c r="I833">
        <v>1151188.94</v>
      </c>
      <c r="J833">
        <v>10130462.672</v>
      </c>
      <c r="K833" s="1" t="s">
        <v>495</v>
      </c>
      <c r="L833">
        <v>0</v>
      </c>
      <c r="M833">
        <v>0</v>
      </c>
      <c r="N833">
        <v>0</v>
      </c>
      <c r="O833">
        <v>10130462.672</v>
      </c>
    </row>
    <row r="834" spans="1:15" hidden="1" x14ac:dyDescent="0.25">
      <c r="A834">
        <v>200501117</v>
      </c>
      <c r="B834" s="1" t="s">
        <v>26</v>
      </c>
      <c r="C834" s="1" t="s">
        <v>96</v>
      </c>
      <c r="D834" s="1" t="s">
        <v>163</v>
      </c>
      <c r="E834" s="1" t="s">
        <v>165</v>
      </c>
      <c r="F834" s="1" t="s">
        <v>167</v>
      </c>
      <c r="G834">
        <v>1987</v>
      </c>
      <c r="H834">
        <v>17.399999999999999</v>
      </c>
      <c r="I834">
        <v>0</v>
      </c>
      <c r="J834">
        <v>0</v>
      </c>
      <c r="K834" s="1" t="s">
        <v>392</v>
      </c>
      <c r="L834">
        <v>0</v>
      </c>
      <c r="M834">
        <v>0</v>
      </c>
      <c r="N834">
        <v>0</v>
      </c>
      <c r="O834">
        <v>0</v>
      </c>
    </row>
    <row r="835" spans="1:15" hidden="1" x14ac:dyDescent="0.25">
      <c r="A835">
        <v>200501117</v>
      </c>
      <c r="B835" s="1" t="s">
        <v>26</v>
      </c>
      <c r="C835" s="1" t="s">
        <v>96</v>
      </c>
      <c r="D835" s="1" t="s">
        <v>163</v>
      </c>
      <c r="E835" s="1" t="s">
        <v>165</v>
      </c>
      <c r="F835" s="1" t="s">
        <v>167</v>
      </c>
      <c r="G835">
        <v>2015</v>
      </c>
      <c r="H835">
        <v>13.2</v>
      </c>
      <c r="I835">
        <v>43.88</v>
      </c>
      <c r="J835">
        <v>579.21600000000001</v>
      </c>
      <c r="K835" s="1" t="s">
        <v>183</v>
      </c>
      <c r="L835">
        <v>0</v>
      </c>
      <c r="M835">
        <v>0</v>
      </c>
      <c r="N835">
        <v>0</v>
      </c>
      <c r="O835">
        <v>579.21600000000001</v>
      </c>
    </row>
    <row r="836" spans="1:15" hidden="1" x14ac:dyDescent="0.25">
      <c r="A836">
        <v>200501117</v>
      </c>
      <c r="B836" s="1" t="s">
        <v>26</v>
      </c>
      <c r="C836" s="1" t="s">
        <v>96</v>
      </c>
      <c r="D836" s="1" t="s">
        <v>163</v>
      </c>
      <c r="E836" s="1" t="s">
        <v>165</v>
      </c>
      <c r="F836" s="1" t="s">
        <v>167</v>
      </c>
      <c r="G836">
        <v>1852</v>
      </c>
      <c r="H836">
        <v>12.4</v>
      </c>
      <c r="I836">
        <v>0</v>
      </c>
      <c r="J836">
        <v>0</v>
      </c>
      <c r="K836" s="1" t="s">
        <v>191</v>
      </c>
      <c r="L836">
        <v>0</v>
      </c>
      <c r="M836">
        <v>0</v>
      </c>
      <c r="N836">
        <v>0</v>
      </c>
      <c r="O836">
        <v>0</v>
      </c>
    </row>
    <row r="837" spans="1:15" hidden="1" x14ac:dyDescent="0.25">
      <c r="A837">
        <v>200501117</v>
      </c>
      <c r="B837" s="1" t="s">
        <v>26</v>
      </c>
      <c r="C837" s="1" t="s">
        <v>96</v>
      </c>
      <c r="D837" s="1" t="s">
        <v>163</v>
      </c>
      <c r="E837" s="1" t="s">
        <v>165</v>
      </c>
      <c r="F837" s="1" t="s">
        <v>167</v>
      </c>
      <c r="G837">
        <v>88</v>
      </c>
      <c r="H837">
        <v>11.8</v>
      </c>
      <c r="I837">
        <v>1504.36</v>
      </c>
      <c r="J837">
        <v>17751.448</v>
      </c>
      <c r="K837" s="1" t="s">
        <v>184</v>
      </c>
      <c r="L837">
        <v>0</v>
      </c>
      <c r="M837">
        <v>0</v>
      </c>
      <c r="N837">
        <v>0</v>
      </c>
      <c r="O837">
        <v>17751.448</v>
      </c>
    </row>
    <row r="838" spans="1:15" hidden="1" x14ac:dyDescent="0.25">
      <c r="A838">
        <v>200501117</v>
      </c>
      <c r="B838" s="1" t="s">
        <v>26</v>
      </c>
      <c r="C838" s="1" t="s">
        <v>96</v>
      </c>
      <c r="D838" s="1" t="s">
        <v>163</v>
      </c>
      <c r="E838" s="1" t="s">
        <v>165</v>
      </c>
      <c r="F838" s="1" t="s">
        <v>167</v>
      </c>
      <c r="G838">
        <v>5149</v>
      </c>
      <c r="H838">
        <v>35.200000000000003</v>
      </c>
      <c r="I838">
        <v>702436.16</v>
      </c>
      <c r="J838">
        <v>24725752.831999999</v>
      </c>
      <c r="K838" s="1" t="s">
        <v>192</v>
      </c>
      <c r="L838">
        <v>0</v>
      </c>
      <c r="M838">
        <v>0</v>
      </c>
      <c r="N838">
        <v>0</v>
      </c>
      <c r="O838">
        <v>24725752.831999999</v>
      </c>
    </row>
    <row r="839" spans="1:15" hidden="1" x14ac:dyDescent="0.25">
      <c r="A839">
        <v>200501117</v>
      </c>
      <c r="B839" s="1" t="s">
        <v>26</v>
      </c>
      <c r="C839" s="1" t="s">
        <v>96</v>
      </c>
      <c r="D839" s="1" t="s">
        <v>163</v>
      </c>
      <c r="E839" s="1" t="s">
        <v>165</v>
      </c>
      <c r="F839" s="1" t="s">
        <v>167</v>
      </c>
      <c r="G839">
        <v>5148</v>
      </c>
      <c r="H839">
        <v>29.8</v>
      </c>
      <c r="I839">
        <v>8.73</v>
      </c>
      <c r="J839">
        <v>260.154</v>
      </c>
      <c r="K839" s="1" t="s">
        <v>185</v>
      </c>
      <c r="L839">
        <v>0</v>
      </c>
      <c r="M839">
        <v>0</v>
      </c>
      <c r="N839">
        <v>0</v>
      </c>
      <c r="O839">
        <v>260.154</v>
      </c>
    </row>
    <row r="840" spans="1:15" hidden="1" x14ac:dyDescent="0.25">
      <c r="A840">
        <v>200501117</v>
      </c>
      <c r="B840" s="1" t="s">
        <v>26</v>
      </c>
      <c r="C840" s="1" t="s">
        <v>96</v>
      </c>
      <c r="D840" s="1" t="s">
        <v>163</v>
      </c>
      <c r="E840" s="1" t="s">
        <v>165</v>
      </c>
      <c r="F840" s="1" t="s">
        <v>167</v>
      </c>
      <c r="G840">
        <v>3877</v>
      </c>
      <c r="H840">
        <v>13.4</v>
      </c>
      <c r="I840">
        <v>0</v>
      </c>
      <c r="J840">
        <v>0</v>
      </c>
      <c r="K840" s="1" t="s">
        <v>803</v>
      </c>
      <c r="L840">
        <v>0</v>
      </c>
      <c r="M840">
        <v>0</v>
      </c>
      <c r="N840">
        <v>0</v>
      </c>
      <c r="O840">
        <v>0</v>
      </c>
    </row>
    <row r="841" spans="1:15" hidden="1" x14ac:dyDescent="0.25">
      <c r="A841">
        <v>200501117</v>
      </c>
      <c r="B841" s="1" t="s">
        <v>26</v>
      </c>
      <c r="C841" s="1" t="s">
        <v>96</v>
      </c>
      <c r="D841" s="1" t="s">
        <v>163</v>
      </c>
      <c r="E841" s="1" t="s">
        <v>165</v>
      </c>
      <c r="F841" s="1" t="s">
        <v>167</v>
      </c>
      <c r="G841">
        <v>2077</v>
      </c>
      <c r="H841">
        <v>12.4</v>
      </c>
      <c r="I841">
        <v>0</v>
      </c>
      <c r="J841">
        <v>0</v>
      </c>
      <c r="K841" s="1" t="s">
        <v>745</v>
      </c>
      <c r="L841">
        <v>0</v>
      </c>
      <c r="M841">
        <v>0</v>
      </c>
      <c r="N841">
        <v>0</v>
      </c>
      <c r="O841">
        <v>0</v>
      </c>
    </row>
    <row r="842" spans="1:15" hidden="1" x14ac:dyDescent="0.25">
      <c r="A842">
        <v>200501117</v>
      </c>
      <c r="B842" s="1" t="s">
        <v>26</v>
      </c>
      <c r="C842" s="1" t="s">
        <v>96</v>
      </c>
      <c r="D842" s="1" t="s">
        <v>163</v>
      </c>
      <c r="E842" s="1" t="s">
        <v>165</v>
      </c>
      <c r="F842" s="1" t="s">
        <v>167</v>
      </c>
      <c r="G842">
        <v>89</v>
      </c>
      <c r="H842">
        <v>11.4</v>
      </c>
      <c r="I842">
        <v>0</v>
      </c>
      <c r="J842">
        <v>0</v>
      </c>
      <c r="K842" s="1" t="s">
        <v>489</v>
      </c>
      <c r="L842">
        <v>0</v>
      </c>
      <c r="M842">
        <v>0</v>
      </c>
      <c r="N842">
        <v>0</v>
      </c>
      <c r="O842">
        <v>0</v>
      </c>
    </row>
    <row r="843" spans="1:15" hidden="1" x14ac:dyDescent="0.25">
      <c r="A843">
        <v>200501117</v>
      </c>
      <c r="B843" s="1" t="s">
        <v>26</v>
      </c>
      <c r="C843" s="1" t="s">
        <v>96</v>
      </c>
      <c r="D843" s="1" t="s">
        <v>163</v>
      </c>
      <c r="E843" s="1" t="s">
        <v>165</v>
      </c>
      <c r="F843" s="1" t="s">
        <v>167</v>
      </c>
      <c r="G843">
        <v>5246</v>
      </c>
      <c r="H843">
        <v>4.8</v>
      </c>
      <c r="I843">
        <v>2623500</v>
      </c>
      <c r="J843">
        <v>12592800</v>
      </c>
      <c r="K843" s="1" t="s">
        <v>804</v>
      </c>
      <c r="L843">
        <v>0</v>
      </c>
      <c r="M843">
        <v>0</v>
      </c>
      <c r="N843">
        <v>0</v>
      </c>
      <c r="O843">
        <v>12592800</v>
      </c>
    </row>
    <row r="844" spans="1:15" hidden="1" x14ac:dyDescent="0.25">
      <c r="A844">
        <v>200501117</v>
      </c>
      <c r="B844" s="1" t="s">
        <v>26</v>
      </c>
      <c r="C844" s="1" t="s">
        <v>96</v>
      </c>
      <c r="D844" s="1" t="s">
        <v>163</v>
      </c>
      <c r="E844" s="1" t="s">
        <v>165</v>
      </c>
      <c r="F844" s="1" t="s">
        <v>167</v>
      </c>
      <c r="G844">
        <v>1813</v>
      </c>
      <c r="H844">
        <v>3.4</v>
      </c>
      <c r="I844">
        <v>0</v>
      </c>
      <c r="J844">
        <v>0</v>
      </c>
      <c r="K844" s="1" t="s">
        <v>805</v>
      </c>
      <c r="L844">
        <v>0</v>
      </c>
      <c r="M844">
        <v>0</v>
      </c>
      <c r="N844">
        <v>0</v>
      </c>
      <c r="O844">
        <v>0</v>
      </c>
    </row>
    <row r="845" spans="1:15" hidden="1" x14ac:dyDescent="0.25">
      <c r="A845">
        <v>200501117</v>
      </c>
      <c r="B845" s="1" t="s">
        <v>26</v>
      </c>
      <c r="C845" s="1" t="s">
        <v>96</v>
      </c>
      <c r="D845" s="1" t="s">
        <v>163</v>
      </c>
      <c r="E845" s="1" t="s">
        <v>165</v>
      </c>
      <c r="F845" s="1" t="s">
        <v>167</v>
      </c>
      <c r="G845">
        <v>10352</v>
      </c>
      <c r="H845">
        <v>3</v>
      </c>
      <c r="I845">
        <v>0</v>
      </c>
      <c r="J845">
        <v>0</v>
      </c>
      <c r="K845" s="1" t="s">
        <v>744</v>
      </c>
      <c r="L845">
        <v>0</v>
      </c>
      <c r="M845">
        <v>0</v>
      </c>
      <c r="N845">
        <v>0</v>
      </c>
      <c r="O845">
        <v>0</v>
      </c>
    </row>
    <row r="846" spans="1:15" hidden="1" x14ac:dyDescent="0.25">
      <c r="A846">
        <v>200501117</v>
      </c>
      <c r="B846" s="1" t="s">
        <v>26</v>
      </c>
      <c r="C846" s="1" t="s">
        <v>96</v>
      </c>
      <c r="D846" s="1" t="s">
        <v>163</v>
      </c>
      <c r="E846" s="1" t="s">
        <v>165</v>
      </c>
      <c r="F846" s="1" t="s">
        <v>167</v>
      </c>
      <c r="G846">
        <v>1690</v>
      </c>
      <c r="H846">
        <v>3.2</v>
      </c>
      <c r="I846">
        <v>1908000</v>
      </c>
      <c r="J846">
        <v>6105600</v>
      </c>
      <c r="K846" s="1" t="s">
        <v>806</v>
      </c>
      <c r="L846">
        <v>0</v>
      </c>
      <c r="M846">
        <v>0</v>
      </c>
      <c r="N846">
        <v>0</v>
      </c>
      <c r="O846">
        <v>6105600</v>
      </c>
    </row>
    <row r="847" spans="1:15" hidden="1" x14ac:dyDescent="0.25">
      <c r="A847">
        <v>200501117</v>
      </c>
      <c r="B847" s="1" t="s">
        <v>26</v>
      </c>
      <c r="C847" s="1" t="s">
        <v>96</v>
      </c>
      <c r="D847" s="1" t="s">
        <v>163</v>
      </c>
      <c r="E847" s="1" t="s">
        <v>165</v>
      </c>
      <c r="F847" s="1" t="s">
        <v>167</v>
      </c>
      <c r="G847">
        <v>1734</v>
      </c>
      <c r="H847">
        <v>3.6</v>
      </c>
      <c r="I847">
        <v>1502550</v>
      </c>
      <c r="J847">
        <v>5409180</v>
      </c>
      <c r="K847" s="1" t="s">
        <v>807</v>
      </c>
      <c r="L847">
        <v>0</v>
      </c>
      <c r="M847">
        <v>0</v>
      </c>
      <c r="N847">
        <v>0</v>
      </c>
      <c r="O847">
        <v>5409180</v>
      </c>
    </row>
    <row r="848" spans="1:15" hidden="1" x14ac:dyDescent="0.25">
      <c r="A848">
        <v>200501117</v>
      </c>
      <c r="B848" s="1" t="s">
        <v>26</v>
      </c>
      <c r="C848" s="1" t="s">
        <v>96</v>
      </c>
      <c r="D848" s="1" t="s">
        <v>163</v>
      </c>
      <c r="E848" s="1" t="s">
        <v>165</v>
      </c>
      <c r="F848" s="1" t="s">
        <v>167</v>
      </c>
      <c r="G848">
        <v>5716</v>
      </c>
      <c r="H848">
        <v>7.6</v>
      </c>
      <c r="I848">
        <v>0</v>
      </c>
      <c r="J848">
        <v>0</v>
      </c>
      <c r="K848" s="1" t="s">
        <v>808</v>
      </c>
      <c r="L848">
        <v>0</v>
      </c>
      <c r="M848">
        <v>0</v>
      </c>
      <c r="N848">
        <v>0</v>
      </c>
      <c r="O848">
        <v>0</v>
      </c>
    </row>
    <row r="849" spans="1:15" hidden="1" x14ac:dyDescent="0.25">
      <c r="A849">
        <v>200501117</v>
      </c>
      <c r="B849" s="1" t="s">
        <v>26</v>
      </c>
      <c r="C849" s="1" t="s">
        <v>96</v>
      </c>
      <c r="D849" s="1" t="s">
        <v>163</v>
      </c>
      <c r="E849" s="1" t="s">
        <v>165</v>
      </c>
      <c r="F849" s="1" t="s">
        <v>167</v>
      </c>
      <c r="G849">
        <v>1992</v>
      </c>
      <c r="H849">
        <v>3.4</v>
      </c>
      <c r="I849">
        <v>19.079999999999998</v>
      </c>
      <c r="J849">
        <v>64.872</v>
      </c>
      <c r="K849" s="1" t="s">
        <v>743</v>
      </c>
      <c r="L849">
        <v>0</v>
      </c>
      <c r="M849">
        <v>0</v>
      </c>
      <c r="N849">
        <v>0</v>
      </c>
      <c r="O849">
        <v>64.872</v>
      </c>
    </row>
    <row r="850" spans="1:15" hidden="1" x14ac:dyDescent="0.25">
      <c r="A850">
        <v>200501117</v>
      </c>
      <c r="B850" s="1" t="s">
        <v>26</v>
      </c>
      <c r="C850" s="1" t="s">
        <v>96</v>
      </c>
      <c r="D850" s="1" t="s">
        <v>163</v>
      </c>
      <c r="E850" s="1" t="s">
        <v>165</v>
      </c>
      <c r="F850" s="1" t="s">
        <v>167</v>
      </c>
      <c r="G850">
        <v>2021</v>
      </c>
      <c r="H850">
        <v>3</v>
      </c>
      <c r="I850">
        <v>12.4</v>
      </c>
      <c r="J850">
        <v>37.200000000000003</v>
      </c>
      <c r="K850" s="1" t="s">
        <v>204</v>
      </c>
      <c r="L850">
        <v>0</v>
      </c>
      <c r="M850">
        <v>0</v>
      </c>
      <c r="N850">
        <v>0</v>
      </c>
      <c r="O850">
        <v>37.200000000000003</v>
      </c>
    </row>
    <row r="851" spans="1:15" hidden="1" x14ac:dyDescent="0.25">
      <c r="A851">
        <v>200501117</v>
      </c>
      <c r="B851" s="1" t="s">
        <v>26</v>
      </c>
      <c r="C851" s="1" t="s">
        <v>96</v>
      </c>
      <c r="D851" s="1" t="s">
        <v>163</v>
      </c>
      <c r="E851" s="1" t="s">
        <v>165</v>
      </c>
      <c r="F851" s="1" t="s">
        <v>167</v>
      </c>
      <c r="G851">
        <v>3946</v>
      </c>
      <c r="H851">
        <v>2.4</v>
      </c>
      <c r="I851">
        <v>0</v>
      </c>
      <c r="J851">
        <v>0</v>
      </c>
      <c r="K851" s="1" t="s">
        <v>809</v>
      </c>
      <c r="L851">
        <v>16</v>
      </c>
      <c r="M851">
        <v>0</v>
      </c>
      <c r="N851">
        <v>0</v>
      </c>
      <c r="O851">
        <v>0</v>
      </c>
    </row>
    <row r="852" spans="1:15" hidden="1" x14ac:dyDescent="0.25">
      <c r="A852">
        <v>200501117</v>
      </c>
      <c r="B852" s="1" t="s">
        <v>26</v>
      </c>
      <c r="C852" s="1" t="s">
        <v>96</v>
      </c>
      <c r="D852" s="1" t="s">
        <v>163</v>
      </c>
      <c r="E852" s="1" t="s">
        <v>165</v>
      </c>
      <c r="F852" s="1" t="s">
        <v>167</v>
      </c>
      <c r="G852">
        <v>1692</v>
      </c>
      <c r="H852">
        <v>3.2</v>
      </c>
      <c r="I852">
        <v>0</v>
      </c>
      <c r="J852">
        <v>0</v>
      </c>
      <c r="K852" s="1" t="s">
        <v>206</v>
      </c>
      <c r="L852">
        <v>0</v>
      </c>
      <c r="M852">
        <v>0</v>
      </c>
      <c r="N852">
        <v>0</v>
      </c>
      <c r="O852">
        <v>0</v>
      </c>
    </row>
    <row r="853" spans="1:15" hidden="1" x14ac:dyDescent="0.25">
      <c r="A853">
        <v>200501117</v>
      </c>
      <c r="B853" s="1" t="s">
        <v>26</v>
      </c>
      <c r="C853" s="1" t="s">
        <v>96</v>
      </c>
      <c r="D853" s="1" t="s">
        <v>163</v>
      </c>
      <c r="E853" s="1" t="s">
        <v>165</v>
      </c>
      <c r="F853" s="1" t="s">
        <v>167</v>
      </c>
      <c r="G853">
        <v>1786</v>
      </c>
      <c r="H853">
        <v>273.39999999999998</v>
      </c>
      <c r="I853">
        <v>16.22</v>
      </c>
      <c r="J853">
        <v>4434.5479999999998</v>
      </c>
      <c r="K853" s="1" t="s">
        <v>391</v>
      </c>
      <c r="L853">
        <v>0</v>
      </c>
      <c r="M853">
        <v>0</v>
      </c>
      <c r="N853">
        <v>0</v>
      </c>
      <c r="O853">
        <v>4434.5479999999998</v>
      </c>
    </row>
    <row r="854" spans="1:15" hidden="1" x14ac:dyDescent="0.25">
      <c r="A854">
        <v>200501117</v>
      </c>
      <c r="B854" s="1" t="s">
        <v>26</v>
      </c>
      <c r="C854" s="1" t="s">
        <v>96</v>
      </c>
      <c r="D854" s="1" t="s">
        <v>163</v>
      </c>
      <c r="E854" s="1" t="s">
        <v>165</v>
      </c>
      <c r="F854" s="1" t="s">
        <v>167</v>
      </c>
      <c r="G854">
        <v>1839</v>
      </c>
      <c r="H854">
        <v>3.4</v>
      </c>
      <c r="I854">
        <v>0</v>
      </c>
      <c r="J854">
        <v>0</v>
      </c>
      <c r="K854" s="1" t="s">
        <v>207</v>
      </c>
      <c r="L854">
        <v>16</v>
      </c>
      <c r="M854">
        <v>0</v>
      </c>
      <c r="N854">
        <v>0</v>
      </c>
      <c r="O854">
        <v>0</v>
      </c>
    </row>
    <row r="855" spans="1:15" hidden="1" x14ac:dyDescent="0.25">
      <c r="A855">
        <v>200501117</v>
      </c>
      <c r="B855" s="1" t="s">
        <v>26</v>
      </c>
      <c r="C855" s="1" t="s">
        <v>96</v>
      </c>
      <c r="D855" s="1" t="s">
        <v>163</v>
      </c>
      <c r="E855" s="1" t="s">
        <v>165</v>
      </c>
      <c r="F855" s="1" t="s">
        <v>167</v>
      </c>
      <c r="G855">
        <v>5066</v>
      </c>
      <c r="H855">
        <v>3</v>
      </c>
      <c r="I855">
        <v>0</v>
      </c>
      <c r="J855">
        <v>0</v>
      </c>
      <c r="K855" s="1" t="s">
        <v>810</v>
      </c>
      <c r="L855">
        <v>0</v>
      </c>
      <c r="M855">
        <v>0</v>
      </c>
      <c r="N855">
        <v>0</v>
      </c>
      <c r="O855">
        <v>0</v>
      </c>
    </row>
    <row r="856" spans="1:15" hidden="1" x14ac:dyDescent="0.25">
      <c r="A856">
        <v>200501117</v>
      </c>
      <c r="B856" s="1" t="s">
        <v>26</v>
      </c>
      <c r="C856" s="1" t="s">
        <v>96</v>
      </c>
      <c r="D856" s="1" t="s">
        <v>163</v>
      </c>
      <c r="E856" s="1" t="s">
        <v>165</v>
      </c>
      <c r="F856" s="1" t="s">
        <v>167</v>
      </c>
      <c r="G856">
        <v>3561</v>
      </c>
      <c r="H856">
        <v>3.4</v>
      </c>
      <c r="I856">
        <v>0</v>
      </c>
      <c r="J856">
        <v>0</v>
      </c>
      <c r="K856" s="1" t="s">
        <v>205</v>
      </c>
      <c r="L856">
        <v>0</v>
      </c>
      <c r="M856">
        <v>0</v>
      </c>
      <c r="N856">
        <v>0</v>
      </c>
      <c r="O856">
        <v>0</v>
      </c>
    </row>
    <row r="857" spans="1:15" hidden="1" x14ac:dyDescent="0.25">
      <c r="A857">
        <v>200501117</v>
      </c>
      <c r="B857" s="1" t="s">
        <v>26</v>
      </c>
      <c r="C857" s="1" t="s">
        <v>96</v>
      </c>
      <c r="D857" s="1" t="s">
        <v>163</v>
      </c>
      <c r="E857" s="1" t="s">
        <v>165</v>
      </c>
      <c r="F857" s="1" t="s">
        <v>167</v>
      </c>
      <c r="G857">
        <v>2122</v>
      </c>
      <c r="H857">
        <v>3.4</v>
      </c>
      <c r="I857">
        <v>0</v>
      </c>
      <c r="J857">
        <v>0</v>
      </c>
      <c r="K857" s="1" t="s">
        <v>200</v>
      </c>
      <c r="L857">
        <v>16</v>
      </c>
      <c r="M857">
        <v>0</v>
      </c>
      <c r="N857">
        <v>0</v>
      </c>
      <c r="O857">
        <v>0</v>
      </c>
    </row>
    <row r="858" spans="1:15" hidden="1" x14ac:dyDescent="0.25">
      <c r="A858">
        <v>200501117</v>
      </c>
      <c r="B858" s="1" t="s">
        <v>26</v>
      </c>
      <c r="C858" s="1" t="s">
        <v>96</v>
      </c>
      <c r="D858" s="1" t="s">
        <v>163</v>
      </c>
      <c r="E858" s="1" t="s">
        <v>165</v>
      </c>
      <c r="F858" s="1" t="s">
        <v>167</v>
      </c>
      <c r="G858">
        <v>4867</v>
      </c>
      <c r="H858">
        <v>3.8</v>
      </c>
      <c r="I858">
        <v>20.03</v>
      </c>
      <c r="J858">
        <v>76.114000000000004</v>
      </c>
      <c r="K858" s="1" t="s">
        <v>202</v>
      </c>
      <c r="L858">
        <v>16</v>
      </c>
      <c r="M858">
        <v>0</v>
      </c>
      <c r="N858">
        <v>0</v>
      </c>
      <c r="O858">
        <v>76.114000000000004</v>
      </c>
    </row>
    <row r="859" spans="1:15" hidden="1" x14ac:dyDescent="0.25">
      <c r="A859">
        <v>200501117</v>
      </c>
      <c r="B859" s="1" t="s">
        <v>26</v>
      </c>
      <c r="C859" s="1" t="s">
        <v>96</v>
      </c>
      <c r="D859" s="1" t="s">
        <v>163</v>
      </c>
      <c r="E859" s="1" t="s">
        <v>165</v>
      </c>
      <c r="F859" s="1" t="s">
        <v>167</v>
      </c>
      <c r="G859">
        <v>6509</v>
      </c>
      <c r="H859">
        <v>3.8</v>
      </c>
      <c r="I859">
        <v>0</v>
      </c>
      <c r="J859">
        <v>0</v>
      </c>
      <c r="K859" s="1" t="s">
        <v>486</v>
      </c>
      <c r="L859">
        <v>16</v>
      </c>
      <c r="M859">
        <v>0</v>
      </c>
      <c r="N859">
        <v>0</v>
      </c>
      <c r="O859">
        <v>0</v>
      </c>
    </row>
    <row r="860" spans="1:15" hidden="1" x14ac:dyDescent="0.25">
      <c r="A860">
        <v>200501117</v>
      </c>
      <c r="B860" s="1" t="s">
        <v>26</v>
      </c>
      <c r="C860" s="1" t="s">
        <v>96</v>
      </c>
      <c r="D860" s="1" t="s">
        <v>163</v>
      </c>
      <c r="E860" s="1" t="s">
        <v>165</v>
      </c>
      <c r="F860" s="1" t="s">
        <v>167</v>
      </c>
      <c r="G860">
        <v>30</v>
      </c>
      <c r="H860">
        <v>4.8</v>
      </c>
      <c r="I860">
        <v>24.9</v>
      </c>
      <c r="J860">
        <v>119.52</v>
      </c>
      <c r="K860" s="1" t="s">
        <v>811</v>
      </c>
      <c r="L860">
        <v>16</v>
      </c>
      <c r="M860">
        <v>0</v>
      </c>
      <c r="N860">
        <v>0</v>
      </c>
      <c r="O860">
        <v>119.52</v>
      </c>
    </row>
    <row r="861" spans="1:15" hidden="1" x14ac:dyDescent="0.25">
      <c r="A861">
        <v>200501117</v>
      </c>
      <c r="B861" s="1" t="s">
        <v>26</v>
      </c>
      <c r="C861" s="1" t="s">
        <v>96</v>
      </c>
      <c r="D861" s="1" t="s">
        <v>163</v>
      </c>
      <c r="E861" s="1" t="s">
        <v>165</v>
      </c>
      <c r="F861" s="1" t="s">
        <v>167</v>
      </c>
      <c r="G861">
        <v>1688</v>
      </c>
      <c r="H861">
        <v>4.4000000000000004</v>
      </c>
      <c r="I861">
        <v>15.26</v>
      </c>
      <c r="J861">
        <v>67.144000000000005</v>
      </c>
      <c r="K861" s="1" t="s">
        <v>487</v>
      </c>
      <c r="L861">
        <v>16</v>
      </c>
      <c r="M861">
        <v>0</v>
      </c>
      <c r="N861">
        <v>0</v>
      </c>
      <c r="O861">
        <v>67.144000000000005</v>
      </c>
    </row>
    <row r="862" spans="1:15" hidden="1" x14ac:dyDescent="0.25">
      <c r="A862">
        <v>200501117</v>
      </c>
      <c r="B862" s="1" t="s">
        <v>26</v>
      </c>
      <c r="C862" s="1" t="s">
        <v>96</v>
      </c>
      <c r="D862" s="1" t="s">
        <v>163</v>
      </c>
      <c r="E862" s="1" t="s">
        <v>165</v>
      </c>
      <c r="F862" s="1" t="s">
        <v>167</v>
      </c>
      <c r="G862">
        <v>4474</v>
      </c>
      <c r="H862">
        <v>4.8</v>
      </c>
      <c r="I862">
        <v>1570653.53</v>
      </c>
      <c r="J862">
        <v>7539136.9440000001</v>
      </c>
      <c r="K862" s="1" t="s">
        <v>812</v>
      </c>
      <c r="L862">
        <v>16</v>
      </c>
      <c r="M862">
        <v>0</v>
      </c>
      <c r="N862">
        <v>0</v>
      </c>
      <c r="O862">
        <v>7539136.9440000001</v>
      </c>
    </row>
    <row r="863" spans="1:15" hidden="1" x14ac:dyDescent="0.25">
      <c r="A863">
        <v>200501117</v>
      </c>
      <c r="B863" s="1" t="s">
        <v>26</v>
      </c>
      <c r="C863" s="1" t="s">
        <v>96</v>
      </c>
      <c r="D863" s="1" t="s">
        <v>163</v>
      </c>
      <c r="E863" s="1" t="s">
        <v>165</v>
      </c>
      <c r="F863" s="1" t="s">
        <v>167</v>
      </c>
      <c r="G863">
        <v>1650</v>
      </c>
      <c r="H863">
        <v>5.6</v>
      </c>
      <c r="I863">
        <v>1735551.14</v>
      </c>
      <c r="J863">
        <v>9719086.3839999996</v>
      </c>
      <c r="K863" s="1" t="s">
        <v>197</v>
      </c>
      <c r="L863">
        <v>16</v>
      </c>
      <c r="M863">
        <v>0</v>
      </c>
      <c r="N863">
        <v>0</v>
      </c>
      <c r="O863">
        <v>9719086.3839999996</v>
      </c>
    </row>
    <row r="864" spans="1:15" hidden="1" x14ac:dyDescent="0.25">
      <c r="A864">
        <v>200501117</v>
      </c>
      <c r="B864" s="1" t="s">
        <v>26</v>
      </c>
      <c r="C864" s="1" t="s">
        <v>96</v>
      </c>
      <c r="D864" s="1" t="s">
        <v>163</v>
      </c>
      <c r="E864" s="1" t="s">
        <v>165</v>
      </c>
      <c r="F864" s="1" t="s">
        <v>167</v>
      </c>
      <c r="G864">
        <v>1634</v>
      </c>
      <c r="H864">
        <v>5.2</v>
      </c>
      <c r="I864">
        <v>21.56</v>
      </c>
      <c r="J864">
        <v>112.11199999999999</v>
      </c>
      <c r="K864" s="1" t="s">
        <v>813</v>
      </c>
      <c r="L864">
        <v>16</v>
      </c>
      <c r="M864">
        <v>0</v>
      </c>
      <c r="N864">
        <v>0</v>
      </c>
      <c r="O864">
        <v>112.11199999999999</v>
      </c>
    </row>
    <row r="865" spans="1:15" hidden="1" x14ac:dyDescent="0.25">
      <c r="A865">
        <v>200501117</v>
      </c>
      <c r="B865" s="1" t="s">
        <v>26</v>
      </c>
      <c r="C865" s="1" t="s">
        <v>96</v>
      </c>
      <c r="D865" s="1" t="s">
        <v>163</v>
      </c>
      <c r="E865" s="1" t="s">
        <v>165</v>
      </c>
      <c r="F865" s="1" t="s">
        <v>167</v>
      </c>
      <c r="G865">
        <v>1654</v>
      </c>
      <c r="H865">
        <v>5.8</v>
      </c>
      <c r="I865">
        <v>28.14</v>
      </c>
      <c r="J865">
        <v>163.21199999999999</v>
      </c>
      <c r="K865" s="1" t="s">
        <v>814</v>
      </c>
      <c r="L865">
        <v>16</v>
      </c>
      <c r="M865">
        <v>0</v>
      </c>
      <c r="N865">
        <v>0</v>
      </c>
      <c r="O865">
        <v>163.21199999999999</v>
      </c>
    </row>
    <row r="866" spans="1:15" hidden="1" x14ac:dyDescent="0.25">
      <c r="A866">
        <v>200501117</v>
      </c>
      <c r="B866" s="1" t="s">
        <v>26</v>
      </c>
      <c r="C866" s="1" t="s">
        <v>96</v>
      </c>
      <c r="D866" s="1" t="s">
        <v>163</v>
      </c>
      <c r="E866" s="1" t="s">
        <v>165</v>
      </c>
      <c r="F866" s="1" t="s">
        <v>167</v>
      </c>
      <c r="G866">
        <v>1662</v>
      </c>
      <c r="H866">
        <v>5.6</v>
      </c>
      <c r="I866">
        <v>1549523.67</v>
      </c>
      <c r="J866">
        <v>8677332.5519999992</v>
      </c>
      <c r="K866" s="1" t="s">
        <v>485</v>
      </c>
      <c r="L866">
        <v>16</v>
      </c>
      <c r="M866">
        <v>0</v>
      </c>
      <c r="N866">
        <v>0</v>
      </c>
      <c r="O866">
        <v>8677332.5519999992</v>
      </c>
    </row>
    <row r="867" spans="1:15" hidden="1" x14ac:dyDescent="0.25">
      <c r="A867">
        <v>200501117</v>
      </c>
      <c r="B867" s="1" t="s">
        <v>26</v>
      </c>
      <c r="C867" s="1" t="s">
        <v>96</v>
      </c>
      <c r="D867" s="1" t="s">
        <v>163</v>
      </c>
      <c r="E867" s="1" t="s">
        <v>165</v>
      </c>
      <c r="F867" s="1" t="s">
        <v>167</v>
      </c>
      <c r="G867">
        <v>1655</v>
      </c>
      <c r="H867">
        <v>5.8</v>
      </c>
      <c r="I867">
        <v>547357.5</v>
      </c>
      <c r="J867">
        <v>3174673.5</v>
      </c>
      <c r="K867" s="1" t="s">
        <v>815</v>
      </c>
      <c r="L867">
        <v>16</v>
      </c>
      <c r="M867">
        <v>0</v>
      </c>
      <c r="N867">
        <v>0</v>
      </c>
      <c r="O867">
        <v>3174673.5</v>
      </c>
    </row>
    <row r="868" spans="1:15" hidden="1" x14ac:dyDescent="0.25">
      <c r="A868">
        <v>200501117</v>
      </c>
      <c r="B868" s="1" t="s">
        <v>26</v>
      </c>
      <c r="C868" s="1" t="s">
        <v>96</v>
      </c>
      <c r="D868" s="1" t="s">
        <v>163</v>
      </c>
      <c r="E868" s="1" t="s">
        <v>165</v>
      </c>
      <c r="F868" s="1" t="s">
        <v>167</v>
      </c>
      <c r="G868">
        <v>1985</v>
      </c>
      <c r="H868">
        <v>6.2</v>
      </c>
      <c r="I868">
        <v>302.13</v>
      </c>
      <c r="J868">
        <v>1873.2059999999999</v>
      </c>
      <c r="K868" s="1" t="s">
        <v>816</v>
      </c>
      <c r="L868">
        <v>16</v>
      </c>
      <c r="M868">
        <v>0</v>
      </c>
      <c r="N868">
        <v>0</v>
      </c>
      <c r="O868">
        <v>1873.2059999999999</v>
      </c>
    </row>
    <row r="869" spans="1:15" hidden="1" x14ac:dyDescent="0.25">
      <c r="A869">
        <v>200501118</v>
      </c>
      <c r="B869" s="1" t="s">
        <v>26</v>
      </c>
      <c r="C869" s="1" t="s">
        <v>97</v>
      </c>
      <c r="D869" s="1" t="s">
        <v>163</v>
      </c>
      <c r="E869" s="1" t="s">
        <v>165</v>
      </c>
      <c r="F869" s="1" t="s">
        <v>167</v>
      </c>
      <c r="G869">
        <v>560</v>
      </c>
      <c r="H869">
        <v>72</v>
      </c>
      <c r="I869">
        <v>377.64</v>
      </c>
      <c r="J869">
        <v>27190.080000000002</v>
      </c>
      <c r="K869" s="1" t="s">
        <v>498</v>
      </c>
      <c r="L869">
        <v>0</v>
      </c>
      <c r="M869">
        <v>0</v>
      </c>
      <c r="N869">
        <v>0</v>
      </c>
      <c r="O869">
        <v>27190.080000000002</v>
      </c>
    </row>
    <row r="870" spans="1:15" hidden="1" x14ac:dyDescent="0.25">
      <c r="A870">
        <v>200501118</v>
      </c>
      <c r="B870" s="1" t="s">
        <v>26</v>
      </c>
      <c r="C870" s="1" t="s">
        <v>97</v>
      </c>
      <c r="D870" s="1" t="s">
        <v>163</v>
      </c>
      <c r="E870" s="1" t="s">
        <v>165</v>
      </c>
      <c r="F870" s="1" t="s">
        <v>167</v>
      </c>
      <c r="G870">
        <v>6341</v>
      </c>
      <c r="H870">
        <v>120</v>
      </c>
      <c r="I870">
        <v>0</v>
      </c>
      <c r="J870">
        <v>0</v>
      </c>
      <c r="K870" s="1" t="s">
        <v>300</v>
      </c>
      <c r="L870">
        <v>0</v>
      </c>
      <c r="M870">
        <v>0</v>
      </c>
      <c r="N870">
        <v>0</v>
      </c>
      <c r="O870">
        <v>0</v>
      </c>
    </row>
    <row r="871" spans="1:15" hidden="1" x14ac:dyDescent="0.25">
      <c r="A871">
        <v>200501118</v>
      </c>
      <c r="B871" s="1" t="s">
        <v>26</v>
      </c>
      <c r="C871" s="1" t="s">
        <v>97</v>
      </c>
      <c r="D871" s="1" t="s">
        <v>163</v>
      </c>
      <c r="E871" s="1" t="s">
        <v>165</v>
      </c>
      <c r="F871" s="1" t="s">
        <v>167</v>
      </c>
      <c r="G871">
        <v>6340</v>
      </c>
      <c r="H871">
        <v>120</v>
      </c>
      <c r="I871">
        <v>637304.15</v>
      </c>
      <c r="J871">
        <v>76476498</v>
      </c>
      <c r="K871" s="1" t="s">
        <v>301</v>
      </c>
      <c r="L871">
        <v>0</v>
      </c>
      <c r="M871">
        <v>0</v>
      </c>
      <c r="N871">
        <v>0</v>
      </c>
      <c r="O871">
        <v>76476498</v>
      </c>
    </row>
    <row r="872" spans="1:15" hidden="1" x14ac:dyDescent="0.25">
      <c r="A872">
        <v>200501118</v>
      </c>
      <c r="B872" s="1" t="s">
        <v>26</v>
      </c>
      <c r="C872" s="1" t="s">
        <v>97</v>
      </c>
      <c r="D872" s="1" t="s">
        <v>163</v>
      </c>
      <c r="E872" s="1" t="s">
        <v>165</v>
      </c>
      <c r="F872" s="1" t="s">
        <v>167</v>
      </c>
      <c r="G872">
        <v>23155</v>
      </c>
      <c r="H872">
        <v>30</v>
      </c>
      <c r="I872">
        <v>15.12</v>
      </c>
      <c r="J872">
        <v>453.6</v>
      </c>
      <c r="K872" s="1" t="s">
        <v>359</v>
      </c>
      <c r="L872">
        <v>0</v>
      </c>
      <c r="M872">
        <v>0</v>
      </c>
      <c r="N872">
        <v>0</v>
      </c>
      <c r="O872">
        <v>453.6</v>
      </c>
    </row>
    <row r="873" spans="1:15" hidden="1" x14ac:dyDescent="0.25">
      <c r="A873">
        <v>200501118</v>
      </c>
      <c r="B873" s="1" t="s">
        <v>26</v>
      </c>
      <c r="C873" s="1" t="s">
        <v>97</v>
      </c>
      <c r="D873" s="1" t="s">
        <v>163</v>
      </c>
      <c r="E873" s="1" t="s">
        <v>165</v>
      </c>
      <c r="F873" s="1" t="s">
        <v>167</v>
      </c>
      <c r="G873">
        <v>9647</v>
      </c>
      <c r="H873">
        <v>72</v>
      </c>
      <c r="I873">
        <v>9.9700000000000006</v>
      </c>
      <c r="J873">
        <v>717.84</v>
      </c>
      <c r="K873" s="1" t="s">
        <v>817</v>
      </c>
      <c r="L873">
        <v>0</v>
      </c>
      <c r="M873">
        <v>0</v>
      </c>
      <c r="N873">
        <v>0</v>
      </c>
      <c r="O873">
        <v>717.84</v>
      </c>
    </row>
    <row r="874" spans="1:15" hidden="1" x14ac:dyDescent="0.25">
      <c r="A874">
        <v>200501118</v>
      </c>
      <c r="B874" s="1" t="s">
        <v>26</v>
      </c>
      <c r="C874" s="1" t="s">
        <v>97</v>
      </c>
      <c r="D874" s="1" t="s">
        <v>163</v>
      </c>
      <c r="E874" s="1" t="s">
        <v>165</v>
      </c>
      <c r="F874" s="1" t="s">
        <v>167</v>
      </c>
      <c r="G874">
        <v>10033</v>
      </c>
      <c r="H874">
        <v>12</v>
      </c>
      <c r="I874">
        <v>1149595.95</v>
      </c>
      <c r="J874">
        <v>13795151.4</v>
      </c>
      <c r="K874" s="1" t="s">
        <v>818</v>
      </c>
      <c r="L874">
        <v>0</v>
      </c>
      <c r="M874">
        <v>0</v>
      </c>
      <c r="N874">
        <v>0</v>
      </c>
      <c r="O874">
        <v>13795151.4</v>
      </c>
    </row>
    <row r="875" spans="1:15" hidden="1" x14ac:dyDescent="0.25">
      <c r="A875">
        <v>200501125</v>
      </c>
      <c r="B875" s="1" t="s">
        <v>27</v>
      </c>
      <c r="C875" s="1" t="s">
        <v>98</v>
      </c>
      <c r="D875" s="1" t="s">
        <v>164</v>
      </c>
      <c r="E875" s="1" t="s">
        <v>165</v>
      </c>
      <c r="F875" s="1" t="s">
        <v>166</v>
      </c>
      <c r="G875">
        <v>3584</v>
      </c>
      <c r="H875">
        <v>5</v>
      </c>
      <c r="I875">
        <v>770.63</v>
      </c>
      <c r="J875">
        <v>3853.15</v>
      </c>
      <c r="K875" s="1" t="s">
        <v>483</v>
      </c>
      <c r="L875">
        <v>16</v>
      </c>
      <c r="M875">
        <v>0</v>
      </c>
      <c r="N875">
        <v>0</v>
      </c>
      <c r="O875">
        <v>3853.15</v>
      </c>
    </row>
    <row r="876" spans="1:15" hidden="1" x14ac:dyDescent="0.25">
      <c r="A876">
        <v>200501126</v>
      </c>
      <c r="B876" s="1" t="s">
        <v>27</v>
      </c>
      <c r="C876" s="1" t="s">
        <v>99</v>
      </c>
      <c r="D876" s="1" t="s">
        <v>164</v>
      </c>
      <c r="E876" s="1" t="s">
        <v>165</v>
      </c>
      <c r="F876" s="1" t="s">
        <v>166</v>
      </c>
      <c r="G876">
        <v>11958</v>
      </c>
      <c r="H876">
        <v>8</v>
      </c>
      <c r="I876">
        <v>0</v>
      </c>
      <c r="J876">
        <v>0</v>
      </c>
      <c r="K876" s="1" t="s">
        <v>819</v>
      </c>
      <c r="L876">
        <v>16</v>
      </c>
      <c r="M876">
        <v>0</v>
      </c>
      <c r="N876">
        <v>0</v>
      </c>
      <c r="O876">
        <v>0</v>
      </c>
    </row>
    <row r="877" spans="1:15" hidden="1" x14ac:dyDescent="0.25">
      <c r="A877">
        <v>200501126</v>
      </c>
      <c r="B877" s="1" t="s">
        <v>27</v>
      </c>
      <c r="C877" s="1" t="s">
        <v>99</v>
      </c>
      <c r="D877" s="1" t="s">
        <v>164</v>
      </c>
      <c r="E877" s="1" t="s">
        <v>165</v>
      </c>
      <c r="F877" s="1" t="s">
        <v>166</v>
      </c>
      <c r="G877">
        <v>11959</v>
      </c>
      <c r="H877">
        <v>8</v>
      </c>
      <c r="I877">
        <v>0</v>
      </c>
      <c r="J877">
        <v>0</v>
      </c>
      <c r="K877" s="1" t="s">
        <v>820</v>
      </c>
      <c r="L877">
        <v>16</v>
      </c>
      <c r="M877">
        <v>0</v>
      </c>
      <c r="N877">
        <v>0</v>
      </c>
      <c r="O877">
        <v>0</v>
      </c>
    </row>
    <row r="878" spans="1:15" hidden="1" x14ac:dyDescent="0.25">
      <c r="A878">
        <v>200501126</v>
      </c>
      <c r="B878" s="1" t="s">
        <v>27</v>
      </c>
      <c r="C878" s="1" t="s">
        <v>99</v>
      </c>
      <c r="D878" s="1" t="s">
        <v>164</v>
      </c>
      <c r="E878" s="1" t="s">
        <v>165</v>
      </c>
      <c r="F878" s="1" t="s">
        <v>166</v>
      </c>
      <c r="G878">
        <v>11960</v>
      </c>
      <c r="H878">
        <v>8</v>
      </c>
      <c r="I878">
        <v>0</v>
      </c>
      <c r="J878">
        <v>0</v>
      </c>
      <c r="K878" s="1" t="s">
        <v>821</v>
      </c>
      <c r="L878">
        <v>16</v>
      </c>
      <c r="M878">
        <v>0</v>
      </c>
      <c r="N878">
        <v>0</v>
      </c>
      <c r="O878">
        <v>0</v>
      </c>
    </row>
    <row r="879" spans="1:15" hidden="1" x14ac:dyDescent="0.25">
      <c r="A879">
        <v>200501126</v>
      </c>
      <c r="B879" s="1" t="s">
        <v>27</v>
      </c>
      <c r="C879" s="1" t="s">
        <v>99</v>
      </c>
      <c r="D879" s="1" t="s">
        <v>164</v>
      </c>
      <c r="E879" s="1" t="s">
        <v>165</v>
      </c>
      <c r="F879" s="1" t="s">
        <v>166</v>
      </c>
      <c r="G879">
        <v>7822</v>
      </c>
      <c r="H879">
        <v>4</v>
      </c>
      <c r="I879">
        <v>58449.599999999999</v>
      </c>
      <c r="J879">
        <v>233798.39999999999</v>
      </c>
      <c r="K879" s="1" t="s">
        <v>822</v>
      </c>
      <c r="L879">
        <v>16</v>
      </c>
      <c r="M879">
        <v>0</v>
      </c>
      <c r="N879">
        <v>0</v>
      </c>
      <c r="O879">
        <v>233798.39999999999</v>
      </c>
    </row>
    <row r="880" spans="1:15" hidden="1" x14ac:dyDescent="0.25">
      <c r="A880">
        <v>200501126</v>
      </c>
      <c r="B880" s="1" t="s">
        <v>27</v>
      </c>
      <c r="C880" s="1" t="s">
        <v>99</v>
      </c>
      <c r="D880" s="1" t="s">
        <v>164</v>
      </c>
      <c r="E880" s="1" t="s">
        <v>165</v>
      </c>
      <c r="F880" s="1" t="s">
        <v>166</v>
      </c>
      <c r="G880">
        <v>3346</v>
      </c>
      <c r="H880">
        <v>3</v>
      </c>
      <c r="I880">
        <v>19896.75</v>
      </c>
      <c r="J880">
        <v>59690.25</v>
      </c>
      <c r="K880" s="1" t="s">
        <v>481</v>
      </c>
      <c r="L880">
        <v>16</v>
      </c>
      <c r="M880">
        <v>0</v>
      </c>
      <c r="N880">
        <v>0</v>
      </c>
      <c r="O880">
        <v>59690.25</v>
      </c>
    </row>
    <row r="881" spans="1:15" hidden="1" x14ac:dyDescent="0.25">
      <c r="A881">
        <v>200501119</v>
      </c>
      <c r="B881" s="1" t="s">
        <v>27</v>
      </c>
      <c r="C881" s="1" t="s">
        <v>100</v>
      </c>
      <c r="D881" s="1" t="s">
        <v>163</v>
      </c>
      <c r="E881" s="1" t="s">
        <v>165</v>
      </c>
      <c r="F881" s="1" t="s">
        <v>171</v>
      </c>
      <c r="G881">
        <v>23250</v>
      </c>
      <c r="H881">
        <v>10</v>
      </c>
      <c r="I881">
        <v>0</v>
      </c>
      <c r="J881">
        <v>0</v>
      </c>
      <c r="K881" s="1" t="s">
        <v>823</v>
      </c>
      <c r="L881">
        <v>0</v>
      </c>
      <c r="M881">
        <v>0</v>
      </c>
      <c r="N881">
        <v>0</v>
      </c>
      <c r="O881">
        <v>0</v>
      </c>
    </row>
    <row r="882" spans="1:15" hidden="1" x14ac:dyDescent="0.25">
      <c r="A882">
        <v>200501120</v>
      </c>
      <c r="B882" s="1" t="s">
        <v>27</v>
      </c>
      <c r="C882" s="1" t="s">
        <v>101</v>
      </c>
      <c r="D882" s="1" t="s">
        <v>163</v>
      </c>
      <c r="E882" s="1" t="s">
        <v>165</v>
      </c>
      <c r="F882" s="1" t="s">
        <v>166</v>
      </c>
      <c r="G882">
        <v>13676</v>
      </c>
      <c r="H882">
        <v>5</v>
      </c>
      <c r="I882">
        <v>2.4900000000000002</v>
      </c>
      <c r="J882">
        <v>12.45</v>
      </c>
      <c r="K882" s="1" t="s">
        <v>180</v>
      </c>
      <c r="L882">
        <v>16</v>
      </c>
      <c r="M882">
        <v>0</v>
      </c>
      <c r="N882">
        <v>0</v>
      </c>
      <c r="O882">
        <v>12.45</v>
      </c>
    </row>
    <row r="883" spans="1:15" hidden="1" x14ac:dyDescent="0.25">
      <c r="A883">
        <v>200501120</v>
      </c>
      <c r="B883" s="1" t="s">
        <v>27</v>
      </c>
      <c r="C883" s="1" t="s">
        <v>101</v>
      </c>
      <c r="D883" s="1" t="s">
        <v>163</v>
      </c>
      <c r="E883" s="1" t="s">
        <v>165</v>
      </c>
      <c r="F883" s="1" t="s">
        <v>166</v>
      </c>
      <c r="G883">
        <v>14207</v>
      </c>
      <c r="H883">
        <v>10</v>
      </c>
      <c r="I883">
        <v>3.68</v>
      </c>
      <c r="J883">
        <v>36.799999999999997</v>
      </c>
      <c r="K883" s="1" t="s">
        <v>181</v>
      </c>
      <c r="L883">
        <v>0</v>
      </c>
      <c r="M883">
        <v>0</v>
      </c>
      <c r="N883">
        <v>0</v>
      </c>
      <c r="O883">
        <v>36.799999999999997</v>
      </c>
    </row>
    <row r="884" spans="1:15" hidden="1" x14ac:dyDescent="0.25">
      <c r="A884">
        <v>200501120</v>
      </c>
      <c r="B884" s="1" t="s">
        <v>27</v>
      </c>
      <c r="C884" s="1" t="s">
        <v>101</v>
      </c>
      <c r="D884" s="1" t="s">
        <v>163</v>
      </c>
      <c r="E884" s="1" t="s">
        <v>165</v>
      </c>
      <c r="F884" s="1" t="s">
        <v>166</v>
      </c>
      <c r="G884">
        <v>418</v>
      </c>
      <c r="H884">
        <v>50</v>
      </c>
      <c r="I884">
        <v>0</v>
      </c>
      <c r="J884">
        <v>0</v>
      </c>
      <c r="K884" s="1" t="s">
        <v>182</v>
      </c>
      <c r="L884">
        <v>16</v>
      </c>
      <c r="M884">
        <v>0</v>
      </c>
      <c r="N884">
        <v>0</v>
      </c>
      <c r="O884">
        <v>0</v>
      </c>
    </row>
    <row r="885" spans="1:15" hidden="1" x14ac:dyDescent="0.25">
      <c r="A885">
        <v>200501120</v>
      </c>
      <c r="B885" s="1" t="s">
        <v>27</v>
      </c>
      <c r="C885" s="1" t="s">
        <v>101</v>
      </c>
      <c r="D885" s="1" t="s">
        <v>163</v>
      </c>
      <c r="E885" s="1" t="s">
        <v>165</v>
      </c>
      <c r="F885" s="1" t="s">
        <v>166</v>
      </c>
      <c r="G885">
        <v>4781</v>
      </c>
      <c r="H885">
        <v>50</v>
      </c>
      <c r="I885">
        <v>0</v>
      </c>
      <c r="J885">
        <v>0</v>
      </c>
      <c r="K885" s="1" t="s">
        <v>179</v>
      </c>
      <c r="L885">
        <v>16</v>
      </c>
      <c r="M885">
        <v>0</v>
      </c>
      <c r="N885">
        <v>0</v>
      </c>
      <c r="O885">
        <v>0</v>
      </c>
    </row>
    <row r="886" spans="1:15" hidden="1" x14ac:dyDescent="0.25">
      <c r="A886">
        <v>200501120</v>
      </c>
      <c r="B886" s="1" t="s">
        <v>27</v>
      </c>
      <c r="C886" s="1" t="s">
        <v>101</v>
      </c>
      <c r="D886" s="1" t="s">
        <v>163</v>
      </c>
      <c r="E886" s="1" t="s">
        <v>165</v>
      </c>
      <c r="F886" s="1" t="s">
        <v>166</v>
      </c>
      <c r="G886">
        <v>7895</v>
      </c>
      <c r="H886">
        <v>10</v>
      </c>
      <c r="I886">
        <v>176028.28</v>
      </c>
      <c r="J886">
        <v>1760282.8</v>
      </c>
      <c r="K886" s="1" t="s">
        <v>176</v>
      </c>
      <c r="L886">
        <v>16</v>
      </c>
      <c r="M886">
        <v>0</v>
      </c>
      <c r="N886">
        <v>0</v>
      </c>
      <c r="O886">
        <v>1760282.8</v>
      </c>
    </row>
    <row r="887" spans="1:15" hidden="1" x14ac:dyDescent="0.25">
      <c r="A887">
        <v>200501120</v>
      </c>
      <c r="B887" s="1" t="s">
        <v>27</v>
      </c>
      <c r="C887" s="1" t="s">
        <v>101</v>
      </c>
      <c r="D887" s="1" t="s">
        <v>163</v>
      </c>
      <c r="E887" s="1" t="s">
        <v>165</v>
      </c>
      <c r="F887" s="1" t="s">
        <v>166</v>
      </c>
      <c r="G887">
        <v>4598</v>
      </c>
      <c r="H887">
        <v>50</v>
      </c>
      <c r="I887">
        <v>0</v>
      </c>
      <c r="J887">
        <v>0</v>
      </c>
      <c r="K887" s="1" t="s">
        <v>172</v>
      </c>
      <c r="L887">
        <v>0</v>
      </c>
      <c r="M887">
        <v>0</v>
      </c>
      <c r="N887">
        <v>0</v>
      </c>
      <c r="O887">
        <v>0</v>
      </c>
    </row>
    <row r="888" spans="1:15" hidden="1" x14ac:dyDescent="0.25">
      <c r="A888">
        <v>200501120</v>
      </c>
      <c r="B888" s="1" t="s">
        <v>27</v>
      </c>
      <c r="C888" s="1" t="s">
        <v>101</v>
      </c>
      <c r="D888" s="1" t="s">
        <v>163</v>
      </c>
      <c r="E888" s="1" t="s">
        <v>165</v>
      </c>
      <c r="F888" s="1" t="s">
        <v>166</v>
      </c>
      <c r="G888">
        <v>451</v>
      </c>
      <c r="H888">
        <v>12</v>
      </c>
      <c r="I888">
        <v>6.69</v>
      </c>
      <c r="J888">
        <v>80.28</v>
      </c>
      <c r="K888" s="1" t="s">
        <v>178</v>
      </c>
      <c r="L888">
        <v>16</v>
      </c>
      <c r="M888">
        <v>0</v>
      </c>
      <c r="N888">
        <v>0</v>
      </c>
      <c r="O888">
        <v>80.28</v>
      </c>
    </row>
    <row r="889" spans="1:15" hidden="1" x14ac:dyDescent="0.25">
      <c r="A889">
        <v>200501120</v>
      </c>
      <c r="B889" s="1" t="s">
        <v>27</v>
      </c>
      <c r="C889" s="1" t="s">
        <v>101</v>
      </c>
      <c r="D889" s="1" t="s">
        <v>163</v>
      </c>
      <c r="E889" s="1" t="s">
        <v>165</v>
      </c>
      <c r="F889" s="1" t="s">
        <v>166</v>
      </c>
      <c r="G889">
        <v>13677</v>
      </c>
      <c r="H889">
        <v>20</v>
      </c>
      <c r="I889">
        <v>3.68</v>
      </c>
      <c r="J889">
        <v>73.599999999999994</v>
      </c>
      <c r="K889" s="1" t="s">
        <v>173</v>
      </c>
      <c r="L889">
        <v>16</v>
      </c>
      <c r="M889">
        <v>0</v>
      </c>
      <c r="N889">
        <v>0</v>
      </c>
      <c r="O889">
        <v>73.599999999999994</v>
      </c>
    </row>
    <row r="890" spans="1:15" hidden="1" x14ac:dyDescent="0.25">
      <c r="A890">
        <v>200501120</v>
      </c>
      <c r="B890" s="1" t="s">
        <v>27</v>
      </c>
      <c r="C890" s="1" t="s">
        <v>101</v>
      </c>
      <c r="D890" s="1" t="s">
        <v>163</v>
      </c>
      <c r="E890" s="1" t="s">
        <v>165</v>
      </c>
      <c r="F890" s="1" t="s">
        <v>166</v>
      </c>
      <c r="G890">
        <v>473</v>
      </c>
      <c r="H890">
        <v>5</v>
      </c>
      <c r="I890">
        <v>9321</v>
      </c>
      <c r="J890">
        <v>46605</v>
      </c>
      <c r="K890" s="1" t="s">
        <v>174</v>
      </c>
      <c r="L890">
        <v>16</v>
      </c>
      <c r="M890">
        <v>0</v>
      </c>
      <c r="N890">
        <v>0</v>
      </c>
      <c r="O890">
        <v>46605</v>
      </c>
    </row>
    <row r="891" spans="1:15" hidden="1" x14ac:dyDescent="0.25">
      <c r="A891">
        <v>200501120</v>
      </c>
      <c r="B891" s="1" t="s">
        <v>27</v>
      </c>
      <c r="C891" s="1" t="s">
        <v>101</v>
      </c>
      <c r="D891" s="1" t="s">
        <v>163</v>
      </c>
      <c r="E891" s="1" t="s">
        <v>165</v>
      </c>
      <c r="F891" s="1" t="s">
        <v>166</v>
      </c>
      <c r="G891">
        <v>4389</v>
      </c>
      <c r="H891">
        <v>12</v>
      </c>
      <c r="I891">
        <v>5.5</v>
      </c>
      <c r="J891">
        <v>66</v>
      </c>
      <c r="K891" s="1" t="s">
        <v>175</v>
      </c>
      <c r="L891">
        <v>16</v>
      </c>
      <c r="M891">
        <v>0</v>
      </c>
      <c r="N891">
        <v>0</v>
      </c>
      <c r="O891">
        <v>66</v>
      </c>
    </row>
    <row r="892" spans="1:15" hidden="1" x14ac:dyDescent="0.25">
      <c r="A892">
        <v>200501120</v>
      </c>
      <c r="B892" s="1" t="s">
        <v>27</v>
      </c>
      <c r="C892" s="1" t="s">
        <v>101</v>
      </c>
      <c r="D892" s="1" t="s">
        <v>163</v>
      </c>
      <c r="E892" s="1" t="s">
        <v>165</v>
      </c>
      <c r="F892" s="1" t="s">
        <v>166</v>
      </c>
      <c r="G892">
        <v>466</v>
      </c>
      <c r="H892">
        <v>8</v>
      </c>
      <c r="I892">
        <v>2629</v>
      </c>
      <c r="J892">
        <v>21032</v>
      </c>
      <c r="K892" s="1" t="s">
        <v>349</v>
      </c>
      <c r="L892">
        <v>16</v>
      </c>
      <c r="M892">
        <v>0</v>
      </c>
      <c r="N892">
        <v>0</v>
      </c>
      <c r="O892">
        <v>21032</v>
      </c>
    </row>
    <row r="893" spans="1:15" hidden="1" x14ac:dyDescent="0.25">
      <c r="A893">
        <v>200501120</v>
      </c>
      <c r="B893" s="1" t="s">
        <v>27</v>
      </c>
      <c r="C893" s="1" t="s">
        <v>101</v>
      </c>
      <c r="D893" s="1" t="s">
        <v>163</v>
      </c>
      <c r="E893" s="1" t="s">
        <v>165</v>
      </c>
      <c r="F893" s="1" t="s">
        <v>166</v>
      </c>
      <c r="G893">
        <v>450</v>
      </c>
      <c r="H893">
        <v>18.600000000000001</v>
      </c>
      <c r="I893">
        <v>2629</v>
      </c>
      <c r="J893">
        <v>48899.4</v>
      </c>
      <c r="K893" s="1" t="s">
        <v>177</v>
      </c>
      <c r="L893">
        <v>16</v>
      </c>
      <c r="M893">
        <v>0</v>
      </c>
      <c r="N893">
        <v>0</v>
      </c>
      <c r="O893">
        <v>48899.4</v>
      </c>
    </row>
    <row r="894" spans="1:15" hidden="1" x14ac:dyDescent="0.25">
      <c r="A894">
        <v>200501121</v>
      </c>
      <c r="B894" s="1" t="s">
        <v>27</v>
      </c>
      <c r="C894" s="1" t="s">
        <v>102</v>
      </c>
      <c r="D894" s="1" t="s">
        <v>163</v>
      </c>
      <c r="E894" s="1" t="s">
        <v>165</v>
      </c>
      <c r="F894" s="1" t="s">
        <v>167</v>
      </c>
      <c r="G894">
        <v>22998</v>
      </c>
      <c r="H894">
        <v>12</v>
      </c>
      <c r="I894">
        <v>0</v>
      </c>
      <c r="J894">
        <v>0</v>
      </c>
      <c r="K894" s="1" t="s">
        <v>824</v>
      </c>
      <c r="L894">
        <v>0</v>
      </c>
      <c r="M894">
        <v>0</v>
      </c>
      <c r="N894">
        <v>0</v>
      </c>
      <c r="O894">
        <v>0</v>
      </c>
    </row>
    <row r="895" spans="1:15" hidden="1" x14ac:dyDescent="0.25">
      <c r="A895">
        <v>200501121</v>
      </c>
      <c r="B895" s="1" t="s">
        <v>27</v>
      </c>
      <c r="C895" s="1" t="s">
        <v>102</v>
      </c>
      <c r="D895" s="1" t="s">
        <v>163</v>
      </c>
      <c r="E895" s="1" t="s">
        <v>165</v>
      </c>
      <c r="F895" s="1" t="s">
        <v>167</v>
      </c>
      <c r="G895">
        <v>23130</v>
      </c>
      <c r="H895">
        <v>12</v>
      </c>
      <c r="I895">
        <v>0</v>
      </c>
      <c r="J895">
        <v>0</v>
      </c>
      <c r="K895" s="1" t="s">
        <v>825</v>
      </c>
      <c r="L895">
        <v>0</v>
      </c>
      <c r="M895">
        <v>0</v>
      </c>
      <c r="N895">
        <v>0</v>
      </c>
      <c r="O895">
        <v>0</v>
      </c>
    </row>
    <row r="896" spans="1:15" hidden="1" x14ac:dyDescent="0.25">
      <c r="A896">
        <v>200501121</v>
      </c>
      <c r="B896" s="1" t="s">
        <v>27</v>
      </c>
      <c r="C896" s="1" t="s">
        <v>102</v>
      </c>
      <c r="D896" s="1" t="s">
        <v>163</v>
      </c>
      <c r="E896" s="1" t="s">
        <v>165</v>
      </c>
      <c r="F896" s="1" t="s">
        <v>167</v>
      </c>
      <c r="G896">
        <v>13196</v>
      </c>
      <c r="H896">
        <v>12</v>
      </c>
      <c r="I896">
        <v>0</v>
      </c>
      <c r="J896">
        <v>0</v>
      </c>
      <c r="K896" s="1" t="s">
        <v>222</v>
      </c>
      <c r="L896">
        <v>0</v>
      </c>
      <c r="M896">
        <v>0</v>
      </c>
      <c r="N896">
        <v>0</v>
      </c>
      <c r="O896">
        <v>0</v>
      </c>
    </row>
    <row r="897" spans="1:15" hidden="1" x14ac:dyDescent="0.25">
      <c r="A897">
        <v>200501121</v>
      </c>
      <c r="B897" s="1" t="s">
        <v>27</v>
      </c>
      <c r="C897" s="1" t="s">
        <v>102</v>
      </c>
      <c r="D897" s="1" t="s">
        <v>163</v>
      </c>
      <c r="E897" s="1" t="s">
        <v>165</v>
      </c>
      <c r="F897" s="1" t="s">
        <v>167</v>
      </c>
      <c r="G897">
        <v>13914</v>
      </c>
      <c r="H897">
        <v>12</v>
      </c>
      <c r="I897">
        <v>0</v>
      </c>
      <c r="J897">
        <v>0</v>
      </c>
      <c r="K897" s="1" t="s">
        <v>593</v>
      </c>
      <c r="L897">
        <v>0</v>
      </c>
      <c r="M897">
        <v>0</v>
      </c>
      <c r="N897">
        <v>0</v>
      </c>
      <c r="O897">
        <v>0</v>
      </c>
    </row>
    <row r="898" spans="1:15" hidden="1" x14ac:dyDescent="0.25">
      <c r="A898">
        <v>200501121</v>
      </c>
      <c r="B898" s="1" t="s">
        <v>27</v>
      </c>
      <c r="C898" s="1" t="s">
        <v>102</v>
      </c>
      <c r="D898" s="1" t="s">
        <v>163</v>
      </c>
      <c r="E898" s="1" t="s">
        <v>165</v>
      </c>
      <c r="F898" s="1" t="s">
        <v>167</v>
      </c>
      <c r="G898">
        <v>20034</v>
      </c>
      <c r="H898">
        <v>24</v>
      </c>
      <c r="I898">
        <v>0</v>
      </c>
      <c r="J898">
        <v>0</v>
      </c>
      <c r="K898" s="1" t="s">
        <v>235</v>
      </c>
      <c r="L898">
        <v>0</v>
      </c>
      <c r="M898">
        <v>0</v>
      </c>
      <c r="N898">
        <v>0</v>
      </c>
      <c r="O898">
        <v>0</v>
      </c>
    </row>
    <row r="899" spans="1:15" hidden="1" x14ac:dyDescent="0.25">
      <c r="A899">
        <v>200501121</v>
      </c>
      <c r="B899" s="1" t="s">
        <v>27</v>
      </c>
      <c r="C899" s="1" t="s">
        <v>102</v>
      </c>
      <c r="D899" s="1" t="s">
        <v>163</v>
      </c>
      <c r="E899" s="1" t="s">
        <v>165</v>
      </c>
      <c r="F899" s="1" t="s">
        <v>167</v>
      </c>
      <c r="G899">
        <v>1293</v>
      </c>
      <c r="H899">
        <v>48</v>
      </c>
      <c r="I899">
        <v>0.56999999999999995</v>
      </c>
      <c r="J899">
        <v>27.36</v>
      </c>
      <c r="K899" s="1" t="s">
        <v>213</v>
      </c>
      <c r="L899">
        <v>16</v>
      </c>
      <c r="M899">
        <v>0</v>
      </c>
      <c r="N899">
        <v>0</v>
      </c>
      <c r="O899">
        <v>27.36</v>
      </c>
    </row>
    <row r="900" spans="1:15" hidden="1" x14ac:dyDescent="0.25">
      <c r="A900">
        <v>200501121</v>
      </c>
      <c r="B900" s="1" t="s">
        <v>27</v>
      </c>
      <c r="C900" s="1" t="s">
        <v>102</v>
      </c>
      <c r="D900" s="1" t="s">
        <v>163</v>
      </c>
      <c r="E900" s="1" t="s">
        <v>165</v>
      </c>
      <c r="F900" s="1" t="s">
        <v>167</v>
      </c>
      <c r="G900">
        <v>3867</v>
      </c>
      <c r="H900">
        <v>24</v>
      </c>
      <c r="I900">
        <v>85155.41</v>
      </c>
      <c r="J900">
        <v>2043729.84</v>
      </c>
      <c r="K900" s="1" t="s">
        <v>216</v>
      </c>
      <c r="L900">
        <v>16</v>
      </c>
      <c r="M900">
        <v>0</v>
      </c>
      <c r="N900">
        <v>0</v>
      </c>
      <c r="O900">
        <v>2043729.84</v>
      </c>
    </row>
    <row r="901" spans="1:15" hidden="1" x14ac:dyDescent="0.25">
      <c r="A901">
        <v>200501121</v>
      </c>
      <c r="B901" s="1" t="s">
        <v>27</v>
      </c>
      <c r="C901" s="1" t="s">
        <v>102</v>
      </c>
      <c r="D901" s="1" t="s">
        <v>163</v>
      </c>
      <c r="E901" s="1" t="s">
        <v>165</v>
      </c>
      <c r="F901" s="1" t="s">
        <v>167</v>
      </c>
      <c r="G901">
        <v>21621</v>
      </c>
      <c r="H901">
        <v>24</v>
      </c>
      <c r="I901">
        <v>0</v>
      </c>
      <c r="J901">
        <v>0</v>
      </c>
      <c r="K901" s="1" t="s">
        <v>600</v>
      </c>
      <c r="L901">
        <v>0</v>
      </c>
      <c r="M901">
        <v>0</v>
      </c>
      <c r="N901">
        <v>0</v>
      </c>
      <c r="O901">
        <v>0</v>
      </c>
    </row>
    <row r="902" spans="1:15" hidden="1" x14ac:dyDescent="0.25">
      <c r="A902">
        <v>200501121</v>
      </c>
      <c r="B902" s="1" t="s">
        <v>27</v>
      </c>
      <c r="C902" s="1" t="s">
        <v>102</v>
      </c>
      <c r="D902" s="1" t="s">
        <v>163</v>
      </c>
      <c r="E902" s="1" t="s">
        <v>165</v>
      </c>
      <c r="F902" s="1" t="s">
        <v>167</v>
      </c>
      <c r="G902">
        <v>17525</v>
      </c>
      <c r="H902">
        <v>16</v>
      </c>
      <c r="I902">
        <v>0</v>
      </c>
      <c r="J902">
        <v>0</v>
      </c>
      <c r="K902" s="1" t="s">
        <v>595</v>
      </c>
      <c r="L902">
        <v>0</v>
      </c>
      <c r="M902">
        <v>0</v>
      </c>
      <c r="N902">
        <v>0</v>
      </c>
      <c r="O902">
        <v>0</v>
      </c>
    </row>
    <row r="903" spans="1:15" hidden="1" x14ac:dyDescent="0.25">
      <c r="A903">
        <v>200501121</v>
      </c>
      <c r="B903" s="1" t="s">
        <v>27</v>
      </c>
      <c r="C903" s="1" t="s">
        <v>102</v>
      </c>
      <c r="D903" s="1" t="s">
        <v>163</v>
      </c>
      <c r="E903" s="1" t="s">
        <v>165</v>
      </c>
      <c r="F903" s="1" t="s">
        <v>167</v>
      </c>
      <c r="G903">
        <v>22509</v>
      </c>
      <c r="H903">
        <v>20</v>
      </c>
      <c r="I903">
        <v>0</v>
      </c>
      <c r="J903">
        <v>0</v>
      </c>
      <c r="K903" s="1" t="s">
        <v>597</v>
      </c>
      <c r="L903">
        <v>0</v>
      </c>
      <c r="M903">
        <v>0</v>
      </c>
      <c r="N903">
        <v>0</v>
      </c>
      <c r="O903">
        <v>0</v>
      </c>
    </row>
    <row r="904" spans="1:15" hidden="1" x14ac:dyDescent="0.25">
      <c r="A904">
        <v>200501121</v>
      </c>
      <c r="B904" s="1" t="s">
        <v>27</v>
      </c>
      <c r="C904" s="1" t="s">
        <v>102</v>
      </c>
      <c r="D904" s="1" t="s">
        <v>163</v>
      </c>
      <c r="E904" s="1" t="s">
        <v>165</v>
      </c>
      <c r="F904" s="1" t="s">
        <v>167</v>
      </c>
      <c r="G904">
        <v>21622</v>
      </c>
      <c r="H904">
        <v>24</v>
      </c>
      <c r="I904">
        <v>0</v>
      </c>
      <c r="J904">
        <v>0</v>
      </c>
      <c r="K904" s="1" t="s">
        <v>599</v>
      </c>
      <c r="L904">
        <v>0</v>
      </c>
      <c r="M904">
        <v>0</v>
      </c>
      <c r="N904">
        <v>0</v>
      </c>
      <c r="O904">
        <v>0</v>
      </c>
    </row>
    <row r="905" spans="1:15" hidden="1" x14ac:dyDescent="0.25">
      <c r="A905">
        <v>200501121</v>
      </c>
      <c r="B905" s="1" t="s">
        <v>27</v>
      </c>
      <c r="C905" s="1" t="s">
        <v>102</v>
      </c>
      <c r="D905" s="1" t="s">
        <v>163</v>
      </c>
      <c r="E905" s="1" t="s">
        <v>165</v>
      </c>
      <c r="F905" s="1" t="s">
        <v>167</v>
      </c>
      <c r="G905">
        <v>22945</v>
      </c>
      <c r="H905">
        <v>25</v>
      </c>
      <c r="I905">
        <v>0</v>
      </c>
      <c r="J905">
        <v>0</v>
      </c>
      <c r="K905" s="1" t="s">
        <v>598</v>
      </c>
      <c r="L905">
        <v>0</v>
      </c>
      <c r="M905">
        <v>0</v>
      </c>
      <c r="N905">
        <v>0</v>
      </c>
      <c r="O905">
        <v>0</v>
      </c>
    </row>
    <row r="906" spans="1:15" hidden="1" x14ac:dyDescent="0.25">
      <c r="A906">
        <v>200501121</v>
      </c>
      <c r="B906" s="1" t="s">
        <v>27</v>
      </c>
      <c r="C906" s="1" t="s">
        <v>102</v>
      </c>
      <c r="D906" s="1" t="s">
        <v>163</v>
      </c>
      <c r="E906" s="1" t="s">
        <v>165</v>
      </c>
      <c r="F906" s="1" t="s">
        <v>167</v>
      </c>
      <c r="G906">
        <v>3628</v>
      </c>
      <c r="H906">
        <v>12</v>
      </c>
      <c r="I906">
        <v>489780.02</v>
      </c>
      <c r="J906">
        <v>5877360.2400000002</v>
      </c>
      <c r="K906" s="1" t="s">
        <v>622</v>
      </c>
      <c r="L906">
        <v>16</v>
      </c>
      <c r="M906">
        <v>0</v>
      </c>
      <c r="N906">
        <v>0</v>
      </c>
      <c r="O906">
        <v>5877360.2400000002</v>
      </c>
    </row>
    <row r="907" spans="1:15" hidden="1" x14ac:dyDescent="0.25">
      <c r="A907">
        <v>200501121</v>
      </c>
      <c r="B907" s="1" t="s">
        <v>27</v>
      </c>
      <c r="C907" s="1" t="s">
        <v>102</v>
      </c>
      <c r="D907" s="1" t="s">
        <v>163</v>
      </c>
      <c r="E907" s="1" t="s">
        <v>165</v>
      </c>
      <c r="F907" s="1" t="s">
        <v>167</v>
      </c>
      <c r="G907">
        <v>9100</v>
      </c>
      <c r="H907">
        <v>12</v>
      </c>
      <c r="I907">
        <v>0.33</v>
      </c>
      <c r="J907">
        <v>3.96</v>
      </c>
      <c r="K907" s="1" t="s">
        <v>226</v>
      </c>
      <c r="L907">
        <v>16</v>
      </c>
      <c r="M907">
        <v>0</v>
      </c>
      <c r="N907">
        <v>0</v>
      </c>
      <c r="O907">
        <v>3.96</v>
      </c>
    </row>
    <row r="908" spans="1:15" hidden="1" x14ac:dyDescent="0.25">
      <c r="A908">
        <v>200501121</v>
      </c>
      <c r="B908" s="1" t="s">
        <v>27</v>
      </c>
      <c r="C908" s="1" t="s">
        <v>102</v>
      </c>
      <c r="D908" s="1" t="s">
        <v>163</v>
      </c>
      <c r="E908" s="1" t="s">
        <v>165</v>
      </c>
      <c r="F908" s="1" t="s">
        <v>167</v>
      </c>
      <c r="G908">
        <v>793</v>
      </c>
      <c r="H908">
        <v>12</v>
      </c>
      <c r="I908">
        <v>618382</v>
      </c>
      <c r="J908">
        <v>7420584</v>
      </c>
      <c r="K908" s="1" t="s">
        <v>826</v>
      </c>
      <c r="L908">
        <v>0</v>
      </c>
      <c r="M908">
        <v>0</v>
      </c>
      <c r="N908">
        <v>0</v>
      </c>
      <c r="O908">
        <v>7420584</v>
      </c>
    </row>
    <row r="909" spans="1:15" hidden="1" x14ac:dyDescent="0.25">
      <c r="A909">
        <v>200501121</v>
      </c>
      <c r="B909" s="1" t="s">
        <v>27</v>
      </c>
      <c r="C909" s="1" t="s">
        <v>102</v>
      </c>
      <c r="D909" s="1" t="s">
        <v>163</v>
      </c>
      <c r="E909" s="1" t="s">
        <v>165</v>
      </c>
      <c r="F909" s="1" t="s">
        <v>167</v>
      </c>
      <c r="G909">
        <v>6074</v>
      </c>
      <c r="H909">
        <v>12</v>
      </c>
      <c r="I909">
        <v>0</v>
      </c>
      <c r="J909">
        <v>0</v>
      </c>
      <c r="K909" s="1" t="s">
        <v>827</v>
      </c>
      <c r="L909">
        <v>16</v>
      </c>
      <c r="M909">
        <v>0</v>
      </c>
      <c r="N909">
        <v>0</v>
      </c>
      <c r="O909">
        <v>0</v>
      </c>
    </row>
    <row r="910" spans="1:15" hidden="1" x14ac:dyDescent="0.25">
      <c r="A910">
        <v>200501121</v>
      </c>
      <c r="B910" s="1" t="s">
        <v>27</v>
      </c>
      <c r="C910" s="1" t="s">
        <v>102</v>
      </c>
      <c r="D910" s="1" t="s">
        <v>163</v>
      </c>
      <c r="E910" s="1" t="s">
        <v>165</v>
      </c>
      <c r="F910" s="1" t="s">
        <v>167</v>
      </c>
      <c r="G910">
        <v>22438</v>
      </c>
      <c r="H910">
        <v>8</v>
      </c>
      <c r="I910">
        <v>0</v>
      </c>
      <c r="J910">
        <v>0</v>
      </c>
      <c r="K910" s="1" t="s">
        <v>633</v>
      </c>
      <c r="L910">
        <v>16</v>
      </c>
      <c r="M910">
        <v>0</v>
      </c>
      <c r="N910">
        <v>0</v>
      </c>
      <c r="O910">
        <v>0</v>
      </c>
    </row>
    <row r="911" spans="1:15" hidden="1" x14ac:dyDescent="0.25">
      <c r="A911">
        <v>200501121</v>
      </c>
      <c r="B911" s="1" t="s">
        <v>27</v>
      </c>
      <c r="C911" s="1" t="s">
        <v>102</v>
      </c>
      <c r="D911" s="1" t="s">
        <v>163</v>
      </c>
      <c r="E911" s="1" t="s">
        <v>165</v>
      </c>
      <c r="F911" s="1" t="s">
        <v>167</v>
      </c>
      <c r="G911">
        <v>9969</v>
      </c>
      <c r="H911">
        <v>10</v>
      </c>
      <c r="I911">
        <v>0.1</v>
      </c>
      <c r="J911">
        <v>1</v>
      </c>
      <c r="K911" s="1" t="s">
        <v>828</v>
      </c>
      <c r="L911">
        <v>16</v>
      </c>
      <c r="M911">
        <v>0</v>
      </c>
      <c r="N911">
        <v>0</v>
      </c>
      <c r="O911">
        <v>1</v>
      </c>
    </row>
    <row r="912" spans="1:15" hidden="1" x14ac:dyDescent="0.25">
      <c r="A912">
        <v>200501121</v>
      </c>
      <c r="B912" s="1" t="s">
        <v>27</v>
      </c>
      <c r="C912" s="1" t="s">
        <v>102</v>
      </c>
      <c r="D912" s="1" t="s">
        <v>163</v>
      </c>
      <c r="E912" s="1" t="s">
        <v>165</v>
      </c>
      <c r="F912" s="1" t="s">
        <v>167</v>
      </c>
      <c r="G912">
        <v>9594</v>
      </c>
      <c r="H912">
        <v>12</v>
      </c>
      <c r="I912">
        <v>0</v>
      </c>
      <c r="J912">
        <v>0</v>
      </c>
      <c r="K912" s="1" t="s">
        <v>641</v>
      </c>
      <c r="L912">
        <v>0</v>
      </c>
      <c r="M912">
        <v>0</v>
      </c>
      <c r="N912">
        <v>0</v>
      </c>
      <c r="O912">
        <v>0</v>
      </c>
    </row>
    <row r="913" spans="1:15" hidden="1" x14ac:dyDescent="0.25">
      <c r="A913">
        <v>200501121</v>
      </c>
      <c r="B913" s="1" t="s">
        <v>27</v>
      </c>
      <c r="C913" s="1" t="s">
        <v>102</v>
      </c>
      <c r="D913" s="1" t="s">
        <v>163</v>
      </c>
      <c r="E913" s="1" t="s">
        <v>165</v>
      </c>
      <c r="F913" s="1" t="s">
        <v>167</v>
      </c>
      <c r="G913">
        <v>22985</v>
      </c>
      <c r="H913">
        <v>12</v>
      </c>
      <c r="I913">
        <v>0</v>
      </c>
      <c r="J913">
        <v>0</v>
      </c>
      <c r="K913" s="1" t="s">
        <v>829</v>
      </c>
      <c r="L913">
        <v>16</v>
      </c>
      <c r="M913">
        <v>0</v>
      </c>
      <c r="N913">
        <v>0</v>
      </c>
      <c r="O913">
        <v>0</v>
      </c>
    </row>
    <row r="914" spans="1:15" hidden="1" x14ac:dyDescent="0.25">
      <c r="A914">
        <v>200501121</v>
      </c>
      <c r="B914" s="1" t="s">
        <v>27</v>
      </c>
      <c r="C914" s="1" t="s">
        <v>102</v>
      </c>
      <c r="D914" s="1" t="s">
        <v>163</v>
      </c>
      <c r="E914" s="1" t="s">
        <v>165</v>
      </c>
      <c r="F914" s="1" t="s">
        <v>167</v>
      </c>
      <c r="G914">
        <v>22805</v>
      </c>
      <c r="H914">
        <v>12</v>
      </c>
      <c r="I914">
        <v>0</v>
      </c>
      <c r="J914">
        <v>0</v>
      </c>
      <c r="K914" s="1" t="s">
        <v>830</v>
      </c>
      <c r="L914">
        <v>0</v>
      </c>
      <c r="M914">
        <v>0</v>
      </c>
      <c r="N914">
        <v>0</v>
      </c>
      <c r="O914">
        <v>0</v>
      </c>
    </row>
    <row r="915" spans="1:15" hidden="1" x14ac:dyDescent="0.25">
      <c r="A915">
        <v>200501121</v>
      </c>
      <c r="B915" s="1" t="s">
        <v>27</v>
      </c>
      <c r="C915" s="1" t="s">
        <v>102</v>
      </c>
      <c r="D915" s="1" t="s">
        <v>163</v>
      </c>
      <c r="E915" s="1" t="s">
        <v>165</v>
      </c>
      <c r="F915" s="1" t="s">
        <v>167</v>
      </c>
      <c r="G915">
        <v>13372</v>
      </c>
      <c r="H915">
        <v>12</v>
      </c>
      <c r="I915">
        <v>0</v>
      </c>
      <c r="J915">
        <v>0</v>
      </c>
      <c r="K915" s="1" t="s">
        <v>831</v>
      </c>
      <c r="L915">
        <v>16</v>
      </c>
      <c r="M915">
        <v>0</v>
      </c>
      <c r="N915">
        <v>0</v>
      </c>
      <c r="O915">
        <v>0</v>
      </c>
    </row>
    <row r="916" spans="1:15" hidden="1" x14ac:dyDescent="0.25">
      <c r="A916">
        <v>200501121</v>
      </c>
      <c r="B916" s="1" t="s">
        <v>27</v>
      </c>
      <c r="C916" s="1" t="s">
        <v>102</v>
      </c>
      <c r="D916" s="1" t="s">
        <v>163</v>
      </c>
      <c r="E916" s="1" t="s">
        <v>165</v>
      </c>
      <c r="F916" s="1" t="s">
        <v>167</v>
      </c>
      <c r="G916">
        <v>9056</v>
      </c>
      <c r="H916">
        <v>12</v>
      </c>
      <c r="I916">
        <v>617341.59</v>
      </c>
      <c r="J916">
        <v>7408099.0800000001</v>
      </c>
      <c r="K916" s="1" t="s">
        <v>832</v>
      </c>
      <c r="L916">
        <v>16</v>
      </c>
      <c r="M916">
        <v>0</v>
      </c>
      <c r="N916">
        <v>0</v>
      </c>
      <c r="O916">
        <v>7408099.0800000001</v>
      </c>
    </row>
    <row r="917" spans="1:15" hidden="1" x14ac:dyDescent="0.25">
      <c r="A917">
        <v>200501121</v>
      </c>
      <c r="B917" s="1" t="s">
        <v>27</v>
      </c>
      <c r="C917" s="1" t="s">
        <v>102</v>
      </c>
      <c r="D917" s="1" t="s">
        <v>163</v>
      </c>
      <c r="E917" s="1" t="s">
        <v>165</v>
      </c>
      <c r="F917" s="1" t="s">
        <v>167</v>
      </c>
      <c r="G917">
        <v>14895</v>
      </c>
      <c r="H917">
        <v>12</v>
      </c>
      <c r="I917">
        <v>0</v>
      </c>
      <c r="J917">
        <v>0</v>
      </c>
      <c r="K917" s="1" t="s">
        <v>833</v>
      </c>
      <c r="L917">
        <v>16</v>
      </c>
      <c r="M917">
        <v>0</v>
      </c>
      <c r="N917">
        <v>0</v>
      </c>
      <c r="O917">
        <v>0</v>
      </c>
    </row>
    <row r="918" spans="1:15" hidden="1" x14ac:dyDescent="0.25">
      <c r="A918">
        <v>200501121</v>
      </c>
      <c r="B918" s="1" t="s">
        <v>27</v>
      </c>
      <c r="C918" s="1" t="s">
        <v>102</v>
      </c>
      <c r="D918" s="1" t="s">
        <v>163</v>
      </c>
      <c r="E918" s="1" t="s">
        <v>165</v>
      </c>
      <c r="F918" s="1" t="s">
        <v>167</v>
      </c>
      <c r="G918">
        <v>23297</v>
      </c>
      <c r="H918">
        <v>6</v>
      </c>
      <c r="I918">
        <v>0</v>
      </c>
      <c r="J918">
        <v>0</v>
      </c>
      <c r="K918" s="1" t="s">
        <v>834</v>
      </c>
      <c r="L918">
        <v>16</v>
      </c>
      <c r="M918">
        <v>0</v>
      </c>
      <c r="N918">
        <v>0</v>
      </c>
      <c r="O918">
        <v>0</v>
      </c>
    </row>
    <row r="919" spans="1:15" hidden="1" x14ac:dyDescent="0.25">
      <c r="A919">
        <v>200501122</v>
      </c>
      <c r="B919" s="1" t="s">
        <v>27</v>
      </c>
      <c r="C919" s="1" t="s">
        <v>103</v>
      </c>
      <c r="D919" s="1" t="s">
        <v>163</v>
      </c>
      <c r="E919" s="1" t="s">
        <v>165</v>
      </c>
      <c r="F919" s="1" t="s">
        <v>167</v>
      </c>
      <c r="G919">
        <v>1436</v>
      </c>
      <c r="H919">
        <v>75</v>
      </c>
      <c r="I919">
        <v>100380</v>
      </c>
      <c r="J919">
        <v>7528500</v>
      </c>
      <c r="K919" s="1" t="s">
        <v>331</v>
      </c>
      <c r="L919">
        <v>0</v>
      </c>
      <c r="M919">
        <v>0</v>
      </c>
      <c r="N919">
        <v>0</v>
      </c>
      <c r="O919">
        <v>7528500</v>
      </c>
    </row>
    <row r="920" spans="1:15" hidden="1" x14ac:dyDescent="0.25">
      <c r="A920">
        <v>200501123</v>
      </c>
      <c r="B920" s="1" t="s">
        <v>27</v>
      </c>
      <c r="C920" s="1" t="s">
        <v>104</v>
      </c>
      <c r="D920" s="1" t="s">
        <v>163</v>
      </c>
      <c r="E920" s="1" t="s">
        <v>165</v>
      </c>
      <c r="F920" s="1" t="s">
        <v>167</v>
      </c>
      <c r="G920">
        <v>2168</v>
      </c>
      <c r="H920">
        <v>2</v>
      </c>
      <c r="I920">
        <v>34.85</v>
      </c>
      <c r="J920">
        <v>69.7</v>
      </c>
      <c r="K920" s="1" t="s">
        <v>835</v>
      </c>
      <c r="L920">
        <v>16</v>
      </c>
      <c r="M920">
        <v>0</v>
      </c>
      <c r="N920">
        <v>0</v>
      </c>
      <c r="O920">
        <v>69.7</v>
      </c>
    </row>
    <row r="921" spans="1:15" hidden="1" x14ac:dyDescent="0.25">
      <c r="A921">
        <v>200501123</v>
      </c>
      <c r="B921" s="1" t="s">
        <v>27</v>
      </c>
      <c r="C921" s="1" t="s">
        <v>104</v>
      </c>
      <c r="D921" s="1" t="s">
        <v>163</v>
      </c>
      <c r="E921" s="1" t="s">
        <v>165</v>
      </c>
      <c r="F921" s="1" t="s">
        <v>167</v>
      </c>
      <c r="G921">
        <v>2474</v>
      </c>
      <c r="H921">
        <v>2</v>
      </c>
      <c r="I921">
        <v>34.85</v>
      </c>
      <c r="J921">
        <v>69.7</v>
      </c>
      <c r="K921" s="1" t="s">
        <v>836</v>
      </c>
      <c r="L921">
        <v>16</v>
      </c>
      <c r="M921">
        <v>0</v>
      </c>
      <c r="N921">
        <v>0</v>
      </c>
      <c r="O921">
        <v>69.7</v>
      </c>
    </row>
    <row r="922" spans="1:15" hidden="1" x14ac:dyDescent="0.25">
      <c r="A922">
        <v>200501123</v>
      </c>
      <c r="B922" s="1" t="s">
        <v>27</v>
      </c>
      <c r="C922" s="1" t="s">
        <v>104</v>
      </c>
      <c r="D922" s="1" t="s">
        <v>163</v>
      </c>
      <c r="E922" s="1" t="s">
        <v>165</v>
      </c>
      <c r="F922" s="1" t="s">
        <v>167</v>
      </c>
      <c r="G922">
        <v>2159</v>
      </c>
      <c r="H922">
        <v>2</v>
      </c>
      <c r="I922">
        <v>46707.44</v>
      </c>
      <c r="J922">
        <v>93414.88</v>
      </c>
      <c r="K922" s="1" t="s">
        <v>837</v>
      </c>
      <c r="L922">
        <v>16</v>
      </c>
      <c r="M922">
        <v>0</v>
      </c>
      <c r="N922">
        <v>0</v>
      </c>
      <c r="O922">
        <v>93414.88</v>
      </c>
    </row>
    <row r="923" spans="1:15" hidden="1" x14ac:dyDescent="0.25">
      <c r="A923">
        <v>200501123</v>
      </c>
      <c r="B923" s="1" t="s">
        <v>27</v>
      </c>
      <c r="C923" s="1" t="s">
        <v>104</v>
      </c>
      <c r="D923" s="1" t="s">
        <v>163</v>
      </c>
      <c r="E923" s="1" t="s">
        <v>165</v>
      </c>
      <c r="F923" s="1" t="s">
        <v>167</v>
      </c>
      <c r="G923">
        <v>2156</v>
      </c>
      <c r="H923">
        <v>2</v>
      </c>
      <c r="I923">
        <v>46707.44</v>
      </c>
      <c r="J923">
        <v>93414.88</v>
      </c>
      <c r="K923" s="1" t="s">
        <v>838</v>
      </c>
      <c r="L923">
        <v>16</v>
      </c>
      <c r="M923">
        <v>0</v>
      </c>
      <c r="N923">
        <v>0</v>
      </c>
      <c r="O923">
        <v>93414.88</v>
      </c>
    </row>
    <row r="924" spans="1:15" hidden="1" x14ac:dyDescent="0.25">
      <c r="A924">
        <v>200501123</v>
      </c>
      <c r="B924" s="1" t="s">
        <v>27</v>
      </c>
      <c r="C924" s="1" t="s">
        <v>104</v>
      </c>
      <c r="D924" s="1" t="s">
        <v>163</v>
      </c>
      <c r="E924" s="1" t="s">
        <v>165</v>
      </c>
      <c r="F924" s="1" t="s">
        <v>167</v>
      </c>
      <c r="G924">
        <v>2464</v>
      </c>
      <c r="H924">
        <v>2</v>
      </c>
      <c r="I924">
        <v>46707.44</v>
      </c>
      <c r="J924">
        <v>93414.88</v>
      </c>
      <c r="K924" s="1" t="s">
        <v>839</v>
      </c>
      <c r="L924">
        <v>16</v>
      </c>
      <c r="M924">
        <v>0</v>
      </c>
      <c r="N924">
        <v>0</v>
      </c>
      <c r="O924">
        <v>93414.88</v>
      </c>
    </row>
    <row r="925" spans="1:15" hidden="1" x14ac:dyDescent="0.25">
      <c r="A925">
        <v>200501123</v>
      </c>
      <c r="B925" s="1" t="s">
        <v>27</v>
      </c>
      <c r="C925" s="1" t="s">
        <v>104</v>
      </c>
      <c r="D925" s="1" t="s">
        <v>163</v>
      </c>
      <c r="E925" s="1" t="s">
        <v>165</v>
      </c>
      <c r="F925" s="1" t="s">
        <v>167</v>
      </c>
      <c r="G925">
        <v>14452</v>
      </c>
      <c r="H925">
        <v>2</v>
      </c>
      <c r="I925">
        <v>0</v>
      </c>
      <c r="J925">
        <v>0</v>
      </c>
      <c r="K925" s="1" t="s">
        <v>840</v>
      </c>
      <c r="L925">
        <v>16</v>
      </c>
      <c r="M925">
        <v>0</v>
      </c>
      <c r="N925">
        <v>0</v>
      </c>
      <c r="O925">
        <v>0</v>
      </c>
    </row>
    <row r="926" spans="1:15" hidden="1" x14ac:dyDescent="0.25">
      <c r="A926">
        <v>200501123</v>
      </c>
      <c r="B926" s="1" t="s">
        <v>27</v>
      </c>
      <c r="C926" s="1" t="s">
        <v>104</v>
      </c>
      <c r="D926" s="1" t="s">
        <v>163</v>
      </c>
      <c r="E926" s="1" t="s">
        <v>165</v>
      </c>
      <c r="F926" s="1" t="s">
        <v>167</v>
      </c>
      <c r="G926">
        <v>2479</v>
      </c>
      <c r="H926">
        <v>2</v>
      </c>
      <c r="I926">
        <v>34.85</v>
      </c>
      <c r="J926">
        <v>69.7</v>
      </c>
      <c r="K926" s="1" t="s">
        <v>841</v>
      </c>
      <c r="L926">
        <v>16</v>
      </c>
      <c r="M926">
        <v>0</v>
      </c>
      <c r="N926">
        <v>0</v>
      </c>
      <c r="O926">
        <v>69.7</v>
      </c>
    </row>
    <row r="927" spans="1:15" hidden="1" x14ac:dyDescent="0.25">
      <c r="A927">
        <v>200501123</v>
      </c>
      <c r="B927" s="1" t="s">
        <v>27</v>
      </c>
      <c r="C927" s="1" t="s">
        <v>104</v>
      </c>
      <c r="D927" s="1" t="s">
        <v>163</v>
      </c>
      <c r="E927" s="1" t="s">
        <v>165</v>
      </c>
      <c r="F927" s="1" t="s">
        <v>167</v>
      </c>
      <c r="G927">
        <v>2485</v>
      </c>
      <c r="H927">
        <v>2</v>
      </c>
      <c r="I927">
        <v>34.85</v>
      </c>
      <c r="J927">
        <v>69.7</v>
      </c>
      <c r="K927" s="1" t="s">
        <v>842</v>
      </c>
      <c r="L927">
        <v>16</v>
      </c>
      <c r="M927">
        <v>0</v>
      </c>
      <c r="N927">
        <v>0</v>
      </c>
      <c r="O927">
        <v>69.7</v>
      </c>
    </row>
    <row r="928" spans="1:15" hidden="1" x14ac:dyDescent="0.25">
      <c r="A928">
        <v>200501123</v>
      </c>
      <c r="B928" s="1" t="s">
        <v>27</v>
      </c>
      <c r="C928" s="1" t="s">
        <v>104</v>
      </c>
      <c r="D928" s="1" t="s">
        <v>163</v>
      </c>
      <c r="E928" s="1" t="s">
        <v>165</v>
      </c>
      <c r="F928" s="1" t="s">
        <v>167</v>
      </c>
      <c r="G928">
        <v>2163</v>
      </c>
      <c r="H928">
        <v>2</v>
      </c>
      <c r="I928">
        <v>46707.44</v>
      </c>
      <c r="J928">
        <v>93414.88</v>
      </c>
      <c r="K928" s="1" t="s">
        <v>843</v>
      </c>
      <c r="L928">
        <v>16</v>
      </c>
      <c r="M928">
        <v>0</v>
      </c>
      <c r="N928">
        <v>0</v>
      </c>
      <c r="O928">
        <v>93414.88</v>
      </c>
    </row>
    <row r="929" spans="1:15" hidden="1" x14ac:dyDescent="0.25">
      <c r="A929">
        <v>200501123</v>
      </c>
      <c r="B929" s="1" t="s">
        <v>27</v>
      </c>
      <c r="C929" s="1" t="s">
        <v>104</v>
      </c>
      <c r="D929" s="1" t="s">
        <v>163</v>
      </c>
      <c r="E929" s="1" t="s">
        <v>165</v>
      </c>
      <c r="F929" s="1" t="s">
        <v>167</v>
      </c>
      <c r="G929">
        <v>2169</v>
      </c>
      <c r="H929">
        <v>2</v>
      </c>
      <c r="I929">
        <v>46707.44</v>
      </c>
      <c r="J929">
        <v>93414.88</v>
      </c>
      <c r="K929" s="1" t="s">
        <v>844</v>
      </c>
      <c r="L929">
        <v>16</v>
      </c>
      <c r="M929">
        <v>0</v>
      </c>
      <c r="N929">
        <v>0</v>
      </c>
      <c r="O929">
        <v>93414.88</v>
      </c>
    </row>
    <row r="930" spans="1:15" hidden="1" x14ac:dyDescent="0.25">
      <c r="A930">
        <v>200501123</v>
      </c>
      <c r="B930" s="1" t="s">
        <v>27</v>
      </c>
      <c r="C930" s="1" t="s">
        <v>104</v>
      </c>
      <c r="D930" s="1" t="s">
        <v>163</v>
      </c>
      <c r="E930" s="1" t="s">
        <v>165</v>
      </c>
      <c r="F930" s="1" t="s">
        <v>167</v>
      </c>
      <c r="G930">
        <v>5618</v>
      </c>
      <c r="H930">
        <v>2</v>
      </c>
      <c r="I930">
        <v>0</v>
      </c>
      <c r="J930">
        <v>0</v>
      </c>
      <c r="K930" s="1" t="s">
        <v>845</v>
      </c>
      <c r="L930">
        <v>16</v>
      </c>
      <c r="M930">
        <v>0</v>
      </c>
      <c r="N930">
        <v>0</v>
      </c>
      <c r="O930">
        <v>0</v>
      </c>
    </row>
    <row r="931" spans="1:15" hidden="1" x14ac:dyDescent="0.25">
      <c r="A931">
        <v>200501123</v>
      </c>
      <c r="B931" s="1" t="s">
        <v>27</v>
      </c>
      <c r="C931" s="1" t="s">
        <v>104</v>
      </c>
      <c r="D931" s="1" t="s">
        <v>163</v>
      </c>
      <c r="E931" s="1" t="s">
        <v>165</v>
      </c>
      <c r="F931" s="1" t="s">
        <v>167</v>
      </c>
      <c r="G931">
        <v>2482</v>
      </c>
      <c r="H931">
        <v>2</v>
      </c>
      <c r="I931">
        <v>34.85</v>
      </c>
      <c r="J931">
        <v>69.7</v>
      </c>
      <c r="K931" s="1" t="s">
        <v>846</v>
      </c>
      <c r="L931">
        <v>16</v>
      </c>
      <c r="M931">
        <v>0</v>
      </c>
      <c r="N931">
        <v>0</v>
      </c>
      <c r="O931">
        <v>69.7</v>
      </c>
    </row>
    <row r="932" spans="1:15" hidden="1" x14ac:dyDescent="0.25">
      <c r="A932">
        <v>200501123</v>
      </c>
      <c r="B932" s="1" t="s">
        <v>27</v>
      </c>
      <c r="C932" s="1" t="s">
        <v>104</v>
      </c>
      <c r="D932" s="1" t="s">
        <v>163</v>
      </c>
      <c r="E932" s="1" t="s">
        <v>165</v>
      </c>
      <c r="F932" s="1" t="s">
        <v>167</v>
      </c>
      <c r="G932">
        <v>23196</v>
      </c>
      <c r="H932">
        <v>2</v>
      </c>
      <c r="I932">
        <v>0</v>
      </c>
      <c r="J932">
        <v>0</v>
      </c>
      <c r="K932" s="1" t="s">
        <v>847</v>
      </c>
      <c r="L932">
        <v>16</v>
      </c>
      <c r="M932">
        <v>0</v>
      </c>
      <c r="N932">
        <v>0</v>
      </c>
      <c r="O932">
        <v>0</v>
      </c>
    </row>
    <row r="933" spans="1:15" hidden="1" x14ac:dyDescent="0.25">
      <c r="A933">
        <v>200501123</v>
      </c>
      <c r="B933" s="1" t="s">
        <v>27</v>
      </c>
      <c r="C933" s="1" t="s">
        <v>104</v>
      </c>
      <c r="D933" s="1" t="s">
        <v>163</v>
      </c>
      <c r="E933" s="1" t="s">
        <v>165</v>
      </c>
      <c r="F933" s="1" t="s">
        <v>167</v>
      </c>
      <c r="G933">
        <v>5602</v>
      </c>
      <c r="H933">
        <v>2</v>
      </c>
      <c r="I933">
        <v>46707.44</v>
      </c>
      <c r="J933">
        <v>93414.88</v>
      </c>
      <c r="K933" s="1" t="s">
        <v>848</v>
      </c>
      <c r="L933">
        <v>16</v>
      </c>
      <c r="M933">
        <v>0</v>
      </c>
      <c r="N933">
        <v>0</v>
      </c>
      <c r="O933">
        <v>93414.88</v>
      </c>
    </row>
    <row r="934" spans="1:15" hidden="1" x14ac:dyDescent="0.25">
      <c r="A934">
        <v>200501123</v>
      </c>
      <c r="B934" s="1" t="s">
        <v>27</v>
      </c>
      <c r="C934" s="1" t="s">
        <v>104</v>
      </c>
      <c r="D934" s="1" t="s">
        <v>163</v>
      </c>
      <c r="E934" s="1" t="s">
        <v>165</v>
      </c>
      <c r="F934" s="1" t="s">
        <v>167</v>
      </c>
      <c r="G934">
        <v>5607</v>
      </c>
      <c r="H934">
        <v>2</v>
      </c>
      <c r="I934">
        <v>46707.44</v>
      </c>
      <c r="J934">
        <v>93414.88</v>
      </c>
      <c r="K934" s="1" t="s">
        <v>849</v>
      </c>
      <c r="L934">
        <v>16</v>
      </c>
      <c r="M934">
        <v>0</v>
      </c>
      <c r="N934">
        <v>0</v>
      </c>
      <c r="O934">
        <v>93414.88</v>
      </c>
    </row>
    <row r="935" spans="1:15" hidden="1" x14ac:dyDescent="0.25">
      <c r="A935">
        <v>200501123</v>
      </c>
      <c r="B935" s="1" t="s">
        <v>27</v>
      </c>
      <c r="C935" s="1" t="s">
        <v>104</v>
      </c>
      <c r="D935" s="1" t="s">
        <v>163</v>
      </c>
      <c r="E935" s="1" t="s">
        <v>165</v>
      </c>
      <c r="F935" s="1" t="s">
        <v>167</v>
      </c>
      <c r="G935">
        <v>5599</v>
      </c>
      <c r="H935">
        <v>2</v>
      </c>
      <c r="I935">
        <v>0</v>
      </c>
      <c r="J935">
        <v>0</v>
      </c>
      <c r="K935" s="1" t="s">
        <v>850</v>
      </c>
      <c r="L935">
        <v>16</v>
      </c>
      <c r="M935">
        <v>0</v>
      </c>
      <c r="N935">
        <v>0</v>
      </c>
      <c r="O935">
        <v>0</v>
      </c>
    </row>
    <row r="936" spans="1:15" hidden="1" x14ac:dyDescent="0.25">
      <c r="A936">
        <v>200501123</v>
      </c>
      <c r="B936" s="1" t="s">
        <v>27</v>
      </c>
      <c r="C936" s="1" t="s">
        <v>104</v>
      </c>
      <c r="D936" s="1" t="s">
        <v>163</v>
      </c>
      <c r="E936" s="1" t="s">
        <v>165</v>
      </c>
      <c r="F936" s="1" t="s">
        <v>167</v>
      </c>
      <c r="G936">
        <v>5595</v>
      </c>
      <c r="H936">
        <v>2</v>
      </c>
      <c r="I936">
        <v>46707.44</v>
      </c>
      <c r="J936">
        <v>93414.88</v>
      </c>
      <c r="K936" s="1" t="s">
        <v>851</v>
      </c>
      <c r="L936">
        <v>16</v>
      </c>
      <c r="M936">
        <v>0</v>
      </c>
      <c r="N936">
        <v>0</v>
      </c>
      <c r="O936">
        <v>93414.88</v>
      </c>
    </row>
    <row r="937" spans="1:15" hidden="1" x14ac:dyDescent="0.25">
      <c r="A937">
        <v>200501123</v>
      </c>
      <c r="B937" s="1" t="s">
        <v>27</v>
      </c>
      <c r="C937" s="1" t="s">
        <v>104</v>
      </c>
      <c r="D937" s="1" t="s">
        <v>163</v>
      </c>
      <c r="E937" s="1" t="s">
        <v>165</v>
      </c>
      <c r="F937" s="1" t="s">
        <v>167</v>
      </c>
      <c r="G937">
        <v>19278</v>
      </c>
      <c r="H937">
        <v>4</v>
      </c>
      <c r="I937">
        <v>0</v>
      </c>
      <c r="J937">
        <v>0</v>
      </c>
      <c r="K937" s="1" t="s">
        <v>852</v>
      </c>
      <c r="L937">
        <v>16</v>
      </c>
      <c r="M937">
        <v>0</v>
      </c>
      <c r="N937">
        <v>0</v>
      </c>
      <c r="O937">
        <v>0</v>
      </c>
    </row>
    <row r="938" spans="1:15" hidden="1" x14ac:dyDescent="0.25">
      <c r="A938">
        <v>200501123</v>
      </c>
      <c r="B938" s="1" t="s">
        <v>27</v>
      </c>
      <c r="C938" s="1" t="s">
        <v>104</v>
      </c>
      <c r="D938" s="1" t="s">
        <v>163</v>
      </c>
      <c r="E938" s="1" t="s">
        <v>165</v>
      </c>
      <c r="F938" s="1" t="s">
        <v>167</v>
      </c>
      <c r="G938">
        <v>19280</v>
      </c>
      <c r="H938">
        <v>4</v>
      </c>
      <c r="I938">
        <v>0</v>
      </c>
      <c r="J938">
        <v>0</v>
      </c>
      <c r="K938" s="1" t="s">
        <v>853</v>
      </c>
      <c r="L938">
        <v>16</v>
      </c>
      <c r="M938">
        <v>0</v>
      </c>
      <c r="N938">
        <v>0</v>
      </c>
      <c r="O938">
        <v>0</v>
      </c>
    </row>
    <row r="939" spans="1:15" hidden="1" x14ac:dyDescent="0.25">
      <c r="A939">
        <v>200501123</v>
      </c>
      <c r="B939" s="1" t="s">
        <v>27</v>
      </c>
      <c r="C939" s="1" t="s">
        <v>104</v>
      </c>
      <c r="D939" s="1" t="s">
        <v>163</v>
      </c>
      <c r="E939" s="1" t="s">
        <v>165</v>
      </c>
      <c r="F939" s="1" t="s">
        <v>167</v>
      </c>
      <c r="G939">
        <v>19281</v>
      </c>
      <c r="H939">
        <v>4</v>
      </c>
      <c r="I939">
        <v>0</v>
      </c>
      <c r="J939">
        <v>0</v>
      </c>
      <c r="K939" s="1" t="s">
        <v>854</v>
      </c>
      <c r="L939">
        <v>16</v>
      </c>
      <c r="M939">
        <v>0</v>
      </c>
      <c r="N939">
        <v>0</v>
      </c>
      <c r="O939">
        <v>0</v>
      </c>
    </row>
    <row r="940" spans="1:15" hidden="1" x14ac:dyDescent="0.25">
      <c r="A940">
        <v>200501123</v>
      </c>
      <c r="B940" s="1" t="s">
        <v>27</v>
      </c>
      <c r="C940" s="1" t="s">
        <v>104</v>
      </c>
      <c r="D940" s="1" t="s">
        <v>163</v>
      </c>
      <c r="E940" s="1" t="s">
        <v>165</v>
      </c>
      <c r="F940" s="1" t="s">
        <v>167</v>
      </c>
      <c r="G940">
        <v>19492</v>
      </c>
      <c r="H940">
        <v>12</v>
      </c>
      <c r="I940">
        <v>0</v>
      </c>
      <c r="J940">
        <v>0</v>
      </c>
      <c r="K940" s="1" t="s">
        <v>855</v>
      </c>
      <c r="L940">
        <v>16</v>
      </c>
      <c r="M940">
        <v>0</v>
      </c>
      <c r="N940">
        <v>0</v>
      </c>
      <c r="O940">
        <v>0</v>
      </c>
    </row>
    <row r="941" spans="1:15" hidden="1" x14ac:dyDescent="0.25">
      <c r="A941">
        <v>200501123</v>
      </c>
      <c r="B941" s="1" t="s">
        <v>27</v>
      </c>
      <c r="C941" s="1" t="s">
        <v>104</v>
      </c>
      <c r="D941" s="1" t="s">
        <v>163</v>
      </c>
      <c r="E941" s="1" t="s">
        <v>165</v>
      </c>
      <c r="F941" s="1" t="s">
        <v>167</v>
      </c>
      <c r="G941">
        <v>14519</v>
      </c>
      <c r="H941">
        <v>12</v>
      </c>
      <c r="I941">
        <v>0</v>
      </c>
      <c r="J941">
        <v>0</v>
      </c>
      <c r="K941" s="1" t="s">
        <v>856</v>
      </c>
      <c r="L941">
        <v>16</v>
      </c>
      <c r="M941">
        <v>0</v>
      </c>
      <c r="N941">
        <v>0</v>
      </c>
      <c r="O941">
        <v>0</v>
      </c>
    </row>
    <row r="942" spans="1:15" hidden="1" x14ac:dyDescent="0.25">
      <c r="A942">
        <v>200501123</v>
      </c>
      <c r="B942" s="1" t="s">
        <v>27</v>
      </c>
      <c r="C942" s="1" t="s">
        <v>104</v>
      </c>
      <c r="D942" s="1" t="s">
        <v>163</v>
      </c>
      <c r="E942" s="1" t="s">
        <v>165</v>
      </c>
      <c r="F942" s="1" t="s">
        <v>167</v>
      </c>
      <c r="G942">
        <v>15477</v>
      </c>
      <c r="H942">
        <v>15</v>
      </c>
      <c r="I942">
        <v>0</v>
      </c>
      <c r="J942">
        <v>0</v>
      </c>
      <c r="K942" s="1" t="s">
        <v>526</v>
      </c>
      <c r="L942">
        <v>16</v>
      </c>
      <c r="M942">
        <v>0</v>
      </c>
      <c r="N942">
        <v>0</v>
      </c>
      <c r="O942">
        <v>0</v>
      </c>
    </row>
    <row r="943" spans="1:15" hidden="1" x14ac:dyDescent="0.25">
      <c r="A943">
        <v>200501123</v>
      </c>
      <c r="B943" s="1" t="s">
        <v>27</v>
      </c>
      <c r="C943" s="1" t="s">
        <v>104</v>
      </c>
      <c r="D943" s="1" t="s">
        <v>163</v>
      </c>
      <c r="E943" s="1" t="s">
        <v>165</v>
      </c>
      <c r="F943" s="1" t="s">
        <v>167</v>
      </c>
      <c r="G943">
        <v>15476</v>
      </c>
      <c r="H943">
        <v>12</v>
      </c>
      <c r="I943">
        <v>0</v>
      </c>
      <c r="J943">
        <v>0</v>
      </c>
      <c r="K943" s="1" t="s">
        <v>857</v>
      </c>
      <c r="L943">
        <v>16</v>
      </c>
      <c r="M943">
        <v>0</v>
      </c>
      <c r="N943">
        <v>0</v>
      </c>
      <c r="O943">
        <v>0</v>
      </c>
    </row>
    <row r="944" spans="1:15" hidden="1" x14ac:dyDescent="0.25">
      <c r="A944">
        <v>200501123</v>
      </c>
      <c r="B944" s="1" t="s">
        <v>27</v>
      </c>
      <c r="C944" s="1" t="s">
        <v>104</v>
      </c>
      <c r="D944" s="1" t="s">
        <v>163</v>
      </c>
      <c r="E944" s="1" t="s">
        <v>165</v>
      </c>
      <c r="F944" s="1" t="s">
        <v>167</v>
      </c>
      <c r="G944">
        <v>13409</v>
      </c>
      <c r="H944">
        <v>3</v>
      </c>
      <c r="I944">
        <v>0</v>
      </c>
      <c r="J944">
        <v>0</v>
      </c>
      <c r="K944" s="1" t="s">
        <v>858</v>
      </c>
      <c r="L944">
        <v>16</v>
      </c>
      <c r="M944">
        <v>0</v>
      </c>
      <c r="N944">
        <v>0</v>
      </c>
      <c r="O944">
        <v>0</v>
      </c>
    </row>
    <row r="945" spans="1:15" hidden="1" x14ac:dyDescent="0.25">
      <c r="A945">
        <v>200501123</v>
      </c>
      <c r="B945" s="1" t="s">
        <v>27</v>
      </c>
      <c r="C945" s="1" t="s">
        <v>104</v>
      </c>
      <c r="D945" s="1" t="s">
        <v>163</v>
      </c>
      <c r="E945" s="1" t="s">
        <v>165</v>
      </c>
      <c r="F945" s="1" t="s">
        <v>167</v>
      </c>
      <c r="G945">
        <v>22387</v>
      </c>
      <c r="H945">
        <v>6</v>
      </c>
      <c r="I945">
        <v>0</v>
      </c>
      <c r="J945">
        <v>0</v>
      </c>
      <c r="K945" s="1" t="s">
        <v>575</v>
      </c>
      <c r="L945">
        <v>0</v>
      </c>
      <c r="M945">
        <v>0</v>
      </c>
      <c r="N945">
        <v>0</v>
      </c>
      <c r="O945">
        <v>0</v>
      </c>
    </row>
    <row r="946" spans="1:15" hidden="1" x14ac:dyDescent="0.25">
      <c r="A946">
        <v>200501123</v>
      </c>
      <c r="B946" s="1" t="s">
        <v>27</v>
      </c>
      <c r="C946" s="1" t="s">
        <v>104</v>
      </c>
      <c r="D946" s="1" t="s">
        <v>163</v>
      </c>
      <c r="E946" s="1" t="s">
        <v>165</v>
      </c>
      <c r="F946" s="1" t="s">
        <v>167</v>
      </c>
      <c r="G946">
        <v>21232</v>
      </c>
      <c r="H946">
        <v>4</v>
      </c>
      <c r="I946">
        <v>0</v>
      </c>
      <c r="J946">
        <v>0</v>
      </c>
      <c r="K946" s="1" t="s">
        <v>574</v>
      </c>
      <c r="L946">
        <v>16</v>
      </c>
      <c r="M946">
        <v>0</v>
      </c>
      <c r="N946">
        <v>0</v>
      </c>
      <c r="O946">
        <v>0</v>
      </c>
    </row>
    <row r="947" spans="1:15" hidden="1" x14ac:dyDescent="0.25">
      <c r="A947">
        <v>200501123</v>
      </c>
      <c r="B947" s="1" t="s">
        <v>27</v>
      </c>
      <c r="C947" s="1" t="s">
        <v>104</v>
      </c>
      <c r="D947" s="1" t="s">
        <v>163</v>
      </c>
      <c r="E947" s="1" t="s">
        <v>165</v>
      </c>
      <c r="F947" s="1" t="s">
        <v>167</v>
      </c>
      <c r="G947">
        <v>9563</v>
      </c>
      <c r="H947">
        <v>6</v>
      </c>
      <c r="I947">
        <v>0</v>
      </c>
      <c r="J947">
        <v>0</v>
      </c>
      <c r="K947" s="1" t="s">
        <v>859</v>
      </c>
      <c r="L947">
        <v>0</v>
      </c>
      <c r="M947">
        <v>0</v>
      </c>
      <c r="N947">
        <v>0</v>
      </c>
      <c r="O947">
        <v>0</v>
      </c>
    </row>
    <row r="948" spans="1:15" hidden="1" x14ac:dyDescent="0.25">
      <c r="A948">
        <v>200501123</v>
      </c>
      <c r="B948" s="1" t="s">
        <v>27</v>
      </c>
      <c r="C948" s="1" t="s">
        <v>104</v>
      </c>
      <c r="D948" s="1" t="s">
        <v>163</v>
      </c>
      <c r="E948" s="1" t="s">
        <v>165</v>
      </c>
      <c r="F948" s="1" t="s">
        <v>167</v>
      </c>
      <c r="G948">
        <v>22326</v>
      </c>
      <c r="H948">
        <v>4</v>
      </c>
      <c r="I948">
        <v>0</v>
      </c>
      <c r="J948">
        <v>0</v>
      </c>
      <c r="K948" s="1" t="s">
        <v>860</v>
      </c>
      <c r="L948">
        <v>16</v>
      </c>
      <c r="M948">
        <v>0</v>
      </c>
      <c r="N948">
        <v>0</v>
      </c>
      <c r="O948">
        <v>0</v>
      </c>
    </row>
    <row r="949" spans="1:15" hidden="1" x14ac:dyDescent="0.25">
      <c r="A949">
        <v>200501123</v>
      </c>
      <c r="B949" s="1" t="s">
        <v>27</v>
      </c>
      <c r="C949" s="1" t="s">
        <v>104</v>
      </c>
      <c r="D949" s="1" t="s">
        <v>163</v>
      </c>
      <c r="E949" s="1" t="s">
        <v>165</v>
      </c>
      <c r="F949" s="1" t="s">
        <v>167</v>
      </c>
      <c r="G949">
        <v>11979</v>
      </c>
      <c r="H949">
        <v>4</v>
      </c>
      <c r="I949">
        <v>0</v>
      </c>
      <c r="J949">
        <v>0</v>
      </c>
      <c r="K949" s="1" t="s">
        <v>861</v>
      </c>
      <c r="L949">
        <v>16</v>
      </c>
      <c r="M949">
        <v>0</v>
      </c>
      <c r="N949">
        <v>0</v>
      </c>
      <c r="O949">
        <v>0</v>
      </c>
    </row>
    <row r="950" spans="1:15" hidden="1" x14ac:dyDescent="0.25">
      <c r="A950">
        <v>200501123</v>
      </c>
      <c r="B950" s="1" t="s">
        <v>27</v>
      </c>
      <c r="C950" s="1" t="s">
        <v>104</v>
      </c>
      <c r="D950" s="1" t="s">
        <v>163</v>
      </c>
      <c r="E950" s="1" t="s">
        <v>165</v>
      </c>
      <c r="F950" s="1" t="s">
        <v>167</v>
      </c>
      <c r="G950">
        <v>3630</v>
      </c>
      <c r="H950">
        <v>6</v>
      </c>
      <c r="I950">
        <v>298784.75</v>
      </c>
      <c r="J950">
        <v>1792708.5</v>
      </c>
      <c r="K950" s="1" t="s">
        <v>572</v>
      </c>
      <c r="L950">
        <v>16</v>
      </c>
      <c r="M950">
        <v>0</v>
      </c>
      <c r="N950">
        <v>0</v>
      </c>
      <c r="O950">
        <v>1792708.5</v>
      </c>
    </row>
    <row r="951" spans="1:15" hidden="1" x14ac:dyDescent="0.25">
      <c r="A951">
        <v>200501123</v>
      </c>
      <c r="B951" s="1" t="s">
        <v>27</v>
      </c>
      <c r="C951" s="1" t="s">
        <v>104</v>
      </c>
      <c r="D951" s="1" t="s">
        <v>163</v>
      </c>
      <c r="E951" s="1" t="s">
        <v>165</v>
      </c>
      <c r="F951" s="1" t="s">
        <v>167</v>
      </c>
      <c r="G951">
        <v>4355</v>
      </c>
      <c r="H951">
        <v>6</v>
      </c>
      <c r="I951">
        <v>0.28999999999999998</v>
      </c>
      <c r="J951">
        <v>1.74</v>
      </c>
      <c r="K951" s="1" t="s">
        <v>570</v>
      </c>
      <c r="L951">
        <v>16</v>
      </c>
      <c r="M951">
        <v>0</v>
      </c>
      <c r="N951">
        <v>0</v>
      </c>
      <c r="O951">
        <v>1.74</v>
      </c>
    </row>
    <row r="952" spans="1:15" hidden="1" x14ac:dyDescent="0.25">
      <c r="A952">
        <v>200501123</v>
      </c>
      <c r="B952" s="1" t="s">
        <v>27</v>
      </c>
      <c r="C952" s="1" t="s">
        <v>104</v>
      </c>
      <c r="D952" s="1" t="s">
        <v>163</v>
      </c>
      <c r="E952" s="1" t="s">
        <v>165</v>
      </c>
      <c r="F952" s="1" t="s">
        <v>167</v>
      </c>
      <c r="G952">
        <v>11931</v>
      </c>
      <c r="H952">
        <v>12</v>
      </c>
      <c r="I952">
        <v>0</v>
      </c>
      <c r="J952">
        <v>0</v>
      </c>
      <c r="K952" s="1" t="s">
        <v>569</v>
      </c>
      <c r="L952">
        <v>16</v>
      </c>
      <c r="M952">
        <v>0</v>
      </c>
      <c r="N952">
        <v>0</v>
      </c>
      <c r="O952">
        <v>0</v>
      </c>
    </row>
    <row r="953" spans="1:15" hidden="1" x14ac:dyDescent="0.25">
      <c r="A953">
        <v>200501123</v>
      </c>
      <c r="B953" s="1" t="s">
        <v>27</v>
      </c>
      <c r="C953" s="1" t="s">
        <v>104</v>
      </c>
      <c r="D953" s="1" t="s">
        <v>163</v>
      </c>
      <c r="E953" s="1" t="s">
        <v>165</v>
      </c>
      <c r="F953" s="1" t="s">
        <v>167</v>
      </c>
      <c r="G953">
        <v>15466</v>
      </c>
      <c r="H953">
        <v>6</v>
      </c>
      <c r="I953">
        <v>0</v>
      </c>
      <c r="J953">
        <v>0</v>
      </c>
      <c r="K953" s="1" t="s">
        <v>862</v>
      </c>
      <c r="L953">
        <v>16</v>
      </c>
      <c r="M953">
        <v>0</v>
      </c>
      <c r="N953">
        <v>0</v>
      </c>
      <c r="O953">
        <v>0</v>
      </c>
    </row>
    <row r="954" spans="1:15" hidden="1" x14ac:dyDescent="0.25">
      <c r="A954">
        <v>200501123</v>
      </c>
      <c r="B954" s="1" t="s">
        <v>27</v>
      </c>
      <c r="C954" s="1" t="s">
        <v>104</v>
      </c>
      <c r="D954" s="1" t="s">
        <v>163</v>
      </c>
      <c r="E954" s="1" t="s">
        <v>165</v>
      </c>
      <c r="F954" s="1" t="s">
        <v>167</v>
      </c>
      <c r="G954">
        <v>15467</v>
      </c>
      <c r="H954">
        <v>6</v>
      </c>
      <c r="I954">
        <v>0</v>
      </c>
      <c r="J954">
        <v>0</v>
      </c>
      <c r="K954" s="1" t="s">
        <v>564</v>
      </c>
      <c r="L954">
        <v>16</v>
      </c>
      <c r="M954">
        <v>0</v>
      </c>
      <c r="N954">
        <v>0</v>
      </c>
      <c r="O954">
        <v>0</v>
      </c>
    </row>
    <row r="955" spans="1:15" hidden="1" x14ac:dyDescent="0.25">
      <c r="A955">
        <v>200501123</v>
      </c>
      <c r="B955" s="1" t="s">
        <v>27</v>
      </c>
      <c r="C955" s="1" t="s">
        <v>104</v>
      </c>
      <c r="D955" s="1" t="s">
        <v>163</v>
      </c>
      <c r="E955" s="1" t="s">
        <v>165</v>
      </c>
      <c r="F955" s="1" t="s">
        <v>167</v>
      </c>
      <c r="G955">
        <v>20984</v>
      </c>
      <c r="H955">
        <v>6</v>
      </c>
      <c r="I955">
        <v>0</v>
      </c>
      <c r="J955">
        <v>0</v>
      </c>
      <c r="K955" s="1" t="s">
        <v>863</v>
      </c>
      <c r="L955">
        <v>16</v>
      </c>
      <c r="M955">
        <v>0</v>
      </c>
      <c r="N955">
        <v>0</v>
      </c>
      <c r="O955">
        <v>0</v>
      </c>
    </row>
    <row r="956" spans="1:15" hidden="1" x14ac:dyDescent="0.25">
      <c r="A956">
        <v>200501123</v>
      </c>
      <c r="B956" s="1" t="s">
        <v>27</v>
      </c>
      <c r="C956" s="1" t="s">
        <v>104</v>
      </c>
      <c r="D956" s="1" t="s">
        <v>163</v>
      </c>
      <c r="E956" s="1" t="s">
        <v>165</v>
      </c>
      <c r="F956" s="1" t="s">
        <v>167</v>
      </c>
      <c r="G956">
        <v>20984</v>
      </c>
      <c r="H956">
        <v>6</v>
      </c>
      <c r="I956">
        <v>0</v>
      </c>
      <c r="J956">
        <v>0</v>
      </c>
      <c r="K956" s="1" t="s">
        <v>863</v>
      </c>
      <c r="L956">
        <v>16</v>
      </c>
      <c r="M956">
        <v>0</v>
      </c>
      <c r="N956">
        <v>0</v>
      </c>
      <c r="O956">
        <v>0</v>
      </c>
    </row>
    <row r="957" spans="1:15" hidden="1" x14ac:dyDescent="0.25">
      <c r="A957">
        <v>200501123</v>
      </c>
      <c r="B957" s="1" t="s">
        <v>27</v>
      </c>
      <c r="C957" s="1" t="s">
        <v>104</v>
      </c>
      <c r="D957" s="1" t="s">
        <v>163</v>
      </c>
      <c r="E957" s="1" t="s">
        <v>165</v>
      </c>
      <c r="F957" s="1" t="s">
        <v>167</v>
      </c>
      <c r="G957">
        <v>21001</v>
      </c>
      <c r="H957">
        <v>6</v>
      </c>
      <c r="I957">
        <v>0</v>
      </c>
      <c r="J957">
        <v>0</v>
      </c>
      <c r="K957" s="1" t="s">
        <v>287</v>
      </c>
      <c r="L957">
        <v>16</v>
      </c>
      <c r="M957">
        <v>0</v>
      </c>
      <c r="N957">
        <v>0</v>
      </c>
      <c r="O957">
        <v>0</v>
      </c>
    </row>
    <row r="958" spans="1:15" hidden="1" x14ac:dyDescent="0.25">
      <c r="A958">
        <v>200501123</v>
      </c>
      <c r="B958" s="1" t="s">
        <v>27</v>
      </c>
      <c r="C958" s="1" t="s">
        <v>104</v>
      </c>
      <c r="D958" s="1" t="s">
        <v>163</v>
      </c>
      <c r="E958" s="1" t="s">
        <v>165</v>
      </c>
      <c r="F958" s="1" t="s">
        <v>167</v>
      </c>
      <c r="G958">
        <v>10299</v>
      </c>
      <c r="H958">
        <v>6</v>
      </c>
      <c r="I958">
        <v>0</v>
      </c>
      <c r="J958">
        <v>0</v>
      </c>
      <c r="K958" s="1" t="s">
        <v>864</v>
      </c>
      <c r="L958">
        <v>16</v>
      </c>
      <c r="M958">
        <v>0</v>
      </c>
      <c r="N958">
        <v>0</v>
      </c>
      <c r="O958">
        <v>0</v>
      </c>
    </row>
    <row r="959" spans="1:15" hidden="1" x14ac:dyDescent="0.25">
      <c r="A959">
        <v>200501123</v>
      </c>
      <c r="B959" s="1" t="s">
        <v>27</v>
      </c>
      <c r="C959" s="1" t="s">
        <v>104</v>
      </c>
      <c r="D959" s="1" t="s">
        <v>163</v>
      </c>
      <c r="E959" s="1" t="s">
        <v>165</v>
      </c>
      <c r="F959" s="1" t="s">
        <v>167</v>
      </c>
      <c r="G959">
        <v>10306</v>
      </c>
      <c r="H959">
        <v>6</v>
      </c>
      <c r="I959">
        <v>0</v>
      </c>
      <c r="J959">
        <v>0</v>
      </c>
      <c r="K959" s="1" t="s">
        <v>865</v>
      </c>
      <c r="L959">
        <v>16</v>
      </c>
      <c r="M959">
        <v>0</v>
      </c>
      <c r="N959">
        <v>0</v>
      </c>
      <c r="O959">
        <v>0</v>
      </c>
    </row>
    <row r="960" spans="1:15" hidden="1" x14ac:dyDescent="0.25">
      <c r="A960">
        <v>200501123</v>
      </c>
      <c r="B960" s="1" t="s">
        <v>27</v>
      </c>
      <c r="C960" s="1" t="s">
        <v>104</v>
      </c>
      <c r="D960" s="1" t="s">
        <v>163</v>
      </c>
      <c r="E960" s="1" t="s">
        <v>165</v>
      </c>
      <c r="F960" s="1" t="s">
        <v>167</v>
      </c>
      <c r="G960">
        <v>106</v>
      </c>
      <c r="H960">
        <v>20</v>
      </c>
      <c r="I960">
        <v>87416.11</v>
      </c>
      <c r="J960">
        <v>1748322.2</v>
      </c>
      <c r="K960" s="1" t="s">
        <v>866</v>
      </c>
      <c r="L960">
        <v>0</v>
      </c>
      <c r="M960">
        <v>0</v>
      </c>
      <c r="N960">
        <v>0</v>
      </c>
      <c r="O960">
        <v>1748322.2</v>
      </c>
    </row>
    <row r="961" spans="1:15" hidden="1" x14ac:dyDescent="0.25">
      <c r="A961">
        <v>200501123</v>
      </c>
      <c r="B961" s="1" t="s">
        <v>27</v>
      </c>
      <c r="C961" s="1" t="s">
        <v>104</v>
      </c>
      <c r="D961" s="1" t="s">
        <v>163</v>
      </c>
      <c r="E961" s="1" t="s">
        <v>165</v>
      </c>
      <c r="F961" s="1" t="s">
        <v>167</v>
      </c>
      <c r="G961">
        <v>20794</v>
      </c>
      <c r="H961">
        <v>4</v>
      </c>
      <c r="I961">
        <v>0</v>
      </c>
      <c r="J961">
        <v>0</v>
      </c>
      <c r="K961" s="1" t="s">
        <v>556</v>
      </c>
      <c r="L961">
        <v>16</v>
      </c>
      <c r="M961">
        <v>0</v>
      </c>
      <c r="N961">
        <v>0</v>
      </c>
      <c r="O961">
        <v>0</v>
      </c>
    </row>
    <row r="962" spans="1:15" hidden="1" x14ac:dyDescent="0.25">
      <c r="A962">
        <v>200501123</v>
      </c>
      <c r="B962" s="1" t="s">
        <v>27</v>
      </c>
      <c r="C962" s="1" t="s">
        <v>104</v>
      </c>
      <c r="D962" s="1" t="s">
        <v>163</v>
      </c>
      <c r="E962" s="1" t="s">
        <v>165</v>
      </c>
      <c r="F962" s="1" t="s">
        <v>167</v>
      </c>
      <c r="G962">
        <v>20306</v>
      </c>
      <c r="H962">
        <v>4</v>
      </c>
      <c r="I962">
        <v>0</v>
      </c>
      <c r="J962">
        <v>0</v>
      </c>
      <c r="K962" s="1" t="s">
        <v>555</v>
      </c>
      <c r="L962">
        <v>16</v>
      </c>
      <c r="M962">
        <v>0</v>
      </c>
      <c r="N962">
        <v>0</v>
      </c>
      <c r="O962">
        <v>0</v>
      </c>
    </row>
    <row r="963" spans="1:15" hidden="1" x14ac:dyDescent="0.25">
      <c r="A963">
        <v>200501123</v>
      </c>
      <c r="B963" s="1" t="s">
        <v>27</v>
      </c>
      <c r="C963" s="1" t="s">
        <v>104</v>
      </c>
      <c r="D963" s="1" t="s">
        <v>163</v>
      </c>
      <c r="E963" s="1" t="s">
        <v>165</v>
      </c>
      <c r="F963" s="1" t="s">
        <v>167</v>
      </c>
      <c r="G963">
        <v>22977</v>
      </c>
      <c r="H963">
        <v>4</v>
      </c>
      <c r="I963">
        <v>0</v>
      </c>
      <c r="J963">
        <v>0</v>
      </c>
      <c r="K963" s="1" t="s">
        <v>867</v>
      </c>
      <c r="L963">
        <v>16</v>
      </c>
      <c r="M963">
        <v>0</v>
      </c>
      <c r="N963">
        <v>0</v>
      </c>
      <c r="O963">
        <v>0</v>
      </c>
    </row>
    <row r="964" spans="1:15" hidden="1" x14ac:dyDescent="0.25">
      <c r="A964">
        <v>200501123</v>
      </c>
      <c r="B964" s="1" t="s">
        <v>27</v>
      </c>
      <c r="C964" s="1" t="s">
        <v>104</v>
      </c>
      <c r="D964" s="1" t="s">
        <v>163</v>
      </c>
      <c r="E964" s="1" t="s">
        <v>165</v>
      </c>
      <c r="F964" s="1" t="s">
        <v>167</v>
      </c>
      <c r="G964">
        <v>23241</v>
      </c>
      <c r="H964">
        <v>3</v>
      </c>
      <c r="I964">
        <v>0</v>
      </c>
      <c r="J964">
        <v>0</v>
      </c>
      <c r="K964" s="1" t="s">
        <v>868</v>
      </c>
      <c r="L964">
        <v>16</v>
      </c>
      <c r="M964">
        <v>0</v>
      </c>
      <c r="N964">
        <v>0</v>
      </c>
      <c r="O964">
        <v>0</v>
      </c>
    </row>
    <row r="965" spans="1:15" hidden="1" x14ac:dyDescent="0.25">
      <c r="A965">
        <v>200501123</v>
      </c>
      <c r="B965" s="1" t="s">
        <v>27</v>
      </c>
      <c r="C965" s="1" t="s">
        <v>104</v>
      </c>
      <c r="D965" s="1" t="s">
        <v>163</v>
      </c>
      <c r="E965" s="1" t="s">
        <v>165</v>
      </c>
      <c r="F965" s="1" t="s">
        <v>167</v>
      </c>
      <c r="G965">
        <v>23271</v>
      </c>
      <c r="H965">
        <v>2</v>
      </c>
      <c r="I965">
        <v>0</v>
      </c>
      <c r="J965">
        <v>0</v>
      </c>
      <c r="K965" s="1" t="s">
        <v>869</v>
      </c>
      <c r="L965">
        <v>16</v>
      </c>
      <c r="M965">
        <v>0</v>
      </c>
      <c r="N965">
        <v>0</v>
      </c>
      <c r="O965">
        <v>0</v>
      </c>
    </row>
    <row r="966" spans="1:15" hidden="1" x14ac:dyDescent="0.25">
      <c r="A966">
        <v>200501123</v>
      </c>
      <c r="B966" s="1" t="s">
        <v>27</v>
      </c>
      <c r="C966" s="1" t="s">
        <v>104</v>
      </c>
      <c r="D966" s="1" t="s">
        <v>163</v>
      </c>
      <c r="E966" s="1" t="s">
        <v>165</v>
      </c>
      <c r="F966" s="1" t="s">
        <v>167</v>
      </c>
      <c r="G966">
        <v>23270</v>
      </c>
      <c r="H966">
        <v>2</v>
      </c>
      <c r="I966">
        <v>0</v>
      </c>
      <c r="J966">
        <v>0</v>
      </c>
      <c r="K966" s="1" t="s">
        <v>870</v>
      </c>
      <c r="L966">
        <v>16</v>
      </c>
      <c r="M966">
        <v>0</v>
      </c>
      <c r="N966">
        <v>0</v>
      </c>
      <c r="O966">
        <v>0</v>
      </c>
    </row>
    <row r="967" spans="1:15" hidden="1" x14ac:dyDescent="0.25">
      <c r="A967">
        <v>200501123</v>
      </c>
      <c r="B967" s="1" t="s">
        <v>27</v>
      </c>
      <c r="C967" s="1" t="s">
        <v>104</v>
      </c>
      <c r="D967" s="1" t="s">
        <v>163</v>
      </c>
      <c r="E967" s="1" t="s">
        <v>165</v>
      </c>
      <c r="F967" s="1" t="s">
        <v>167</v>
      </c>
      <c r="G967">
        <v>6698</v>
      </c>
      <c r="H967">
        <v>3</v>
      </c>
      <c r="I967">
        <v>0</v>
      </c>
      <c r="J967">
        <v>0</v>
      </c>
      <c r="K967" s="1" t="s">
        <v>871</v>
      </c>
      <c r="L967">
        <v>16</v>
      </c>
      <c r="M967">
        <v>0</v>
      </c>
      <c r="N967">
        <v>0</v>
      </c>
      <c r="O967">
        <v>0</v>
      </c>
    </row>
    <row r="968" spans="1:15" hidden="1" x14ac:dyDescent="0.25">
      <c r="A968">
        <v>200501123</v>
      </c>
      <c r="B968" s="1" t="s">
        <v>27</v>
      </c>
      <c r="C968" s="1" t="s">
        <v>104</v>
      </c>
      <c r="D968" s="1" t="s">
        <v>163</v>
      </c>
      <c r="E968" s="1" t="s">
        <v>165</v>
      </c>
      <c r="F968" s="1" t="s">
        <v>167</v>
      </c>
      <c r="G968">
        <v>22513</v>
      </c>
      <c r="H968">
        <v>3</v>
      </c>
      <c r="I968">
        <v>0</v>
      </c>
      <c r="J968">
        <v>0</v>
      </c>
      <c r="K968" s="1" t="s">
        <v>872</v>
      </c>
      <c r="L968">
        <v>16</v>
      </c>
      <c r="M968">
        <v>0</v>
      </c>
      <c r="N968">
        <v>0</v>
      </c>
      <c r="O968">
        <v>0</v>
      </c>
    </row>
    <row r="969" spans="1:15" hidden="1" x14ac:dyDescent="0.25">
      <c r="A969">
        <v>200501123</v>
      </c>
      <c r="B969" s="1" t="s">
        <v>27</v>
      </c>
      <c r="C969" s="1" t="s">
        <v>104</v>
      </c>
      <c r="D969" s="1" t="s">
        <v>163</v>
      </c>
      <c r="E969" s="1" t="s">
        <v>165</v>
      </c>
      <c r="F969" s="1" t="s">
        <v>167</v>
      </c>
      <c r="G969">
        <v>23269</v>
      </c>
      <c r="H969">
        <v>3</v>
      </c>
      <c r="I969">
        <v>0</v>
      </c>
      <c r="J969">
        <v>0</v>
      </c>
      <c r="K969" s="1" t="s">
        <v>873</v>
      </c>
      <c r="L969">
        <v>16</v>
      </c>
      <c r="M969">
        <v>0</v>
      </c>
      <c r="N969">
        <v>0</v>
      </c>
      <c r="O969">
        <v>0</v>
      </c>
    </row>
    <row r="970" spans="1:15" hidden="1" x14ac:dyDescent="0.25">
      <c r="A970">
        <v>200501123</v>
      </c>
      <c r="B970" s="1" t="s">
        <v>27</v>
      </c>
      <c r="C970" s="1" t="s">
        <v>104</v>
      </c>
      <c r="D970" s="1" t="s">
        <v>163</v>
      </c>
      <c r="E970" s="1" t="s">
        <v>165</v>
      </c>
      <c r="F970" s="1" t="s">
        <v>167</v>
      </c>
      <c r="G970">
        <v>23220</v>
      </c>
      <c r="H970">
        <v>2</v>
      </c>
      <c r="I970">
        <v>0</v>
      </c>
      <c r="J970">
        <v>0</v>
      </c>
      <c r="K970" s="1" t="s">
        <v>874</v>
      </c>
      <c r="L970">
        <v>16</v>
      </c>
      <c r="M970">
        <v>0</v>
      </c>
      <c r="N970">
        <v>0</v>
      </c>
      <c r="O970">
        <v>0</v>
      </c>
    </row>
    <row r="971" spans="1:15" hidden="1" x14ac:dyDescent="0.25">
      <c r="A971">
        <v>200501123</v>
      </c>
      <c r="B971" s="1" t="s">
        <v>27</v>
      </c>
      <c r="C971" s="1" t="s">
        <v>104</v>
      </c>
      <c r="D971" s="1" t="s">
        <v>163</v>
      </c>
      <c r="E971" s="1" t="s">
        <v>165</v>
      </c>
      <c r="F971" s="1" t="s">
        <v>167</v>
      </c>
      <c r="G971">
        <v>23221</v>
      </c>
      <c r="H971">
        <v>2</v>
      </c>
      <c r="I971">
        <v>0</v>
      </c>
      <c r="J971">
        <v>0</v>
      </c>
      <c r="K971" s="1" t="s">
        <v>875</v>
      </c>
      <c r="L971">
        <v>16</v>
      </c>
      <c r="M971">
        <v>0</v>
      </c>
      <c r="N971">
        <v>0</v>
      </c>
      <c r="O971">
        <v>0</v>
      </c>
    </row>
    <row r="972" spans="1:15" hidden="1" x14ac:dyDescent="0.25">
      <c r="A972">
        <v>200501123</v>
      </c>
      <c r="B972" s="1" t="s">
        <v>27</v>
      </c>
      <c r="C972" s="1" t="s">
        <v>104</v>
      </c>
      <c r="D972" s="1" t="s">
        <v>163</v>
      </c>
      <c r="E972" s="1" t="s">
        <v>165</v>
      </c>
      <c r="F972" s="1" t="s">
        <v>167</v>
      </c>
      <c r="G972">
        <v>5619</v>
      </c>
      <c r="H972">
        <v>3</v>
      </c>
      <c r="I972">
        <v>0</v>
      </c>
      <c r="J972">
        <v>0</v>
      </c>
      <c r="K972" s="1" t="s">
        <v>551</v>
      </c>
      <c r="L972">
        <v>16</v>
      </c>
      <c r="M972">
        <v>0</v>
      </c>
      <c r="N972">
        <v>0</v>
      </c>
      <c r="O972">
        <v>0</v>
      </c>
    </row>
    <row r="973" spans="1:15" hidden="1" x14ac:dyDescent="0.25">
      <c r="A973">
        <v>200501123</v>
      </c>
      <c r="B973" s="1" t="s">
        <v>27</v>
      </c>
      <c r="C973" s="1" t="s">
        <v>104</v>
      </c>
      <c r="D973" s="1" t="s">
        <v>163</v>
      </c>
      <c r="E973" s="1" t="s">
        <v>165</v>
      </c>
      <c r="F973" s="1" t="s">
        <v>167</v>
      </c>
      <c r="G973">
        <v>19549</v>
      </c>
      <c r="H973">
        <v>3</v>
      </c>
      <c r="I973">
        <v>0</v>
      </c>
      <c r="J973">
        <v>0</v>
      </c>
      <c r="K973" s="1" t="s">
        <v>876</v>
      </c>
      <c r="L973">
        <v>16</v>
      </c>
      <c r="M973">
        <v>0</v>
      </c>
      <c r="N973">
        <v>0</v>
      </c>
      <c r="O973">
        <v>0</v>
      </c>
    </row>
    <row r="974" spans="1:15" hidden="1" x14ac:dyDescent="0.25">
      <c r="A974">
        <v>200501123</v>
      </c>
      <c r="B974" s="1" t="s">
        <v>27</v>
      </c>
      <c r="C974" s="1" t="s">
        <v>104</v>
      </c>
      <c r="D974" s="1" t="s">
        <v>163</v>
      </c>
      <c r="E974" s="1" t="s">
        <v>165</v>
      </c>
      <c r="F974" s="1" t="s">
        <v>167</v>
      </c>
      <c r="G974">
        <v>19550</v>
      </c>
      <c r="H974">
        <v>3</v>
      </c>
      <c r="I974">
        <v>0</v>
      </c>
      <c r="J974">
        <v>0</v>
      </c>
      <c r="K974" s="1" t="s">
        <v>553</v>
      </c>
      <c r="L974">
        <v>16</v>
      </c>
      <c r="M974">
        <v>0</v>
      </c>
      <c r="N974">
        <v>0</v>
      </c>
      <c r="O974">
        <v>0</v>
      </c>
    </row>
    <row r="975" spans="1:15" hidden="1" x14ac:dyDescent="0.25">
      <c r="A975">
        <v>200501123</v>
      </c>
      <c r="B975" s="1" t="s">
        <v>27</v>
      </c>
      <c r="C975" s="1" t="s">
        <v>104</v>
      </c>
      <c r="D975" s="1" t="s">
        <v>163</v>
      </c>
      <c r="E975" s="1" t="s">
        <v>165</v>
      </c>
      <c r="F975" s="1" t="s">
        <v>167</v>
      </c>
      <c r="G975">
        <v>21029</v>
      </c>
      <c r="H975">
        <v>18</v>
      </c>
      <c r="I975">
        <v>0</v>
      </c>
      <c r="J975">
        <v>0</v>
      </c>
      <c r="K975" s="1" t="s">
        <v>278</v>
      </c>
      <c r="L975">
        <v>0</v>
      </c>
      <c r="M975">
        <v>0</v>
      </c>
      <c r="N975">
        <v>0</v>
      </c>
      <c r="O975">
        <v>0</v>
      </c>
    </row>
    <row r="976" spans="1:15" hidden="1" x14ac:dyDescent="0.25">
      <c r="A976">
        <v>200501123</v>
      </c>
      <c r="B976" s="1" t="s">
        <v>27</v>
      </c>
      <c r="C976" s="1" t="s">
        <v>104</v>
      </c>
      <c r="D976" s="1" t="s">
        <v>163</v>
      </c>
      <c r="E976" s="1" t="s">
        <v>165</v>
      </c>
      <c r="F976" s="1" t="s">
        <v>167</v>
      </c>
      <c r="G976">
        <v>21030</v>
      </c>
      <c r="H976">
        <v>18</v>
      </c>
      <c r="I976">
        <v>0</v>
      </c>
      <c r="J976">
        <v>0</v>
      </c>
      <c r="K976" s="1" t="s">
        <v>877</v>
      </c>
      <c r="L976">
        <v>16</v>
      </c>
      <c r="M976">
        <v>0</v>
      </c>
      <c r="N976">
        <v>0</v>
      </c>
      <c r="O976">
        <v>0</v>
      </c>
    </row>
    <row r="977" spans="1:15" hidden="1" x14ac:dyDescent="0.25">
      <c r="A977">
        <v>200501123</v>
      </c>
      <c r="B977" s="1" t="s">
        <v>27</v>
      </c>
      <c r="C977" s="1" t="s">
        <v>104</v>
      </c>
      <c r="D977" s="1" t="s">
        <v>163</v>
      </c>
      <c r="E977" s="1" t="s">
        <v>165</v>
      </c>
      <c r="F977" s="1" t="s">
        <v>167</v>
      </c>
      <c r="G977">
        <v>6407</v>
      </c>
      <c r="H977">
        <v>12</v>
      </c>
      <c r="I977">
        <v>0</v>
      </c>
      <c r="J977">
        <v>0</v>
      </c>
      <c r="K977" s="1" t="s">
        <v>878</v>
      </c>
      <c r="L977">
        <v>0</v>
      </c>
      <c r="M977">
        <v>0</v>
      </c>
      <c r="N977">
        <v>0</v>
      </c>
      <c r="O977">
        <v>0</v>
      </c>
    </row>
    <row r="978" spans="1:15" hidden="1" x14ac:dyDescent="0.25">
      <c r="A978">
        <v>200501123</v>
      </c>
      <c r="B978" s="1" t="s">
        <v>27</v>
      </c>
      <c r="C978" s="1" t="s">
        <v>104</v>
      </c>
      <c r="D978" s="1" t="s">
        <v>163</v>
      </c>
      <c r="E978" s="1" t="s">
        <v>165</v>
      </c>
      <c r="F978" s="1" t="s">
        <v>167</v>
      </c>
      <c r="G978">
        <v>6408</v>
      </c>
      <c r="H978">
        <v>12</v>
      </c>
      <c r="I978">
        <v>0</v>
      </c>
      <c r="J978">
        <v>0</v>
      </c>
      <c r="K978" s="1" t="s">
        <v>879</v>
      </c>
      <c r="L978">
        <v>0</v>
      </c>
      <c r="M978">
        <v>0</v>
      </c>
      <c r="N978">
        <v>0</v>
      </c>
      <c r="O978">
        <v>0</v>
      </c>
    </row>
    <row r="979" spans="1:15" hidden="1" x14ac:dyDescent="0.25">
      <c r="A979">
        <v>200501123</v>
      </c>
      <c r="B979" s="1" t="s">
        <v>27</v>
      </c>
      <c r="C979" s="1" t="s">
        <v>104</v>
      </c>
      <c r="D979" s="1" t="s">
        <v>163</v>
      </c>
      <c r="E979" s="1" t="s">
        <v>165</v>
      </c>
      <c r="F979" s="1" t="s">
        <v>167</v>
      </c>
      <c r="G979">
        <v>6948</v>
      </c>
      <c r="H979">
        <v>12</v>
      </c>
      <c r="I979">
        <v>0</v>
      </c>
      <c r="J979">
        <v>0</v>
      </c>
      <c r="K979" s="1" t="s">
        <v>880</v>
      </c>
      <c r="L979">
        <v>16</v>
      </c>
      <c r="M979">
        <v>0</v>
      </c>
      <c r="N979">
        <v>0</v>
      </c>
      <c r="O979">
        <v>0</v>
      </c>
    </row>
    <row r="980" spans="1:15" hidden="1" x14ac:dyDescent="0.25">
      <c r="A980">
        <v>200501123</v>
      </c>
      <c r="B980" s="1" t="s">
        <v>27</v>
      </c>
      <c r="C980" s="1" t="s">
        <v>104</v>
      </c>
      <c r="D980" s="1" t="s">
        <v>163</v>
      </c>
      <c r="E980" s="1" t="s">
        <v>165</v>
      </c>
      <c r="F980" s="1" t="s">
        <v>167</v>
      </c>
      <c r="G980">
        <v>6330</v>
      </c>
      <c r="H980">
        <v>12</v>
      </c>
      <c r="I980">
        <v>0</v>
      </c>
      <c r="J980">
        <v>0</v>
      </c>
      <c r="K980" s="1" t="s">
        <v>881</v>
      </c>
      <c r="L980">
        <v>0</v>
      </c>
      <c r="M980">
        <v>0</v>
      </c>
      <c r="N980">
        <v>0</v>
      </c>
      <c r="O980">
        <v>0</v>
      </c>
    </row>
    <row r="981" spans="1:15" hidden="1" x14ac:dyDescent="0.25">
      <c r="A981">
        <v>200501123</v>
      </c>
      <c r="B981" s="1" t="s">
        <v>27</v>
      </c>
      <c r="C981" s="1" t="s">
        <v>104</v>
      </c>
      <c r="D981" s="1" t="s">
        <v>163</v>
      </c>
      <c r="E981" s="1" t="s">
        <v>165</v>
      </c>
      <c r="F981" s="1" t="s">
        <v>167</v>
      </c>
      <c r="G981">
        <v>23188</v>
      </c>
      <c r="H981">
        <v>4</v>
      </c>
      <c r="I981">
        <v>0</v>
      </c>
      <c r="J981">
        <v>0</v>
      </c>
      <c r="K981" s="1" t="s">
        <v>882</v>
      </c>
      <c r="L981">
        <v>0</v>
      </c>
      <c r="M981">
        <v>0</v>
      </c>
      <c r="N981">
        <v>0</v>
      </c>
      <c r="O981">
        <v>0</v>
      </c>
    </row>
    <row r="982" spans="1:15" hidden="1" x14ac:dyDescent="0.25">
      <c r="A982">
        <v>200501123</v>
      </c>
      <c r="B982" s="1" t="s">
        <v>27</v>
      </c>
      <c r="C982" s="1" t="s">
        <v>104</v>
      </c>
      <c r="D982" s="1" t="s">
        <v>163</v>
      </c>
      <c r="E982" s="1" t="s">
        <v>165</v>
      </c>
      <c r="F982" s="1" t="s">
        <v>167</v>
      </c>
      <c r="G982">
        <v>23186</v>
      </c>
      <c r="H982">
        <v>3</v>
      </c>
      <c r="I982">
        <v>0</v>
      </c>
      <c r="J982">
        <v>0</v>
      </c>
      <c r="K982" s="1" t="s">
        <v>883</v>
      </c>
      <c r="L982">
        <v>0</v>
      </c>
      <c r="M982">
        <v>0</v>
      </c>
      <c r="N982">
        <v>0</v>
      </c>
      <c r="O982">
        <v>0</v>
      </c>
    </row>
    <row r="983" spans="1:15" hidden="1" x14ac:dyDescent="0.25">
      <c r="A983">
        <v>200501123</v>
      </c>
      <c r="B983" s="1" t="s">
        <v>27</v>
      </c>
      <c r="C983" s="1" t="s">
        <v>104</v>
      </c>
      <c r="D983" s="1" t="s">
        <v>163</v>
      </c>
      <c r="E983" s="1" t="s">
        <v>165</v>
      </c>
      <c r="F983" s="1" t="s">
        <v>167</v>
      </c>
      <c r="G983">
        <v>20369</v>
      </c>
      <c r="H983">
        <v>10</v>
      </c>
      <c r="I983">
        <v>0</v>
      </c>
      <c r="J983">
        <v>0</v>
      </c>
      <c r="K983" s="1" t="s">
        <v>884</v>
      </c>
      <c r="L983">
        <v>16</v>
      </c>
      <c r="M983">
        <v>0</v>
      </c>
      <c r="N983">
        <v>0</v>
      </c>
      <c r="O983">
        <v>0</v>
      </c>
    </row>
    <row r="984" spans="1:15" hidden="1" x14ac:dyDescent="0.25">
      <c r="A984">
        <v>200501123</v>
      </c>
      <c r="B984" s="1" t="s">
        <v>27</v>
      </c>
      <c r="C984" s="1" t="s">
        <v>104</v>
      </c>
      <c r="D984" s="1" t="s">
        <v>163</v>
      </c>
      <c r="E984" s="1" t="s">
        <v>165</v>
      </c>
      <c r="F984" s="1" t="s">
        <v>167</v>
      </c>
      <c r="G984">
        <v>21686</v>
      </c>
      <c r="H984">
        <v>3</v>
      </c>
      <c r="I984">
        <v>0</v>
      </c>
      <c r="J984">
        <v>0</v>
      </c>
      <c r="K984" s="1" t="s">
        <v>885</v>
      </c>
      <c r="L984">
        <v>16</v>
      </c>
      <c r="M984">
        <v>0</v>
      </c>
      <c r="N984">
        <v>0</v>
      </c>
      <c r="O984">
        <v>0</v>
      </c>
    </row>
    <row r="985" spans="1:15" hidden="1" x14ac:dyDescent="0.25">
      <c r="A985">
        <v>200501124</v>
      </c>
      <c r="B985" s="1" t="s">
        <v>27</v>
      </c>
      <c r="C985" s="1" t="s">
        <v>105</v>
      </c>
      <c r="D985" s="1" t="s">
        <v>163</v>
      </c>
      <c r="E985" s="1" t="s">
        <v>165</v>
      </c>
      <c r="F985" s="1" t="s">
        <v>167</v>
      </c>
      <c r="G985">
        <v>12650</v>
      </c>
      <c r="H985">
        <v>24</v>
      </c>
      <c r="I985">
        <v>0</v>
      </c>
      <c r="J985">
        <v>0</v>
      </c>
      <c r="K985" s="1" t="s">
        <v>329</v>
      </c>
      <c r="L985">
        <v>0</v>
      </c>
      <c r="M985">
        <v>0</v>
      </c>
      <c r="N985">
        <v>0</v>
      </c>
      <c r="O985">
        <v>0</v>
      </c>
    </row>
    <row r="986" spans="1:15" hidden="1" x14ac:dyDescent="0.25">
      <c r="A986">
        <v>200501124</v>
      </c>
      <c r="B986" s="1" t="s">
        <v>27</v>
      </c>
      <c r="C986" s="1" t="s">
        <v>105</v>
      </c>
      <c r="D986" s="1" t="s">
        <v>163</v>
      </c>
      <c r="E986" s="1" t="s">
        <v>165</v>
      </c>
      <c r="F986" s="1" t="s">
        <v>167</v>
      </c>
      <c r="G986">
        <v>9097</v>
      </c>
      <c r="H986">
        <v>24</v>
      </c>
      <c r="I986">
        <v>0.38</v>
      </c>
      <c r="J986">
        <v>9.1199999999999992</v>
      </c>
      <c r="K986" s="1" t="s">
        <v>330</v>
      </c>
      <c r="L986">
        <v>0</v>
      </c>
      <c r="M986">
        <v>0</v>
      </c>
      <c r="N986">
        <v>0</v>
      </c>
      <c r="O986">
        <v>9.1199999999999992</v>
      </c>
    </row>
    <row r="987" spans="1:15" hidden="1" x14ac:dyDescent="0.25">
      <c r="A987">
        <v>200501124</v>
      </c>
      <c r="B987" s="1" t="s">
        <v>27</v>
      </c>
      <c r="C987" s="1" t="s">
        <v>105</v>
      </c>
      <c r="D987" s="1" t="s">
        <v>163</v>
      </c>
      <c r="E987" s="1" t="s">
        <v>165</v>
      </c>
      <c r="F987" s="1" t="s">
        <v>167</v>
      </c>
      <c r="G987">
        <v>11054</v>
      </c>
      <c r="H987">
        <v>24</v>
      </c>
      <c r="I987">
        <v>0</v>
      </c>
      <c r="J987">
        <v>0</v>
      </c>
      <c r="K987" s="1" t="s">
        <v>886</v>
      </c>
      <c r="L987">
        <v>0</v>
      </c>
      <c r="M987">
        <v>0</v>
      </c>
      <c r="N987">
        <v>0</v>
      </c>
      <c r="O987">
        <v>0</v>
      </c>
    </row>
    <row r="988" spans="1:15" hidden="1" x14ac:dyDescent="0.25">
      <c r="A988">
        <v>200501124</v>
      </c>
      <c r="B988" s="1" t="s">
        <v>27</v>
      </c>
      <c r="C988" s="1" t="s">
        <v>105</v>
      </c>
      <c r="D988" s="1" t="s">
        <v>163</v>
      </c>
      <c r="E988" s="1" t="s">
        <v>165</v>
      </c>
      <c r="F988" s="1" t="s">
        <v>167</v>
      </c>
      <c r="G988">
        <v>6901</v>
      </c>
      <c r="H988">
        <v>100</v>
      </c>
      <c r="I988">
        <v>382400</v>
      </c>
      <c r="J988">
        <v>38240000</v>
      </c>
      <c r="K988" s="1" t="s">
        <v>887</v>
      </c>
      <c r="L988">
        <v>0</v>
      </c>
      <c r="M988">
        <v>0</v>
      </c>
      <c r="N988">
        <v>0</v>
      </c>
      <c r="O988">
        <v>38240000</v>
      </c>
    </row>
    <row r="989" spans="1:15" hidden="1" x14ac:dyDescent="0.25">
      <c r="A989">
        <v>200501124</v>
      </c>
      <c r="B989" s="1" t="s">
        <v>27</v>
      </c>
      <c r="C989" s="1" t="s">
        <v>105</v>
      </c>
      <c r="D989" s="1" t="s">
        <v>163</v>
      </c>
      <c r="E989" s="1" t="s">
        <v>165</v>
      </c>
      <c r="F989" s="1" t="s">
        <v>167</v>
      </c>
      <c r="G989">
        <v>6586</v>
      </c>
      <c r="H989">
        <v>100</v>
      </c>
      <c r="I989">
        <v>0</v>
      </c>
      <c r="J989">
        <v>0</v>
      </c>
      <c r="K989" s="1" t="s">
        <v>332</v>
      </c>
      <c r="L989">
        <v>0</v>
      </c>
      <c r="M989">
        <v>0</v>
      </c>
      <c r="N989">
        <v>0</v>
      </c>
      <c r="O989">
        <v>0</v>
      </c>
    </row>
    <row r="990" spans="1:15" hidden="1" x14ac:dyDescent="0.25">
      <c r="A990">
        <v>200501124</v>
      </c>
      <c r="B990" s="1" t="s">
        <v>27</v>
      </c>
      <c r="C990" s="1" t="s">
        <v>105</v>
      </c>
      <c r="D990" s="1" t="s">
        <v>163</v>
      </c>
      <c r="E990" s="1" t="s">
        <v>165</v>
      </c>
      <c r="F990" s="1" t="s">
        <v>167</v>
      </c>
      <c r="G990">
        <v>2033</v>
      </c>
      <c r="H990">
        <v>200</v>
      </c>
      <c r="I990">
        <v>212295.14</v>
      </c>
      <c r="J990">
        <v>42459028</v>
      </c>
      <c r="K990" s="1" t="s">
        <v>335</v>
      </c>
      <c r="L990">
        <v>0</v>
      </c>
      <c r="M990">
        <v>0</v>
      </c>
      <c r="N990">
        <v>0</v>
      </c>
      <c r="O990">
        <v>42459028</v>
      </c>
    </row>
    <row r="991" spans="1:15" hidden="1" x14ac:dyDescent="0.25">
      <c r="A991">
        <v>200501124</v>
      </c>
      <c r="B991" s="1" t="s">
        <v>27</v>
      </c>
      <c r="C991" s="1" t="s">
        <v>105</v>
      </c>
      <c r="D991" s="1" t="s">
        <v>163</v>
      </c>
      <c r="E991" s="1" t="s">
        <v>165</v>
      </c>
      <c r="F991" s="1" t="s">
        <v>167</v>
      </c>
      <c r="G991">
        <v>3151</v>
      </c>
      <c r="H991">
        <v>36</v>
      </c>
      <c r="I991">
        <v>376664</v>
      </c>
      <c r="J991">
        <v>13559904</v>
      </c>
      <c r="K991" s="1" t="s">
        <v>777</v>
      </c>
      <c r="L991">
        <v>0</v>
      </c>
      <c r="M991">
        <v>0</v>
      </c>
      <c r="N991">
        <v>0</v>
      </c>
      <c r="O991">
        <v>13559904</v>
      </c>
    </row>
    <row r="992" spans="1:15" hidden="1" x14ac:dyDescent="0.25">
      <c r="A992">
        <v>200501124</v>
      </c>
      <c r="B992" s="1" t="s">
        <v>27</v>
      </c>
      <c r="C992" s="1" t="s">
        <v>105</v>
      </c>
      <c r="D992" s="1" t="s">
        <v>163</v>
      </c>
      <c r="E992" s="1" t="s">
        <v>165</v>
      </c>
      <c r="F992" s="1" t="s">
        <v>167</v>
      </c>
      <c r="G992">
        <v>1021</v>
      </c>
      <c r="H992">
        <v>36</v>
      </c>
      <c r="I992">
        <v>334600</v>
      </c>
      <c r="J992">
        <v>12045600</v>
      </c>
      <c r="K992" s="1" t="s">
        <v>888</v>
      </c>
      <c r="L992">
        <v>0</v>
      </c>
      <c r="M992">
        <v>0</v>
      </c>
      <c r="N992">
        <v>0</v>
      </c>
      <c r="O992">
        <v>12045600</v>
      </c>
    </row>
    <row r="993" spans="1:15" hidden="1" x14ac:dyDescent="0.25">
      <c r="A993">
        <v>200501124</v>
      </c>
      <c r="B993" s="1" t="s">
        <v>27</v>
      </c>
      <c r="C993" s="1" t="s">
        <v>105</v>
      </c>
      <c r="D993" s="1" t="s">
        <v>163</v>
      </c>
      <c r="E993" s="1" t="s">
        <v>165</v>
      </c>
      <c r="F993" s="1" t="s">
        <v>167</v>
      </c>
      <c r="G993">
        <v>10396</v>
      </c>
      <c r="H993">
        <v>36</v>
      </c>
      <c r="I993">
        <v>0</v>
      </c>
      <c r="J993">
        <v>0</v>
      </c>
      <c r="K993" s="1" t="s">
        <v>733</v>
      </c>
      <c r="L993">
        <v>0</v>
      </c>
      <c r="M993">
        <v>0</v>
      </c>
      <c r="N993">
        <v>0</v>
      </c>
      <c r="O993">
        <v>0</v>
      </c>
    </row>
    <row r="994" spans="1:15" hidden="1" x14ac:dyDescent="0.25">
      <c r="A994">
        <v>200501124</v>
      </c>
      <c r="B994" s="1" t="s">
        <v>27</v>
      </c>
      <c r="C994" s="1" t="s">
        <v>105</v>
      </c>
      <c r="D994" s="1" t="s">
        <v>163</v>
      </c>
      <c r="E994" s="1" t="s">
        <v>165</v>
      </c>
      <c r="F994" s="1" t="s">
        <v>167</v>
      </c>
      <c r="G994">
        <v>13370</v>
      </c>
      <c r="H994">
        <v>36</v>
      </c>
      <c r="I994">
        <v>0</v>
      </c>
      <c r="J994">
        <v>0</v>
      </c>
      <c r="K994" s="1" t="s">
        <v>327</v>
      </c>
      <c r="L994">
        <v>0</v>
      </c>
      <c r="M994">
        <v>0</v>
      </c>
      <c r="N994">
        <v>0</v>
      </c>
      <c r="O994">
        <v>0</v>
      </c>
    </row>
    <row r="995" spans="1:15" hidden="1" x14ac:dyDescent="0.25">
      <c r="A995">
        <v>200501124</v>
      </c>
      <c r="B995" s="1" t="s">
        <v>27</v>
      </c>
      <c r="C995" s="1" t="s">
        <v>105</v>
      </c>
      <c r="D995" s="1" t="s">
        <v>163</v>
      </c>
      <c r="E995" s="1" t="s">
        <v>165</v>
      </c>
      <c r="F995" s="1" t="s">
        <v>167</v>
      </c>
      <c r="G995">
        <v>2024</v>
      </c>
      <c r="H995">
        <v>36</v>
      </c>
      <c r="I995">
        <v>0.91</v>
      </c>
      <c r="J995">
        <v>32.76</v>
      </c>
      <c r="K995" s="1" t="s">
        <v>326</v>
      </c>
      <c r="L995">
        <v>0</v>
      </c>
      <c r="M995">
        <v>0</v>
      </c>
      <c r="N995">
        <v>0</v>
      </c>
      <c r="O995">
        <v>32.76</v>
      </c>
    </row>
    <row r="996" spans="1:15" hidden="1" x14ac:dyDescent="0.25">
      <c r="A996">
        <v>200501124</v>
      </c>
      <c r="B996" s="1" t="s">
        <v>27</v>
      </c>
      <c r="C996" s="1" t="s">
        <v>105</v>
      </c>
      <c r="D996" s="1" t="s">
        <v>163</v>
      </c>
      <c r="E996" s="1" t="s">
        <v>165</v>
      </c>
      <c r="F996" s="1" t="s">
        <v>167</v>
      </c>
      <c r="G996">
        <v>15581</v>
      </c>
      <c r="H996">
        <v>36</v>
      </c>
      <c r="I996">
        <v>0</v>
      </c>
      <c r="J996">
        <v>0</v>
      </c>
      <c r="K996" s="1" t="s">
        <v>324</v>
      </c>
      <c r="L996">
        <v>0</v>
      </c>
      <c r="M996">
        <v>0</v>
      </c>
      <c r="N996">
        <v>0</v>
      </c>
      <c r="O996">
        <v>0</v>
      </c>
    </row>
    <row r="997" spans="1:15" hidden="1" x14ac:dyDescent="0.25">
      <c r="A997">
        <v>200501124</v>
      </c>
      <c r="B997" s="1" t="s">
        <v>27</v>
      </c>
      <c r="C997" s="1" t="s">
        <v>105</v>
      </c>
      <c r="D997" s="1" t="s">
        <v>163</v>
      </c>
      <c r="E997" s="1" t="s">
        <v>165</v>
      </c>
      <c r="F997" s="1" t="s">
        <v>167</v>
      </c>
      <c r="G997">
        <v>5950</v>
      </c>
      <c r="H997">
        <v>24</v>
      </c>
      <c r="I997">
        <v>515284</v>
      </c>
      <c r="J997">
        <v>12366816</v>
      </c>
      <c r="K997" s="1" t="s">
        <v>734</v>
      </c>
      <c r="L997">
        <v>0</v>
      </c>
      <c r="M997">
        <v>0</v>
      </c>
      <c r="N997">
        <v>0</v>
      </c>
      <c r="O997">
        <v>12366816</v>
      </c>
    </row>
    <row r="998" spans="1:15" hidden="1" x14ac:dyDescent="0.25">
      <c r="A998">
        <v>200501124</v>
      </c>
      <c r="B998" s="1" t="s">
        <v>27</v>
      </c>
      <c r="C998" s="1" t="s">
        <v>105</v>
      </c>
      <c r="D998" s="1" t="s">
        <v>163</v>
      </c>
      <c r="E998" s="1" t="s">
        <v>165</v>
      </c>
      <c r="F998" s="1" t="s">
        <v>167</v>
      </c>
      <c r="G998">
        <v>15650</v>
      </c>
      <c r="H998">
        <v>24</v>
      </c>
      <c r="I998">
        <v>0</v>
      </c>
      <c r="J998">
        <v>0</v>
      </c>
      <c r="K998" s="1" t="s">
        <v>793</v>
      </c>
      <c r="L998">
        <v>0</v>
      </c>
      <c r="M998">
        <v>0</v>
      </c>
      <c r="N998">
        <v>0</v>
      </c>
      <c r="O998">
        <v>0</v>
      </c>
    </row>
    <row r="999" spans="1:15" hidden="1" x14ac:dyDescent="0.25">
      <c r="A999">
        <v>200501124</v>
      </c>
      <c r="B999" s="1" t="s">
        <v>27</v>
      </c>
      <c r="C999" s="1" t="s">
        <v>105</v>
      </c>
      <c r="D999" s="1" t="s">
        <v>163</v>
      </c>
      <c r="E999" s="1" t="s">
        <v>165</v>
      </c>
      <c r="F999" s="1" t="s">
        <v>167</v>
      </c>
      <c r="G999">
        <v>1008</v>
      </c>
      <c r="H999">
        <v>10</v>
      </c>
      <c r="I999">
        <v>275.76</v>
      </c>
      <c r="J999">
        <v>2757.6</v>
      </c>
      <c r="K999" s="1" t="s">
        <v>889</v>
      </c>
      <c r="L999">
        <v>16</v>
      </c>
      <c r="M999">
        <v>0</v>
      </c>
      <c r="N999">
        <v>0</v>
      </c>
      <c r="O999">
        <v>2757.6</v>
      </c>
    </row>
    <row r="1000" spans="1:15" hidden="1" x14ac:dyDescent="0.25">
      <c r="A1000">
        <v>200501124</v>
      </c>
      <c r="B1000" s="1" t="s">
        <v>27</v>
      </c>
      <c r="C1000" s="1" t="s">
        <v>105</v>
      </c>
      <c r="D1000" s="1" t="s">
        <v>163</v>
      </c>
      <c r="E1000" s="1" t="s">
        <v>165</v>
      </c>
      <c r="F1000" s="1" t="s">
        <v>167</v>
      </c>
      <c r="G1000">
        <v>2771</v>
      </c>
      <c r="H1000">
        <v>48</v>
      </c>
      <c r="I1000">
        <v>0</v>
      </c>
      <c r="J1000">
        <v>0</v>
      </c>
      <c r="K1000" s="1" t="s">
        <v>306</v>
      </c>
      <c r="L1000">
        <v>16</v>
      </c>
      <c r="M1000">
        <v>0</v>
      </c>
      <c r="N1000">
        <v>0</v>
      </c>
      <c r="O1000">
        <v>0</v>
      </c>
    </row>
    <row r="1001" spans="1:15" hidden="1" x14ac:dyDescent="0.25">
      <c r="A1001">
        <v>200501124</v>
      </c>
      <c r="B1001" s="1" t="s">
        <v>27</v>
      </c>
      <c r="C1001" s="1" t="s">
        <v>105</v>
      </c>
      <c r="D1001" s="1" t="s">
        <v>163</v>
      </c>
      <c r="E1001" s="1" t="s">
        <v>165</v>
      </c>
      <c r="F1001" s="1" t="s">
        <v>167</v>
      </c>
      <c r="G1001">
        <v>21246</v>
      </c>
      <c r="H1001">
        <v>240</v>
      </c>
      <c r="I1001">
        <v>0</v>
      </c>
      <c r="J1001">
        <v>0</v>
      </c>
      <c r="K1001" s="1" t="s">
        <v>890</v>
      </c>
      <c r="L1001">
        <v>0</v>
      </c>
      <c r="M1001">
        <v>0</v>
      </c>
      <c r="N1001">
        <v>0</v>
      </c>
      <c r="O1001">
        <v>0</v>
      </c>
    </row>
    <row r="1002" spans="1:15" hidden="1" x14ac:dyDescent="0.25">
      <c r="A1002">
        <v>200501124</v>
      </c>
      <c r="B1002" s="1" t="s">
        <v>27</v>
      </c>
      <c r="C1002" s="1" t="s">
        <v>105</v>
      </c>
      <c r="D1002" s="1" t="s">
        <v>163</v>
      </c>
      <c r="E1002" s="1" t="s">
        <v>165</v>
      </c>
      <c r="F1002" s="1" t="s">
        <v>167</v>
      </c>
      <c r="G1002">
        <v>20760</v>
      </c>
      <c r="H1002">
        <v>24</v>
      </c>
      <c r="I1002">
        <v>0</v>
      </c>
      <c r="J1002">
        <v>0</v>
      </c>
      <c r="K1002" s="1" t="s">
        <v>476</v>
      </c>
      <c r="L1002">
        <v>16</v>
      </c>
      <c r="M1002">
        <v>0</v>
      </c>
      <c r="N1002">
        <v>0</v>
      </c>
      <c r="O1002">
        <v>0</v>
      </c>
    </row>
    <row r="1003" spans="1:15" hidden="1" x14ac:dyDescent="0.25">
      <c r="A1003">
        <v>200501124</v>
      </c>
      <c r="B1003" s="1" t="s">
        <v>27</v>
      </c>
      <c r="C1003" s="1" t="s">
        <v>105</v>
      </c>
      <c r="D1003" s="1" t="s">
        <v>163</v>
      </c>
      <c r="E1003" s="1" t="s">
        <v>165</v>
      </c>
      <c r="F1003" s="1" t="s">
        <v>167</v>
      </c>
      <c r="G1003">
        <v>6314</v>
      </c>
      <c r="H1003">
        <v>24</v>
      </c>
      <c r="I1003">
        <v>277033.98</v>
      </c>
      <c r="J1003">
        <v>6648815.5199999996</v>
      </c>
      <c r="K1003" s="1" t="s">
        <v>891</v>
      </c>
      <c r="L1003">
        <v>16</v>
      </c>
      <c r="M1003">
        <v>0</v>
      </c>
      <c r="N1003">
        <v>0</v>
      </c>
      <c r="O1003">
        <v>6648815.5199999996</v>
      </c>
    </row>
    <row r="1004" spans="1:15" hidden="1" x14ac:dyDescent="0.25">
      <c r="A1004">
        <v>200501124</v>
      </c>
      <c r="B1004" s="1" t="s">
        <v>27</v>
      </c>
      <c r="C1004" s="1" t="s">
        <v>105</v>
      </c>
      <c r="D1004" s="1" t="s">
        <v>163</v>
      </c>
      <c r="E1004" s="1" t="s">
        <v>165</v>
      </c>
      <c r="F1004" s="1" t="s">
        <v>167</v>
      </c>
      <c r="G1004">
        <v>1413</v>
      </c>
      <c r="H1004">
        <v>20</v>
      </c>
      <c r="I1004">
        <v>0</v>
      </c>
      <c r="J1004">
        <v>0</v>
      </c>
      <c r="K1004" s="1" t="s">
        <v>309</v>
      </c>
      <c r="L1004">
        <v>16</v>
      </c>
      <c r="M1004">
        <v>0</v>
      </c>
      <c r="N1004">
        <v>0</v>
      </c>
      <c r="O1004">
        <v>0</v>
      </c>
    </row>
    <row r="1005" spans="1:15" hidden="1" x14ac:dyDescent="0.25">
      <c r="A1005">
        <v>200501124</v>
      </c>
      <c r="B1005" s="1" t="s">
        <v>27</v>
      </c>
      <c r="C1005" s="1" t="s">
        <v>105</v>
      </c>
      <c r="D1005" s="1" t="s">
        <v>163</v>
      </c>
      <c r="E1005" s="1" t="s">
        <v>165</v>
      </c>
      <c r="F1005" s="1" t="s">
        <v>167</v>
      </c>
      <c r="G1005">
        <v>14449</v>
      </c>
      <c r="H1005">
        <v>20</v>
      </c>
      <c r="I1005">
        <v>1.53</v>
      </c>
      <c r="J1005">
        <v>30.6</v>
      </c>
      <c r="K1005" s="1" t="s">
        <v>308</v>
      </c>
      <c r="L1005">
        <v>16</v>
      </c>
      <c r="M1005">
        <v>0</v>
      </c>
      <c r="N1005">
        <v>0</v>
      </c>
      <c r="O1005">
        <v>30.6</v>
      </c>
    </row>
    <row r="1006" spans="1:15" hidden="1" x14ac:dyDescent="0.25">
      <c r="A1006">
        <v>200501124</v>
      </c>
      <c r="B1006" s="1" t="s">
        <v>27</v>
      </c>
      <c r="C1006" s="1" t="s">
        <v>105</v>
      </c>
      <c r="D1006" s="1" t="s">
        <v>163</v>
      </c>
      <c r="E1006" s="1" t="s">
        <v>165</v>
      </c>
      <c r="F1006" s="1" t="s">
        <v>167</v>
      </c>
      <c r="G1006">
        <v>6916</v>
      </c>
      <c r="H1006">
        <v>20</v>
      </c>
      <c r="I1006">
        <v>277033.98</v>
      </c>
      <c r="J1006">
        <v>5540679.5999999996</v>
      </c>
      <c r="K1006" s="1" t="s">
        <v>771</v>
      </c>
      <c r="L1006">
        <v>16</v>
      </c>
      <c r="M1006">
        <v>0</v>
      </c>
      <c r="N1006">
        <v>0</v>
      </c>
      <c r="O1006">
        <v>5540679.5999999996</v>
      </c>
    </row>
    <row r="1007" spans="1:15" hidden="1" x14ac:dyDescent="0.25">
      <c r="A1007">
        <v>200501124</v>
      </c>
      <c r="B1007" s="1" t="s">
        <v>27</v>
      </c>
      <c r="C1007" s="1" t="s">
        <v>105</v>
      </c>
      <c r="D1007" s="1" t="s">
        <v>163</v>
      </c>
      <c r="E1007" s="1" t="s">
        <v>165</v>
      </c>
      <c r="F1007" s="1" t="s">
        <v>167</v>
      </c>
      <c r="G1007">
        <v>12482</v>
      </c>
      <c r="H1007">
        <v>20</v>
      </c>
      <c r="I1007">
        <v>0</v>
      </c>
      <c r="J1007">
        <v>0</v>
      </c>
      <c r="K1007" s="1" t="s">
        <v>433</v>
      </c>
      <c r="L1007">
        <v>16</v>
      </c>
      <c r="M1007">
        <v>0</v>
      </c>
      <c r="N1007">
        <v>0</v>
      </c>
      <c r="O1007">
        <v>0</v>
      </c>
    </row>
    <row r="1008" spans="1:15" hidden="1" x14ac:dyDescent="0.25">
      <c r="A1008">
        <v>200501124</v>
      </c>
      <c r="B1008" s="1" t="s">
        <v>27</v>
      </c>
      <c r="C1008" s="1" t="s">
        <v>105</v>
      </c>
      <c r="D1008" s="1" t="s">
        <v>163</v>
      </c>
      <c r="E1008" s="1" t="s">
        <v>165</v>
      </c>
      <c r="F1008" s="1" t="s">
        <v>167</v>
      </c>
      <c r="G1008">
        <v>13794</v>
      </c>
      <c r="H1008">
        <v>20</v>
      </c>
      <c r="I1008">
        <v>0</v>
      </c>
      <c r="J1008">
        <v>0</v>
      </c>
      <c r="K1008" s="1" t="s">
        <v>311</v>
      </c>
      <c r="L1008">
        <v>16</v>
      </c>
      <c r="M1008">
        <v>0</v>
      </c>
      <c r="N1008">
        <v>0</v>
      </c>
      <c r="O1008">
        <v>0</v>
      </c>
    </row>
    <row r="1009" spans="1:15" hidden="1" x14ac:dyDescent="0.25">
      <c r="A1009">
        <v>200501124</v>
      </c>
      <c r="B1009" s="1" t="s">
        <v>27</v>
      </c>
      <c r="C1009" s="1" t="s">
        <v>105</v>
      </c>
      <c r="D1009" s="1" t="s">
        <v>163</v>
      </c>
      <c r="E1009" s="1" t="s">
        <v>165</v>
      </c>
      <c r="F1009" s="1" t="s">
        <v>167</v>
      </c>
      <c r="G1009">
        <v>6567</v>
      </c>
      <c r="H1009">
        <v>24</v>
      </c>
      <c r="I1009">
        <v>140710.82</v>
      </c>
      <c r="J1009">
        <v>3377059.68</v>
      </c>
      <c r="K1009" s="1" t="s">
        <v>892</v>
      </c>
      <c r="L1009">
        <v>16</v>
      </c>
      <c r="M1009">
        <v>0</v>
      </c>
      <c r="N1009">
        <v>0</v>
      </c>
      <c r="O1009">
        <v>3377059.68</v>
      </c>
    </row>
    <row r="1010" spans="1:15" hidden="1" x14ac:dyDescent="0.25">
      <c r="A1010">
        <v>200501124</v>
      </c>
      <c r="B1010" s="1" t="s">
        <v>27</v>
      </c>
      <c r="C1010" s="1" t="s">
        <v>105</v>
      </c>
      <c r="D1010" s="1" t="s">
        <v>163</v>
      </c>
      <c r="E1010" s="1" t="s">
        <v>165</v>
      </c>
      <c r="F1010" s="1" t="s">
        <v>167</v>
      </c>
      <c r="G1010">
        <v>2257</v>
      </c>
      <c r="H1010">
        <v>36</v>
      </c>
      <c r="I1010">
        <v>0</v>
      </c>
      <c r="J1010">
        <v>0</v>
      </c>
      <c r="K1010" s="1" t="s">
        <v>432</v>
      </c>
      <c r="L1010">
        <v>16</v>
      </c>
      <c r="M1010">
        <v>0</v>
      </c>
      <c r="N1010">
        <v>0</v>
      </c>
      <c r="O1010">
        <v>0</v>
      </c>
    </row>
    <row r="1011" spans="1:15" hidden="1" x14ac:dyDescent="0.25">
      <c r="A1011">
        <v>200501124</v>
      </c>
      <c r="B1011" s="1" t="s">
        <v>27</v>
      </c>
      <c r="C1011" s="1" t="s">
        <v>105</v>
      </c>
      <c r="D1011" s="1" t="s">
        <v>163</v>
      </c>
      <c r="E1011" s="1" t="s">
        <v>165</v>
      </c>
      <c r="F1011" s="1" t="s">
        <v>167</v>
      </c>
      <c r="G1011">
        <v>9260</v>
      </c>
      <c r="H1011">
        <v>60</v>
      </c>
      <c r="I1011">
        <v>201990.56</v>
      </c>
      <c r="J1011">
        <v>12119433.6</v>
      </c>
      <c r="K1011" s="1" t="s">
        <v>893</v>
      </c>
      <c r="L1011">
        <v>16</v>
      </c>
      <c r="M1011">
        <v>0</v>
      </c>
      <c r="N1011">
        <v>0</v>
      </c>
      <c r="O1011">
        <v>12119433.6</v>
      </c>
    </row>
    <row r="1012" spans="1:15" hidden="1" x14ac:dyDescent="0.25">
      <c r="A1012">
        <v>200501124</v>
      </c>
      <c r="B1012" s="1" t="s">
        <v>27</v>
      </c>
      <c r="C1012" s="1" t="s">
        <v>105</v>
      </c>
      <c r="D1012" s="1" t="s">
        <v>163</v>
      </c>
      <c r="E1012" s="1" t="s">
        <v>165</v>
      </c>
      <c r="F1012" s="1" t="s">
        <v>167</v>
      </c>
      <c r="G1012">
        <v>7481</v>
      </c>
      <c r="H1012">
        <v>12</v>
      </c>
      <c r="I1012">
        <v>104726.36</v>
      </c>
      <c r="J1012">
        <v>1256716.32</v>
      </c>
      <c r="K1012" s="1" t="s">
        <v>894</v>
      </c>
      <c r="L1012">
        <v>16</v>
      </c>
      <c r="M1012">
        <v>0</v>
      </c>
      <c r="N1012">
        <v>0</v>
      </c>
      <c r="O1012">
        <v>1256716.32</v>
      </c>
    </row>
    <row r="1013" spans="1:15" hidden="1" x14ac:dyDescent="0.25">
      <c r="A1013">
        <v>200501124</v>
      </c>
      <c r="B1013" s="1" t="s">
        <v>27</v>
      </c>
      <c r="C1013" s="1" t="s">
        <v>105</v>
      </c>
      <c r="D1013" s="1" t="s">
        <v>163</v>
      </c>
      <c r="E1013" s="1" t="s">
        <v>165</v>
      </c>
      <c r="F1013" s="1" t="s">
        <v>167</v>
      </c>
      <c r="G1013">
        <v>9863</v>
      </c>
      <c r="H1013">
        <v>36</v>
      </c>
      <c r="I1013">
        <v>396603.91</v>
      </c>
      <c r="J1013">
        <v>14277740.76</v>
      </c>
      <c r="K1013" s="1" t="s">
        <v>895</v>
      </c>
      <c r="L1013">
        <v>16</v>
      </c>
      <c r="M1013">
        <v>0</v>
      </c>
      <c r="N1013">
        <v>0</v>
      </c>
      <c r="O1013">
        <v>14277740.76</v>
      </c>
    </row>
    <row r="1014" spans="1:15" hidden="1" x14ac:dyDescent="0.25">
      <c r="A1014">
        <v>200501124</v>
      </c>
      <c r="B1014" s="1" t="s">
        <v>27</v>
      </c>
      <c r="C1014" s="1" t="s">
        <v>105</v>
      </c>
      <c r="D1014" s="1" t="s">
        <v>163</v>
      </c>
      <c r="E1014" s="1" t="s">
        <v>165</v>
      </c>
      <c r="F1014" s="1" t="s">
        <v>167</v>
      </c>
      <c r="G1014">
        <v>2227</v>
      </c>
      <c r="H1014">
        <v>480</v>
      </c>
      <c r="I1014">
        <v>5.93</v>
      </c>
      <c r="J1014">
        <v>2846.4</v>
      </c>
      <c r="K1014" s="1" t="s">
        <v>345</v>
      </c>
      <c r="L1014">
        <v>0</v>
      </c>
      <c r="M1014">
        <v>0</v>
      </c>
      <c r="N1014">
        <v>0</v>
      </c>
      <c r="O1014">
        <v>2846.4</v>
      </c>
    </row>
    <row r="1015" spans="1:15" hidden="1" x14ac:dyDescent="0.25">
      <c r="A1015">
        <v>200501127</v>
      </c>
      <c r="B1015" s="1" t="s">
        <v>27</v>
      </c>
      <c r="C1015" s="1" t="s">
        <v>106</v>
      </c>
      <c r="D1015" s="1" t="s">
        <v>163</v>
      </c>
      <c r="E1015" s="1" t="s">
        <v>165</v>
      </c>
      <c r="F1015" s="1" t="s">
        <v>169</v>
      </c>
      <c r="G1015">
        <v>2309</v>
      </c>
      <c r="H1015">
        <v>17</v>
      </c>
      <c r="I1015">
        <v>5.72</v>
      </c>
      <c r="J1015">
        <v>97.24</v>
      </c>
      <c r="K1015" s="1" t="s">
        <v>347</v>
      </c>
      <c r="L1015">
        <v>16</v>
      </c>
      <c r="M1015">
        <v>0</v>
      </c>
      <c r="N1015">
        <v>0</v>
      </c>
      <c r="O1015">
        <v>97.24</v>
      </c>
    </row>
    <row r="1016" spans="1:15" hidden="1" x14ac:dyDescent="0.25">
      <c r="A1016">
        <v>200501128</v>
      </c>
      <c r="B1016" s="1" t="s">
        <v>27</v>
      </c>
      <c r="C1016" s="1" t="s">
        <v>107</v>
      </c>
      <c r="D1016" s="1" t="s">
        <v>163</v>
      </c>
      <c r="E1016" s="1" t="s">
        <v>165</v>
      </c>
      <c r="F1016" s="1" t="s">
        <v>168</v>
      </c>
      <c r="G1016">
        <v>26</v>
      </c>
      <c r="H1016">
        <v>33.5</v>
      </c>
      <c r="I1016">
        <v>0.7</v>
      </c>
      <c r="J1016">
        <v>23.45</v>
      </c>
      <c r="K1016" s="1" t="s">
        <v>346</v>
      </c>
      <c r="L1016">
        <v>0</v>
      </c>
      <c r="M1016">
        <v>0</v>
      </c>
      <c r="N1016">
        <v>0</v>
      </c>
      <c r="O1016">
        <v>23.45</v>
      </c>
    </row>
    <row r="1017" spans="1:15" hidden="1" x14ac:dyDescent="0.25">
      <c r="A1017">
        <v>200501129</v>
      </c>
      <c r="B1017" s="1" t="s">
        <v>28</v>
      </c>
      <c r="C1017" s="1" t="s">
        <v>108</v>
      </c>
      <c r="D1017" s="1" t="s">
        <v>163</v>
      </c>
      <c r="E1017" s="1" t="s">
        <v>165</v>
      </c>
      <c r="F1017" s="1" t="s">
        <v>167</v>
      </c>
      <c r="G1017">
        <v>23308</v>
      </c>
      <c r="H1017">
        <v>6</v>
      </c>
      <c r="I1017">
        <v>0</v>
      </c>
      <c r="J1017">
        <v>0</v>
      </c>
      <c r="K1017" s="1" t="s">
        <v>896</v>
      </c>
      <c r="L1017">
        <v>16</v>
      </c>
      <c r="M1017">
        <v>0</v>
      </c>
      <c r="N1017">
        <v>0</v>
      </c>
      <c r="O1017">
        <v>0</v>
      </c>
    </row>
    <row r="1018" spans="1:15" hidden="1" x14ac:dyDescent="0.25">
      <c r="A1018">
        <v>200501129</v>
      </c>
      <c r="B1018" s="1" t="s">
        <v>28</v>
      </c>
      <c r="C1018" s="1" t="s">
        <v>108</v>
      </c>
      <c r="D1018" s="1" t="s">
        <v>163</v>
      </c>
      <c r="E1018" s="1" t="s">
        <v>165</v>
      </c>
      <c r="F1018" s="1" t="s">
        <v>167</v>
      </c>
      <c r="G1018">
        <v>23309</v>
      </c>
      <c r="H1018">
        <v>6</v>
      </c>
      <c r="I1018">
        <v>0</v>
      </c>
      <c r="J1018">
        <v>0</v>
      </c>
      <c r="K1018" s="1" t="s">
        <v>897</v>
      </c>
      <c r="L1018">
        <v>0</v>
      </c>
      <c r="M1018">
        <v>0</v>
      </c>
      <c r="N1018">
        <v>0</v>
      </c>
      <c r="O1018">
        <v>0</v>
      </c>
    </row>
    <row r="1019" spans="1:15" hidden="1" x14ac:dyDescent="0.25">
      <c r="A1019">
        <v>200501129</v>
      </c>
      <c r="B1019" s="1" t="s">
        <v>28</v>
      </c>
      <c r="C1019" s="1" t="s">
        <v>108</v>
      </c>
      <c r="D1019" s="1" t="s">
        <v>163</v>
      </c>
      <c r="E1019" s="1" t="s">
        <v>165</v>
      </c>
      <c r="F1019" s="1" t="s">
        <v>167</v>
      </c>
      <c r="G1019">
        <v>23310</v>
      </c>
      <c r="H1019">
        <v>6</v>
      </c>
      <c r="I1019">
        <v>0</v>
      </c>
      <c r="J1019">
        <v>0</v>
      </c>
      <c r="K1019" s="1" t="s">
        <v>897</v>
      </c>
      <c r="L1019">
        <v>0</v>
      </c>
      <c r="M1019">
        <v>0</v>
      </c>
      <c r="N1019">
        <v>0</v>
      </c>
      <c r="O1019">
        <v>0</v>
      </c>
    </row>
    <row r="1020" spans="1:15" hidden="1" x14ac:dyDescent="0.25">
      <c r="A1020">
        <v>200501129</v>
      </c>
      <c r="B1020" s="1" t="s">
        <v>28</v>
      </c>
      <c r="C1020" s="1" t="s">
        <v>108</v>
      </c>
      <c r="D1020" s="1" t="s">
        <v>163</v>
      </c>
      <c r="E1020" s="1" t="s">
        <v>165</v>
      </c>
      <c r="F1020" s="1" t="s">
        <v>167</v>
      </c>
      <c r="G1020">
        <v>21068</v>
      </c>
      <c r="H1020">
        <v>24</v>
      </c>
      <c r="I1020">
        <v>0</v>
      </c>
      <c r="J1020">
        <v>0</v>
      </c>
      <c r="K1020" s="1" t="s">
        <v>443</v>
      </c>
      <c r="L1020">
        <v>0</v>
      </c>
      <c r="M1020">
        <v>0</v>
      </c>
      <c r="N1020">
        <v>0</v>
      </c>
      <c r="O1020">
        <v>0</v>
      </c>
    </row>
    <row r="1021" spans="1:15" hidden="1" x14ac:dyDescent="0.25">
      <c r="A1021">
        <v>200501129</v>
      </c>
      <c r="B1021" s="1" t="s">
        <v>28</v>
      </c>
      <c r="C1021" s="1" t="s">
        <v>108</v>
      </c>
      <c r="D1021" s="1" t="s">
        <v>163</v>
      </c>
      <c r="E1021" s="1" t="s">
        <v>165</v>
      </c>
      <c r="F1021" s="1" t="s">
        <v>167</v>
      </c>
      <c r="G1021">
        <v>20941</v>
      </c>
      <c r="H1021">
        <v>24</v>
      </c>
      <c r="I1021">
        <v>0</v>
      </c>
      <c r="J1021">
        <v>0</v>
      </c>
      <c r="K1021" s="1" t="s">
        <v>441</v>
      </c>
      <c r="L1021">
        <v>0</v>
      </c>
      <c r="M1021">
        <v>0</v>
      </c>
      <c r="N1021">
        <v>0</v>
      </c>
      <c r="O1021">
        <v>0</v>
      </c>
    </row>
    <row r="1022" spans="1:15" hidden="1" x14ac:dyDescent="0.25">
      <c r="A1022">
        <v>200501129</v>
      </c>
      <c r="B1022" s="1" t="s">
        <v>28</v>
      </c>
      <c r="C1022" s="1" t="s">
        <v>108</v>
      </c>
      <c r="D1022" s="1" t="s">
        <v>163</v>
      </c>
      <c r="E1022" s="1" t="s">
        <v>165</v>
      </c>
      <c r="F1022" s="1" t="s">
        <v>167</v>
      </c>
      <c r="G1022">
        <v>3248</v>
      </c>
      <c r="H1022">
        <v>12</v>
      </c>
      <c r="I1022">
        <v>0</v>
      </c>
      <c r="J1022">
        <v>0</v>
      </c>
      <c r="K1022" s="1" t="s">
        <v>898</v>
      </c>
      <c r="L1022">
        <v>16</v>
      </c>
      <c r="M1022">
        <v>0</v>
      </c>
      <c r="N1022">
        <v>0</v>
      </c>
      <c r="O1022">
        <v>0</v>
      </c>
    </row>
    <row r="1023" spans="1:15" hidden="1" x14ac:dyDescent="0.25">
      <c r="A1023">
        <v>200501129</v>
      </c>
      <c r="B1023" s="1" t="s">
        <v>28</v>
      </c>
      <c r="C1023" s="1" t="s">
        <v>108</v>
      </c>
      <c r="D1023" s="1" t="s">
        <v>163</v>
      </c>
      <c r="E1023" s="1" t="s">
        <v>165</v>
      </c>
      <c r="F1023" s="1" t="s">
        <v>167</v>
      </c>
      <c r="G1023">
        <v>8584</v>
      </c>
      <c r="H1023">
        <v>12</v>
      </c>
      <c r="I1023">
        <v>0</v>
      </c>
      <c r="J1023">
        <v>0</v>
      </c>
      <c r="K1023" s="1" t="s">
        <v>899</v>
      </c>
      <c r="L1023">
        <v>16</v>
      </c>
      <c r="M1023">
        <v>0</v>
      </c>
      <c r="N1023">
        <v>0</v>
      </c>
      <c r="O1023">
        <v>0</v>
      </c>
    </row>
    <row r="1024" spans="1:15" hidden="1" x14ac:dyDescent="0.25">
      <c r="A1024">
        <v>200501129</v>
      </c>
      <c r="B1024" s="1" t="s">
        <v>28</v>
      </c>
      <c r="C1024" s="1" t="s">
        <v>108</v>
      </c>
      <c r="D1024" s="1" t="s">
        <v>163</v>
      </c>
      <c r="E1024" s="1" t="s">
        <v>165</v>
      </c>
      <c r="F1024" s="1" t="s">
        <v>167</v>
      </c>
      <c r="G1024">
        <v>11400</v>
      </c>
      <c r="H1024">
        <v>6</v>
      </c>
      <c r="I1024">
        <v>0</v>
      </c>
      <c r="J1024">
        <v>0</v>
      </c>
      <c r="K1024" s="1" t="s">
        <v>900</v>
      </c>
      <c r="L1024">
        <v>16</v>
      </c>
      <c r="M1024">
        <v>0</v>
      </c>
      <c r="N1024">
        <v>0</v>
      </c>
      <c r="O1024">
        <v>0</v>
      </c>
    </row>
    <row r="1025" spans="1:15" hidden="1" x14ac:dyDescent="0.25">
      <c r="A1025">
        <v>200501129</v>
      </c>
      <c r="B1025" s="1" t="s">
        <v>28</v>
      </c>
      <c r="C1025" s="1" t="s">
        <v>108</v>
      </c>
      <c r="D1025" s="1" t="s">
        <v>163</v>
      </c>
      <c r="E1025" s="1" t="s">
        <v>165</v>
      </c>
      <c r="F1025" s="1" t="s">
        <v>167</v>
      </c>
      <c r="G1025">
        <v>2863</v>
      </c>
      <c r="H1025">
        <v>36</v>
      </c>
      <c r="I1025">
        <v>223141.15</v>
      </c>
      <c r="J1025">
        <v>8033081.4000000004</v>
      </c>
      <c r="K1025" s="1" t="s">
        <v>448</v>
      </c>
      <c r="L1025">
        <v>16</v>
      </c>
      <c r="M1025">
        <v>0</v>
      </c>
      <c r="N1025">
        <v>0</v>
      </c>
      <c r="O1025">
        <v>8033081.4000000004</v>
      </c>
    </row>
    <row r="1026" spans="1:15" hidden="1" x14ac:dyDescent="0.25">
      <c r="A1026">
        <v>200501129</v>
      </c>
      <c r="B1026" s="1" t="s">
        <v>28</v>
      </c>
      <c r="C1026" s="1" t="s">
        <v>108</v>
      </c>
      <c r="D1026" s="1" t="s">
        <v>163</v>
      </c>
      <c r="E1026" s="1" t="s">
        <v>165</v>
      </c>
      <c r="F1026" s="1" t="s">
        <v>167</v>
      </c>
      <c r="G1026">
        <v>913</v>
      </c>
      <c r="H1026">
        <v>30</v>
      </c>
      <c r="I1026">
        <v>315730.42</v>
      </c>
      <c r="J1026">
        <v>9471912.5999999996</v>
      </c>
      <c r="K1026" s="1" t="s">
        <v>315</v>
      </c>
      <c r="L1026">
        <v>0</v>
      </c>
      <c r="M1026">
        <v>0</v>
      </c>
      <c r="N1026">
        <v>0</v>
      </c>
      <c r="O1026">
        <v>9471912.5999999996</v>
      </c>
    </row>
    <row r="1027" spans="1:15" hidden="1" x14ac:dyDescent="0.25">
      <c r="A1027">
        <v>200501129</v>
      </c>
      <c r="B1027" s="1" t="s">
        <v>28</v>
      </c>
      <c r="C1027" s="1" t="s">
        <v>108</v>
      </c>
      <c r="D1027" s="1" t="s">
        <v>163</v>
      </c>
      <c r="E1027" s="1" t="s">
        <v>165</v>
      </c>
      <c r="F1027" s="1" t="s">
        <v>167</v>
      </c>
      <c r="G1027">
        <v>13381</v>
      </c>
      <c r="H1027">
        <v>180</v>
      </c>
      <c r="I1027">
        <v>0</v>
      </c>
      <c r="J1027">
        <v>0</v>
      </c>
      <c r="K1027" s="1" t="s">
        <v>314</v>
      </c>
      <c r="L1027">
        <v>0</v>
      </c>
      <c r="M1027">
        <v>0</v>
      </c>
      <c r="N1027">
        <v>0</v>
      </c>
      <c r="O1027">
        <v>0</v>
      </c>
    </row>
    <row r="1028" spans="1:15" hidden="1" x14ac:dyDescent="0.25">
      <c r="A1028">
        <v>200501129</v>
      </c>
      <c r="B1028" s="1" t="s">
        <v>28</v>
      </c>
      <c r="C1028" s="1" t="s">
        <v>108</v>
      </c>
      <c r="D1028" s="1" t="s">
        <v>163</v>
      </c>
      <c r="E1028" s="1" t="s">
        <v>165</v>
      </c>
      <c r="F1028" s="1" t="s">
        <v>167</v>
      </c>
      <c r="G1028">
        <v>5358</v>
      </c>
      <c r="H1028">
        <v>24</v>
      </c>
      <c r="I1028">
        <v>0</v>
      </c>
      <c r="J1028">
        <v>0</v>
      </c>
      <c r="K1028" s="1" t="s">
        <v>901</v>
      </c>
      <c r="L1028">
        <v>16</v>
      </c>
      <c r="M1028">
        <v>0</v>
      </c>
      <c r="N1028">
        <v>0</v>
      </c>
      <c r="O1028">
        <v>0</v>
      </c>
    </row>
    <row r="1029" spans="1:15" hidden="1" x14ac:dyDescent="0.25">
      <c r="A1029">
        <v>200501129</v>
      </c>
      <c r="B1029" s="1" t="s">
        <v>28</v>
      </c>
      <c r="C1029" s="1" t="s">
        <v>108</v>
      </c>
      <c r="D1029" s="1" t="s">
        <v>163</v>
      </c>
      <c r="E1029" s="1" t="s">
        <v>165</v>
      </c>
      <c r="F1029" s="1" t="s">
        <v>167</v>
      </c>
      <c r="G1029">
        <v>15534</v>
      </c>
      <c r="H1029">
        <v>24</v>
      </c>
      <c r="I1029">
        <v>0</v>
      </c>
      <c r="J1029">
        <v>0</v>
      </c>
      <c r="K1029" s="1" t="s">
        <v>902</v>
      </c>
      <c r="L1029">
        <v>16</v>
      </c>
      <c r="M1029">
        <v>0</v>
      </c>
      <c r="N1029">
        <v>0</v>
      </c>
      <c r="O1029">
        <v>0</v>
      </c>
    </row>
    <row r="1030" spans="1:15" hidden="1" x14ac:dyDescent="0.25">
      <c r="A1030">
        <v>200501130</v>
      </c>
      <c r="B1030" s="1" t="s">
        <v>29</v>
      </c>
      <c r="C1030" s="1" t="s">
        <v>109</v>
      </c>
      <c r="D1030" s="1" t="s">
        <v>163</v>
      </c>
      <c r="E1030" s="1" t="s">
        <v>165</v>
      </c>
      <c r="F1030" s="1" t="s">
        <v>166</v>
      </c>
      <c r="G1030">
        <v>451</v>
      </c>
      <c r="H1030">
        <v>10</v>
      </c>
      <c r="I1030">
        <v>6.76</v>
      </c>
      <c r="J1030">
        <v>67.599999999999994</v>
      </c>
      <c r="K1030" s="1" t="s">
        <v>178</v>
      </c>
      <c r="L1030">
        <v>16</v>
      </c>
      <c r="M1030">
        <v>0</v>
      </c>
      <c r="N1030">
        <v>0</v>
      </c>
      <c r="O1030">
        <v>67.599999999999994</v>
      </c>
    </row>
    <row r="1031" spans="1:15" hidden="1" x14ac:dyDescent="0.25">
      <c r="A1031">
        <v>200501130</v>
      </c>
      <c r="B1031" s="1" t="s">
        <v>29</v>
      </c>
      <c r="C1031" s="1" t="s">
        <v>109</v>
      </c>
      <c r="D1031" s="1" t="s">
        <v>163</v>
      </c>
      <c r="E1031" s="1" t="s">
        <v>165</v>
      </c>
      <c r="F1031" s="1" t="s">
        <v>166</v>
      </c>
      <c r="G1031">
        <v>466</v>
      </c>
      <c r="H1031">
        <v>5</v>
      </c>
      <c r="I1031">
        <v>2656.5</v>
      </c>
      <c r="J1031">
        <v>13282.5</v>
      </c>
      <c r="K1031" s="1" t="s">
        <v>349</v>
      </c>
      <c r="L1031">
        <v>16</v>
      </c>
      <c r="M1031">
        <v>0</v>
      </c>
      <c r="N1031">
        <v>0</v>
      </c>
      <c r="O1031">
        <v>13282.5</v>
      </c>
    </row>
    <row r="1032" spans="1:15" hidden="1" x14ac:dyDescent="0.25">
      <c r="A1032">
        <v>200501130</v>
      </c>
      <c r="B1032" s="1" t="s">
        <v>29</v>
      </c>
      <c r="C1032" s="1" t="s">
        <v>109</v>
      </c>
      <c r="D1032" s="1" t="s">
        <v>163</v>
      </c>
      <c r="E1032" s="1" t="s">
        <v>165</v>
      </c>
      <c r="F1032" s="1" t="s">
        <v>166</v>
      </c>
      <c r="G1032">
        <v>450</v>
      </c>
      <c r="H1032">
        <v>2.8</v>
      </c>
      <c r="I1032">
        <v>2656.5</v>
      </c>
      <c r="J1032">
        <v>7438.2</v>
      </c>
      <c r="K1032" s="1" t="s">
        <v>177</v>
      </c>
      <c r="L1032">
        <v>16</v>
      </c>
      <c r="M1032">
        <v>0</v>
      </c>
      <c r="N1032">
        <v>0</v>
      </c>
      <c r="O1032">
        <v>7438.2</v>
      </c>
    </row>
    <row r="1033" spans="1:15" hidden="1" x14ac:dyDescent="0.25">
      <c r="A1033">
        <v>200501130</v>
      </c>
      <c r="B1033" s="1" t="s">
        <v>29</v>
      </c>
      <c r="C1033" s="1" t="s">
        <v>109</v>
      </c>
      <c r="D1033" s="1" t="s">
        <v>163</v>
      </c>
      <c r="E1033" s="1" t="s">
        <v>165</v>
      </c>
      <c r="F1033" s="1" t="s">
        <v>166</v>
      </c>
      <c r="G1033">
        <v>1094</v>
      </c>
      <c r="H1033">
        <v>0.8</v>
      </c>
      <c r="I1033">
        <v>0</v>
      </c>
      <c r="J1033">
        <v>0</v>
      </c>
      <c r="K1033" s="1" t="s">
        <v>464</v>
      </c>
      <c r="L1033">
        <v>16</v>
      </c>
      <c r="M1033">
        <v>0</v>
      </c>
      <c r="N1033">
        <v>0</v>
      </c>
      <c r="O1033">
        <v>0</v>
      </c>
    </row>
    <row r="1034" spans="1:15" hidden="1" x14ac:dyDescent="0.25">
      <c r="A1034">
        <v>200501130</v>
      </c>
      <c r="B1034" s="1" t="s">
        <v>29</v>
      </c>
      <c r="C1034" s="1" t="s">
        <v>109</v>
      </c>
      <c r="D1034" s="1" t="s">
        <v>163</v>
      </c>
      <c r="E1034" s="1" t="s">
        <v>165</v>
      </c>
      <c r="F1034" s="1" t="s">
        <v>166</v>
      </c>
      <c r="G1034">
        <v>4400</v>
      </c>
      <c r="H1034">
        <v>2.8</v>
      </c>
      <c r="I1034">
        <v>0</v>
      </c>
      <c r="J1034">
        <v>0</v>
      </c>
      <c r="K1034" s="1" t="s">
        <v>350</v>
      </c>
      <c r="L1034">
        <v>16</v>
      </c>
      <c r="M1034">
        <v>0</v>
      </c>
      <c r="N1034">
        <v>0</v>
      </c>
      <c r="O1034">
        <v>0</v>
      </c>
    </row>
    <row r="1035" spans="1:15" hidden="1" x14ac:dyDescent="0.25">
      <c r="A1035">
        <v>200501130</v>
      </c>
      <c r="B1035" s="1" t="s">
        <v>29</v>
      </c>
      <c r="C1035" s="1" t="s">
        <v>109</v>
      </c>
      <c r="D1035" s="1" t="s">
        <v>163</v>
      </c>
      <c r="E1035" s="1" t="s">
        <v>165</v>
      </c>
      <c r="F1035" s="1" t="s">
        <v>166</v>
      </c>
      <c r="G1035">
        <v>4781</v>
      </c>
      <c r="H1035">
        <v>20</v>
      </c>
      <c r="I1035">
        <v>0</v>
      </c>
      <c r="J1035">
        <v>0</v>
      </c>
      <c r="K1035" s="1" t="s">
        <v>179</v>
      </c>
      <c r="L1035">
        <v>16</v>
      </c>
      <c r="M1035">
        <v>0</v>
      </c>
      <c r="N1035">
        <v>0</v>
      </c>
      <c r="O1035">
        <v>0</v>
      </c>
    </row>
    <row r="1036" spans="1:15" hidden="1" x14ac:dyDescent="0.25">
      <c r="A1036">
        <v>200501130</v>
      </c>
      <c r="B1036" s="1" t="s">
        <v>29</v>
      </c>
      <c r="C1036" s="1" t="s">
        <v>109</v>
      </c>
      <c r="D1036" s="1" t="s">
        <v>163</v>
      </c>
      <c r="E1036" s="1" t="s">
        <v>165</v>
      </c>
      <c r="F1036" s="1" t="s">
        <v>166</v>
      </c>
      <c r="G1036">
        <v>418</v>
      </c>
      <c r="H1036">
        <v>30</v>
      </c>
      <c r="I1036">
        <v>0</v>
      </c>
      <c r="J1036">
        <v>0</v>
      </c>
      <c r="K1036" s="1" t="s">
        <v>182</v>
      </c>
      <c r="L1036">
        <v>16</v>
      </c>
      <c r="M1036">
        <v>0</v>
      </c>
      <c r="N1036">
        <v>0</v>
      </c>
      <c r="O1036">
        <v>0</v>
      </c>
    </row>
    <row r="1037" spans="1:15" hidden="1" x14ac:dyDescent="0.25">
      <c r="A1037">
        <v>200501130</v>
      </c>
      <c r="B1037" s="1" t="s">
        <v>29</v>
      </c>
      <c r="C1037" s="1" t="s">
        <v>109</v>
      </c>
      <c r="D1037" s="1" t="s">
        <v>163</v>
      </c>
      <c r="E1037" s="1" t="s">
        <v>165</v>
      </c>
      <c r="F1037" s="1" t="s">
        <v>166</v>
      </c>
      <c r="G1037">
        <v>13676</v>
      </c>
      <c r="H1037">
        <v>10</v>
      </c>
      <c r="I1037">
        <v>2.5099999999999998</v>
      </c>
      <c r="J1037">
        <v>25.1</v>
      </c>
      <c r="K1037" s="1" t="s">
        <v>180</v>
      </c>
      <c r="L1037">
        <v>16</v>
      </c>
      <c r="M1037">
        <v>0</v>
      </c>
      <c r="N1037">
        <v>0</v>
      </c>
      <c r="O1037">
        <v>25.1</v>
      </c>
    </row>
    <row r="1038" spans="1:15" hidden="1" x14ac:dyDescent="0.25">
      <c r="A1038">
        <v>200501130</v>
      </c>
      <c r="B1038" s="1" t="s">
        <v>29</v>
      </c>
      <c r="C1038" s="1" t="s">
        <v>109</v>
      </c>
      <c r="D1038" s="1" t="s">
        <v>163</v>
      </c>
      <c r="E1038" s="1" t="s">
        <v>165</v>
      </c>
      <c r="F1038" s="1" t="s">
        <v>166</v>
      </c>
      <c r="G1038">
        <v>13677</v>
      </c>
      <c r="H1038">
        <v>10</v>
      </c>
      <c r="I1038">
        <v>3.72</v>
      </c>
      <c r="J1038">
        <v>37.200000000000003</v>
      </c>
      <c r="K1038" s="1" t="s">
        <v>173</v>
      </c>
      <c r="L1038">
        <v>16</v>
      </c>
      <c r="M1038">
        <v>0</v>
      </c>
      <c r="N1038">
        <v>0</v>
      </c>
      <c r="O1038">
        <v>37.200000000000003</v>
      </c>
    </row>
    <row r="1039" spans="1:15" hidden="1" x14ac:dyDescent="0.25">
      <c r="A1039">
        <v>200501130</v>
      </c>
      <c r="B1039" s="1" t="s">
        <v>29</v>
      </c>
      <c r="C1039" s="1" t="s">
        <v>109</v>
      </c>
      <c r="D1039" s="1" t="s">
        <v>163</v>
      </c>
      <c r="E1039" s="1" t="s">
        <v>165</v>
      </c>
      <c r="F1039" s="1" t="s">
        <v>166</v>
      </c>
      <c r="G1039">
        <v>4598</v>
      </c>
      <c r="H1039">
        <v>30</v>
      </c>
      <c r="I1039">
        <v>0</v>
      </c>
      <c r="J1039">
        <v>0</v>
      </c>
      <c r="K1039" s="1" t="s">
        <v>172</v>
      </c>
      <c r="L1039">
        <v>0</v>
      </c>
      <c r="M1039">
        <v>0</v>
      </c>
      <c r="N1039">
        <v>0</v>
      </c>
      <c r="O1039">
        <v>0</v>
      </c>
    </row>
    <row r="1040" spans="1:15" hidden="1" x14ac:dyDescent="0.25">
      <c r="A1040">
        <v>200501130</v>
      </c>
      <c r="B1040" s="1" t="s">
        <v>29</v>
      </c>
      <c r="C1040" s="1" t="s">
        <v>109</v>
      </c>
      <c r="D1040" s="1" t="s">
        <v>163</v>
      </c>
      <c r="E1040" s="1" t="s">
        <v>165</v>
      </c>
      <c r="F1040" s="1" t="s">
        <v>166</v>
      </c>
      <c r="G1040">
        <v>1074</v>
      </c>
      <c r="H1040">
        <v>2.8</v>
      </c>
      <c r="I1040">
        <v>6037.5</v>
      </c>
      <c r="J1040">
        <v>16905</v>
      </c>
      <c r="K1040" s="1" t="s">
        <v>351</v>
      </c>
      <c r="L1040">
        <v>16</v>
      </c>
      <c r="M1040">
        <v>0</v>
      </c>
      <c r="N1040">
        <v>0</v>
      </c>
      <c r="O1040">
        <v>16905</v>
      </c>
    </row>
    <row r="1041" spans="1:15" hidden="1" x14ac:dyDescent="0.25">
      <c r="A1041">
        <v>200501130</v>
      </c>
      <c r="B1041" s="1" t="s">
        <v>29</v>
      </c>
      <c r="C1041" s="1" t="s">
        <v>109</v>
      </c>
      <c r="D1041" s="1" t="s">
        <v>163</v>
      </c>
      <c r="E1041" s="1" t="s">
        <v>165</v>
      </c>
      <c r="F1041" s="1" t="s">
        <v>166</v>
      </c>
      <c r="G1041">
        <v>473</v>
      </c>
      <c r="H1041">
        <v>2.4</v>
      </c>
      <c r="I1041">
        <v>9418.5</v>
      </c>
      <c r="J1041">
        <v>22604.400000000001</v>
      </c>
      <c r="K1041" s="1" t="s">
        <v>174</v>
      </c>
      <c r="L1041">
        <v>16</v>
      </c>
      <c r="M1041">
        <v>0</v>
      </c>
      <c r="N1041">
        <v>0</v>
      </c>
      <c r="O1041">
        <v>22604.400000000001</v>
      </c>
    </row>
    <row r="1042" spans="1:15" hidden="1" x14ac:dyDescent="0.25">
      <c r="A1042">
        <v>200501131</v>
      </c>
      <c r="B1042" s="1" t="s">
        <v>29</v>
      </c>
      <c r="C1042" s="1" t="s">
        <v>110</v>
      </c>
      <c r="D1042" s="1" t="s">
        <v>163</v>
      </c>
      <c r="E1042" s="1" t="s">
        <v>165</v>
      </c>
      <c r="F1042" s="1" t="s">
        <v>171</v>
      </c>
      <c r="G1042">
        <v>11254</v>
      </c>
      <c r="H1042">
        <v>3</v>
      </c>
      <c r="I1042">
        <v>0</v>
      </c>
      <c r="J1042">
        <v>0</v>
      </c>
      <c r="K1042" s="1" t="s">
        <v>903</v>
      </c>
      <c r="L1042">
        <v>0</v>
      </c>
      <c r="M1042">
        <v>0</v>
      </c>
      <c r="N1042">
        <v>0</v>
      </c>
      <c r="O1042">
        <v>0</v>
      </c>
    </row>
    <row r="1043" spans="1:15" hidden="1" x14ac:dyDescent="0.25">
      <c r="A1043">
        <v>200501131</v>
      </c>
      <c r="B1043" s="1" t="s">
        <v>29</v>
      </c>
      <c r="C1043" s="1" t="s">
        <v>110</v>
      </c>
      <c r="D1043" s="1" t="s">
        <v>163</v>
      </c>
      <c r="E1043" s="1" t="s">
        <v>165</v>
      </c>
      <c r="F1043" s="1" t="s">
        <v>171</v>
      </c>
      <c r="G1043">
        <v>11360</v>
      </c>
      <c r="H1043">
        <v>6</v>
      </c>
      <c r="I1043">
        <v>0</v>
      </c>
      <c r="J1043">
        <v>0</v>
      </c>
      <c r="K1043" s="1" t="s">
        <v>904</v>
      </c>
      <c r="L1043">
        <v>16</v>
      </c>
      <c r="M1043">
        <v>0</v>
      </c>
      <c r="N1043">
        <v>0</v>
      </c>
      <c r="O1043">
        <v>0</v>
      </c>
    </row>
    <row r="1044" spans="1:15" hidden="1" x14ac:dyDescent="0.25">
      <c r="A1044">
        <v>200501131</v>
      </c>
      <c r="B1044" s="1" t="s">
        <v>29</v>
      </c>
      <c r="C1044" s="1" t="s">
        <v>110</v>
      </c>
      <c r="D1044" s="1" t="s">
        <v>163</v>
      </c>
      <c r="E1044" s="1" t="s">
        <v>165</v>
      </c>
      <c r="F1044" s="1" t="s">
        <v>171</v>
      </c>
      <c r="G1044">
        <v>21357</v>
      </c>
      <c r="H1044">
        <v>20</v>
      </c>
      <c r="I1044">
        <v>0</v>
      </c>
      <c r="J1044">
        <v>0</v>
      </c>
      <c r="K1044" s="1" t="s">
        <v>905</v>
      </c>
      <c r="L1044">
        <v>0</v>
      </c>
      <c r="M1044">
        <v>0</v>
      </c>
      <c r="N1044">
        <v>0</v>
      </c>
      <c r="O1044">
        <v>0</v>
      </c>
    </row>
    <row r="1045" spans="1:15" hidden="1" x14ac:dyDescent="0.25">
      <c r="A1045">
        <v>200501131</v>
      </c>
      <c r="B1045" s="1" t="s">
        <v>29</v>
      </c>
      <c r="C1045" s="1" t="s">
        <v>110</v>
      </c>
      <c r="D1045" s="1" t="s">
        <v>163</v>
      </c>
      <c r="E1045" s="1" t="s">
        <v>165</v>
      </c>
      <c r="F1045" s="1" t="s">
        <v>171</v>
      </c>
      <c r="G1045">
        <v>23327</v>
      </c>
      <c r="H1045">
        <v>10</v>
      </c>
      <c r="I1045">
        <v>0</v>
      </c>
      <c r="J1045">
        <v>0</v>
      </c>
      <c r="K1045" s="1" t="s">
        <v>906</v>
      </c>
      <c r="L1045">
        <v>0</v>
      </c>
      <c r="M1045">
        <v>0</v>
      </c>
      <c r="N1045">
        <v>0</v>
      </c>
      <c r="O1045">
        <v>0</v>
      </c>
    </row>
    <row r="1046" spans="1:15" hidden="1" x14ac:dyDescent="0.25">
      <c r="A1046">
        <v>200501131</v>
      </c>
      <c r="B1046" s="1" t="s">
        <v>29</v>
      </c>
      <c r="C1046" s="1" t="s">
        <v>110</v>
      </c>
      <c r="D1046" s="1" t="s">
        <v>163</v>
      </c>
      <c r="E1046" s="1" t="s">
        <v>165</v>
      </c>
      <c r="F1046" s="1" t="s">
        <v>171</v>
      </c>
      <c r="G1046">
        <v>11139</v>
      </c>
      <c r="H1046">
        <v>30</v>
      </c>
      <c r="I1046">
        <v>0</v>
      </c>
      <c r="J1046">
        <v>0</v>
      </c>
      <c r="K1046" s="1" t="s">
        <v>705</v>
      </c>
      <c r="L1046">
        <v>16</v>
      </c>
      <c r="M1046">
        <v>0</v>
      </c>
      <c r="N1046">
        <v>0</v>
      </c>
      <c r="O1046">
        <v>0</v>
      </c>
    </row>
    <row r="1047" spans="1:15" hidden="1" x14ac:dyDescent="0.25">
      <c r="A1047">
        <v>200501131</v>
      </c>
      <c r="B1047" s="1" t="s">
        <v>29</v>
      </c>
      <c r="C1047" s="1" t="s">
        <v>110</v>
      </c>
      <c r="D1047" s="1" t="s">
        <v>163</v>
      </c>
      <c r="E1047" s="1" t="s">
        <v>165</v>
      </c>
      <c r="F1047" s="1" t="s">
        <v>171</v>
      </c>
      <c r="G1047">
        <v>23328</v>
      </c>
      <c r="H1047">
        <v>6</v>
      </c>
      <c r="I1047">
        <v>0</v>
      </c>
      <c r="J1047">
        <v>0</v>
      </c>
      <c r="K1047" s="1" t="s">
        <v>907</v>
      </c>
      <c r="L1047">
        <v>0</v>
      </c>
      <c r="M1047">
        <v>0</v>
      </c>
      <c r="N1047">
        <v>0</v>
      </c>
      <c r="O1047">
        <v>0</v>
      </c>
    </row>
    <row r="1048" spans="1:15" hidden="1" x14ac:dyDescent="0.25">
      <c r="A1048">
        <v>200501131</v>
      </c>
      <c r="B1048" s="1" t="s">
        <v>29</v>
      </c>
      <c r="C1048" s="1" t="s">
        <v>110</v>
      </c>
      <c r="D1048" s="1" t="s">
        <v>163</v>
      </c>
      <c r="E1048" s="1" t="s">
        <v>165</v>
      </c>
      <c r="F1048" s="1" t="s">
        <v>171</v>
      </c>
      <c r="G1048">
        <v>11711</v>
      </c>
      <c r="H1048">
        <v>4</v>
      </c>
      <c r="I1048">
        <v>0</v>
      </c>
      <c r="J1048">
        <v>0</v>
      </c>
      <c r="K1048" s="1" t="s">
        <v>908</v>
      </c>
      <c r="L1048">
        <v>0</v>
      </c>
      <c r="M1048">
        <v>0</v>
      </c>
      <c r="N1048">
        <v>0</v>
      </c>
      <c r="O1048">
        <v>0</v>
      </c>
    </row>
    <row r="1049" spans="1:15" hidden="1" x14ac:dyDescent="0.25">
      <c r="A1049">
        <v>200501131</v>
      </c>
      <c r="B1049" s="1" t="s">
        <v>29</v>
      </c>
      <c r="C1049" s="1" t="s">
        <v>110</v>
      </c>
      <c r="D1049" s="1" t="s">
        <v>163</v>
      </c>
      <c r="E1049" s="1" t="s">
        <v>165</v>
      </c>
      <c r="F1049" s="1" t="s">
        <v>171</v>
      </c>
      <c r="G1049">
        <v>11394</v>
      </c>
      <c r="H1049">
        <v>3</v>
      </c>
      <c r="I1049">
        <v>0</v>
      </c>
      <c r="J1049">
        <v>0</v>
      </c>
      <c r="K1049" s="1" t="s">
        <v>909</v>
      </c>
      <c r="L1049">
        <v>0</v>
      </c>
      <c r="M1049">
        <v>0</v>
      </c>
      <c r="N1049">
        <v>0</v>
      </c>
      <c r="O1049">
        <v>0</v>
      </c>
    </row>
    <row r="1050" spans="1:15" hidden="1" x14ac:dyDescent="0.25">
      <c r="A1050">
        <v>200501131</v>
      </c>
      <c r="B1050" s="1" t="s">
        <v>29</v>
      </c>
      <c r="C1050" s="1" t="s">
        <v>110</v>
      </c>
      <c r="D1050" s="1" t="s">
        <v>163</v>
      </c>
      <c r="E1050" s="1" t="s">
        <v>165</v>
      </c>
      <c r="F1050" s="1" t="s">
        <v>171</v>
      </c>
      <c r="G1050">
        <v>11393</v>
      </c>
      <c r="H1050">
        <v>9</v>
      </c>
      <c r="I1050">
        <v>0</v>
      </c>
      <c r="J1050">
        <v>0</v>
      </c>
      <c r="K1050" s="1" t="s">
        <v>910</v>
      </c>
      <c r="L1050">
        <v>0</v>
      </c>
      <c r="M1050">
        <v>0</v>
      </c>
      <c r="N1050">
        <v>0</v>
      </c>
      <c r="O1050">
        <v>0</v>
      </c>
    </row>
    <row r="1051" spans="1:15" hidden="1" x14ac:dyDescent="0.25">
      <c r="A1051">
        <v>200501131</v>
      </c>
      <c r="B1051" s="1" t="s">
        <v>29</v>
      </c>
      <c r="C1051" s="1" t="s">
        <v>110</v>
      </c>
      <c r="D1051" s="1" t="s">
        <v>163</v>
      </c>
      <c r="E1051" s="1" t="s">
        <v>165</v>
      </c>
      <c r="F1051" s="1" t="s">
        <v>171</v>
      </c>
      <c r="G1051">
        <v>19158</v>
      </c>
      <c r="H1051">
        <v>6</v>
      </c>
      <c r="I1051">
        <v>0</v>
      </c>
      <c r="J1051">
        <v>0</v>
      </c>
      <c r="K1051" s="1" t="s">
        <v>911</v>
      </c>
      <c r="L1051">
        <v>0</v>
      </c>
      <c r="M1051">
        <v>0</v>
      </c>
      <c r="N1051">
        <v>0</v>
      </c>
      <c r="O1051">
        <v>0</v>
      </c>
    </row>
    <row r="1052" spans="1:15" hidden="1" x14ac:dyDescent="0.25">
      <c r="A1052">
        <v>200501131</v>
      </c>
      <c r="B1052" s="1" t="s">
        <v>29</v>
      </c>
      <c r="C1052" s="1" t="s">
        <v>110</v>
      </c>
      <c r="D1052" s="1" t="s">
        <v>163</v>
      </c>
      <c r="E1052" s="1" t="s">
        <v>165</v>
      </c>
      <c r="F1052" s="1" t="s">
        <v>171</v>
      </c>
      <c r="G1052">
        <v>14259</v>
      </c>
      <c r="H1052">
        <v>4</v>
      </c>
      <c r="I1052">
        <v>0</v>
      </c>
      <c r="J1052">
        <v>0</v>
      </c>
      <c r="K1052" s="1" t="s">
        <v>912</v>
      </c>
      <c r="L1052">
        <v>0</v>
      </c>
      <c r="M1052">
        <v>0</v>
      </c>
      <c r="N1052">
        <v>0</v>
      </c>
      <c r="O1052">
        <v>0</v>
      </c>
    </row>
    <row r="1053" spans="1:15" hidden="1" x14ac:dyDescent="0.25">
      <c r="A1053">
        <v>200501131</v>
      </c>
      <c r="B1053" s="1" t="s">
        <v>29</v>
      </c>
      <c r="C1053" s="1" t="s">
        <v>110</v>
      </c>
      <c r="D1053" s="1" t="s">
        <v>163</v>
      </c>
      <c r="E1053" s="1" t="s">
        <v>165</v>
      </c>
      <c r="F1053" s="1" t="s">
        <v>171</v>
      </c>
      <c r="G1053">
        <v>20685</v>
      </c>
      <c r="H1053">
        <v>3</v>
      </c>
      <c r="I1053">
        <v>0</v>
      </c>
      <c r="J1053">
        <v>0</v>
      </c>
      <c r="K1053" s="1" t="s">
        <v>913</v>
      </c>
      <c r="L1053">
        <v>0</v>
      </c>
      <c r="M1053">
        <v>0</v>
      </c>
      <c r="N1053">
        <v>0</v>
      </c>
      <c r="O1053">
        <v>0</v>
      </c>
    </row>
    <row r="1054" spans="1:15" hidden="1" x14ac:dyDescent="0.25">
      <c r="A1054">
        <v>200501131</v>
      </c>
      <c r="B1054" s="1" t="s">
        <v>29</v>
      </c>
      <c r="C1054" s="1" t="s">
        <v>110</v>
      </c>
      <c r="D1054" s="1" t="s">
        <v>163</v>
      </c>
      <c r="E1054" s="1" t="s">
        <v>165</v>
      </c>
      <c r="F1054" s="1" t="s">
        <v>171</v>
      </c>
      <c r="G1054">
        <v>21907</v>
      </c>
      <c r="H1054">
        <v>4</v>
      </c>
      <c r="I1054">
        <v>0</v>
      </c>
      <c r="J1054">
        <v>0</v>
      </c>
      <c r="K1054" s="1" t="s">
        <v>914</v>
      </c>
      <c r="L1054">
        <v>0</v>
      </c>
      <c r="M1054">
        <v>0</v>
      </c>
      <c r="N1054">
        <v>0</v>
      </c>
      <c r="O1054">
        <v>0</v>
      </c>
    </row>
    <row r="1055" spans="1:15" hidden="1" x14ac:dyDescent="0.25">
      <c r="A1055">
        <v>200501131</v>
      </c>
      <c r="B1055" s="1" t="s">
        <v>29</v>
      </c>
      <c r="C1055" s="1" t="s">
        <v>110</v>
      </c>
      <c r="D1055" s="1" t="s">
        <v>163</v>
      </c>
      <c r="E1055" s="1" t="s">
        <v>165</v>
      </c>
      <c r="F1055" s="1" t="s">
        <v>171</v>
      </c>
      <c r="G1055">
        <v>11819</v>
      </c>
      <c r="H1055">
        <v>3</v>
      </c>
      <c r="I1055">
        <v>0</v>
      </c>
      <c r="J1055">
        <v>0</v>
      </c>
      <c r="K1055" s="1" t="s">
        <v>915</v>
      </c>
      <c r="L1055">
        <v>0</v>
      </c>
      <c r="M1055">
        <v>0</v>
      </c>
      <c r="N1055">
        <v>0</v>
      </c>
      <c r="O1055">
        <v>0</v>
      </c>
    </row>
    <row r="1056" spans="1:15" hidden="1" x14ac:dyDescent="0.25">
      <c r="A1056">
        <v>200501131</v>
      </c>
      <c r="B1056" s="1" t="s">
        <v>29</v>
      </c>
      <c r="C1056" s="1" t="s">
        <v>110</v>
      </c>
      <c r="D1056" s="1" t="s">
        <v>163</v>
      </c>
      <c r="E1056" s="1" t="s">
        <v>165</v>
      </c>
      <c r="F1056" s="1" t="s">
        <v>171</v>
      </c>
      <c r="G1056">
        <v>14740</v>
      </c>
      <c r="H1056">
        <v>4</v>
      </c>
      <c r="I1056">
        <v>0</v>
      </c>
      <c r="J1056">
        <v>0</v>
      </c>
      <c r="K1056" s="1" t="s">
        <v>916</v>
      </c>
      <c r="L1056">
        <v>0</v>
      </c>
      <c r="M1056">
        <v>0</v>
      </c>
      <c r="N1056">
        <v>0</v>
      </c>
      <c r="O1056">
        <v>0</v>
      </c>
    </row>
    <row r="1057" spans="1:15" hidden="1" x14ac:dyDescent="0.25">
      <c r="A1057">
        <v>200501131</v>
      </c>
      <c r="B1057" s="1" t="s">
        <v>29</v>
      </c>
      <c r="C1057" s="1" t="s">
        <v>110</v>
      </c>
      <c r="D1057" s="1" t="s">
        <v>163</v>
      </c>
      <c r="E1057" s="1" t="s">
        <v>165</v>
      </c>
      <c r="F1057" s="1" t="s">
        <v>171</v>
      </c>
      <c r="G1057">
        <v>15209</v>
      </c>
      <c r="H1057">
        <v>10</v>
      </c>
      <c r="I1057">
        <v>0</v>
      </c>
      <c r="J1057">
        <v>0</v>
      </c>
      <c r="K1057" s="1" t="s">
        <v>707</v>
      </c>
      <c r="L1057">
        <v>0</v>
      </c>
      <c r="M1057">
        <v>0</v>
      </c>
      <c r="N1057">
        <v>0</v>
      </c>
      <c r="O1057">
        <v>0</v>
      </c>
    </row>
    <row r="1058" spans="1:15" hidden="1" x14ac:dyDescent="0.25">
      <c r="A1058">
        <v>200501132</v>
      </c>
      <c r="B1058" s="1" t="s">
        <v>29</v>
      </c>
      <c r="C1058" s="1" t="s">
        <v>111</v>
      </c>
      <c r="D1058" s="1" t="s">
        <v>163</v>
      </c>
      <c r="E1058" s="1" t="s">
        <v>165</v>
      </c>
      <c r="F1058" s="1" t="s">
        <v>167</v>
      </c>
      <c r="G1058">
        <v>4060</v>
      </c>
      <c r="H1058">
        <v>3.2</v>
      </c>
      <c r="I1058">
        <v>0.14000000000000001</v>
      </c>
      <c r="J1058">
        <v>0.44800000000000001</v>
      </c>
      <c r="K1058" s="1" t="s">
        <v>917</v>
      </c>
      <c r="L1058">
        <v>0</v>
      </c>
      <c r="M1058">
        <v>0</v>
      </c>
      <c r="N1058">
        <v>0</v>
      </c>
      <c r="O1058">
        <v>0.44800000000000001</v>
      </c>
    </row>
    <row r="1059" spans="1:15" hidden="1" x14ac:dyDescent="0.25">
      <c r="A1059">
        <v>200501132</v>
      </c>
      <c r="B1059" s="1" t="s">
        <v>29</v>
      </c>
      <c r="C1059" s="1" t="s">
        <v>111</v>
      </c>
      <c r="D1059" s="1" t="s">
        <v>163</v>
      </c>
      <c r="E1059" s="1" t="s">
        <v>165</v>
      </c>
      <c r="F1059" s="1" t="s">
        <v>167</v>
      </c>
      <c r="G1059">
        <v>1690</v>
      </c>
      <c r="H1059">
        <v>6.4</v>
      </c>
      <c r="I1059">
        <v>1932000</v>
      </c>
      <c r="J1059">
        <v>12364800</v>
      </c>
      <c r="K1059" s="1" t="s">
        <v>806</v>
      </c>
      <c r="L1059">
        <v>0</v>
      </c>
      <c r="M1059">
        <v>0</v>
      </c>
      <c r="N1059">
        <v>0</v>
      </c>
      <c r="O1059">
        <v>12364800</v>
      </c>
    </row>
    <row r="1060" spans="1:15" hidden="1" x14ac:dyDescent="0.25">
      <c r="A1060">
        <v>200501132</v>
      </c>
      <c r="B1060" s="1" t="s">
        <v>29</v>
      </c>
      <c r="C1060" s="1" t="s">
        <v>111</v>
      </c>
      <c r="D1060" s="1" t="s">
        <v>163</v>
      </c>
      <c r="E1060" s="1" t="s">
        <v>165</v>
      </c>
      <c r="F1060" s="1" t="s">
        <v>167</v>
      </c>
      <c r="G1060">
        <v>2084</v>
      </c>
      <c r="H1060">
        <v>10</v>
      </c>
      <c r="I1060">
        <v>653471.9</v>
      </c>
      <c r="J1060">
        <v>6534719</v>
      </c>
      <c r="K1060" s="1" t="s">
        <v>918</v>
      </c>
      <c r="L1060">
        <v>16</v>
      </c>
      <c r="M1060">
        <v>0</v>
      </c>
      <c r="N1060">
        <v>0</v>
      </c>
      <c r="O1060">
        <v>6534719</v>
      </c>
    </row>
    <row r="1061" spans="1:15" hidden="1" x14ac:dyDescent="0.25">
      <c r="A1061">
        <v>200501132</v>
      </c>
      <c r="B1061" s="1" t="s">
        <v>29</v>
      </c>
      <c r="C1061" s="1" t="s">
        <v>111</v>
      </c>
      <c r="D1061" s="1" t="s">
        <v>163</v>
      </c>
      <c r="E1061" s="1" t="s">
        <v>165</v>
      </c>
      <c r="F1061" s="1" t="s">
        <v>167</v>
      </c>
      <c r="G1061">
        <v>4930</v>
      </c>
      <c r="H1061">
        <v>32</v>
      </c>
      <c r="I1061">
        <v>917700</v>
      </c>
      <c r="J1061">
        <v>29366400</v>
      </c>
      <c r="K1061" s="1" t="s">
        <v>390</v>
      </c>
      <c r="L1061">
        <v>0</v>
      </c>
      <c r="M1061">
        <v>0</v>
      </c>
      <c r="N1061">
        <v>0</v>
      </c>
      <c r="O1061">
        <v>29366400</v>
      </c>
    </row>
    <row r="1062" spans="1:15" hidden="1" x14ac:dyDescent="0.25">
      <c r="A1062">
        <v>200501132</v>
      </c>
      <c r="B1062" s="1" t="s">
        <v>29</v>
      </c>
      <c r="C1062" s="1" t="s">
        <v>111</v>
      </c>
      <c r="D1062" s="1" t="s">
        <v>163</v>
      </c>
      <c r="E1062" s="1" t="s">
        <v>165</v>
      </c>
      <c r="F1062" s="1" t="s">
        <v>167</v>
      </c>
      <c r="G1062">
        <v>3754</v>
      </c>
      <c r="H1062">
        <v>40</v>
      </c>
      <c r="I1062">
        <v>729509.58</v>
      </c>
      <c r="J1062">
        <v>29180383.199999999</v>
      </c>
      <c r="K1062" s="1" t="s">
        <v>210</v>
      </c>
      <c r="L1062">
        <v>0</v>
      </c>
      <c r="M1062">
        <v>0</v>
      </c>
      <c r="N1062">
        <v>0</v>
      </c>
      <c r="O1062">
        <v>29180383.199999999</v>
      </c>
    </row>
    <row r="1063" spans="1:15" hidden="1" x14ac:dyDescent="0.25">
      <c r="A1063">
        <v>200501132</v>
      </c>
      <c r="B1063" s="1" t="s">
        <v>29</v>
      </c>
      <c r="C1063" s="1" t="s">
        <v>111</v>
      </c>
      <c r="D1063" s="1" t="s">
        <v>163</v>
      </c>
      <c r="E1063" s="1" t="s">
        <v>165</v>
      </c>
      <c r="F1063" s="1" t="s">
        <v>167</v>
      </c>
      <c r="G1063">
        <v>2077</v>
      </c>
      <c r="H1063">
        <v>4</v>
      </c>
      <c r="I1063">
        <v>0</v>
      </c>
      <c r="J1063">
        <v>0</v>
      </c>
      <c r="K1063" s="1" t="s">
        <v>745</v>
      </c>
      <c r="L1063">
        <v>0</v>
      </c>
      <c r="M1063">
        <v>0</v>
      </c>
      <c r="N1063">
        <v>0</v>
      </c>
      <c r="O1063">
        <v>0</v>
      </c>
    </row>
    <row r="1064" spans="1:15" hidden="1" x14ac:dyDescent="0.25">
      <c r="A1064">
        <v>200501132</v>
      </c>
      <c r="B1064" s="1" t="s">
        <v>29</v>
      </c>
      <c r="C1064" s="1" t="s">
        <v>111</v>
      </c>
      <c r="D1064" s="1" t="s">
        <v>163</v>
      </c>
      <c r="E1064" s="1" t="s">
        <v>165</v>
      </c>
      <c r="F1064" s="1" t="s">
        <v>167</v>
      </c>
      <c r="G1064">
        <v>3201</v>
      </c>
      <c r="H1064">
        <v>3.2</v>
      </c>
      <c r="I1064">
        <v>798045.35</v>
      </c>
      <c r="J1064">
        <v>2553745.12</v>
      </c>
      <c r="K1064" s="1" t="s">
        <v>919</v>
      </c>
      <c r="L1064">
        <v>16</v>
      </c>
      <c r="M1064">
        <v>0</v>
      </c>
      <c r="N1064">
        <v>0</v>
      </c>
      <c r="O1064">
        <v>2553745.12</v>
      </c>
    </row>
    <row r="1065" spans="1:15" hidden="1" x14ac:dyDescent="0.25">
      <c r="A1065">
        <v>200501132</v>
      </c>
      <c r="B1065" s="1" t="s">
        <v>29</v>
      </c>
      <c r="C1065" s="1" t="s">
        <v>111</v>
      </c>
      <c r="D1065" s="1" t="s">
        <v>163</v>
      </c>
      <c r="E1065" s="1" t="s">
        <v>165</v>
      </c>
      <c r="F1065" s="1" t="s">
        <v>167</v>
      </c>
      <c r="G1065">
        <v>1781</v>
      </c>
      <c r="H1065">
        <v>47.6</v>
      </c>
      <c r="I1065">
        <v>866902.26</v>
      </c>
      <c r="J1065">
        <v>41264547.575999998</v>
      </c>
      <c r="K1065" s="1" t="s">
        <v>384</v>
      </c>
      <c r="L1065">
        <v>0</v>
      </c>
      <c r="M1065">
        <v>0</v>
      </c>
      <c r="N1065">
        <v>0</v>
      </c>
      <c r="O1065">
        <v>41264547.575999998</v>
      </c>
    </row>
    <row r="1066" spans="1:15" hidden="1" x14ac:dyDescent="0.25">
      <c r="A1066">
        <v>200501132</v>
      </c>
      <c r="B1066" s="1" t="s">
        <v>29</v>
      </c>
      <c r="C1066" s="1" t="s">
        <v>111</v>
      </c>
      <c r="D1066" s="1" t="s">
        <v>163</v>
      </c>
      <c r="E1066" s="1" t="s">
        <v>165</v>
      </c>
      <c r="F1066" s="1" t="s">
        <v>167</v>
      </c>
      <c r="G1066">
        <v>4061</v>
      </c>
      <c r="H1066">
        <v>180</v>
      </c>
      <c r="I1066">
        <v>0</v>
      </c>
      <c r="J1066">
        <v>0</v>
      </c>
      <c r="K1066" s="1" t="s">
        <v>465</v>
      </c>
      <c r="L1066">
        <v>0</v>
      </c>
      <c r="M1066">
        <v>0</v>
      </c>
      <c r="N1066">
        <v>0</v>
      </c>
      <c r="O1066">
        <v>0</v>
      </c>
    </row>
    <row r="1067" spans="1:15" hidden="1" x14ac:dyDescent="0.25">
      <c r="A1067">
        <v>200501132</v>
      </c>
      <c r="B1067" s="1" t="s">
        <v>29</v>
      </c>
      <c r="C1067" s="1" t="s">
        <v>111</v>
      </c>
      <c r="D1067" s="1" t="s">
        <v>163</v>
      </c>
      <c r="E1067" s="1" t="s">
        <v>165</v>
      </c>
      <c r="F1067" s="1" t="s">
        <v>167</v>
      </c>
      <c r="G1067">
        <v>5066</v>
      </c>
      <c r="H1067">
        <v>6.2</v>
      </c>
      <c r="I1067">
        <v>0</v>
      </c>
      <c r="J1067">
        <v>0</v>
      </c>
      <c r="K1067" s="1" t="s">
        <v>810</v>
      </c>
      <c r="L1067">
        <v>0</v>
      </c>
      <c r="M1067">
        <v>0</v>
      </c>
      <c r="N1067">
        <v>0</v>
      </c>
      <c r="O1067">
        <v>0</v>
      </c>
    </row>
    <row r="1068" spans="1:15" hidden="1" x14ac:dyDescent="0.25">
      <c r="A1068">
        <v>200501132</v>
      </c>
      <c r="B1068" s="1" t="s">
        <v>29</v>
      </c>
      <c r="C1068" s="1" t="s">
        <v>111</v>
      </c>
      <c r="D1068" s="1" t="s">
        <v>163</v>
      </c>
      <c r="E1068" s="1" t="s">
        <v>165</v>
      </c>
      <c r="F1068" s="1" t="s">
        <v>167</v>
      </c>
      <c r="G1068">
        <v>1732</v>
      </c>
      <c r="H1068">
        <v>6</v>
      </c>
      <c r="I1068">
        <v>24.58</v>
      </c>
      <c r="J1068">
        <v>147.47999999999999</v>
      </c>
      <c r="K1068" s="1" t="s">
        <v>920</v>
      </c>
      <c r="L1068">
        <v>16</v>
      </c>
      <c r="M1068">
        <v>0</v>
      </c>
      <c r="N1068">
        <v>0</v>
      </c>
      <c r="O1068">
        <v>147.47999999999999</v>
      </c>
    </row>
    <row r="1069" spans="1:15" hidden="1" x14ac:dyDescent="0.25">
      <c r="A1069">
        <v>200501132</v>
      </c>
      <c r="B1069" s="1" t="s">
        <v>29</v>
      </c>
      <c r="C1069" s="1" t="s">
        <v>111</v>
      </c>
      <c r="D1069" s="1" t="s">
        <v>163</v>
      </c>
      <c r="E1069" s="1" t="s">
        <v>165</v>
      </c>
      <c r="F1069" s="1" t="s">
        <v>167</v>
      </c>
      <c r="G1069">
        <v>14897</v>
      </c>
      <c r="H1069">
        <v>5</v>
      </c>
      <c r="I1069">
        <v>0</v>
      </c>
      <c r="J1069">
        <v>0</v>
      </c>
      <c r="K1069" s="1" t="s">
        <v>921</v>
      </c>
      <c r="L1069">
        <v>0</v>
      </c>
      <c r="M1069">
        <v>0</v>
      </c>
      <c r="N1069">
        <v>0</v>
      </c>
      <c r="O1069">
        <v>0</v>
      </c>
    </row>
    <row r="1070" spans="1:15" hidden="1" x14ac:dyDescent="0.25">
      <c r="A1070">
        <v>200501132</v>
      </c>
      <c r="B1070" s="1" t="s">
        <v>29</v>
      </c>
      <c r="C1070" s="1" t="s">
        <v>111</v>
      </c>
      <c r="D1070" s="1" t="s">
        <v>163</v>
      </c>
      <c r="E1070" s="1" t="s">
        <v>165</v>
      </c>
      <c r="F1070" s="1" t="s">
        <v>167</v>
      </c>
      <c r="G1070">
        <v>12694</v>
      </c>
      <c r="H1070">
        <v>4</v>
      </c>
      <c r="I1070">
        <v>0</v>
      </c>
      <c r="J1070">
        <v>0</v>
      </c>
      <c r="K1070" s="1" t="s">
        <v>387</v>
      </c>
      <c r="L1070">
        <v>0</v>
      </c>
      <c r="M1070">
        <v>0</v>
      </c>
      <c r="N1070">
        <v>0</v>
      </c>
      <c r="O1070">
        <v>0</v>
      </c>
    </row>
    <row r="1071" spans="1:15" hidden="1" x14ac:dyDescent="0.25">
      <c r="A1071">
        <v>200501132</v>
      </c>
      <c r="B1071" s="1" t="s">
        <v>29</v>
      </c>
      <c r="C1071" s="1" t="s">
        <v>111</v>
      </c>
      <c r="D1071" s="1" t="s">
        <v>163</v>
      </c>
      <c r="E1071" s="1" t="s">
        <v>165</v>
      </c>
      <c r="F1071" s="1" t="s">
        <v>167</v>
      </c>
      <c r="G1071">
        <v>10823</v>
      </c>
      <c r="H1071">
        <v>20</v>
      </c>
      <c r="I1071">
        <v>0</v>
      </c>
      <c r="J1071">
        <v>0</v>
      </c>
      <c r="K1071" s="1" t="s">
        <v>385</v>
      </c>
      <c r="L1071">
        <v>0</v>
      </c>
      <c r="M1071">
        <v>0</v>
      </c>
      <c r="N1071">
        <v>0</v>
      </c>
      <c r="O1071">
        <v>0</v>
      </c>
    </row>
    <row r="1072" spans="1:15" hidden="1" x14ac:dyDescent="0.25">
      <c r="A1072">
        <v>200501132</v>
      </c>
      <c r="B1072" s="1" t="s">
        <v>29</v>
      </c>
      <c r="C1072" s="1" t="s">
        <v>111</v>
      </c>
      <c r="D1072" s="1" t="s">
        <v>163</v>
      </c>
      <c r="E1072" s="1" t="s">
        <v>165</v>
      </c>
      <c r="F1072" s="1" t="s">
        <v>167</v>
      </c>
      <c r="G1072">
        <v>5148</v>
      </c>
      <c r="H1072">
        <v>22.4</v>
      </c>
      <c r="I1072">
        <v>8.84</v>
      </c>
      <c r="J1072">
        <v>198.01599999999999</v>
      </c>
      <c r="K1072" s="1" t="s">
        <v>185</v>
      </c>
      <c r="L1072">
        <v>0</v>
      </c>
      <c r="M1072">
        <v>0</v>
      </c>
      <c r="N1072">
        <v>0</v>
      </c>
      <c r="O1072">
        <v>198.01599999999999</v>
      </c>
    </row>
    <row r="1073" spans="1:15" hidden="1" x14ac:dyDescent="0.25">
      <c r="A1073">
        <v>200501132</v>
      </c>
      <c r="B1073" s="1" t="s">
        <v>29</v>
      </c>
      <c r="C1073" s="1" t="s">
        <v>111</v>
      </c>
      <c r="D1073" s="1" t="s">
        <v>163</v>
      </c>
      <c r="E1073" s="1" t="s">
        <v>165</v>
      </c>
      <c r="F1073" s="1" t="s">
        <v>167</v>
      </c>
      <c r="G1073">
        <v>5149</v>
      </c>
      <c r="H1073">
        <v>21.6</v>
      </c>
      <c r="I1073">
        <v>711271.84</v>
      </c>
      <c r="J1073">
        <v>15363471.744000001</v>
      </c>
      <c r="K1073" s="1" t="s">
        <v>192</v>
      </c>
      <c r="L1073">
        <v>0</v>
      </c>
      <c r="M1073">
        <v>0</v>
      </c>
      <c r="N1073">
        <v>0</v>
      </c>
      <c r="O1073">
        <v>15363471.744000001</v>
      </c>
    </row>
    <row r="1074" spans="1:15" hidden="1" x14ac:dyDescent="0.25">
      <c r="A1074">
        <v>200501132</v>
      </c>
      <c r="B1074" s="1" t="s">
        <v>29</v>
      </c>
      <c r="C1074" s="1" t="s">
        <v>111</v>
      </c>
      <c r="D1074" s="1" t="s">
        <v>163</v>
      </c>
      <c r="E1074" s="1" t="s">
        <v>165</v>
      </c>
      <c r="F1074" s="1" t="s">
        <v>167</v>
      </c>
      <c r="G1074">
        <v>1852</v>
      </c>
      <c r="H1074">
        <v>15.8</v>
      </c>
      <c r="I1074">
        <v>0</v>
      </c>
      <c r="J1074">
        <v>0</v>
      </c>
      <c r="K1074" s="1" t="s">
        <v>191</v>
      </c>
      <c r="L1074">
        <v>0</v>
      </c>
      <c r="M1074">
        <v>0</v>
      </c>
      <c r="N1074">
        <v>0</v>
      </c>
      <c r="O1074">
        <v>0</v>
      </c>
    </row>
    <row r="1075" spans="1:15" hidden="1" x14ac:dyDescent="0.25">
      <c r="A1075">
        <v>200501132</v>
      </c>
      <c r="B1075" s="1" t="s">
        <v>29</v>
      </c>
      <c r="C1075" s="1" t="s">
        <v>111</v>
      </c>
      <c r="D1075" s="1" t="s">
        <v>163</v>
      </c>
      <c r="E1075" s="1" t="s">
        <v>165</v>
      </c>
      <c r="F1075" s="1" t="s">
        <v>167</v>
      </c>
      <c r="G1075">
        <v>1910</v>
      </c>
      <c r="H1075">
        <v>3</v>
      </c>
      <c r="I1075">
        <v>1042620.46</v>
      </c>
      <c r="J1075">
        <v>3127861.38</v>
      </c>
      <c r="K1075" s="1" t="s">
        <v>195</v>
      </c>
      <c r="L1075">
        <v>16</v>
      </c>
      <c r="M1075">
        <v>0</v>
      </c>
      <c r="N1075">
        <v>0</v>
      </c>
      <c r="O1075">
        <v>3127861.38</v>
      </c>
    </row>
    <row r="1076" spans="1:15" hidden="1" x14ac:dyDescent="0.25">
      <c r="A1076">
        <v>200501132</v>
      </c>
      <c r="B1076" s="1" t="s">
        <v>29</v>
      </c>
      <c r="C1076" s="1" t="s">
        <v>111</v>
      </c>
      <c r="D1076" s="1" t="s">
        <v>163</v>
      </c>
      <c r="E1076" s="1" t="s">
        <v>165</v>
      </c>
      <c r="F1076" s="1" t="s">
        <v>167</v>
      </c>
      <c r="G1076">
        <v>1906</v>
      </c>
      <c r="H1076">
        <v>5.6</v>
      </c>
      <c r="I1076">
        <v>1086750</v>
      </c>
      <c r="J1076">
        <v>6085800</v>
      </c>
      <c r="K1076" s="1" t="s">
        <v>194</v>
      </c>
      <c r="L1076">
        <v>16</v>
      </c>
      <c r="M1076">
        <v>0</v>
      </c>
      <c r="N1076">
        <v>0</v>
      </c>
      <c r="O1076">
        <v>6085800</v>
      </c>
    </row>
    <row r="1077" spans="1:15" hidden="1" x14ac:dyDescent="0.25">
      <c r="A1077">
        <v>200501132</v>
      </c>
      <c r="B1077" s="1" t="s">
        <v>29</v>
      </c>
      <c r="C1077" s="1" t="s">
        <v>111</v>
      </c>
      <c r="D1077" s="1" t="s">
        <v>163</v>
      </c>
      <c r="E1077" s="1" t="s">
        <v>165</v>
      </c>
      <c r="F1077" s="1" t="s">
        <v>167</v>
      </c>
      <c r="G1077">
        <v>2015</v>
      </c>
      <c r="H1077">
        <v>15.8</v>
      </c>
      <c r="I1077">
        <v>44.44</v>
      </c>
      <c r="J1077">
        <v>702.15200000000004</v>
      </c>
      <c r="K1077" s="1" t="s">
        <v>183</v>
      </c>
      <c r="L1077">
        <v>0</v>
      </c>
      <c r="M1077">
        <v>0</v>
      </c>
      <c r="N1077">
        <v>0</v>
      </c>
      <c r="O1077">
        <v>702.15200000000004</v>
      </c>
    </row>
    <row r="1078" spans="1:15" hidden="1" x14ac:dyDescent="0.25">
      <c r="A1078">
        <v>200501132</v>
      </c>
      <c r="B1078" s="1" t="s">
        <v>29</v>
      </c>
      <c r="C1078" s="1" t="s">
        <v>111</v>
      </c>
      <c r="D1078" s="1" t="s">
        <v>163</v>
      </c>
      <c r="E1078" s="1" t="s">
        <v>165</v>
      </c>
      <c r="F1078" s="1" t="s">
        <v>167</v>
      </c>
      <c r="G1078">
        <v>88</v>
      </c>
      <c r="H1078">
        <v>16.899999999999999</v>
      </c>
      <c r="I1078">
        <v>1523.29</v>
      </c>
      <c r="J1078">
        <v>25743.600999999999</v>
      </c>
      <c r="K1078" s="1" t="s">
        <v>184</v>
      </c>
      <c r="L1078">
        <v>0</v>
      </c>
      <c r="M1078">
        <v>0</v>
      </c>
      <c r="N1078">
        <v>0</v>
      </c>
      <c r="O1078">
        <v>25743.600999999999</v>
      </c>
    </row>
    <row r="1079" spans="1:15" hidden="1" x14ac:dyDescent="0.25">
      <c r="A1079">
        <v>200501133</v>
      </c>
      <c r="B1079" s="1" t="s">
        <v>29</v>
      </c>
      <c r="C1079" s="1" t="s">
        <v>112</v>
      </c>
      <c r="D1079" s="1" t="s">
        <v>163</v>
      </c>
      <c r="E1079" s="1" t="s">
        <v>165</v>
      </c>
      <c r="F1079" s="1" t="s">
        <v>171</v>
      </c>
      <c r="G1079">
        <v>23340</v>
      </c>
      <c r="H1079">
        <v>6</v>
      </c>
      <c r="I1079">
        <v>0</v>
      </c>
      <c r="J1079">
        <v>0</v>
      </c>
      <c r="K1079" s="1" t="s">
        <v>922</v>
      </c>
      <c r="L1079">
        <v>0</v>
      </c>
      <c r="M1079">
        <v>0</v>
      </c>
      <c r="N1079">
        <v>0</v>
      </c>
      <c r="O1079">
        <v>0</v>
      </c>
    </row>
    <row r="1080" spans="1:15" hidden="1" x14ac:dyDescent="0.25">
      <c r="A1080">
        <v>200501133</v>
      </c>
      <c r="B1080" s="1" t="s">
        <v>29</v>
      </c>
      <c r="C1080" s="1" t="s">
        <v>112</v>
      </c>
      <c r="D1080" s="1" t="s">
        <v>163</v>
      </c>
      <c r="E1080" s="1" t="s">
        <v>165</v>
      </c>
      <c r="F1080" s="1" t="s">
        <v>171</v>
      </c>
      <c r="G1080">
        <v>23339</v>
      </c>
      <c r="H1080">
        <v>3</v>
      </c>
      <c r="I1080">
        <v>0</v>
      </c>
      <c r="J1080">
        <v>0</v>
      </c>
      <c r="K1080" s="1" t="s">
        <v>923</v>
      </c>
      <c r="L1080">
        <v>0</v>
      </c>
      <c r="M1080">
        <v>0</v>
      </c>
      <c r="N1080">
        <v>0</v>
      </c>
      <c r="O1080">
        <v>0</v>
      </c>
    </row>
    <row r="1081" spans="1:15" hidden="1" x14ac:dyDescent="0.25">
      <c r="A1081">
        <v>200501133</v>
      </c>
      <c r="B1081" s="1" t="s">
        <v>29</v>
      </c>
      <c r="C1081" s="1" t="s">
        <v>112</v>
      </c>
      <c r="D1081" s="1" t="s">
        <v>163</v>
      </c>
      <c r="E1081" s="1" t="s">
        <v>165</v>
      </c>
      <c r="F1081" s="1" t="s">
        <v>171</v>
      </c>
      <c r="G1081">
        <v>23338</v>
      </c>
      <c r="H1081">
        <v>4</v>
      </c>
      <c r="I1081">
        <v>0</v>
      </c>
      <c r="J1081">
        <v>0</v>
      </c>
      <c r="K1081" s="1" t="s">
        <v>924</v>
      </c>
      <c r="L1081">
        <v>0</v>
      </c>
      <c r="M1081">
        <v>0</v>
      </c>
      <c r="N1081">
        <v>0</v>
      </c>
      <c r="O1081">
        <v>0</v>
      </c>
    </row>
    <row r="1082" spans="1:15" hidden="1" x14ac:dyDescent="0.25">
      <c r="A1082">
        <v>200501133</v>
      </c>
      <c r="B1082" s="1" t="s">
        <v>29</v>
      </c>
      <c r="C1082" s="1" t="s">
        <v>112</v>
      </c>
      <c r="D1082" s="1" t="s">
        <v>163</v>
      </c>
      <c r="E1082" s="1" t="s">
        <v>165</v>
      </c>
      <c r="F1082" s="1" t="s">
        <v>171</v>
      </c>
      <c r="G1082">
        <v>23337</v>
      </c>
      <c r="H1082">
        <v>6</v>
      </c>
      <c r="I1082">
        <v>0</v>
      </c>
      <c r="J1082">
        <v>0</v>
      </c>
      <c r="K1082" s="1" t="s">
        <v>925</v>
      </c>
      <c r="L1082">
        <v>0</v>
      </c>
      <c r="M1082">
        <v>0</v>
      </c>
      <c r="N1082">
        <v>0</v>
      </c>
      <c r="O1082">
        <v>0</v>
      </c>
    </row>
    <row r="1083" spans="1:15" hidden="1" x14ac:dyDescent="0.25">
      <c r="A1083">
        <v>200501134</v>
      </c>
      <c r="B1083" s="1" t="s">
        <v>29</v>
      </c>
      <c r="C1083" s="1" t="s">
        <v>113</v>
      </c>
      <c r="D1083" s="1" t="s">
        <v>163</v>
      </c>
      <c r="E1083" s="1" t="s">
        <v>165</v>
      </c>
      <c r="F1083" s="1" t="s">
        <v>170</v>
      </c>
      <c r="G1083">
        <v>2352</v>
      </c>
      <c r="H1083">
        <v>15</v>
      </c>
      <c r="I1083">
        <v>0.86</v>
      </c>
      <c r="J1083">
        <v>12.9</v>
      </c>
      <c r="K1083" s="1" t="s">
        <v>348</v>
      </c>
      <c r="L1083">
        <v>0</v>
      </c>
      <c r="M1083">
        <v>0</v>
      </c>
      <c r="N1083">
        <v>0</v>
      </c>
      <c r="O1083">
        <v>12.9</v>
      </c>
    </row>
    <row r="1084" spans="1:15" hidden="1" x14ac:dyDescent="0.25">
      <c r="A1084">
        <v>200501135</v>
      </c>
      <c r="B1084" s="1" t="s">
        <v>29</v>
      </c>
      <c r="C1084" s="1" t="s">
        <v>114</v>
      </c>
      <c r="D1084" s="1" t="s">
        <v>163</v>
      </c>
      <c r="E1084" s="1" t="s">
        <v>165</v>
      </c>
      <c r="F1084" s="1" t="s">
        <v>167</v>
      </c>
      <c r="G1084">
        <v>78</v>
      </c>
      <c r="H1084">
        <v>6.6</v>
      </c>
      <c r="I1084">
        <v>386400</v>
      </c>
      <c r="J1084">
        <v>2550240</v>
      </c>
      <c r="K1084" s="1" t="s">
        <v>366</v>
      </c>
      <c r="L1084">
        <v>0</v>
      </c>
      <c r="M1084">
        <v>0</v>
      </c>
      <c r="N1084">
        <v>0</v>
      </c>
      <c r="O1084">
        <v>2550240</v>
      </c>
    </row>
    <row r="1085" spans="1:15" hidden="1" x14ac:dyDescent="0.25">
      <c r="A1085">
        <v>200501135</v>
      </c>
      <c r="B1085" s="1" t="s">
        <v>29</v>
      </c>
      <c r="C1085" s="1" t="s">
        <v>114</v>
      </c>
      <c r="D1085" s="1" t="s">
        <v>163</v>
      </c>
      <c r="E1085" s="1" t="s">
        <v>165</v>
      </c>
      <c r="F1085" s="1" t="s">
        <v>167</v>
      </c>
      <c r="G1085">
        <v>19</v>
      </c>
      <c r="H1085">
        <v>58</v>
      </c>
      <c r="I1085">
        <v>144900</v>
      </c>
      <c r="J1085">
        <v>8404200</v>
      </c>
      <c r="K1085" s="1" t="s">
        <v>363</v>
      </c>
      <c r="L1085">
        <v>0</v>
      </c>
      <c r="M1085">
        <v>0</v>
      </c>
      <c r="N1085">
        <v>0</v>
      </c>
      <c r="O1085">
        <v>8404200</v>
      </c>
    </row>
    <row r="1086" spans="1:15" hidden="1" x14ac:dyDescent="0.25">
      <c r="A1086">
        <v>200501135</v>
      </c>
      <c r="B1086" s="1" t="s">
        <v>29</v>
      </c>
      <c r="C1086" s="1" t="s">
        <v>114</v>
      </c>
      <c r="D1086" s="1" t="s">
        <v>163</v>
      </c>
      <c r="E1086" s="1" t="s">
        <v>165</v>
      </c>
      <c r="F1086" s="1" t="s">
        <v>167</v>
      </c>
      <c r="G1086">
        <v>2</v>
      </c>
      <c r="H1086">
        <v>4.4000000000000004</v>
      </c>
      <c r="I1086">
        <v>1449000</v>
      </c>
      <c r="J1086">
        <v>6375600</v>
      </c>
      <c r="K1086" s="1" t="s">
        <v>926</v>
      </c>
      <c r="L1086">
        <v>0</v>
      </c>
      <c r="M1086">
        <v>0</v>
      </c>
      <c r="N1086">
        <v>0</v>
      </c>
      <c r="O1086">
        <v>6375600</v>
      </c>
    </row>
    <row r="1087" spans="1:15" hidden="1" x14ac:dyDescent="0.25">
      <c r="A1087">
        <v>200501135</v>
      </c>
      <c r="B1087" s="1" t="s">
        <v>29</v>
      </c>
      <c r="C1087" s="1" t="s">
        <v>114</v>
      </c>
      <c r="D1087" s="1" t="s">
        <v>163</v>
      </c>
      <c r="E1087" s="1" t="s">
        <v>165</v>
      </c>
      <c r="F1087" s="1" t="s">
        <v>167</v>
      </c>
      <c r="G1087">
        <v>61</v>
      </c>
      <c r="H1087">
        <v>18.399999999999999</v>
      </c>
      <c r="I1087">
        <v>96600</v>
      </c>
      <c r="J1087">
        <v>1777440</v>
      </c>
      <c r="K1087" s="1" t="s">
        <v>381</v>
      </c>
      <c r="L1087">
        <v>0</v>
      </c>
      <c r="M1087">
        <v>0</v>
      </c>
      <c r="N1087">
        <v>0</v>
      </c>
      <c r="O1087">
        <v>1777440</v>
      </c>
    </row>
    <row r="1088" spans="1:15" hidden="1" x14ac:dyDescent="0.25">
      <c r="A1088">
        <v>200501135</v>
      </c>
      <c r="B1088" s="1" t="s">
        <v>29</v>
      </c>
      <c r="C1088" s="1" t="s">
        <v>114</v>
      </c>
      <c r="D1088" s="1" t="s">
        <v>163</v>
      </c>
      <c r="E1088" s="1" t="s">
        <v>165</v>
      </c>
      <c r="F1088" s="1" t="s">
        <v>167</v>
      </c>
      <c r="G1088">
        <v>32</v>
      </c>
      <c r="H1088">
        <v>1.6</v>
      </c>
      <c r="I1088">
        <v>288433.11</v>
      </c>
      <c r="J1088">
        <v>461492.97600000002</v>
      </c>
      <c r="K1088" s="1" t="s">
        <v>377</v>
      </c>
      <c r="L1088">
        <v>0</v>
      </c>
      <c r="M1088">
        <v>0</v>
      </c>
      <c r="N1088">
        <v>0</v>
      </c>
      <c r="O1088">
        <v>461492.97600000002</v>
      </c>
    </row>
    <row r="1089" spans="1:15" hidden="1" x14ac:dyDescent="0.25">
      <c r="A1089">
        <v>200501135</v>
      </c>
      <c r="B1089" s="1" t="s">
        <v>29</v>
      </c>
      <c r="C1089" s="1" t="s">
        <v>114</v>
      </c>
      <c r="D1089" s="1" t="s">
        <v>163</v>
      </c>
      <c r="E1089" s="1" t="s">
        <v>165</v>
      </c>
      <c r="F1089" s="1" t="s">
        <v>167</v>
      </c>
      <c r="G1089">
        <v>2763</v>
      </c>
      <c r="H1089">
        <v>1</v>
      </c>
      <c r="I1089">
        <v>144900</v>
      </c>
      <c r="J1089">
        <v>144900</v>
      </c>
      <c r="K1089" s="1" t="s">
        <v>927</v>
      </c>
      <c r="L1089">
        <v>0</v>
      </c>
      <c r="M1089">
        <v>0</v>
      </c>
      <c r="N1089">
        <v>0</v>
      </c>
      <c r="O1089">
        <v>144900</v>
      </c>
    </row>
    <row r="1090" spans="1:15" hidden="1" x14ac:dyDescent="0.25">
      <c r="A1090">
        <v>200501135</v>
      </c>
      <c r="B1090" s="1" t="s">
        <v>29</v>
      </c>
      <c r="C1090" s="1" t="s">
        <v>114</v>
      </c>
      <c r="D1090" s="1" t="s">
        <v>163</v>
      </c>
      <c r="E1090" s="1" t="s">
        <v>165</v>
      </c>
      <c r="F1090" s="1" t="s">
        <v>167</v>
      </c>
      <c r="G1090">
        <v>2104</v>
      </c>
      <c r="H1090">
        <v>5</v>
      </c>
      <c r="I1090">
        <v>67.62</v>
      </c>
      <c r="J1090">
        <v>338.1</v>
      </c>
      <c r="K1090" s="1" t="s">
        <v>374</v>
      </c>
      <c r="L1090">
        <v>0</v>
      </c>
      <c r="M1090">
        <v>0</v>
      </c>
      <c r="N1090">
        <v>0</v>
      </c>
      <c r="O1090">
        <v>338.1</v>
      </c>
    </row>
    <row r="1091" spans="1:15" hidden="1" x14ac:dyDescent="0.25">
      <c r="A1091">
        <v>200501135</v>
      </c>
      <c r="B1091" s="1" t="s">
        <v>29</v>
      </c>
      <c r="C1091" s="1" t="s">
        <v>114</v>
      </c>
      <c r="D1091" s="1" t="s">
        <v>163</v>
      </c>
      <c r="E1091" s="1" t="s">
        <v>165</v>
      </c>
      <c r="F1091" s="1" t="s">
        <v>167</v>
      </c>
      <c r="G1091">
        <v>17</v>
      </c>
      <c r="H1091">
        <v>19.2</v>
      </c>
      <c r="I1091">
        <v>245000</v>
      </c>
      <c r="J1091">
        <v>4704000</v>
      </c>
      <c r="K1091" s="1" t="s">
        <v>714</v>
      </c>
      <c r="L1091">
        <v>0</v>
      </c>
      <c r="M1091">
        <v>0</v>
      </c>
      <c r="N1091">
        <v>0</v>
      </c>
      <c r="O1091">
        <v>4704000</v>
      </c>
    </row>
    <row r="1092" spans="1:15" hidden="1" x14ac:dyDescent="0.25">
      <c r="A1092">
        <v>200501135</v>
      </c>
      <c r="B1092" s="1" t="s">
        <v>29</v>
      </c>
      <c r="C1092" s="1" t="s">
        <v>114</v>
      </c>
      <c r="D1092" s="1" t="s">
        <v>163</v>
      </c>
      <c r="E1092" s="1" t="s">
        <v>165</v>
      </c>
      <c r="F1092" s="1" t="s">
        <v>167</v>
      </c>
      <c r="G1092">
        <v>67</v>
      </c>
      <c r="H1092">
        <v>11.8</v>
      </c>
      <c r="I1092">
        <v>318500</v>
      </c>
      <c r="J1092">
        <v>3758300</v>
      </c>
      <c r="K1092" s="1" t="s">
        <v>379</v>
      </c>
      <c r="L1092">
        <v>0</v>
      </c>
      <c r="M1092">
        <v>0</v>
      </c>
      <c r="N1092">
        <v>0</v>
      </c>
      <c r="O1092">
        <v>3758300</v>
      </c>
    </row>
    <row r="1093" spans="1:15" hidden="1" x14ac:dyDescent="0.25">
      <c r="A1093">
        <v>200501135</v>
      </c>
      <c r="B1093" s="1" t="s">
        <v>29</v>
      </c>
      <c r="C1093" s="1" t="s">
        <v>114</v>
      </c>
      <c r="D1093" s="1" t="s">
        <v>163</v>
      </c>
      <c r="E1093" s="1" t="s">
        <v>165</v>
      </c>
      <c r="F1093" s="1" t="s">
        <v>167</v>
      </c>
      <c r="G1093">
        <v>63</v>
      </c>
      <c r="H1093">
        <v>2</v>
      </c>
      <c r="I1093">
        <v>171500</v>
      </c>
      <c r="J1093">
        <v>343000</v>
      </c>
      <c r="K1093" s="1" t="s">
        <v>378</v>
      </c>
      <c r="L1093">
        <v>0</v>
      </c>
      <c r="M1093">
        <v>0</v>
      </c>
      <c r="N1093">
        <v>0</v>
      </c>
      <c r="O1093">
        <v>343000</v>
      </c>
    </row>
    <row r="1094" spans="1:15" hidden="1" x14ac:dyDescent="0.25">
      <c r="A1094">
        <v>200501135</v>
      </c>
      <c r="B1094" s="1" t="s">
        <v>29</v>
      </c>
      <c r="C1094" s="1" t="s">
        <v>114</v>
      </c>
      <c r="D1094" s="1" t="s">
        <v>163</v>
      </c>
      <c r="E1094" s="1" t="s">
        <v>165</v>
      </c>
      <c r="F1094" s="1" t="s">
        <v>167</v>
      </c>
      <c r="G1094">
        <v>40</v>
      </c>
      <c r="H1094">
        <v>15.8</v>
      </c>
      <c r="I1094">
        <v>147000</v>
      </c>
      <c r="J1094">
        <v>2322600</v>
      </c>
      <c r="K1094" s="1" t="s">
        <v>367</v>
      </c>
      <c r="L1094">
        <v>0</v>
      </c>
      <c r="M1094">
        <v>0</v>
      </c>
      <c r="N1094">
        <v>0</v>
      </c>
      <c r="O1094">
        <v>2322600</v>
      </c>
    </row>
    <row r="1095" spans="1:15" hidden="1" x14ac:dyDescent="0.25">
      <c r="A1095">
        <v>200501135</v>
      </c>
      <c r="B1095" s="1" t="s">
        <v>29</v>
      </c>
      <c r="C1095" s="1" t="s">
        <v>114</v>
      </c>
      <c r="D1095" s="1" t="s">
        <v>163</v>
      </c>
      <c r="E1095" s="1" t="s">
        <v>165</v>
      </c>
      <c r="F1095" s="1" t="s">
        <v>167</v>
      </c>
      <c r="G1095">
        <v>2079</v>
      </c>
      <c r="H1095">
        <v>7.4</v>
      </c>
      <c r="I1095">
        <v>0</v>
      </c>
      <c r="J1095">
        <v>0</v>
      </c>
      <c r="K1095" s="1" t="s">
        <v>375</v>
      </c>
      <c r="L1095">
        <v>0</v>
      </c>
      <c r="M1095">
        <v>0</v>
      </c>
      <c r="N1095">
        <v>0</v>
      </c>
      <c r="O1095">
        <v>0</v>
      </c>
    </row>
    <row r="1096" spans="1:15" hidden="1" x14ac:dyDescent="0.25">
      <c r="A1096">
        <v>200501135</v>
      </c>
      <c r="B1096" s="1" t="s">
        <v>29</v>
      </c>
      <c r="C1096" s="1" t="s">
        <v>114</v>
      </c>
      <c r="D1096" s="1" t="s">
        <v>163</v>
      </c>
      <c r="E1096" s="1" t="s">
        <v>165</v>
      </c>
      <c r="F1096" s="1" t="s">
        <v>167</v>
      </c>
      <c r="G1096">
        <v>51</v>
      </c>
      <c r="H1096">
        <v>13.8</v>
      </c>
      <c r="I1096">
        <v>112700</v>
      </c>
      <c r="J1096">
        <v>1555260</v>
      </c>
      <c r="K1096" s="1" t="s">
        <v>383</v>
      </c>
      <c r="L1096">
        <v>0</v>
      </c>
      <c r="M1096">
        <v>0</v>
      </c>
      <c r="N1096">
        <v>0</v>
      </c>
      <c r="O1096">
        <v>1555260</v>
      </c>
    </row>
    <row r="1097" spans="1:15" hidden="1" x14ac:dyDescent="0.25">
      <c r="A1097">
        <v>200501135</v>
      </c>
      <c r="B1097" s="1" t="s">
        <v>29</v>
      </c>
      <c r="C1097" s="1" t="s">
        <v>114</v>
      </c>
      <c r="D1097" s="1" t="s">
        <v>163</v>
      </c>
      <c r="E1097" s="1" t="s">
        <v>165</v>
      </c>
      <c r="F1097" s="1" t="s">
        <v>167</v>
      </c>
      <c r="G1097">
        <v>2078</v>
      </c>
      <c r="H1097">
        <v>2</v>
      </c>
      <c r="I1097">
        <v>294000</v>
      </c>
      <c r="J1097">
        <v>588000</v>
      </c>
      <c r="K1097" s="1" t="s">
        <v>382</v>
      </c>
      <c r="L1097">
        <v>0</v>
      </c>
      <c r="M1097">
        <v>0</v>
      </c>
      <c r="N1097">
        <v>0</v>
      </c>
      <c r="O1097">
        <v>588000</v>
      </c>
    </row>
    <row r="1098" spans="1:15" hidden="1" x14ac:dyDescent="0.25">
      <c r="A1098">
        <v>200501135</v>
      </c>
      <c r="B1098" s="1" t="s">
        <v>29</v>
      </c>
      <c r="C1098" s="1" t="s">
        <v>114</v>
      </c>
      <c r="D1098" s="1" t="s">
        <v>163</v>
      </c>
      <c r="E1098" s="1" t="s">
        <v>165</v>
      </c>
      <c r="F1098" s="1" t="s">
        <v>167</v>
      </c>
      <c r="G1098">
        <v>44</v>
      </c>
      <c r="H1098">
        <v>11.6</v>
      </c>
      <c r="I1098">
        <v>98000</v>
      </c>
      <c r="J1098">
        <v>1136800</v>
      </c>
      <c r="K1098" s="1" t="s">
        <v>364</v>
      </c>
      <c r="L1098">
        <v>0</v>
      </c>
      <c r="M1098">
        <v>0</v>
      </c>
      <c r="N1098">
        <v>0</v>
      </c>
      <c r="O1098">
        <v>1136800</v>
      </c>
    </row>
    <row r="1099" spans="1:15" hidden="1" x14ac:dyDescent="0.25">
      <c r="A1099">
        <v>200501135</v>
      </c>
      <c r="B1099" s="1" t="s">
        <v>29</v>
      </c>
      <c r="C1099" s="1" t="s">
        <v>114</v>
      </c>
      <c r="D1099" s="1" t="s">
        <v>163</v>
      </c>
      <c r="E1099" s="1" t="s">
        <v>165</v>
      </c>
      <c r="F1099" s="1" t="s">
        <v>167</v>
      </c>
      <c r="G1099">
        <v>1</v>
      </c>
      <c r="H1099">
        <v>27</v>
      </c>
      <c r="I1099">
        <v>49000</v>
      </c>
      <c r="J1099">
        <v>1323000</v>
      </c>
      <c r="K1099" s="1" t="s">
        <v>718</v>
      </c>
      <c r="L1099">
        <v>0</v>
      </c>
      <c r="M1099">
        <v>0</v>
      </c>
      <c r="N1099">
        <v>0</v>
      </c>
      <c r="O1099">
        <v>1323000</v>
      </c>
    </row>
    <row r="1100" spans="1:15" hidden="1" x14ac:dyDescent="0.25">
      <c r="A1100">
        <v>200501135</v>
      </c>
      <c r="B1100" s="1" t="s">
        <v>29</v>
      </c>
      <c r="C1100" s="1" t="s">
        <v>114</v>
      </c>
      <c r="D1100" s="1" t="s">
        <v>163</v>
      </c>
      <c r="E1100" s="1" t="s">
        <v>165</v>
      </c>
      <c r="F1100" s="1" t="s">
        <v>167</v>
      </c>
      <c r="G1100">
        <v>71</v>
      </c>
      <c r="H1100">
        <v>7.8</v>
      </c>
      <c r="I1100">
        <v>63700</v>
      </c>
      <c r="J1100">
        <v>496860</v>
      </c>
      <c r="K1100" s="1" t="s">
        <v>368</v>
      </c>
      <c r="L1100">
        <v>0</v>
      </c>
      <c r="M1100">
        <v>0</v>
      </c>
      <c r="N1100">
        <v>0</v>
      </c>
      <c r="O1100">
        <v>496860</v>
      </c>
    </row>
    <row r="1101" spans="1:15" hidden="1" x14ac:dyDescent="0.25">
      <c r="A1101">
        <v>200501135</v>
      </c>
      <c r="B1101" s="1" t="s">
        <v>29</v>
      </c>
      <c r="C1101" s="1" t="s">
        <v>114</v>
      </c>
      <c r="D1101" s="1" t="s">
        <v>163</v>
      </c>
      <c r="E1101" s="1" t="s">
        <v>165</v>
      </c>
      <c r="F1101" s="1" t="s">
        <v>167</v>
      </c>
      <c r="G1101">
        <v>31</v>
      </c>
      <c r="H1101">
        <v>2</v>
      </c>
      <c r="I1101">
        <v>220500</v>
      </c>
      <c r="J1101">
        <v>441000</v>
      </c>
      <c r="K1101" s="1" t="s">
        <v>371</v>
      </c>
      <c r="L1101">
        <v>0</v>
      </c>
      <c r="M1101">
        <v>0</v>
      </c>
      <c r="N1101">
        <v>0</v>
      </c>
      <c r="O1101">
        <v>441000</v>
      </c>
    </row>
    <row r="1102" spans="1:15" hidden="1" x14ac:dyDescent="0.25">
      <c r="A1102">
        <v>200501135</v>
      </c>
      <c r="B1102" s="1" t="s">
        <v>29</v>
      </c>
      <c r="C1102" s="1" t="s">
        <v>114</v>
      </c>
      <c r="D1102" s="1" t="s">
        <v>163</v>
      </c>
      <c r="E1102" s="1" t="s">
        <v>165</v>
      </c>
      <c r="F1102" s="1" t="s">
        <v>167</v>
      </c>
      <c r="G1102">
        <v>85</v>
      </c>
      <c r="H1102">
        <v>18.600000000000001</v>
      </c>
      <c r="I1102">
        <v>269500</v>
      </c>
      <c r="J1102">
        <v>5012700</v>
      </c>
      <c r="K1102" s="1" t="s">
        <v>715</v>
      </c>
      <c r="L1102">
        <v>0</v>
      </c>
      <c r="M1102">
        <v>0</v>
      </c>
      <c r="N1102">
        <v>0</v>
      </c>
      <c r="O1102">
        <v>5012700</v>
      </c>
    </row>
    <row r="1103" spans="1:15" hidden="1" x14ac:dyDescent="0.25">
      <c r="A1103">
        <v>200501135</v>
      </c>
      <c r="B1103" s="1" t="s">
        <v>29</v>
      </c>
      <c r="C1103" s="1" t="s">
        <v>114</v>
      </c>
      <c r="D1103" s="1" t="s">
        <v>163</v>
      </c>
      <c r="E1103" s="1" t="s">
        <v>165</v>
      </c>
      <c r="F1103" s="1" t="s">
        <v>167</v>
      </c>
      <c r="G1103">
        <v>11</v>
      </c>
      <c r="H1103">
        <v>19</v>
      </c>
      <c r="I1103">
        <v>269500</v>
      </c>
      <c r="J1103">
        <v>5120500</v>
      </c>
      <c r="K1103" s="1" t="s">
        <v>376</v>
      </c>
      <c r="L1103">
        <v>0</v>
      </c>
      <c r="M1103">
        <v>0</v>
      </c>
      <c r="N1103">
        <v>0</v>
      </c>
      <c r="O1103">
        <v>5120500</v>
      </c>
    </row>
    <row r="1104" spans="1:15" hidden="1" x14ac:dyDescent="0.25">
      <c r="A1104">
        <v>200501135</v>
      </c>
      <c r="B1104" s="1" t="s">
        <v>29</v>
      </c>
      <c r="C1104" s="1" t="s">
        <v>114</v>
      </c>
      <c r="D1104" s="1" t="s">
        <v>163</v>
      </c>
      <c r="E1104" s="1" t="s">
        <v>165</v>
      </c>
      <c r="F1104" s="1" t="s">
        <v>167</v>
      </c>
      <c r="G1104">
        <v>7</v>
      </c>
      <c r="H1104">
        <v>2.2000000000000002</v>
      </c>
      <c r="I1104">
        <v>220500</v>
      </c>
      <c r="J1104">
        <v>485100</v>
      </c>
      <c r="K1104" s="1" t="s">
        <v>370</v>
      </c>
      <c r="L1104">
        <v>0</v>
      </c>
      <c r="M1104">
        <v>0</v>
      </c>
      <c r="N1104">
        <v>0</v>
      </c>
      <c r="O1104">
        <v>485100</v>
      </c>
    </row>
    <row r="1105" spans="1:15" hidden="1" x14ac:dyDescent="0.25">
      <c r="A1105">
        <v>200501142</v>
      </c>
      <c r="B1105" s="1" t="s">
        <v>30</v>
      </c>
      <c r="C1105" s="1" t="s">
        <v>115</v>
      </c>
      <c r="D1105" s="1" t="s">
        <v>164</v>
      </c>
      <c r="E1105" s="1" t="s">
        <v>165</v>
      </c>
      <c r="F1105" s="1" t="s">
        <v>166</v>
      </c>
      <c r="G1105">
        <v>5310</v>
      </c>
      <c r="H1105">
        <v>1</v>
      </c>
      <c r="I1105">
        <v>0</v>
      </c>
      <c r="J1105">
        <v>0</v>
      </c>
      <c r="K1105" s="1" t="s">
        <v>928</v>
      </c>
      <c r="L1105">
        <v>16</v>
      </c>
      <c r="M1105">
        <v>0</v>
      </c>
      <c r="N1105">
        <v>0</v>
      </c>
      <c r="O1105">
        <v>0</v>
      </c>
    </row>
    <row r="1106" spans="1:15" hidden="1" x14ac:dyDescent="0.25">
      <c r="A1106">
        <v>200501136</v>
      </c>
      <c r="B1106" s="1" t="s">
        <v>30</v>
      </c>
      <c r="C1106" s="1" t="s">
        <v>116</v>
      </c>
      <c r="D1106" s="1" t="s">
        <v>163</v>
      </c>
      <c r="E1106" s="1" t="s">
        <v>165</v>
      </c>
      <c r="F1106" s="1" t="s">
        <v>167</v>
      </c>
      <c r="G1106">
        <v>21175</v>
      </c>
      <c r="H1106">
        <v>12</v>
      </c>
      <c r="I1106">
        <v>0</v>
      </c>
      <c r="J1106">
        <v>0</v>
      </c>
      <c r="K1106" s="1" t="s">
        <v>929</v>
      </c>
      <c r="L1106">
        <v>0</v>
      </c>
      <c r="M1106">
        <v>0</v>
      </c>
      <c r="N1106">
        <v>0</v>
      </c>
      <c r="O1106">
        <v>0</v>
      </c>
    </row>
    <row r="1107" spans="1:15" hidden="1" x14ac:dyDescent="0.25">
      <c r="A1107">
        <v>200501136</v>
      </c>
      <c r="B1107" s="1" t="s">
        <v>30</v>
      </c>
      <c r="C1107" s="1" t="s">
        <v>116</v>
      </c>
      <c r="D1107" s="1" t="s">
        <v>163</v>
      </c>
      <c r="E1107" s="1" t="s">
        <v>165</v>
      </c>
      <c r="F1107" s="1" t="s">
        <v>167</v>
      </c>
      <c r="G1107">
        <v>15222</v>
      </c>
      <c r="H1107">
        <v>12</v>
      </c>
      <c r="I1107">
        <v>0</v>
      </c>
      <c r="J1107">
        <v>0</v>
      </c>
      <c r="K1107" s="1" t="s">
        <v>930</v>
      </c>
      <c r="L1107">
        <v>0</v>
      </c>
      <c r="M1107">
        <v>0</v>
      </c>
      <c r="N1107">
        <v>0</v>
      </c>
      <c r="O1107">
        <v>0</v>
      </c>
    </row>
    <row r="1108" spans="1:15" hidden="1" x14ac:dyDescent="0.25">
      <c r="A1108">
        <v>200501136</v>
      </c>
      <c r="B1108" s="1" t="s">
        <v>30</v>
      </c>
      <c r="C1108" s="1" t="s">
        <v>116</v>
      </c>
      <c r="D1108" s="1" t="s">
        <v>163</v>
      </c>
      <c r="E1108" s="1" t="s">
        <v>165</v>
      </c>
      <c r="F1108" s="1" t="s">
        <v>167</v>
      </c>
      <c r="G1108">
        <v>15554</v>
      </c>
      <c r="H1108">
        <v>24</v>
      </c>
      <c r="I1108">
        <v>0</v>
      </c>
      <c r="J1108">
        <v>0</v>
      </c>
      <c r="K1108" s="1" t="s">
        <v>931</v>
      </c>
      <c r="L1108">
        <v>0</v>
      </c>
      <c r="M1108">
        <v>0</v>
      </c>
      <c r="N1108">
        <v>0</v>
      </c>
      <c r="O1108">
        <v>0</v>
      </c>
    </row>
    <row r="1109" spans="1:15" hidden="1" x14ac:dyDescent="0.25">
      <c r="A1109">
        <v>200501136</v>
      </c>
      <c r="B1109" s="1" t="s">
        <v>30</v>
      </c>
      <c r="C1109" s="1" t="s">
        <v>116</v>
      </c>
      <c r="D1109" s="1" t="s">
        <v>163</v>
      </c>
      <c r="E1109" s="1" t="s">
        <v>165</v>
      </c>
      <c r="F1109" s="1" t="s">
        <v>167</v>
      </c>
      <c r="G1109">
        <v>2033</v>
      </c>
      <c r="H1109">
        <v>600</v>
      </c>
      <c r="I1109">
        <v>217624.73</v>
      </c>
      <c r="J1109">
        <v>130574838</v>
      </c>
      <c r="K1109" s="1" t="s">
        <v>335</v>
      </c>
      <c r="L1109">
        <v>0</v>
      </c>
      <c r="M1109">
        <v>0</v>
      </c>
      <c r="N1109">
        <v>0</v>
      </c>
      <c r="O1109">
        <v>130574838</v>
      </c>
    </row>
    <row r="1110" spans="1:15" hidden="1" x14ac:dyDescent="0.25">
      <c r="A1110">
        <v>200501136</v>
      </c>
      <c r="B1110" s="1" t="s">
        <v>30</v>
      </c>
      <c r="C1110" s="1" t="s">
        <v>116</v>
      </c>
      <c r="D1110" s="1" t="s">
        <v>163</v>
      </c>
      <c r="E1110" s="1" t="s">
        <v>165</v>
      </c>
      <c r="F1110" s="1" t="s">
        <v>167</v>
      </c>
      <c r="G1110">
        <v>3151</v>
      </c>
      <c r="H1110">
        <v>48</v>
      </c>
      <c r="I1110">
        <v>386120</v>
      </c>
      <c r="J1110">
        <v>18533760</v>
      </c>
      <c r="K1110" s="1" t="s">
        <v>777</v>
      </c>
      <c r="L1110">
        <v>0</v>
      </c>
      <c r="M1110">
        <v>0</v>
      </c>
      <c r="N1110">
        <v>0</v>
      </c>
      <c r="O1110">
        <v>18533760</v>
      </c>
    </row>
    <row r="1111" spans="1:15" hidden="1" x14ac:dyDescent="0.25">
      <c r="A1111">
        <v>200501136</v>
      </c>
      <c r="B1111" s="1" t="s">
        <v>30</v>
      </c>
      <c r="C1111" s="1" t="s">
        <v>116</v>
      </c>
      <c r="D1111" s="1" t="s">
        <v>163</v>
      </c>
      <c r="E1111" s="1" t="s">
        <v>165</v>
      </c>
      <c r="F1111" s="1" t="s">
        <v>167</v>
      </c>
      <c r="G1111">
        <v>1015</v>
      </c>
      <c r="H1111">
        <v>48</v>
      </c>
      <c r="I1111">
        <v>382200</v>
      </c>
      <c r="J1111">
        <v>18345600</v>
      </c>
      <c r="K1111" s="1" t="s">
        <v>333</v>
      </c>
      <c r="L1111">
        <v>0</v>
      </c>
      <c r="M1111">
        <v>0</v>
      </c>
      <c r="N1111">
        <v>0</v>
      </c>
      <c r="O1111">
        <v>18345600</v>
      </c>
    </row>
    <row r="1112" spans="1:15" hidden="1" x14ac:dyDescent="0.25">
      <c r="A1112">
        <v>200501136</v>
      </c>
      <c r="B1112" s="1" t="s">
        <v>30</v>
      </c>
      <c r="C1112" s="1" t="s">
        <v>116</v>
      </c>
      <c r="D1112" s="1" t="s">
        <v>163</v>
      </c>
      <c r="E1112" s="1" t="s">
        <v>165</v>
      </c>
      <c r="F1112" s="1" t="s">
        <v>167</v>
      </c>
      <c r="G1112">
        <v>6586</v>
      </c>
      <c r="H1112">
        <v>50</v>
      </c>
      <c r="I1112">
        <v>0</v>
      </c>
      <c r="J1112">
        <v>0</v>
      </c>
      <c r="K1112" s="1" t="s">
        <v>332</v>
      </c>
      <c r="L1112">
        <v>0</v>
      </c>
      <c r="M1112">
        <v>0</v>
      </c>
      <c r="N1112">
        <v>0</v>
      </c>
      <c r="O1112">
        <v>0</v>
      </c>
    </row>
    <row r="1113" spans="1:15" hidden="1" x14ac:dyDescent="0.25">
      <c r="A1113">
        <v>200501136</v>
      </c>
      <c r="B1113" s="1" t="s">
        <v>30</v>
      </c>
      <c r="C1113" s="1" t="s">
        <v>116</v>
      </c>
      <c r="D1113" s="1" t="s">
        <v>163</v>
      </c>
      <c r="E1113" s="1" t="s">
        <v>165</v>
      </c>
      <c r="F1113" s="1" t="s">
        <v>167</v>
      </c>
      <c r="G1113">
        <v>6901</v>
      </c>
      <c r="H1113">
        <v>100</v>
      </c>
      <c r="I1113">
        <v>392000</v>
      </c>
      <c r="J1113">
        <v>39200000</v>
      </c>
      <c r="K1113" s="1" t="s">
        <v>887</v>
      </c>
      <c r="L1113">
        <v>0</v>
      </c>
      <c r="M1113">
        <v>0</v>
      </c>
      <c r="N1113">
        <v>0</v>
      </c>
      <c r="O1113">
        <v>39200000</v>
      </c>
    </row>
    <row r="1114" spans="1:15" hidden="1" x14ac:dyDescent="0.25">
      <c r="A1114">
        <v>200501136</v>
      </c>
      <c r="B1114" s="1" t="s">
        <v>30</v>
      </c>
      <c r="C1114" s="1" t="s">
        <v>116</v>
      </c>
      <c r="D1114" s="1" t="s">
        <v>163</v>
      </c>
      <c r="E1114" s="1" t="s">
        <v>165</v>
      </c>
      <c r="F1114" s="1" t="s">
        <v>167</v>
      </c>
      <c r="G1114">
        <v>8316</v>
      </c>
      <c r="H1114">
        <v>36</v>
      </c>
      <c r="I1114">
        <v>280760.2</v>
      </c>
      <c r="J1114">
        <v>10107367.199999999</v>
      </c>
      <c r="K1114" s="1" t="s">
        <v>932</v>
      </c>
      <c r="L1114">
        <v>0</v>
      </c>
      <c r="M1114">
        <v>0</v>
      </c>
      <c r="N1114">
        <v>0</v>
      </c>
      <c r="O1114">
        <v>10107367.199999999</v>
      </c>
    </row>
    <row r="1115" spans="1:15" hidden="1" x14ac:dyDescent="0.25">
      <c r="A1115">
        <v>200501136</v>
      </c>
      <c r="B1115" s="1" t="s">
        <v>30</v>
      </c>
      <c r="C1115" s="1" t="s">
        <v>116</v>
      </c>
      <c r="D1115" s="1" t="s">
        <v>163</v>
      </c>
      <c r="E1115" s="1" t="s">
        <v>165</v>
      </c>
      <c r="F1115" s="1" t="s">
        <v>167</v>
      </c>
      <c r="G1115">
        <v>3245</v>
      </c>
      <c r="H1115">
        <v>24</v>
      </c>
      <c r="I1115">
        <v>576240</v>
      </c>
      <c r="J1115">
        <v>13829760</v>
      </c>
      <c r="K1115" s="1" t="s">
        <v>933</v>
      </c>
      <c r="L1115">
        <v>0</v>
      </c>
      <c r="M1115">
        <v>0</v>
      </c>
      <c r="N1115">
        <v>0</v>
      </c>
      <c r="O1115">
        <v>13829760</v>
      </c>
    </row>
    <row r="1116" spans="1:15" hidden="1" x14ac:dyDescent="0.25">
      <c r="A1116">
        <v>200501136</v>
      </c>
      <c r="B1116" s="1" t="s">
        <v>30</v>
      </c>
      <c r="C1116" s="1" t="s">
        <v>116</v>
      </c>
      <c r="D1116" s="1" t="s">
        <v>163</v>
      </c>
      <c r="E1116" s="1" t="s">
        <v>165</v>
      </c>
      <c r="F1116" s="1" t="s">
        <v>167</v>
      </c>
      <c r="G1116">
        <v>3246</v>
      </c>
      <c r="H1116">
        <v>72</v>
      </c>
      <c r="I1116">
        <v>4.0199999999999996</v>
      </c>
      <c r="J1116">
        <v>289.44</v>
      </c>
      <c r="K1116" s="1" t="s">
        <v>934</v>
      </c>
      <c r="L1116">
        <v>0</v>
      </c>
      <c r="M1116">
        <v>0</v>
      </c>
      <c r="N1116">
        <v>0</v>
      </c>
      <c r="O1116">
        <v>289.44</v>
      </c>
    </row>
    <row r="1117" spans="1:15" hidden="1" x14ac:dyDescent="0.25">
      <c r="A1117">
        <v>200501136</v>
      </c>
      <c r="B1117" s="1" t="s">
        <v>30</v>
      </c>
      <c r="C1117" s="1" t="s">
        <v>116</v>
      </c>
      <c r="D1117" s="1" t="s">
        <v>163</v>
      </c>
      <c r="E1117" s="1" t="s">
        <v>165</v>
      </c>
      <c r="F1117" s="1" t="s">
        <v>167</v>
      </c>
      <c r="G1117">
        <v>5848</v>
      </c>
      <c r="H1117">
        <v>45</v>
      </c>
      <c r="I1117">
        <v>0</v>
      </c>
      <c r="J1117">
        <v>0</v>
      </c>
      <c r="K1117" s="1" t="s">
        <v>783</v>
      </c>
      <c r="L1117">
        <v>0</v>
      </c>
      <c r="M1117">
        <v>0</v>
      </c>
      <c r="N1117">
        <v>0</v>
      </c>
      <c r="O1117">
        <v>0</v>
      </c>
    </row>
    <row r="1118" spans="1:15" hidden="1" x14ac:dyDescent="0.25">
      <c r="A1118">
        <v>200501136</v>
      </c>
      <c r="B1118" s="1" t="s">
        <v>30</v>
      </c>
      <c r="C1118" s="1" t="s">
        <v>116</v>
      </c>
      <c r="D1118" s="1" t="s">
        <v>163</v>
      </c>
      <c r="E1118" s="1" t="s">
        <v>165</v>
      </c>
      <c r="F1118" s="1" t="s">
        <v>167</v>
      </c>
      <c r="G1118">
        <v>11054</v>
      </c>
      <c r="H1118">
        <v>12</v>
      </c>
      <c r="I1118">
        <v>0</v>
      </c>
      <c r="J1118">
        <v>0</v>
      </c>
      <c r="K1118" s="1" t="s">
        <v>886</v>
      </c>
      <c r="L1118">
        <v>0</v>
      </c>
      <c r="M1118">
        <v>0</v>
      </c>
      <c r="N1118">
        <v>0</v>
      </c>
      <c r="O1118">
        <v>0</v>
      </c>
    </row>
    <row r="1119" spans="1:15" hidden="1" x14ac:dyDescent="0.25">
      <c r="A1119">
        <v>200501136</v>
      </c>
      <c r="B1119" s="1" t="s">
        <v>30</v>
      </c>
      <c r="C1119" s="1" t="s">
        <v>116</v>
      </c>
      <c r="D1119" s="1" t="s">
        <v>163</v>
      </c>
      <c r="E1119" s="1" t="s">
        <v>165</v>
      </c>
      <c r="F1119" s="1" t="s">
        <v>167</v>
      </c>
      <c r="G1119">
        <v>22832</v>
      </c>
      <c r="H1119">
        <v>48</v>
      </c>
      <c r="I1119">
        <v>0</v>
      </c>
      <c r="J1119">
        <v>0</v>
      </c>
      <c r="K1119" s="1" t="s">
        <v>776</v>
      </c>
      <c r="L1119">
        <v>16</v>
      </c>
      <c r="M1119">
        <v>0</v>
      </c>
      <c r="N1119">
        <v>0</v>
      </c>
      <c r="O1119">
        <v>0</v>
      </c>
    </row>
    <row r="1120" spans="1:15" hidden="1" x14ac:dyDescent="0.25">
      <c r="A1120">
        <v>200501136</v>
      </c>
      <c r="B1120" s="1" t="s">
        <v>30</v>
      </c>
      <c r="C1120" s="1" t="s">
        <v>116</v>
      </c>
      <c r="D1120" s="1" t="s">
        <v>163</v>
      </c>
      <c r="E1120" s="1" t="s">
        <v>165</v>
      </c>
      <c r="F1120" s="1" t="s">
        <v>167</v>
      </c>
      <c r="G1120">
        <v>3581</v>
      </c>
      <c r="H1120">
        <v>20</v>
      </c>
      <c r="I1120">
        <v>324098.25</v>
      </c>
      <c r="J1120">
        <v>6481965</v>
      </c>
      <c r="K1120" s="1" t="s">
        <v>470</v>
      </c>
      <c r="L1120">
        <v>16</v>
      </c>
      <c r="M1120">
        <v>0</v>
      </c>
      <c r="N1120">
        <v>0</v>
      </c>
      <c r="O1120">
        <v>6481965</v>
      </c>
    </row>
    <row r="1121" spans="1:15" hidden="1" x14ac:dyDescent="0.25">
      <c r="A1121">
        <v>200501136</v>
      </c>
      <c r="B1121" s="1" t="s">
        <v>30</v>
      </c>
      <c r="C1121" s="1" t="s">
        <v>116</v>
      </c>
      <c r="D1121" s="1" t="s">
        <v>163</v>
      </c>
      <c r="E1121" s="1" t="s">
        <v>165</v>
      </c>
      <c r="F1121" s="1" t="s">
        <v>167</v>
      </c>
      <c r="G1121">
        <v>19931</v>
      </c>
      <c r="H1121">
        <v>48</v>
      </c>
      <c r="I1121">
        <v>0</v>
      </c>
      <c r="J1121">
        <v>0</v>
      </c>
      <c r="K1121" s="1" t="s">
        <v>775</v>
      </c>
      <c r="L1121">
        <v>16</v>
      </c>
      <c r="M1121">
        <v>0</v>
      </c>
      <c r="N1121">
        <v>0</v>
      </c>
      <c r="O1121">
        <v>0</v>
      </c>
    </row>
    <row r="1122" spans="1:15" hidden="1" x14ac:dyDescent="0.25">
      <c r="A1122">
        <v>200501136</v>
      </c>
      <c r="B1122" s="1" t="s">
        <v>30</v>
      </c>
      <c r="C1122" s="1" t="s">
        <v>116</v>
      </c>
      <c r="D1122" s="1" t="s">
        <v>163</v>
      </c>
      <c r="E1122" s="1" t="s">
        <v>165</v>
      </c>
      <c r="F1122" s="1" t="s">
        <v>167</v>
      </c>
      <c r="G1122">
        <v>20760</v>
      </c>
      <c r="H1122">
        <v>48</v>
      </c>
      <c r="I1122">
        <v>0</v>
      </c>
      <c r="J1122">
        <v>0</v>
      </c>
      <c r="K1122" s="1" t="s">
        <v>476</v>
      </c>
      <c r="L1122">
        <v>16</v>
      </c>
      <c r="M1122">
        <v>0</v>
      </c>
      <c r="N1122">
        <v>0</v>
      </c>
      <c r="O1122">
        <v>0</v>
      </c>
    </row>
    <row r="1123" spans="1:15" hidden="1" x14ac:dyDescent="0.25">
      <c r="A1123">
        <v>200501136</v>
      </c>
      <c r="B1123" s="1" t="s">
        <v>30</v>
      </c>
      <c r="C1123" s="1" t="s">
        <v>116</v>
      </c>
      <c r="D1123" s="1" t="s">
        <v>163</v>
      </c>
      <c r="E1123" s="1" t="s">
        <v>165</v>
      </c>
      <c r="F1123" s="1" t="s">
        <v>167</v>
      </c>
      <c r="G1123">
        <v>18973</v>
      </c>
      <c r="H1123">
        <v>48</v>
      </c>
      <c r="I1123">
        <v>0</v>
      </c>
      <c r="J1123">
        <v>0</v>
      </c>
      <c r="K1123" s="1" t="s">
        <v>773</v>
      </c>
      <c r="L1123">
        <v>16</v>
      </c>
      <c r="M1123">
        <v>0</v>
      </c>
      <c r="N1123">
        <v>0</v>
      </c>
      <c r="O1123">
        <v>0</v>
      </c>
    </row>
    <row r="1124" spans="1:15" hidden="1" x14ac:dyDescent="0.25">
      <c r="A1124">
        <v>200501136</v>
      </c>
      <c r="B1124" s="1" t="s">
        <v>30</v>
      </c>
      <c r="C1124" s="1" t="s">
        <v>116</v>
      </c>
      <c r="D1124" s="1" t="s">
        <v>163</v>
      </c>
      <c r="E1124" s="1" t="s">
        <v>165</v>
      </c>
      <c r="F1124" s="1" t="s">
        <v>167</v>
      </c>
      <c r="G1124">
        <v>19930</v>
      </c>
      <c r="H1124">
        <v>48</v>
      </c>
      <c r="I1124">
        <v>0</v>
      </c>
      <c r="J1124">
        <v>0</v>
      </c>
      <c r="K1124" s="1" t="s">
        <v>774</v>
      </c>
      <c r="L1124">
        <v>16</v>
      </c>
      <c r="M1124">
        <v>0</v>
      </c>
      <c r="N1124">
        <v>0</v>
      </c>
      <c r="O1124">
        <v>0</v>
      </c>
    </row>
    <row r="1125" spans="1:15" hidden="1" x14ac:dyDescent="0.25">
      <c r="A1125">
        <v>200501136</v>
      </c>
      <c r="B1125" s="1" t="s">
        <v>30</v>
      </c>
      <c r="C1125" s="1" t="s">
        <v>116</v>
      </c>
      <c r="D1125" s="1" t="s">
        <v>163</v>
      </c>
      <c r="E1125" s="1" t="s">
        <v>165</v>
      </c>
      <c r="F1125" s="1" t="s">
        <v>167</v>
      </c>
      <c r="G1125">
        <v>22902</v>
      </c>
      <c r="H1125">
        <v>48</v>
      </c>
      <c r="I1125">
        <v>0</v>
      </c>
      <c r="J1125">
        <v>0</v>
      </c>
      <c r="K1125" s="1" t="s">
        <v>772</v>
      </c>
      <c r="L1125">
        <v>16</v>
      </c>
      <c r="M1125">
        <v>0</v>
      </c>
      <c r="N1125">
        <v>0</v>
      </c>
      <c r="O1125">
        <v>0</v>
      </c>
    </row>
    <row r="1126" spans="1:15" hidden="1" x14ac:dyDescent="0.25">
      <c r="A1126">
        <v>200501136</v>
      </c>
      <c r="B1126" s="1" t="s">
        <v>30</v>
      </c>
      <c r="C1126" s="1" t="s">
        <v>116</v>
      </c>
      <c r="D1126" s="1" t="s">
        <v>163</v>
      </c>
      <c r="E1126" s="1" t="s">
        <v>165</v>
      </c>
      <c r="F1126" s="1" t="s">
        <v>167</v>
      </c>
      <c r="G1126">
        <v>8092</v>
      </c>
      <c r="H1126">
        <v>36</v>
      </c>
      <c r="I1126">
        <v>217807.11</v>
      </c>
      <c r="J1126">
        <v>7841055.96</v>
      </c>
      <c r="K1126" s="1" t="s">
        <v>935</v>
      </c>
      <c r="L1126">
        <v>16</v>
      </c>
      <c r="M1126">
        <v>0</v>
      </c>
      <c r="N1126">
        <v>0</v>
      </c>
      <c r="O1126">
        <v>7841055.96</v>
      </c>
    </row>
    <row r="1127" spans="1:15" hidden="1" x14ac:dyDescent="0.25">
      <c r="A1127">
        <v>200501136</v>
      </c>
      <c r="B1127" s="1" t="s">
        <v>30</v>
      </c>
      <c r="C1127" s="1" t="s">
        <v>116</v>
      </c>
      <c r="D1127" s="1" t="s">
        <v>163</v>
      </c>
      <c r="E1127" s="1" t="s">
        <v>165</v>
      </c>
      <c r="F1127" s="1" t="s">
        <v>167</v>
      </c>
      <c r="G1127">
        <v>1146</v>
      </c>
      <c r="H1127">
        <v>48</v>
      </c>
      <c r="I1127">
        <v>469192.93</v>
      </c>
      <c r="J1127">
        <v>22521260.640000001</v>
      </c>
      <c r="K1127" s="1" t="s">
        <v>471</v>
      </c>
      <c r="L1127">
        <v>16</v>
      </c>
      <c r="M1127">
        <v>0</v>
      </c>
      <c r="N1127">
        <v>0</v>
      </c>
      <c r="O1127">
        <v>22521260.640000001</v>
      </c>
    </row>
    <row r="1128" spans="1:15" hidden="1" x14ac:dyDescent="0.25">
      <c r="A1128">
        <v>200501136</v>
      </c>
      <c r="B1128" s="1" t="s">
        <v>30</v>
      </c>
      <c r="C1128" s="1" t="s">
        <v>116</v>
      </c>
      <c r="D1128" s="1" t="s">
        <v>163</v>
      </c>
      <c r="E1128" s="1" t="s">
        <v>165</v>
      </c>
      <c r="F1128" s="1" t="s">
        <v>167</v>
      </c>
      <c r="G1128">
        <v>10396</v>
      </c>
      <c r="H1128">
        <v>72</v>
      </c>
      <c r="I1128">
        <v>0</v>
      </c>
      <c r="J1128">
        <v>0</v>
      </c>
      <c r="K1128" s="1" t="s">
        <v>733</v>
      </c>
      <c r="L1128">
        <v>0</v>
      </c>
      <c r="M1128">
        <v>0</v>
      </c>
      <c r="N1128">
        <v>0</v>
      </c>
      <c r="O1128">
        <v>0</v>
      </c>
    </row>
    <row r="1129" spans="1:15" hidden="1" x14ac:dyDescent="0.25">
      <c r="A1129">
        <v>200501136</v>
      </c>
      <c r="B1129" s="1" t="s">
        <v>30</v>
      </c>
      <c r="C1129" s="1" t="s">
        <v>116</v>
      </c>
      <c r="D1129" s="1" t="s">
        <v>163</v>
      </c>
      <c r="E1129" s="1" t="s">
        <v>165</v>
      </c>
      <c r="F1129" s="1" t="s">
        <v>167</v>
      </c>
      <c r="G1129">
        <v>2024</v>
      </c>
      <c r="H1129">
        <v>72</v>
      </c>
      <c r="I1129">
        <v>0.93</v>
      </c>
      <c r="J1129">
        <v>66.959999999999994</v>
      </c>
      <c r="K1129" s="1" t="s">
        <v>326</v>
      </c>
      <c r="L1129">
        <v>0</v>
      </c>
      <c r="M1129">
        <v>0</v>
      </c>
      <c r="N1129">
        <v>0</v>
      </c>
      <c r="O1129">
        <v>66.959999999999994</v>
      </c>
    </row>
    <row r="1130" spans="1:15" hidden="1" x14ac:dyDescent="0.25">
      <c r="A1130">
        <v>200501136</v>
      </c>
      <c r="B1130" s="1" t="s">
        <v>30</v>
      </c>
      <c r="C1130" s="1" t="s">
        <v>116</v>
      </c>
      <c r="D1130" s="1" t="s">
        <v>163</v>
      </c>
      <c r="E1130" s="1" t="s">
        <v>165</v>
      </c>
      <c r="F1130" s="1" t="s">
        <v>167</v>
      </c>
      <c r="G1130">
        <v>15581</v>
      </c>
      <c r="H1130">
        <v>72</v>
      </c>
      <c r="I1130">
        <v>0</v>
      </c>
      <c r="J1130">
        <v>0</v>
      </c>
      <c r="K1130" s="1" t="s">
        <v>324</v>
      </c>
      <c r="L1130">
        <v>0</v>
      </c>
      <c r="M1130">
        <v>0</v>
      </c>
      <c r="N1130">
        <v>0</v>
      </c>
      <c r="O1130">
        <v>0</v>
      </c>
    </row>
    <row r="1131" spans="1:15" hidden="1" x14ac:dyDescent="0.25">
      <c r="A1131">
        <v>200501136</v>
      </c>
      <c r="B1131" s="1" t="s">
        <v>30</v>
      </c>
      <c r="C1131" s="1" t="s">
        <v>116</v>
      </c>
      <c r="D1131" s="1" t="s">
        <v>163</v>
      </c>
      <c r="E1131" s="1" t="s">
        <v>165</v>
      </c>
      <c r="F1131" s="1" t="s">
        <v>167</v>
      </c>
      <c r="G1131">
        <v>2414</v>
      </c>
      <c r="H1131">
        <v>6</v>
      </c>
      <c r="I1131">
        <v>0.2</v>
      </c>
      <c r="J1131">
        <v>1.2</v>
      </c>
      <c r="K1131" s="1" t="s">
        <v>316</v>
      </c>
      <c r="L1131">
        <v>16</v>
      </c>
      <c r="M1131">
        <v>0</v>
      </c>
      <c r="N1131">
        <v>0</v>
      </c>
      <c r="O1131">
        <v>1.2</v>
      </c>
    </row>
    <row r="1132" spans="1:15" hidden="1" x14ac:dyDescent="0.25">
      <c r="A1132">
        <v>200501136</v>
      </c>
      <c r="B1132" s="1" t="s">
        <v>30</v>
      </c>
      <c r="C1132" s="1" t="s">
        <v>116</v>
      </c>
      <c r="D1132" s="1" t="s">
        <v>163</v>
      </c>
      <c r="E1132" s="1" t="s">
        <v>165</v>
      </c>
      <c r="F1132" s="1" t="s">
        <v>167</v>
      </c>
      <c r="G1132">
        <v>911</v>
      </c>
      <c r="H1132">
        <v>12</v>
      </c>
      <c r="I1132">
        <v>0.2</v>
      </c>
      <c r="J1132">
        <v>2.4</v>
      </c>
      <c r="K1132" s="1" t="s">
        <v>936</v>
      </c>
      <c r="L1132">
        <v>16</v>
      </c>
      <c r="M1132">
        <v>0</v>
      </c>
      <c r="N1132">
        <v>0</v>
      </c>
      <c r="O1132">
        <v>2.4</v>
      </c>
    </row>
    <row r="1133" spans="1:15" hidden="1" x14ac:dyDescent="0.25">
      <c r="A1133">
        <v>200501136</v>
      </c>
      <c r="B1133" s="1" t="s">
        <v>30</v>
      </c>
      <c r="C1133" s="1" t="s">
        <v>116</v>
      </c>
      <c r="D1133" s="1" t="s">
        <v>163</v>
      </c>
      <c r="E1133" s="1" t="s">
        <v>165</v>
      </c>
      <c r="F1133" s="1" t="s">
        <v>167</v>
      </c>
      <c r="G1133">
        <v>913</v>
      </c>
      <c r="H1133">
        <v>90</v>
      </c>
      <c r="I1133">
        <v>322308.13</v>
      </c>
      <c r="J1133">
        <v>29007731.699999999</v>
      </c>
      <c r="K1133" s="1" t="s">
        <v>315</v>
      </c>
      <c r="L1133">
        <v>0</v>
      </c>
      <c r="M1133">
        <v>0</v>
      </c>
      <c r="N1133">
        <v>0</v>
      </c>
      <c r="O1133">
        <v>29007731.699999999</v>
      </c>
    </row>
    <row r="1134" spans="1:15" hidden="1" x14ac:dyDescent="0.25">
      <c r="A1134">
        <v>200501136</v>
      </c>
      <c r="B1134" s="1" t="s">
        <v>30</v>
      </c>
      <c r="C1134" s="1" t="s">
        <v>116</v>
      </c>
      <c r="D1134" s="1" t="s">
        <v>163</v>
      </c>
      <c r="E1134" s="1" t="s">
        <v>165</v>
      </c>
      <c r="F1134" s="1" t="s">
        <v>167</v>
      </c>
      <c r="G1134">
        <v>15721</v>
      </c>
      <c r="H1134">
        <v>90</v>
      </c>
      <c r="I1134">
        <v>0</v>
      </c>
      <c r="J1134">
        <v>0</v>
      </c>
      <c r="K1134" s="1" t="s">
        <v>937</v>
      </c>
      <c r="L1134">
        <v>0</v>
      </c>
      <c r="M1134">
        <v>0</v>
      </c>
      <c r="N1134">
        <v>0</v>
      </c>
      <c r="O1134">
        <v>0</v>
      </c>
    </row>
    <row r="1135" spans="1:15" hidden="1" x14ac:dyDescent="0.25">
      <c r="A1135">
        <v>200501136</v>
      </c>
      <c r="B1135" s="1" t="s">
        <v>30</v>
      </c>
      <c r="C1135" s="1" t="s">
        <v>116</v>
      </c>
      <c r="D1135" s="1" t="s">
        <v>163</v>
      </c>
      <c r="E1135" s="1" t="s">
        <v>165</v>
      </c>
      <c r="F1135" s="1" t="s">
        <v>167</v>
      </c>
      <c r="G1135">
        <v>1531</v>
      </c>
      <c r="H1135">
        <v>30</v>
      </c>
      <c r="I1135">
        <v>0.34</v>
      </c>
      <c r="J1135">
        <v>10.199999999999999</v>
      </c>
      <c r="K1135" s="1" t="s">
        <v>318</v>
      </c>
      <c r="L1135">
        <v>16</v>
      </c>
      <c r="M1135">
        <v>0</v>
      </c>
      <c r="N1135">
        <v>0</v>
      </c>
      <c r="O1135">
        <v>10.199999999999999</v>
      </c>
    </row>
    <row r="1136" spans="1:15" hidden="1" x14ac:dyDescent="0.25">
      <c r="A1136">
        <v>200501136</v>
      </c>
      <c r="B1136" s="1" t="s">
        <v>30</v>
      </c>
      <c r="C1136" s="1" t="s">
        <v>116</v>
      </c>
      <c r="D1136" s="1" t="s">
        <v>163</v>
      </c>
      <c r="E1136" s="1" t="s">
        <v>165</v>
      </c>
      <c r="F1136" s="1" t="s">
        <v>167</v>
      </c>
      <c r="G1136">
        <v>3739</v>
      </c>
      <c r="H1136">
        <v>18</v>
      </c>
      <c r="I1136">
        <v>381017.29</v>
      </c>
      <c r="J1136">
        <v>6858311.2199999997</v>
      </c>
      <c r="K1136" s="1" t="s">
        <v>795</v>
      </c>
      <c r="L1136">
        <v>16</v>
      </c>
      <c r="M1136">
        <v>0</v>
      </c>
      <c r="N1136">
        <v>0</v>
      </c>
      <c r="O1136">
        <v>6858311.2199999997</v>
      </c>
    </row>
    <row r="1137" spans="1:15" hidden="1" x14ac:dyDescent="0.25">
      <c r="A1137">
        <v>200501136</v>
      </c>
      <c r="B1137" s="1" t="s">
        <v>30</v>
      </c>
      <c r="C1137" s="1" t="s">
        <v>116</v>
      </c>
      <c r="D1137" s="1" t="s">
        <v>163</v>
      </c>
      <c r="E1137" s="1" t="s">
        <v>165</v>
      </c>
      <c r="F1137" s="1" t="s">
        <v>167</v>
      </c>
      <c r="G1137">
        <v>9385</v>
      </c>
      <c r="H1137">
        <v>12</v>
      </c>
      <c r="I1137">
        <v>420598.95</v>
      </c>
      <c r="J1137">
        <v>5047187.4000000004</v>
      </c>
      <c r="K1137" s="1" t="s">
        <v>429</v>
      </c>
      <c r="L1137">
        <v>16</v>
      </c>
      <c r="M1137">
        <v>0</v>
      </c>
      <c r="N1137">
        <v>0</v>
      </c>
      <c r="O1137">
        <v>5047187.4000000004</v>
      </c>
    </row>
    <row r="1138" spans="1:15" hidden="1" x14ac:dyDescent="0.25">
      <c r="A1138">
        <v>200501136</v>
      </c>
      <c r="B1138" s="1" t="s">
        <v>30</v>
      </c>
      <c r="C1138" s="1" t="s">
        <v>116</v>
      </c>
      <c r="D1138" s="1" t="s">
        <v>163</v>
      </c>
      <c r="E1138" s="1" t="s">
        <v>165</v>
      </c>
      <c r="F1138" s="1" t="s">
        <v>167</v>
      </c>
      <c r="G1138">
        <v>11444</v>
      </c>
      <c r="H1138">
        <v>12</v>
      </c>
      <c r="I1138">
        <v>0</v>
      </c>
      <c r="J1138">
        <v>0</v>
      </c>
      <c r="K1138" s="1" t="s">
        <v>938</v>
      </c>
      <c r="L1138">
        <v>16</v>
      </c>
      <c r="M1138">
        <v>0</v>
      </c>
      <c r="N1138">
        <v>0</v>
      </c>
      <c r="O1138">
        <v>0</v>
      </c>
    </row>
    <row r="1139" spans="1:15" hidden="1" x14ac:dyDescent="0.25">
      <c r="A1139">
        <v>200501136</v>
      </c>
      <c r="B1139" s="1" t="s">
        <v>30</v>
      </c>
      <c r="C1139" s="1" t="s">
        <v>116</v>
      </c>
      <c r="D1139" s="1" t="s">
        <v>163</v>
      </c>
      <c r="E1139" s="1" t="s">
        <v>165</v>
      </c>
      <c r="F1139" s="1" t="s">
        <v>167</v>
      </c>
      <c r="G1139">
        <v>10541</v>
      </c>
      <c r="H1139">
        <v>36</v>
      </c>
      <c r="I1139">
        <v>0</v>
      </c>
      <c r="J1139">
        <v>0</v>
      </c>
      <c r="K1139" s="1" t="s">
        <v>426</v>
      </c>
      <c r="L1139">
        <v>16</v>
      </c>
      <c r="M1139">
        <v>0</v>
      </c>
      <c r="N1139">
        <v>0</v>
      </c>
      <c r="O1139">
        <v>0</v>
      </c>
    </row>
    <row r="1140" spans="1:15" hidden="1" x14ac:dyDescent="0.25">
      <c r="A1140">
        <v>200501136</v>
      </c>
      <c r="B1140" s="1" t="s">
        <v>30</v>
      </c>
      <c r="C1140" s="1" t="s">
        <v>116</v>
      </c>
      <c r="D1140" s="1" t="s">
        <v>163</v>
      </c>
      <c r="E1140" s="1" t="s">
        <v>165</v>
      </c>
      <c r="F1140" s="1" t="s">
        <v>167</v>
      </c>
      <c r="G1140">
        <v>14467</v>
      </c>
      <c r="H1140">
        <v>12</v>
      </c>
      <c r="I1140">
        <v>0</v>
      </c>
      <c r="J1140">
        <v>0</v>
      </c>
      <c r="K1140" s="1" t="s">
        <v>427</v>
      </c>
      <c r="L1140">
        <v>16</v>
      </c>
      <c r="M1140">
        <v>0</v>
      </c>
      <c r="N1140">
        <v>0</v>
      </c>
      <c r="O1140">
        <v>0</v>
      </c>
    </row>
    <row r="1141" spans="1:15" hidden="1" x14ac:dyDescent="0.25">
      <c r="A1141">
        <v>200501136</v>
      </c>
      <c r="B1141" s="1" t="s">
        <v>30</v>
      </c>
      <c r="C1141" s="1" t="s">
        <v>116</v>
      </c>
      <c r="D1141" s="1" t="s">
        <v>163</v>
      </c>
      <c r="E1141" s="1" t="s">
        <v>165</v>
      </c>
      <c r="F1141" s="1" t="s">
        <v>167</v>
      </c>
      <c r="G1141">
        <v>10606</v>
      </c>
      <c r="H1141">
        <v>12</v>
      </c>
      <c r="I1141">
        <v>0</v>
      </c>
      <c r="J1141">
        <v>0</v>
      </c>
      <c r="K1141" s="1" t="s">
        <v>424</v>
      </c>
      <c r="L1141">
        <v>16</v>
      </c>
      <c r="M1141">
        <v>0</v>
      </c>
      <c r="N1141">
        <v>0</v>
      </c>
      <c r="O1141">
        <v>0</v>
      </c>
    </row>
    <row r="1142" spans="1:15" hidden="1" x14ac:dyDescent="0.25">
      <c r="A1142">
        <v>200501136</v>
      </c>
      <c r="B1142" s="1" t="s">
        <v>30</v>
      </c>
      <c r="C1142" s="1" t="s">
        <v>116</v>
      </c>
      <c r="D1142" s="1" t="s">
        <v>163</v>
      </c>
      <c r="E1142" s="1" t="s">
        <v>165</v>
      </c>
      <c r="F1142" s="1" t="s">
        <v>167</v>
      </c>
      <c r="G1142">
        <v>22514</v>
      </c>
      <c r="H1142">
        <v>24</v>
      </c>
      <c r="I1142">
        <v>0</v>
      </c>
      <c r="J1142">
        <v>0</v>
      </c>
      <c r="K1142" s="1" t="s">
        <v>939</v>
      </c>
      <c r="L1142">
        <v>16</v>
      </c>
      <c r="M1142">
        <v>0</v>
      </c>
      <c r="N1142">
        <v>0</v>
      </c>
      <c r="O1142">
        <v>0</v>
      </c>
    </row>
    <row r="1143" spans="1:15" hidden="1" x14ac:dyDescent="0.25">
      <c r="A1143">
        <v>200501136</v>
      </c>
      <c r="B1143" s="1" t="s">
        <v>30</v>
      </c>
      <c r="C1143" s="1" t="s">
        <v>116</v>
      </c>
      <c r="D1143" s="1" t="s">
        <v>163</v>
      </c>
      <c r="E1143" s="1" t="s">
        <v>165</v>
      </c>
      <c r="F1143" s="1" t="s">
        <v>167</v>
      </c>
      <c r="G1143">
        <v>23242</v>
      </c>
      <c r="H1143">
        <v>24</v>
      </c>
      <c r="I1143">
        <v>0</v>
      </c>
      <c r="J1143">
        <v>0</v>
      </c>
      <c r="K1143" s="1" t="s">
        <v>736</v>
      </c>
      <c r="L1143">
        <v>0</v>
      </c>
      <c r="M1143">
        <v>0</v>
      </c>
      <c r="N1143">
        <v>0</v>
      </c>
      <c r="O1143">
        <v>0</v>
      </c>
    </row>
    <row r="1144" spans="1:15" hidden="1" x14ac:dyDescent="0.25">
      <c r="A1144">
        <v>200501136</v>
      </c>
      <c r="B1144" s="1" t="s">
        <v>30</v>
      </c>
      <c r="C1144" s="1" t="s">
        <v>116</v>
      </c>
      <c r="D1144" s="1" t="s">
        <v>163</v>
      </c>
      <c r="E1144" s="1" t="s">
        <v>165</v>
      </c>
      <c r="F1144" s="1" t="s">
        <v>167</v>
      </c>
      <c r="G1144">
        <v>13382</v>
      </c>
      <c r="H1144">
        <v>30</v>
      </c>
      <c r="I1144">
        <v>0</v>
      </c>
      <c r="J1144">
        <v>0</v>
      </c>
      <c r="K1144" s="1" t="s">
        <v>337</v>
      </c>
      <c r="L1144">
        <v>16</v>
      </c>
      <c r="M1144">
        <v>0</v>
      </c>
      <c r="N1144">
        <v>0</v>
      </c>
      <c r="O1144">
        <v>0</v>
      </c>
    </row>
    <row r="1145" spans="1:15" hidden="1" x14ac:dyDescent="0.25">
      <c r="A1145">
        <v>200501136</v>
      </c>
      <c r="B1145" s="1" t="s">
        <v>30</v>
      </c>
      <c r="C1145" s="1" t="s">
        <v>116</v>
      </c>
      <c r="D1145" s="1" t="s">
        <v>163</v>
      </c>
      <c r="E1145" s="1" t="s">
        <v>165</v>
      </c>
      <c r="F1145" s="1" t="s">
        <v>167</v>
      </c>
      <c r="G1145">
        <v>2131</v>
      </c>
      <c r="H1145">
        <v>50</v>
      </c>
      <c r="I1145">
        <v>149041.63</v>
      </c>
      <c r="J1145">
        <v>7452081.5</v>
      </c>
      <c r="K1145" s="1" t="s">
        <v>940</v>
      </c>
      <c r="L1145">
        <v>0</v>
      </c>
      <c r="M1145">
        <v>0</v>
      </c>
      <c r="N1145">
        <v>0</v>
      </c>
      <c r="O1145">
        <v>7452081.5</v>
      </c>
    </row>
    <row r="1146" spans="1:15" hidden="1" x14ac:dyDescent="0.25">
      <c r="A1146">
        <v>200501136</v>
      </c>
      <c r="B1146" s="1" t="s">
        <v>30</v>
      </c>
      <c r="C1146" s="1" t="s">
        <v>116</v>
      </c>
      <c r="D1146" s="1" t="s">
        <v>163</v>
      </c>
      <c r="E1146" s="1" t="s">
        <v>165</v>
      </c>
      <c r="F1146" s="1" t="s">
        <v>167</v>
      </c>
      <c r="G1146">
        <v>1113</v>
      </c>
      <c r="H1146">
        <v>6</v>
      </c>
      <c r="I1146">
        <v>53.21</v>
      </c>
      <c r="J1146">
        <v>319.26</v>
      </c>
      <c r="K1146" s="1" t="s">
        <v>941</v>
      </c>
      <c r="L1146">
        <v>16</v>
      </c>
      <c r="M1146">
        <v>0</v>
      </c>
      <c r="N1146">
        <v>0</v>
      </c>
      <c r="O1146">
        <v>319.26</v>
      </c>
    </row>
    <row r="1147" spans="1:15" hidden="1" x14ac:dyDescent="0.25">
      <c r="A1147">
        <v>200501136</v>
      </c>
      <c r="B1147" s="1" t="s">
        <v>30</v>
      </c>
      <c r="C1147" s="1" t="s">
        <v>116</v>
      </c>
      <c r="D1147" s="1" t="s">
        <v>163</v>
      </c>
      <c r="E1147" s="1" t="s">
        <v>165</v>
      </c>
      <c r="F1147" s="1" t="s">
        <v>167</v>
      </c>
      <c r="G1147">
        <v>1102</v>
      </c>
      <c r="H1147">
        <v>8</v>
      </c>
      <c r="I1147">
        <v>0</v>
      </c>
      <c r="J1147">
        <v>0</v>
      </c>
      <c r="K1147" s="1" t="s">
        <v>942</v>
      </c>
      <c r="L1147">
        <v>16</v>
      </c>
      <c r="M1147">
        <v>0</v>
      </c>
      <c r="N1147">
        <v>0</v>
      </c>
      <c r="O1147">
        <v>0</v>
      </c>
    </row>
    <row r="1148" spans="1:15" hidden="1" x14ac:dyDescent="0.25">
      <c r="A1148">
        <v>200501137</v>
      </c>
      <c r="B1148" s="1" t="s">
        <v>30</v>
      </c>
      <c r="C1148" s="1" t="s">
        <v>117</v>
      </c>
      <c r="D1148" s="1" t="s">
        <v>163</v>
      </c>
      <c r="E1148" s="1" t="s">
        <v>165</v>
      </c>
      <c r="F1148" s="1" t="s">
        <v>167</v>
      </c>
      <c r="G1148">
        <v>11272</v>
      </c>
      <c r="H1148">
        <v>25</v>
      </c>
      <c r="I1148">
        <v>0</v>
      </c>
      <c r="J1148">
        <v>0</v>
      </c>
      <c r="K1148" s="1" t="s">
        <v>943</v>
      </c>
      <c r="L1148">
        <v>16</v>
      </c>
      <c r="M1148">
        <v>0</v>
      </c>
      <c r="N1148">
        <v>0</v>
      </c>
      <c r="O1148">
        <v>0</v>
      </c>
    </row>
    <row r="1149" spans="1:15" hidden="1" x14ac:dyDescent="0.25">
      <c r="A1149">
        <v>200501137</v>
      </c>
      <c r="B1149" s="1" t="s">
        <v>30</v>
      </c>
      <c r="C1149" s="1" t="s">
        <v>117</v>
      </c>
      <c r="D1149" s="1" t="s">
        <v>163</v>
      </c>
      <c r="E1149" s="1" t="s">
        <v>165</v>
      </c>
      <c r="F1149" s="1" t="s">
        <v>167</v>
      </c>
      <c r="G1149">
        <v>6655</v>
      </c>
      <c r="H1149">
        <v>25</v>
      </c>
      <c r="I1149">
        <v>0</v>
      </c>
      <c r="J1149">
        <v>0</v>
      </c>
      <c r="K1149" s="1" t="s">
        <v>944</v>
      </c>
      <c r="L1149">
        <v>16</v>
      </c>
      <c r="M1149">
        <v>0</v>
      </c>
      <c r="N1149">
        <v>0</v>
      </c>
      <c r="O1149">
        <v>0</v>
      </c>
    </row>
    <row r="1150" spans="1:15" hidden="1" x14ac:dyDescent="0.25">
      <c r="A1150">
        <v>200501137</v>
      </c>
      <c r="B1150" s="1" t="s">
        <v>30</v>
      </c>
      <c r="C1150" s="1" t="s">
        <v>117</v>
      </c>
      <c r="D1150" s="1" t="s">
        <v>163</v>
      </c>
      <c r="E1150" s="1" t="s">
        <v>165</v>
      </c>
      <c r="F1150" s="1" t="s">
        <v>167</v>
      </c>
      <c r="G1150">
        <v>10068</v>
      </c>
      <c r="H1150">
        <v>48</v>
      </c>
      <c r="I1150">
        <v>0</v>
      </c>
      <c r="J1150">
        <v>0</v>
      </c>
      <c r="K1150" s="1" t="s">
        <v>279</v>
      </c>
      <c r="L1150">
        <v>0</v>
      </c>
      <c r="M1150">
        <v>0</v>
      </c>
      <c r="N1150">
        <v>0</v>
      </c>
      <c r="O1150">
        <v>0</v>
      </c>
    </row>
    <row r="1151" spans="1:15" hidden="1" x14ac:dyDescent="0.25">
      <c r="A1151">
        <v>200501137</v>
      </c>
      <c r="B1151" s="1" t="s">
        <v>30</v>
      </c>
      <c r="C1151" s="1" t="s">
        <v>117</v>
      </c>
      <c r="D1151" s="1" t="s">
        <v>163</v>
      </c>
      <c r="E1151" s="1" t="s">
        <v>165</v>
      </c>
      <c r="F1151" s="1" t="s">
        <v>167</v>
      </c>
      <c r="G1151">
        <v>21503</v>
      </c>
      <c r="H1151">
        <v>6</v>
      </c>
      <c r="I1151">
        <v>0</v>
      </c>
      <c r="J1151">
        <v>0</v>
      </c>
      <c r="K1151" s="1" t="s">
        <v>945</v>
      </c>
      <c r="L1151">
        <v>16</v>
      </c>
      <c r="M1151">
        <v>0</v>
      </c>
      <c r="N1151">
        <v>0</v>
      </c>
      <c r="O1151">
        <v>0</v>
      </c>
    </row>
    <row r="1152" spans="1:15" hidden="1" x14ac:dyDescent="0.25">
      <c r="A1152">
        <v>200501137</v>
      </c>
      <c r="B1152" s="1" t="s">
        <v>30</v>
      </c>
      <c r="C1152" s="1" t="s">
        <v>117</v>
      </c>
      <c r="D1152" s="1" t="s">
        <v>163</v>
      </c>
      <c r="E1152" s="1" t="s">
        <v>165</v>
      </c>
      <c r="F1152" s="1" t="s">
        <v>167</v>
      </c>
      <c r="G1152">
        <v>15228</v>
      </c>
      <c r="H1152">
        <v>6</v>
      </c>
      <c r="I1152">
        <v>0</v>
      </c>
      <c r="J1152">
        <v>0</v>
      </c>
      <c r="K1152" s="1" t="s">
        <v>946</v>
      </c>
      <c r="L1152">
        <v>16</v>
      </c>
      <c r="M1152">
        <v>0</v>
      </c>
      <c r="N1152">
        <v>0</v>
      </c>
      <c r="O1152">
        <v>0</v>
      </c>
    </row>
    <row r="1153" spans="1:15" hidden="1" x14ac:dyDescent="0.25">
      <c r="A1153">
        <v>200501137</v>
      </c>
      <c r="B1153" s="1" t="s">
        <v>30</v>
      </c>
      <c r="C1153" s="1" t="s">
        <v>117</v>
      </c>
      <c r="D1153" s="1" t="s">
        <v>163</v>
      </c>
      <c r="E1153" s="1" t="s">
        <v>165</v>
      </c>
      <c r="F1153" s="1" t="s">
        <v>167</v>
      </c>
      <c r="G1153">
        <v>21505</v>
      </c>
      <c r="H1153">
        <v>6</v>
      </c>
      <c r="I1153">
        <v>0</v>
      </c>
      <c r="J1153">
        <v>0</v>
      </c>
      <c r="K1153" s="1" t="s">
        <v>947</v>
      </c>
      <c r="L1153">
        <v>16</v>
      </c>
      <c r="M1153">
        <v>0</v>
      </c>
      <c r="N1153">
        <v>0</v>
      </c>
      <c r="O1153">
        <v>0</v>
      </c>
    </row>
    <row r="1154" spans="1:15" hidden="1" x14ac:dyDescent="0.25">
      <c r="A1154">
        <v>200501137</v>
      </c>
      <c r="B1154" s="1" t="s">
        <v>30</v>
      </c>
      <c r="C1154" s="1" t="s">
        <v>117</v>
      </c>
      <c r="D1154" s="1" t="s">
        <v>163</v>
      </c>
      <c r="E1154" s="1" t="s">
        <v>165</v>
      </c>
      <c r="F1154" s="1" t="s">
        <v>167</v>
      </c>
      <c r="G1154">
        <v>11076</v>
      </c>
      <c r="H1154">
        <v>24</v>
      </c>
      <c r="I1154">
        <v>0</v>
      </c>
      <c r="J1154">
        <v>0</v>
      </c>
      <c r="K1154" s="1" t="s">
        <v>298</v>
      </c>
      <c r="L1154">
        <v>0</v>
      </c>
      <c r="M1154">
        <v>0</v>
      </c>
      <c r="N1154">
        <v>0</v>
      </c>
      <c r="O1154">
        <v>0</v>
      </c>
    </row>
    <row r="1155" spans="1:15" hidden="1" x14ac:dyDescent="0.25">
      <c r="A1155">
        <v>200501137</v>
      </c>
      <c r="B1155" s="1" t="s">
        <v>30</v>
      </c>
      <c r="C1155" s="1" t="s">
        <v>117</v>
      </c>
      <c r="D1155" s="1" t="s">
        <v>163</v>
      </c>
      <c r="E1155" s="1" t="s">
        <v>165</v>
      </c>
      <c r="F1155" s="1" t="s">
        <v>167</v>
      </c>
      <c r="G1155">
        <v>7332</v>
      </c>
      <c r="H1155">
        <v>24</v>
      </c>
      <c r="I1155">
        <v>0</v>
      </c>
      <c r="J1155">
        <v>0</v>
      </c>
      <c r="K1155" s="1" t="s">
        <v>948</v>
      </c>
      <c r="L1155">
        <v>0</v>
      </c>
      <c r="M1155">
        <v>0</v>
      </c>
      <c r="N1155">
        <v>0</v>
      </c>
      <c r="O1155">
        <v>0</v>
      </c>
    </row>
    <row r="1156" spans="1:15" hidden="1" x14ac:dyDescent="0.25">
      <c r="A1156">
        <v>200501137</v>
      </c>
      <c r="B1156" s="1" t="s">
        <v>30</v>
      </c>
      <c r="C1156" s="1" t="s">
        <v>117</v>
      </c>
      <c r="D1156" s="1" t="s">
        <v>163</v>
      </c>
      <c r="E1156" s="1" t="s">
        <v>165</v>
      </c>
      <c r="F1156" s="1" t="s">
        <v>167</v>
      </c>
      <c r="G1156">
        <v>8017</v>
      </c>
      <c r="H1156">
        <v>12</v>
      </c>
      <c r="I1156">
        <v>0</v>
      </c>
      <c r="J1156">
        <v>0</v>
      </c>
      <c r="K1156" s="1" t="s">
        <v>297</v>
      </c>
      <c r="L1156">
        <v>0</v>
      </c>
      <c r="M1156">
        <v>0</v>
      </c>
      <c r="N1156">
        <v>0</v>
      </c>
      <c r="O1156">
        <v>0</v>
      </c>
    </row>
    <row r="1157" spans="1:15" hidden="1" x14ac:dyDescent="0.25">
      <c r="A1157">
        <v>200501137</v>
      </c>
      <c r="B1157" s="1" t="s">
        <v>30</v>
      </c>
      <c r="C1157" s="1" t="s">
        <v>117</v>
      </c>
      <c r="D1157" s="1" t="s">
        <v>163</v>
      </c>
      <c r="E1157" s="1" t="s">
        <v>165</v>
      </c>
      <c r="F1157" s="1" t="s">
        <v>167</v>
      </c>
      <c r="G1157">
        <v>3260</v>
      </c>
      <c r="H1157">
        <v>20</v>
      </c>
      <c r="I1157">
        <v>30.14</v>
      </c>
      <c r="J1157">
        <v>602.79999999999995</v>
      </c>
      <c r="K1157" s="1" t="s">
        <v>531</v>
      </c>
      <c r="L1157">
        <v>16</v>
      </c>
      <c r="M1157">
        <v>0</v>
      </c>
      <c r="N1157">
        <v>0</v>
      </c>
      <c r="O1157">
        <v>602.79999999999995</v>
      </c>
    </row>
    <row r="1158" spans="1:15" hidden="1" x14ac:dyDescent="0.25">
      <c r="A1158">
        <v>200501137</v>
      </c>
      <c r="B1158" s="1" t="s">
        <v>30</v>
      </c>
      <c r="C1158" s="1" t="s">
        <v>117</v>
      </c>
      <c r="D1158" s="1" t="s">
        <v>163</v>
      </c>
      <c r="E1158" s="1" t="s">
        <v>165</v>
      </c>
      <c r="F1158" s="1" t="s">
        <v>167</v>
      </c>
      <c r="G1158">
        <v>13255</v>
      </c>
      <c r="H1158">
        <v>12</v>
      </c>
      <c r="I1158">
        <v>0</v>
      </c>
      <c r="J1158">
        <v>0</v>
      </c>
      <c r="K1158" s="1" t="s">
        <v>532</v>
      </c>
      <c r="L1158">
        <v>16</v>
      </c>
      <c r="M1158">
        <v>0</v>
      </c>
      <c r="N1158">
        <v>0</v>
      </c>
      <c r="O1158">
        <v>0</v>
      </c>
    </row>
    <row r="1159" spans="1:15" hidden="1" x14ac:dyDescent="0.25">
      <c r="A1159">
        <v>200501137</v>
      </c>
      <c r="B1159" s="1" t="s">
        <v>30</v>
      </c>
      <c r="C1159" s="1" t="s">
        <v>117</v>
      </c>
      <c r="D1159" s="1" t="s">
        <v>163</v>
      </c>
      <c r="E1159" s="1" t="s">
        <v>165</v>
      </c>
      <c r="F1159" s="1" t="s">
        <v>167</v>
      </c>
      <c r="G1159">
        <v>10524</v>
      </c>
      <c r="H1159">
        <v>6</v>
      </c>
      <c r="I1159">
        <v>0</v>
      </c>
      <c r="J1159">
        <v>0</v>
      </c>
      <c r="K1159" s="1" t="s">
        <v>949</v>
      </c>
      <c r="L1159">
        <v>16</v>
      </c>
      <c r="M1159">
        <v>0</v>
      </c>
      <c r="N1159">
        <v>0</v>
      </c>
      <c r="O1159">
        <v>0</v>
      </c>
    </row>
    <row r="1160" spans="1:15" hidden="1" x14ac:dyDescent="0.25">
      <c r="A1160">
        <v>200501137</v>
      </c>
      <c r="B1160" s="1" t="s">
        <v>30</v>
      </c>
      <c r="C1160" s="1" t="s">
        <v>117</v>
      </c>
      <c r="D1160" s="1" t="s">
        <v>163</v>
      </c>
      <c r="E1160" s="1" t="s">
        <v>165</v>
      </c>
      <c r="F1160" s="1" t="s">
        <v>167</v>
      </c>
      <c r="G1160">
        <v>11724</v>
      </c>
      <c r="H1160">
        <v>6</v>
      </c>
      <c r="I1160">
        <v>0</v>
      </c>
      <c r="J1160">
        <v>0</v>
      </c>
      <c r="K1160" s="1" t="s">
        <v>950</v>
      </c>
      <c r="L1160">
        <v>16</v>
      </c>
      <c r="M1160">
        <v>0</v>
      </c>
      <c r="N1160">
        <v>0</v>
      </c>
      <c r="O1160">
        <v>0</v>
      </c>
    </row>
    <row r="1161" spans="1:15" hidden="1" x14ac:dyDescent="0.25">
      <c r="A1161">
        <v>200501137</v>
      </c>
      <c r="B1161" s="1" t="s">
        <v>30</v>
      </c>
      <c r="C1161" s="1" t="s">
        <v>117</v>
      </c>
      <c r="D1161" s="1" t="s">
        <v>163</v>
      </c>
      <c r="E1161" s="1" t="s">
        <v>165</v>
      </c>
      <c r="F1161" s="1" t="s">
        <v>167</v>
      </c>
      <c r="G1161">
        <v>10309</v>
      </c>
      <c r="H1161">
        <v>4</v>
      </c>
      <c r="I1161">
        <v>0</v>
      </c>
      <c r="J1161">
        <v>0</v>
      </c>
      <c r="K1161" s="1" t="s">
        <v>951</v>
      </c>
      <c r="L1161">
        <v>16</v>
      </c>
      <c r="M1161">
        <v>0</v>
      </c>
      <c r="N1161">
        <v>0</v>
      </c>
      <c r="O1161">
        <v>0</v>
      </c>
    </row>
    <row r="1162" spans="1:15" hidden="1" x14ac:dyDescent="0.25">
      <c r="A1162">
        <v>200501137</v>
      </c>
      <c r="B1162" s="1" t="s">
        <v>30</v>
      </c>
      <c r="C1162" s="1" t="s">
        <v>117</v>
      </c>
      <c r="D1162" s="1" t="s">
        <v>163</v>
      </c>
      <c r="E1162" s="1" t="s">
        <v>165</v>
      </c>
      <c r="F1162" s="1" t="s">
        <v>167</v>
      </c>
      <c r="G1162">
        <v>11018</v>
      </c>
      <c r="H1162">
        <v>8</v>
      </c>
      <c r="I1162">
        <v>0</v>
      </c>
      <c r="J1162">
        <v>0</v>
      </c>
      <c r="K1162" s="1" t="s">
        <v>952</v>
      </c>
      <c r="L1162">
        <v>16</v>
      </c>
      <c r="M1162">
        <v>0</v>
      </c>
      <c r="N1162">
        <v>0</v>
      </c>
      <c r="O1162">
        <v>0</v>
      </c>
    </row>
    <row r="1163" spans="1:15" hidden="1" x14ac:dyDescent="0.25">
      <c r="A1163">
        <v>200501137</v>
      </c>
      <c r="B1163" s="1" t="s">
        <v>30</v>
      </c>
      <c r="C1163" s="1" t="s">
        <v>117</v>
      </c>
      <c r="D1163" s="1" t="s">
        <v>163</v>
      </c>
      <c r="E1163" s="1" t="s">
        <v>165</v>
      </c>
      <c r="F1163" s="1" t="s">
        <v>167</v>
      </c>
      <c r="G1163">
        <v>16704</v>
      </c>
      <c r="H1163">
        <v>4</v>
      </c>
      <c r="I1163">
        <v>0</v>
      </c>
      <c r="J1163">
        <v>0</v>
      </c>
      <c r="K1163" s="1" t="s">
        <v>953</v>
      </c>
      <c r="L1163">
        <v>16</v>
      </c>
      <c r="M1163">
        <v>0</v>
      </c>
      <c r="N1163">
        <v>0</v>
      </c>
      <c r="O1163">
        <v>0</v>
      </c>
    </row>
    <row r="1164" spans="1:15" hidden="1" x14ac:dyDescent="0.25">
      <c r="A1164">
        <v>200501137</v>
      </c>
      <c r="B1164" s="1" t="s">
        <v>30</v>
      </c>
      <c r="C1164" s="1" t="s">
        <v>117</v>
      </c>
      <c r="D1164" s="1" t="s">
        <v>163</v>
      </c>
      <c r="E1164" s="1" t="s">
        <v>165</v>
      </c>
      <c r="F1164" s="1" t="s">
        <v>167</v>
      </c>
      <c r="G1164">
        <v>2647</v>
      </c>
      <c r="H1164">
        <v>20</v>
      </c>
      <c r="I1164">
        <v>18933.599999999999</v>
      </c>
      <c r="J1164">
        <v>378672</v>
      </c>
      <c r="K1164" s="1" t="s">
        <v>954</v>
      </c>
      <c r="L1164">
        <v>16</v>
      </c>
      <c r="M1164">
        <v>0</v>
      </c>
      <c r="N1164">
        <v>0</v>
      </c>
      <c r="O1164">
        <v>378672</v>
      </c>
    </row>
    <row r="1165" spans="1:15" hidden="1" x14ac:dyDescent="0.25">
      <c r="A1165">
        <v>200501137</v>
      </c>
      <c r="B1165" s="1" t="s">
        <v>30</v>
      </c>
      <c r="C1165" s="1" t="s">
        <v>117</v>
      </c>
      <c r="D1165" s="1" t="s">
        <v>163</v>
      </c>
      <c r="E1165" s="1" t="s">
        <v>165</v>
      </c>
      <c r="F1165" s="1" t="s">
        <v>167</v>
      </c>
      <c r="G1165">
        <v>23263</v>
      </c>
      <c r="H1165">
        <v>2</v>
      </c>
      <c r="I1165">
        <v>0</v>
      </c>
      <c r="J1165">
        <v>0</v>
      </c>
      <c r="K1165" s="1" t="s">
        <v>955</v>
      </c>
      <c r="L1165">
        <v>16</v>
      </c>
      <c r="M1165">
        <v>0</v>
      </c>
      <c r="N1165">
        <v>0</v>
      </c>
      <c r="O1165">
        <v>0</v>
      </c>
    </row>
    <row r="1166" spans="1:15" hidden="1" x14ac:dyDescent="0.25">
      <c r="A1166">
        <v>200501137</v>
      </c>
      <c r="B1166" s="1" t="s">
        <v>30</v>
      </c>
      <c r="C1166" s="1" t="s">
        <v>117</v>
      </c>
      <c r="D1166" s="1" t="s">
        <v>163</v>
      </c>
      <c r="E1166" s="1" t="s">
        <v>165</v>
      </c>
      <c r="F1166" s="1" t="s">
        <v>167</v>
      </c>
      <c r="G1166">
        <v>23264</v>
      </c>
      <c r="H1166">
        <v>2</v>
      </c>
      <c r="I1166">
        <v>0</v>
      </c>
      <c r="J1166">
        <v>0</v>
      </c>
      <c r="K1166" s="1" t="s">
        <v>956</v>
      </c>
      <c r="L1166">
        <v>16</v>
      </c>
      <c r="M1166">
        <v>0</v>
      </c>
      <c r="N1166">
        <v>0</v>
      </c>
      <c r="O1166">
        <v>0</v>
      </c>
    </row>
    <row r="1167" spans="1:15" hidden="1" x14ac:dyDescent="0.25">
      <c r="A1167">
        <v>200501137</v>
      </c>
      <c r="B1167" s="1" t="s">
        <v>30</v>
      </c>
      <c r="C1167" s="1" t="s">
        <v>117</v>
      </c>
      <c r="D1167" s="1" t="s">
        <v>163</v>
      </c>
      <c r="E1167" s="1" t="s">
        <v>165</v>
      </c>
      <c r="F1167" s="1" t="s">
        <v>167</v>
      </c>
      <c r="G1167">
        <v>23266</v>
      </c>
      <c r="H1167">
        <v>2</v>
      </c>
      <c r="I1167">
        <v>0</v>
      </c>
      <c r="J1167">
        <v>0</v>
      </c>
      <c r="K1167" s="1" t="s">
        <v>957</v>
      </c>
      <c r="L1167">
        <v>16</v>
      </c>
      <c r="M1167">
        <v>0</v>
      </c>
      <c r="N1167">
        <v>0</v>
      </c>
      <c r="O1167">
        <v>0</v>
      </c>
    </row>
    <row r="1168" spans="1:15" hidden="1" x14ac:dyDescent="0.25">
      <c r="A1168">
        <v>200501137</v>
      </c>
      <c r="B1168" s="1" t="s">
        <v>30</v>
      </c>
      <c r="C1168" s="1" t="s">
        <v>117</v>
      </c>
      <c r="D1168" s="1" t="s">
        <v>163</v>
      </c>
      <c r="E1168" s="1" t="s">
        <v>165</v>
      </c>
      <c r="F1168" s="1" t="s">
        <v>167</v>
      </c>
      <c r="G1168">
        <v>23265</v>
      </c>
      <c r="H1168">
        <v>2</v>
      </c>
      <c r="I1168">
        <v>0</v>
      </c>
      <c r="J1168">
        <v>0</v>
      </c>
      <c r="K1168" s="1" t="s">
        <v>958</v>
      </c>
      <c r="L1168">
        <v>16</v>
      </c>
      <c r="M1168">
        <v>0</v>
      </c>
      <c r="N1168">
        <v>0</v>
      </c>
      <c r="O1168">
        <v>0</v>
      </c>
    </row>
    <row r="1169" spans="1:15" hidden="1" x14ac:dyDescent="0.25">
      <c r="A1169">
        <v>200501137</v>
      </c>
      <c r="B1169" s="1" t="s">
        <v>30</v>
      </c>
      <c r="C1169" s="1" t="s">
        <v>117</v>
      </c>
      <c r="D1169" s="1" t="s">
        <v>163</v>
      </c>
      <c r="E1169" s="1" t="s">
        <v>165</v>
      </c>
      <c r="F1169" s="1" t="s">
        <v>167</v>
      </c>
      <c r="G1169">
        <v>22387</v>
      </c>
      <c r="H1169">
        <v>8</v>
      </c>
      <c r="I1169">
        <v>0</v>
      </c>
      <c r="J1169">
        <v>0</v>
      </c>
      <c r="K1169" s="1" t="s">
        <v>575</v>
      </c>
      <c r="L1169">
        <v>0</v>
      </c>
      <c r="M1169">
        <v>0</v>
      </c>
      <c r="N1169">
        <v>0</v>
      </c>
      <c r="O1169">
        <v>0</v>
      </c>
    </row>
    <row r="1170" spans="1:15" hidden="1" x14ac:dyDescent="0.25">
      <c r="A1170">
        <v>200501137</v>
      </c>
      <c r="B1170" s="1" t="s">
        <v>30</v>
      </c>
      <c r="C1170" s="1" t="s">
        <v>117</v>
      </c>
      <c r="D1170" s="1" t="s">
        <v>163</v>
      </c>
      <c r="E1170" s="1" t="s">
        <v>165</v>
      </c>
      <c r="F1170" s="1" t="s">
        <v>167</v>
      </c>
      <c r="G1170">
        <v>9563</v>
      </c>
      <c r="H1170">
        <v>8</v>
      </c>
      <c r="I1170">
        <v>0</v>
      </c>
      <c r="J1170">
        <v>0</v>
      </c>
      <c r="K1170" s="1" t="s">
        <v>859</v>
      </c>
      <c r="L1170">
        <v>0</v>
      </c>
      <c r="M1170">
        <v>0</v>
      </c>
      <c r="N1170">
        <v>0</v>
      </c>
      <c r="O1170">
        <v>0</v>
      </c>
    </row>
    <row r="1171" spans="1:15" hidden="1" x14ac:dyDescent="0.25">
      <c r="A1171">
        <v>200501137</v>
      </c>
      <c r="B1171" s="1" t="s">
        <v>30</v>
      </c>
      <c r="C1171" s="1" t="s">
        <v>117</v>
      </c>
      <c r="D1171" s="1" t="s">
        <v>163</v>
      </c>
      <c r="E1171" s="1" t="s">
        <v>165</v>
      </c>
      <c r="F1171" s="1" t="s">
        <v>167</v>
      </c>
      <c r="G1171">
        <v>7644</v>
      </c>
      <c r="H1171">
        <v>15</v>
      </c>
      <c r="I1171">
        <v>0</v>
      </c>
      <c r="J1171">
        <v>0</v>
      </c>
      <c r="K1171" s="1" t="s">
        <v>959</v>
      </c>
      <c r="L1171">
        <v>0</v>
      </c>
      <c r="M1171">
        <v>0</v>
      </c>
      <c r="N1171">
        <v>0</v>
      </c>
      <c r="O1171">
        <v>0</v>
      </c>
    </row>
    <row r="1172" spans="1:15" hidden="1" x14ac:dyDescent="0.25">
      <c r="A1172">
        <v>200501137</v>
      </c>
      <c r="B1172" s="1" t="s">
        <v>30</v>
      </c>
      <c r="C1172" s="1" t="s">
        <v>117</v>
      </c>
      <c r="D1172" s="1" t="s">
        <v>163</v>
      </c>
      <c r="E1172" s="1" t="s">
        <v>165</v>
      </c>
      <c r="F1172" s="1" t="s">
        <v>167</v>
      </c>
      <c r="G1172">
        <v>23077</v>
      </c>
      <c r="H1172">
        <v>15</v>
      </c>
      <c r="I1172">
        <v>0</v>
      </c>
      <c r="J1172">
        <v>0</v>
      </c>
      <c r="K1172" s="1" t="s">
        <v>294</v>
      </c>
      <c r="L1172">
        <v>0</v>
      </c>
      <c r="M1172">
        <v>0</v>
      </c>
      <c r="N1172">
        <v>0</v>
      </c>
      <c r="O1172">
        <v>0</v>
      </c>
    </row>
    <row r="1173" spans="1:15" hidden="1" x14ac:dyDescent="0.25">
      <c r="A1173">
        <v>200501137</v>
      </c>
      <c r="B1173" s="1" t="s">
        <v>30</v>
      </c>
      <c r="C1173" s="1" t="s">
        <v>117</v>
      </c>
      <c r="D1173" s="1" t="s">
        <v>163</v>
      </c>
      <c r="E1173" s="1" t="s">
        <v>165</v>
      </c>
      <c r="F1173" s="1" t="s">
        <v>167</v>
      </c>
      <c r="G1173">
        <v>21951</v>
      </c>
      <c r="H1173">
        <v>20</v>
      </c>
      <c r="I1173">
        <v>0</v>
      </c>
      <c r="J1173">
        <v>0</v>
      </c>
      <c r="K1173" s="1" t="s">
        <v>527</v>
      </c>
      <c r="L1173">
        <v>16</v>
      </c>
      <c r="M1173">
        <v>0</v>
      </c>
      <c r="N1173">
        <v>0</v>
      </c>
      <c r="O1173">
        <v>0</v>
      </c>
    </row>
    <row r="1174" spans="1:15" hidden="1" x14ac:dyDescent="0.25">
      <c r="A1174">
        <v>200501137</v>
      </c>
      <c r="B1174" s="1" t="s">
        <v>30</v>
      </c>
      <c r="C1174" s="1" t="s">
        <v>117</v>
      </c>
      <c r="D1174" s="1" t="s">
        <v>163</v>
      </c>
      <c r="E1174" s="1" t="s">
        <v>165</v>
      </c>
      <c r="F1174" s="1" t="s">
        <v>167</v>
      </c>
      <c r="G1174">
        <v>15754</v>
      </c>
      <c r="H1174">
        <v>20</v>
      </c>
      <c r="I1174">
        <v>0</v>
      </c>
      <c r="J1174">
        <v>0</v>
      </c>
      <c r="K1174" s="1" t="s">
        <v>960</v>
      </c>
      <c r="L1174">
        <v>16</v>
      </c>
      <c r="M1174">
        <v>0</v>
      </c>
      <c r="N1174">
        <v>0</v>
      </c>
      <c r="O1174">
        <v>0</v>
      </c>
    </row>
    <row r="1175" spans="1:15" hidden="1" x14ac:dyDescent="0.25">
      <c r="A1175">
        <v>200501137</v>
      </c>
      <c r="B1175" s="1" t="s">
        <v>30</v>
      </c>
      <c r="C1175" s="1" t="s">
        <v>117</v>
      </c>
      <c r="D1175" s="1" t="s">
        <v>163</v>
      </c>
      <c r="E1175" s="1" t="s">
        <v>165</v>
      </c>
      <c r="F1175" s="1" t="s">
        <v>167</v>
      </c>
      <c r="G1175">
        <v>21948</v>
      </c>
      <c r="H1175">
        <v>4</v>
      </c>
      <c r="I1175">
        <v>0</v>
      </c>
      <c r="J1175">
        <v>0</v>
      </c>
      <c r="K1175" s="1" t="s">
        <v>586</v>
      </c>
      <c r="L1175">
        <v>16</v>
      </c>
      <c r="M1175">
        <v>0</v>
      </c>
      <c r="N1175">
        <v>0</v>
      </c>
      <c r="O1175">
        <v>0</v>
      </c>
    </row>
    <row r="1176" spans="1:15" hidden="1" x14ac:dyDescent="0.25">
      <c r="A1176">
        <v>200501138</v>
      </c>
      <c r="B1176" s="1" t="s">
        <v>30</v>
      </c>
      <c r="C1176" s="1" t="s">
        <v>118</v>
      </c>
      <c r="D1176" s="1" t="s">
        <v>163</v>
      </c>
      <c r="E1176" s="1" t="s">
        <v>165</v>
      </c>
      <c r="F1176" s="1" t="s">
        <v>167</v>
      </c>
      <c r="G1176">
        <v>17525</v>
      </c>
      <c r="H1176">
        <v>8</v>
      </c>
      <c r="I1176">
        <v>0</v>
      </c>
      <c r="J1176">
        <v>0</v>
      </c>
      <c r="K1176" s="1" t="s">
        <v>595</v>
      </c>
      <c r="L1176">
        <v>0</v>
      </c>
      <c r="M1176">
        <v>0</v>
      </c>
      <c r="N1176">
        <v>0</v>
      </c>
      <c r="O1176">
        <v>0</v>
      </c>
    </row>
    <row r="1177" spans="1:15" hidden="1" x14ac:dyDescent="0.25">
      <c r="A1177">
        <v>200501138</v>
      </c>
      <c r="B1177" s="1" t="s">
        <v>30</v>
      </c>
      <c r="C1177" s="1" t="s">
        <v>118</v>
      </c>
      <c r="D1177" s="1" t="s">
        <v>163</v>
      </c>
      <c r="E1177" s="1" t="s">
        <v>165</v>
      </c>
      <c r="F1177" s="1" t="s">
        <v>167</v>
      </c>
      <c r="G1177">
        <v>22945</v>
      </c>
      <c r="H1177">
        <v>25</v>
      </c>
      <c r="I1177">
        <v>0</v>
      </c>
      <c r="J1177">
        <v>0</v>
      </c>
      <c r="K1177" s="1" t="s">
        <v>598</v>
      </c>
      <c r="L1177">
        <v>0</v>
      </c>
      <c r="M1177">
        <v>0</v>
      </c>
      <c r="N1177">
        <v>0</v>
      </c>
      <c r="O1177">
        <v>0</v>
      </c>
    </row>
    <row r="1178" spans="1:15" hidden="1" x14ac:dyDescent="0.25">
      <c r="A1178">
        <v>200501138</v>
      </c>
      <c r="B1178" s="1" t="s">
        <v>30</v>
      </c>
      <c r="C1178" s="1" t="s">
        <v>118</v>
      </c>
      <c r="D1178" s="1" t="s">
        <v>163</v>
      </c>
      <c r="E1178" s="1" t="s">
        <v>165</v>
      </c>
      <c r="F1178" s="1" t="s">
        <v>167</v>
      </c>
      <c r="G1178">
        <v>21621</v>
      </c>
      <c r="H1178">
        <v>12</v>
      </c>
      <c r="I1178">
        <v>0</v>
      </c>
      <c r="J1178">
        <v>0</v>
      </c>
      <c r="K1178" s="1" t="s">
        <v>600</v>
      </c>
      <c r="L1178">
        <v>0</v>
      </c>
      <c r="M1178">
        <v>0</v>
      </c>
      <c r="N1178">
        <v>0</v>
      </c>
      <c r="O1178">
        <v>0</v>
      </c>
    </row>
    <row r="1179" spans="1:15" hidden="1" x14ac:dyDescent="0.25">
      <c r="A1179">
        <v>200501138</v>
      </c>
      <c r="B1179" s="1" t="s">
        <v>30</v>
      </c>
      <c r="C1179" s="1" t="s">
        <v>118</v>
      </c>
      <c r="D1179" s="1" t="s">
        <v>163</v>
      </c>
      <c r="E1179" s="1" t="s">
        <v>165</v>
      </c>
      <c r="F1179" s="1" t="s">
        <v>167</v>
      </c>
      <c r="G1179">
        <v>17527</v>
      </c>
      <c r="H1179">
        <v>8</v>
      </c>
      <c r="I1179">
        <v>0</v>
      </c>
      <c r="J1179">
        <v>0</v>
      </c>
      <c r="K1179" s="1" t="s">
        <v>594</v>
      </c>
      <c r="L1179">
        <v>0</v>
      </c>
      <c r="M1179">
        <v>0</v>
      </c>
      <c r="N1179">
        <v>0</v>
      </c>
      <c r="O1179">
        <v>0</v>
      </c>
    </row>
    <row r="1180" spans="1:15" hidden="1" x14ac:dyDescent="0.25">
      <c r="A1180">
        <v>200501138</v>
      </c>
      <c r="B1180" s="1" t="s">
        <v>30</v>
      </c>
      <c r="C1180" s="1" t="s">
        <v>118</v>
      </c>
      <c r="D1180" s="1" t="s">
        <v>163</v>
      </c>
      <c r="E1180" s="1" t="s">
        <v>165</v>
      </c>
      <c r="F1180" s="1" t="s">
        <v>167</v>
      </c>
      <c r="G1180">
        <v>22509</v>
      </c>
      <c r="H1180">
        <v>20</v>
      </c>
      <c r="I1180">
        <v>0</v>
      </c>
      <c r="J1180">
        <v>0</v>
      </c>
      <c r="K1180" s="1" t="s">
        <v>597</v>
      </c>
      <c r="L1180">
        <v>0</v>
      </c>
      <c r="M1180">
        <v>0</v>
      </c>
      <c r="N1180">
        <v>0</v>
      </c>
      <c r="O1180">
        <v>0</v>
      </c>
    </row>
    <row r="1181" spans="1:15" hidden="1" x14ac:dyDescent="0.25">
      <c r="A1181">
        <v>200501138</v>
      </c>
      <c r="B1181" s="1" t="s">
        <v>30</v>
      </c>
      <c r="C1181" s="1" t="s">
        <v>118</v>
      </c>
      <c r="D1181" s="1" t="s">
        <v>163</v>
      </c>
      <c r="E1181" s="1" t="s">
        <v>165</v>
      </c>
      <c r="F1181" s="1" t="s">
        <v>167</v>
      </c>
      <c r="G1181">
        <v>9594</v>
      </c>
      <c r="H1181">
        <v>12</v>
      </c>
      <c r="I1181">
        <v>0</v>
      </c>
      <c r="J1181">
        <v>0</v>
      </c>
      <c r="K1181" s="1" t="s">
        <v>641</v>
      </c>
      <c r="L1181">
        <v>0</v>
      </c>
      <c r="M1181">
        <v>0</v>
      </c>
      <c r="N1181">
        <v>0</v>
      </c>
      <c r="O1181">
        <v>0</v>
      </c>
    </row>
    <row r="1182" spans="1:15" hidden="1" x14ac:dyDescent="0.25">
      <c r="A1182">
        <v>200501138</v>
      </c>
      <c r="B1182" s="1" t="s">
        <v>30</v>
      </c>
      <c r="C1182" s="1" t="s">
        <v>118</v>
      </c>
      <c r="D1182" s="1" t="s">
        <v>163</v>
      </c>
      <c r="E1182" s="1" t="s">
        <v>165</v>
      </c>
      <c r="F1182" s="1" t="s">
        <v>167</v>
      </c>
      <c r="G1182">
        <v>13070</v>
      </c>
      <c r="H1182">
        <v>12</v>
      </c>
      <c r="I1182">
        <v>0</v>
      </c>
      <c r="J1182">
        <v>0</v>
      </c>
      <c r="K1182" s="1" t="s">
        <v>637</v>
      </c>
      <c r="L1182">
        <v>16</v>
      </c>
      <c r="M1182">
        <v>0</v>
      </c>
      <c r="N1182">
        <v>0</v>
      </c>
      <c r="O1182">
        <v>0</v>
      </c>
    </row>
    <row r="1183" spans="1:15" hidden="1" x14ac:dyDescent="0.25">
      <c r="A1183">
        <v>200501138</v>
      </c>
      <c r="B1183" s="1" t="s">
        <v>30</v>
      </c>
      <c r="C1183" s="1" t="s">
        <v>118</v>
      </c>
      <c r="D1183" s="1" t="s">
        <v>163</v>
      </c>
      <c r="E1183" s="1" t="s">
        <v>165</v>
      </c>
      <c r="F1183" s="1" t="s">
        <v>167</v>
      </c>
      <c r="G1183">
        <v>764</v>
      </c>
      <c r="H1183">
        <v>12</v>
      </c>
      <c r="I1183">
        <v>556207.13</v>
      </c>
      <c r="J1183">
        <v>6674485.5599999996</v>
      </c>
      <c r="K1183" s="1" t="s">
        <v>221</v>
      </c>
      <c r="L1183">
        <v>16</v>
      </c>
      <c r="M1183">
        <v>0</v>
      </c>
      <c r="N1183">
        <v>0</v>
      </c>
      <c r="O1183">
        <v>6674485.5599999996</v>
      </c>
    </row>
    <row r="1184" spans="1:15" hidden="1" x14ac:dyDescent="0.25">
      <c r="A1184">
        <v>200501138</v>
      </c>
      <c r="B1184" s="1" t="s">
        <v>30</v>
      </c>
      <c r="C1184" s="1" t="s">
        <v>118</v>
      </c>
      <c r="D1184" s="1" t="s">
        <v>163</v>
      </c>
      <c r="E1184" s="1" t="s">
        <v>165</v>
      </c>
      <c r="F1184" s="1" t="s">
        <v>167</v>
      </c>
      <c r="G1184">
        <v>765</v>
      </c>
      <c r="H1184">
        <v>12</v>
      </c>
      <c r="I1184">
        <v>326666.68</v>
      </c>
      <c r="J1184">
        <v>3920000.16</v>
      </c>
      <c r="K1184" s="1" t="s">
        <v>220</v>
      </c>
      <c r="L1184">
        <v>16</v>
      </c>
      <c r="M1184">
        <v>0</v>
      </c>
      <c r="N1184">
        <v>0</v>
      </c>
      <c r="O1184">
        <v>3920000.16</v>
      </c>
    </row>
    <row r="1185" spans="1:15" hidden="1" x14ac:dyDescent="0.25">
      <c r="A1185">
        <v>200501138</v>
      </c>
      <c r="B1185" s="1" t="s">
        <v>30</v>
      </c>
      <c r="C1185" s="1" t="s">
        <v>118</v>
      </c>
      <c r="D1185" s="1" t="s">
        <v>163</v>
      </c>
      <c r="E1185" s="1" t="s">
        <v>165</v>
      </c>
      <c r="F1185" s="1" t="s">
        <v>167</v>
      </c>
      <c r="G1185">
        <v>5600</v>
      </c>
      <c r="H1185">
        <v>48</v>
      </c>
      <c r="I1185">
        <v>0</v>
      </c>
      <c r="J1185">
        <v>0</v>
      </c>
      <c r="K1185" s="1" t="s">
        <v>667</v>
      </c>
      <c r="L1185">
        <v>16</v>
      </c>
      <c r="M1185">
        <v>0</v>
      </c>
      <c r="N1185">
        <v>0</v>
      </c>
      <c r="O1185">
        <v>0</v>
      </c>
    </row>
    <row r="1186" spans="1:15" hidden="1" x14ac:dyDescent="0.25">
      <c r="A1186">
        <v>200501138</v>
      </c>
      <c r="B1186" s="1" t="s">
        <v>30</v>
      </c>
      <c r="C1186" s="1" t="s">
        <v>118</v>
      </c>
      <c r="D1186" s="1" t="s">
        <v>163</v>
      </c>
      <c r="E1186" s="1" t="s">
        <v>165</v>
      </c>
      <c r="F1186" s="1" t="s">
        <v>167</v>
      </c>
      <c r="G1186">
        <v>3041</v>
      </c>
      <c r="H1186">
        <v>48</v>
      </c>
      <c r="I1186">
        <v>124.95</v>
      </c>
      <c r="J1186">
        <v>5997.6</v>
      </c>
      <c r="K1186" s="1" t="s">
        <v>961</v>
      </c>
      <c r="L1186">
        <v>0</v>
      </c>
      <c r="M1186">
        <v>0</v>
      </c>
      <c r="N1186">
        <v>0</v>
      </c>
      <c r="O1186">
        <v>5997.6</v>
      </c>
    </row>
    <row r="1187" spans="1:15" hidden="1" x14ac:dyDescent="0.25">
      <c r="A1187">
        <v>200501138</v>
      </c>
      <c r="B1187" s="1" t="s">
        <v>30</v>
      </c>
      <c r="C1187" s="1" t="s">
        <v>118</v>
      </c>
      <c r="D1187" s="1" t="s">
        <v>163</v>
      </c>
      <c r="E1187" s="1" t="s">
        <v>165</v>
      </c>
      <c r="F1187" s="1" t="s">
        <v>167</v>
      </c>
      <c r="G1187">
        <v>4048</v>
      </c>
      <c r="H1187">
        <v>48</v>
      </c>
      <c r="I1187">
        <v>124.95</v>
      </c>
      <c r="J1187">
        <v>5997.6</v>
      </c>
      <c r="K1187" s="1" t="s">
        <v>962</v>
      </c>
      <c r="L1187">
        <v>0</v>
      </c>
      <c r="M1187">
        <v>0</v>
      </c>
      <c r="N1187">
        <v>0</v>
      </c>
      <c r="O1187">
        <v>5997.6</v>
      </c>
    </row>
    <row r="1188" spans="1:15" hidden="1" x14ac:dyDescent="0.25">
      <c r="A1188">
        <v>200501138</v>
      </c>
      <c r="B1188" s="1" t="s">
        <v>30</v>
      </c>
      <c r="C1188" s="1" t="s">
        <v>118</v>
      </c>
      <c r="D1188" s="1" t="s">
        <v>163</v>
      </c>
      <c r="E1188" s="1" t="s">
        <v>165</v>
      </c>
      <c r="F1188" s="1" t="s">
        <v>167</v>
      </c>
      <c r="G1188">
        <v>3840</v>
      </c>
      <c r="H1188">
        <v>20</v>
      </c>
      <c r="I1188">
        <v>312.38</v>
      </c>
      <c r="J1188">
        <v>6247.6</v>
      </c>
      <c r="K1188" s="1" t="s">
        <v>963</v>
      </c>
      <c r="L1188">
        <v>0</v>
      </c>
      <c r="M1188">
        <v>0</v>
      </c>
      <c r="N1188">
        <v>0</v>
      </c>
      <c r="O1188">
        <v>6247.6</v>
      </c>
    </row>
    <row r="1189" spans="1:15" hidden="1" x14ac:dyDescent="0.25">
      <c r="A1189">
        <v>200501138</v>
      </c>
      <c r="B1189" s="1" t="s">
        <v>30</v>
      </c>
      <c r="C1189" s="1" t="s">
        <v>118</v>
      </c>
      <c r="D1189" s="1" t="s">
        <v>163</v>
      </c>
      <c r="E1189" s="1" t="s">
        <v>165</v>
      </c>
      <c r="F1189" s="1" t="s">
        <v>167</v>
      </c>
      <c r="G1189">
        <v>790</v>
      </c>
      <c r="H1189">
        <v>20</v>
      </c>
      <c r="I1189">
        <v>312.38</v>
      </c>
      <c r="J1189">
        <v>6247.6</v>
      </c>
      <c r="K1189" s="1" t="s">
        <v>964</v>
      </c>
      <c r="L1189">
        <v>0</v>
      </c>
      <c r="M1189">
        <v>0</v>
      </c>
      <c r="N1189">
        <v>0</v>
      </c>
      <c r="O1189">
        <v>6247.6</v>
      </c>
    </row>
    <row r="1190" spans="1:15" hidden="1" x14ac:dyDescent="0.25">
      <c r="A1190">
        <v>200501138</v>
      </c>
      <c r="B1190" s="1" t="s">
        <v>30</v>
      </c>
      <c r="C1190" s="1" t="s">
        <v>118</v>
      </c>
      <c r="D1190" s="1" t="s">
        <v>163</v>
      </c>
      <c r="E1190" s="1" t="s">
        <v>165</v>
      </c>
      <c r="F1190" s="1" t="s">
        <v>167</v>
      </c>
      <c r="G1190">
        <v>9962</v>
      </c>
      <c r="H1190">
        <v>12</v>
      </c>
      <c r="I1190">
        <v>2066578.33</v>
      </c>
      <c r="J1190">
        <v>24798939.960000001</v>
      </c>
      <c r="K1190" s="1" t="s">
        <v>965</v>
      </c>
      <c r="L1190">
        <v>0</v>
      </c>
      <c r="M1190">
        <v>0</v>
      </c>
      <c r="N1190">
        <v>0</v>
      </c>
      <c r="O1190">
        <v>24798939.960000001</v>
      </c>
    </row>
    <row r="1191" spans="1:15" hidden="1" x14ac:dyDescent="0.25">
      <c r="A1191">
        <v>200501138</v>
      </c>
      <c r="B1191" s="1" t="s">
        <v>30</v>
      </c>
      <c r="C1191" s="1" t="s">
        <v>118</v>
      </c>
      <c r="D1191" s="1" t="s">
        <v>163</v>
      </c>
      <c r="E1191" s="1" t="s">
        <v>165</v>
      </c>
      <c r="F1191" s="1" t="s">
        <v>167</v>
      </c>
      <c r="G1191">
        <v>11756</v>
      </c>
      <c r="H1191">
        <v>12</v>
      </c>
      <c r="I1191">
        <v>0</v>
      </c>
      <c r="J1191">
        <v>0</v>
      </c>
      <c r="K1191" s="1" t="s">
        <v>966</v>
      </c>
      <c r="L1191">
        <v>0</v>
      </c>
      <c r="M1191">
        <v>0</v>
      </c>
      <c r="N1191">
        <v>0</v>
      </c>
      <c r="O1191">
        <v>0</v>
      </c>
    </row>
    <row r="1192" spans="1:15" hidden="1" x14ac:dyDescent="0.25">
      <c r="A1192">
        <v>200501138</v>
      </c>
      <c r="B1192" s="1" t="s">
        <v>30</v>
      </c>
      <c r="C1192" s="1" t="s">
        <v>118</v>
      </c>
      <c r="D1192" s="1" t="s">
        <v>163</v>
      </c>
      <c r="E1192" s="1" t="s">
        <v>165</v>
      </c>
      <c r="F1192" s="1" t="s">
        <v>167</v>
      </c>
      <c r="G1192">
        <v>15503</v>
      </c>
      <c r="H1192">
        <v>12</v>
      </c>
      <c r="I1192">
        <v>0</v>
      </c>
      <c r="J1192">
        <v>0</v>
      </c>
      <c r="K1192" s="1" t="s">
        <v>967</v>
      </c>
      <c r="L1192">
        <v>0</v>
      </c>
      <c r="M1192">
        <v>0</v>
      </c>
      <c r="N1192">
        <v>0</v>
      </c>
      <c r="O1192">
        <v>0</v>
      </c>
    </row>
    <row r="1193" spans="1:15" hidden="1" x14ac:dyDescent="0.25">
      <c r="A1193">
        <v>200501138</v>
      </c>
      <c r="B1193" s="1" t="s">
        <v>30</v>
      </c>
      <c r="C1193" s="1" t="s">
        <v>118</v>
      </c>
      <c r="D1193" s="1" t="s">
        <v>163</v>
      </c>
      <c r="E1193" s="1" t="s">
        <v>165</v>
      </c>
      <c r="F1193" s="1" t="s">
        <v>167</v>
      </c>
      <c r="G1193">
        <v>10238</v>
      </c>
      <c r="H1193">
        <v>12</v>
      </c>
      <c r="I1193">
        <v>0</v>
      </c>
      <c r="J1193">
        <v>0</v>
      </c>
      <c r="K1193" s="1" t="s">
        <v>606</v>
      </c>
      <c r="L1193">
        <v>0</v>
      </c>
      <c r="M1193">
        <v>0</v>
      </c>
      <c r="N1193">
        <v>0</v>
      </c>
      <c r="O1193">
        <v>0</v>
      </c>
    </row>
    <row r="1194" spans="1:15" hidden="1" x14ac:dyDescent="0.25">
      <c r="A1194">
        <v>200501138</v>
      </c>
      <c r="B1194" s="1" t="s">
        <v>30</v>
      </c>
      <c r="C1194" s="1" t="s">
        <v>118</v>
      </c>
      <c r="D1194" s="1" t="s">
        <v>163</v>
      </c>
      <c r="E1194" s="1" t="s">
        <v>165</v>
      </c>
      <c r="F1194" s="1" t="s">
        <v>167</v>
      </c>
      <c r="G1194">
        <v>22998</v>
      </c>
      <c r="H1194">
        <v>12</v>
      </c>
      <c r="I1194">
        <v>0</v>
      </c>
      <c r="J1194">
        <v>0</v>
      </c>
      <c r="K1194" s="1" t="s">
        <v>824</v>
      </c>
      <c r="L1194">
        <v>0</v>
      </c>
      <c r="M1194">
        <v>0</v>
      </c>
      <c r="N1194">
        <v>0</v>
      </c>
      <c r="O1194">
        <v>0</v>
      </c>
    </row>
    <row r="1195" spans="1:15" hidden="1" x14ac:dyDescent="0.25">
      <c r="A1195">
        <v>200501138</v>
      </c>
      <c r="B1195" s="1" t="s">
        <v>30</v>
      </c>
      <c r="C1195" s="1" t="s">
        <v>118</v>
      </c>
      <c r="D1195" s="1" t="s">
        <v>163</v>
      </c>
      <c r="E1195" s="1" t="s">
        <v>165</v>
      </c>
      <c r="F1195" s="1" t="s">
        <v>167</v>
      </c>
      <c r="G1195">
        <v>22642</v>
      </c>
      <c r="H1195">
        <v>12</v>
      </c>
      <c r="I1195">
        <v>0</v>
      </c>
      <c r="J1195">
        <v>0</v>
      </c>
      <c r="K1195" s="1" t="s">
        <v>968</v>
      </c>
      <c r="L1195">
        <v>0</v>
      </c>
      <c r="M1195">
        <v>0</v>
      </c>
      <c r="N1195">
        <v>0</v>
      </c>
      <c r="O1195">
        <v>0</v>
      </c>
    </row>
    <row r="1196" spans="1:15" hidden="1" x14ac:dyDescent="0.25">
      <c r="A1196">
        <v>200501138</v>
      </c>
      <c r="B1196" s="1" t="s">
        <v>30</v>
      </c>
      <c r="C1196" s="1" t="s">
        <v>118</v>
      </c>
      <c r="D1196" s="1" t="s">
        <v>163</v>
      </c>
      <c r="E1196" s="1" t="s">
        <v>165</v>
      </c>
      <c r="F1196" s="1" t="s">
        <v>167</v>
      </c>
      <c r="G1196">
        <v>13196</v>
      </c>
      <c r="H1196">
        <v>12</v>
      </c>
      <c r="I1196">
        <v>0</v>
      </c>
      <c r="J1196">
        <v>0</v>
      </c>
      <c r="K1196" s="1" t="s">
        <v>222</v>
      </c>
      <c r="L1196">
        <v>0</v>
      </c>
      <c r="M1196">
        <v>0</v>
      </c>
      <c r="N1196">
        <v>0</v>
      </c>
      <c r="O1196">
        <v>0</v>
      </c>
    </row>
    <row r="1197" spans="1:15" hidden="1" x14ac:dyDescent="0.25">
      <c r="A1197">
        <v>200501138</v>
      </c>
      <c r="B1197" s="1" t="s">
        <v>30</v>
      </c>
      <c r="C1197" s="1" t="s">
        <v>118</v>
      </c>
      <c r="D1197" s="1" t="s">
        <v>163</v>
      </c>
      <c r="E1197" s="1" t="s">
        <v>165</v>
      </c>
      <c r="F1197" s="1" t="s">
        <v>167</v>
      </c>
      <c r="G1197">
        <v>793</v>
      </c>
      <c r="H1197">
        <v>24</v>
      </c>
      <c r="I1197">
        <v>633906.24</v>
      </c>
      <c r="J1197">
        <v>15213749.76</v>
      </c>
      <c r="K1197" s="1" t="s">
        <v>826</v>
      </c>
      <c r="L1197">
        <v>0</v>
      </c>
      <c r="M1197">
        <v>0</v>
      </c>
      <c r="N1197">
        <v>0</v>
      </c>
      <c r="O1197">
        <v>15213749.76</v>
      </c>
    </row>
    <row r="1198" spans="1:15" hidden="1" x14ac:dyDescent="0.25">
      <c r="A1198">
        <v>200501138</v>
      </c>
      <c r="B1198" s="1" t="s">
        <v>30</v>
      </c>
      <c r="C1198" s="1" t="s">
        <v>118</v>
      </c>
      <c r="D1198" s="1" t="s">
        <v>163</v>
      </c>
      <c r="E1198" s="1" t="s">
        <v>165</v>
      </c>
      <c r="F1198" s="1" t="s">
        <v>167</v>
      </c>
      <c r="G1198">
        <v>21622</v>
      </c>
      <c r="H1198">
        <v>18</v>
      </c>
      <c r="I1198">
        <v>0</v>
      </c>
      <c r="J1198">
        <v>0</v>
      </c>
      <c r="K1198" s="1" t="s">
        <v>599</v>
      </c>
      <c r="L1198">
        <v>0</v>
      </c>
      <c r="M1198">
        <v>0</v>
      </c>
      <c r="N1198">
        <v>0</v>
      </c>
      <c r="O1198">
        <v>0</v>
      </c>
    </row>
    <row r="1199" spans="1:15" hidden="1" x14ac:dyDescent="0.25">
      <c r="A1199">
        <v>200501139</v>
      </c>
      <c r="B1199" s="1" t="s">
        <v>30</v>
      </c>
      <c r="C1199" s="1" t="s">
        <v>119</v>
      </c>
      <c r="D1199" s="1" t="s">
        <v>163</v>
      </c>
      <c r="E1199" s="1" t="s">
        <v>165</v>
      </c>
      <c r="F1199" s="1" t="s">
        <v>167</v>
      </c>
      <c r="G1199">
        <v>23155</v>
      </c>
      <c r="H1199">
        <v>60</v>
      </c>
      <c r="I1199">
        <v>15.53</v>
      </c>
      <c r="J1199">
        <v>931.8</v>
      </c>
      <c r="K1199" s="1" t="s">
        <v>359</v>
      </c>
      <c r="L1199">
        <v>0</v>
      </c>
      <c r="M1199">
        <v>0</v>
      </c>
      <c r="N1199">
        <v>0</v>
      </c>
      <c r="O1199">
        <v>931.8</v>
      </c>
    </row>
    <row r="1200" spans="1:15" hidden="1" x14ac:dyDescent="0.25">
      <c r="A1200">
        <v>200501139</v>
      </c>
      <c r="B1200" s="1" t="s">
        <v>30</v>
      </c>
      <c r="C1200" s="1" t="s">
        <v>119</v>
      </c>
      <c r="D1200" s="1" t="s">
        <v>163</v>
      </c>
      <c r="E1200" s="1" t="s">
        <v>165</v>
      </c>
      <c r="F1200" s="1" t="s">
        <v>167</v>
      </c>
      <c r="G1200">
        <v>6174</v>
      </c>
      <c r="H1200">
        <v>18</v>
      </c>
      <c r="I1200">
        <v>1242595.8</v>
      </c>
      <c r="J1200">
        <v>22366724.399999999</v>
      </c>
      <c r="K1200" s="1" t="s">
        <v>969</v>
      </c>
      <c r="L1200">
        <v>0</v>
      </c>
      <c r="M1200">
        <v>0</v>
      </c>
      <c r="N1200">
        <v>0</v>
      </c>
      <c r="O1200">
        <v>22366724.399999999</v>
      </c>
    </row>
    <row r="1201" spans="1:15" hidden="1" x14ac:dyDescent="0.25">
      <c r="A1201">
        <v>200501139</v>
      </c>
      <c r="B1201" s="1" t="s">
        <v>30</v>
      </c>
      <c r="C1201" s="1" t="s">
        <v>119</v>
      </c>
      <c r="D1201" s="1" t="s">
        <v>163</v>
      </c>
      <c r="E1201" s="1" t="s">
        <v>165</v>
      </c>
      <c r="F1201" s="1" t="s">
        <v>167</v>
      </c>
      <c r="G1201">
        <v>2818</v>
      </c>
      <c r="H1201">
        <v>24</v>
      </c>
      <c r="I1201">
        <v>0</v>
      </c>
      <c r="J1201">
        <v>0</v>
      </c>
      <c r="K1201" s="1" t="s">
        <v>504</v>
      </c>
      <c r="L1201">
        <v>0</v>
      </c>
      <c r="M1201">
        <v>0</v>
      </c>
      <c r="N1201">
        <v>0</v>
      </c>
      <c r="O1201">
        <v>0</v>
      </c>
    </row>
    <row r="1202" spans="1:15" hidden="1" x14ac:dyDescent="0.25">
      <c r="A1202">
        <v>200501139</v>
      </c>
      <c r="B1202" s="1" t="s">
        <v>30</v>
      </c>
      <c r="C1202" s="1" t="s">
        <v>119</v>
      </c>
      <c r="D1202" s="1" t="s">
        <v>163</v>
      </c>
      <c r="E1202" s="1" t="s">
        <v>165</v>
      </c>
      <c r="F1202" s="1" t="s">
        <v>167</v>
      </c>
      <c r="G1202">
        <v>21466</v>
      </c>
      <c r="H1202">
        <v>72</v>
      </c>
      <c r="I1202">
        <v>0</v>
      </c>
      <c r="J1202">
        <v>0</v>
      </c>
      <c r="K1202" s="1" t="s">
        <v>970</v>
      </c>
      <c r="L1202">
        <v>0</v>
      </c>
      <c r="M1202">
        <v>0</v>
      </c>
      <c r="N1202">
        <v>0</v>
      </c>
      <c r="O1202">
        <v>0</v>
      </c>
    </row>
    <row r="1203" spans="1:15" hidden="1" x14ac:dyDescent="0.25">
      <c r="A1203">
        <v>200501139</v>
      </c>
      <c r="B1203" s="1" t="s">
        <v>30</v>
      </c>
      <c r="C1203" s="1" t="s">
        <v>119</v>
      </c>
      <c r="D1203" s="1" t="s">
        <v>163</v>
      </c>
      <c r="E1203" s="1" t="s">
        <v>165</v>
      </c>
      <c r="F1203" s="1" t="s">
        <v>167</v>
      </c>
      <c r="G1203">
        <v>11955</v>
      </c>
      <c r="H1203">
        <v>48</v>
      </c>
      <c r="I1203">
        <v>0</v>
      </c>
      <c r="J1203">
        <v>0</v>
      </c>
      <c r="K1203" s="1" t="s">
        <v>971</v>
      </c>
      <c r="L1203">
        <v>0</v>
      </c>
      <c r="M1203">
        <v>0</v>
      </c>
      <c r="N1203">
        <v>0</v>
      </c>
      <c r="O1203">
        <v>0</v>
      </c>
    </row>
    <row r="1204" spans="1:15" hidden="1" x14ac:dyDescent="0.25">
      <c r="A1204">
        <v>200501139</v>
      </c>
      <c r="B1204" s="1" t="s">
        <v>30</v>
      </c>
      <c r="C1204" s="1" t="s">
        <v>119</v>
      </c>
      <c r="D1204" s="1" t="s">
        <v>163</v>
      </c>
      <c r="E1204" s="1" t="s">
        <v>165</v>
      </c>
      <c r="F1204" s="1" t="s">
        <v>167</v>
      </c>
      <c r="G1204">
        <v>23020</v>
      </c>
      <c r="H1204">
        <v>24</v>
      </c>
      <c r="I1204">
        <v>0</v>
      </c>
      <c r="J1204">
        <v>0</v>
      </c>
      <c r="K1204" s="1" t="s">
        <v>503</v>
      </c>
      <c r="L1204">
        <v>0</v>
      </c>
      <c r="M1204">
        <v>0</v>
      </c>
      <c r="N1204">
        <v>0</v>
      </c>
      <c r="O1204">
        <v>0</v>
      </c>
    </row>
    <row r="1205" spans="1:15" hidden="1" x14ac:dyDescent="0.25">
      <c r="A1205">
        <v>200501140</v>
      </c>
      <c r="B1205" s="1" t="s">
        <v>30</v>
      </c>
      <c r="C1205" s="1" t="s">
        <v>120</v>
      </c>
      <c r="D1205" s="1" t="s">
        <v>163</v>
      </c>
      <c r="E1205" s="1" t="s">
        <v>165</v>
      </c>
      <c r="F1205" s="1" t="s">
        <v>167</v>
      </c>
      <c r="G1205">
        <v>270</v>
      </c>
      <c r="H1205">
        <v>12</v>
      </c>
      <c r="I1205">
        <v>2842.1</v>
      </c>
      <c r="J1205">
        <v>34105.199999999997</v>
      </c>
      <c r="K1205" s="1" t="s">
        <v>972</v>
      </c>
      <c r="L1205">
        <v>0</v>
      </c>
      <c r="M1205">
        <v>0</v>
      </c>
      <c r="N1205">
        <v>0</v>
      </c>
      <c r="O1205">
        <v>34105.199999999997</v>
      </c>
    </row>
    <row r="1206" spans="1:15" hidden="1" x14ac:dyDescent="0.25">
      <c r="A1206">
        <v>200501140</v>
      </c>
      <c r="B1206" s="1" t="s">
        <v>30</v>
      </c>
      <c r="C1206" s="1" t="s">
        <v>120</v>
      </c>
      <c r="D1206" s="1" t="s">
        <v>163</v>
      </c>
      <c r="E1206" s="1" t="s">
        <v>165</v>
      </c>
      <c r="F1206" s="1" t="s">
        <v>167</v>
      </c>
      <c r="G1206">
        <v>274</v>
      </c>
      <c r="H1206">
        <v>12</v>
      </c>
      <c r="I1206">
        <v>2842.1</v>
      </c>
      <c r="J1206">
        <v>34105.199999999997</v>
      </c>
      <c r="K1206" s="1" t="s">
        <v>973</v>
      </c>
      <c r="L1206">
        <v>0</v>
      </c>
      <c r="M1206">
        <v>0</v>
      </c>
      <c r="N1206">
        <v>0</v>
      </c>
      <c r="O1206">
        <v>34105.199999999997</v>
      </c>
    </row>
    <row r="1207" spans="1:15" hidden="1" x14ac:dyDescent="0.25">
      <c r="A1207">
        <v>200501141</v>
      </c>
      <c r="B1207" s="1" t="s">
        <v>30</v>
      </c>
      <c r="C1207" s="1" t="s">
        <v>119</v>
      </c>
      <c r="D1207" s="1" t="s">
        <v>163</v>
      </c>
      <c r="E1207" s="1" t="s">
        <v>165</v>
      </c>
      <c r="F1207" s="1" t="s">
        <v>166</v>
      </c>
      <c r="G1207">
        <v>12702</v>
      </c>
      <c r="H1207">
        <v>250</v>
      </c>
      <c r="I1207">
        <v>0</v>
      </c>
      <c r="J1207">
        <v>0</v>
      </c>
      <c r="K1207" s="1" t="s">
        <v>737</v>
      </c>
      <c r="L1207">
        <v>0</v>
      </c>
      <c r="M1207">
        <v>0</v>
      </c>
      <c r="N1207">
        <v>0</v>
      </c>
      <c r="O1207">
        <v>0</v>
      </c>
    </row>
    <row r="1208" spans="1:15" hidden="1" x14ac:dyDescent="0.25">
      <c r="A1208">
        <v>200501141</v>
      </c>
      <c r="B1208" s="1" t="s">
        <v>30</v>
      </c>
      <c r="C1208" s="1" t="s">
        <v>119</v>
      </c>
      <c r="D1208" s="1" t="s">
        <v>163</v>
      </c>
      <c r="E1208" s="1" t="s">
        <v>165</v>
      </c>
      <c r="F1208" s="1" t="s">
        <v>166</v>
      </c>
      <c r="G1208">
        <v>12851</v>
      </c>
      <c r="H1208">
        <v>150</v>
      </c>
      <c r="I1208">
        <v>0</v>
      </c>
      <c r="J1208">
        <v>0</v>
      </c>
      <c r="K1208" s="1" t="s">
        <v>738</v>
      </c>
      <c r="L1208">
        <v>0</v>
      </c>
      <c r="M1208">
        <v>0</v>
      </c>
      <c r="N1208">
        <v>0</v>
      </c>
      <c r="O1208">
        <v>0</v>
      </c>
    </row>
    <row r="1209" spans="1:15" hidden="1" x14ac:dyDescent="0.25">
      <c r="A1209">
        <v>200501143</v>
      </c>
      <c r="B1209" s="1" t="s">
        <v>31</v>
      </c>
      <c r="C1209" s="1" t="s">
        <v>121</v>
      </c>
      <c r="D1209" s="1" t="s">
        <v>163</v>
      </c>
      <c r="E1209" s="1" t="s">
        <v>165</v>
      </c>
      <c r="F1209" s="1" t="s">
        <v>166</v>
      </c>
      <c r="G1209">
        <v>473</v>
      </c>
      <c r="H1209">
        <v>11.8</v>
      </c>
      <c r="I1209">
        <v>9652.5</v>
      </c>
      <c r="J1209">
        <v>113899.5</v>
      </c>
      <c r="K1209" s="1" t="s">
        <v>174</v>
      </c>
      <c r="L1209">
        <v>16</v>
      </c>
      <c r="M1209">
        <v>0</v>
      </c>
      <c r="N1209">
        <v>0</v>
      </c>
      <c r="O1209">
        <v>113899.5</v>
      </c>
    </row>
    <row r="1210" spans="1:15" hidden="1" x14ac:dyDescent="0.25">
      <c r="A1210">
        <v>200501143</v>
      </c>
      <c r="B1210" s="1" t="s">
        <v>31</v>
      </c>
      <c r="C1210" s="1" t="s">
        <v>121</v>
      </c>
      <c r="D1210" s="1" t="s">
        <v>163</v>
      </c>
      <c r="E1210" s="1" t="s">
        <v>165</v>
      </c>
      <c r="F1210" s="1" t="s">
        <v>166</v>
      </c>
      <c r="G1210">
        <v>4389</v>
      </c>
      <c r="H1210">
        <v>6</v>
      </c>
      <c r="I1210">
        <v>5.69</v>
      </c>
      <c r="J1210">
        <v>34.14</v>
      </c>
      <c r="K1210" s="1" t="s">
        <v>175</v>
      </c>
      <c r="L1210">
        <v>16</v>
      </c>
      <c r="M1210">
        <v>0</v>
      </c>
      <c r="N1210">
        <v>0</v>
      </c>
      <c r="O1210">
        <v>34.14</v>
      </c>
    </row>
    <row r="1211" spans="1:15" hidden="1" x14ac:dyDescent="0.25">
      <c r="A1211">
        <v>200501143</v>
      </c>
      <c r="B1211" s="1" t="s">
        <v>31</v>
      </c>
      <c r="C1211" s="1" t="s">
        <v>121</v>
      </c>
      <c r="D1211" s="1" t="s">
        <v>163</v>
      </c>
      <c r="E1211" s="1" t="s">
        <v>165</v>
      </c>
      <c r="F1211" s="1" t="s">
        <v>166</v>
      </c>
      <c r="G1211">
        <v>4598</v>
      </c>
      <c r="H1211">
        <v>25</v>
      </c>
      <c r="I1211">
        <v>0</v>
      </c>
      <c r="J1211">
        <v>0</v>
      </c>
      <c r="K1211" s="1" t="s">
        <v>172</v>
      </c>
      <c r="L1211">
        <v>0</v>
      </c>
      <c r="M1211">
        <v>0</v>
      </c>
      <c r="N1211">
        <v>0</v>
      </c>
      <c r="O1211">
        <v>0</v>
      </c>
    </row>
    <row r="1212" spans="1:15" hidden="1" x14ac:dyDescent="0.25">
      <c r="A1212">
        <v>200501143</v>
      </c>
      <c r="B1212" s="1" t="s">
        <v>31</v>
      </c>
      <c r="C1212" s="1" t="s">
        <v>121</v>
      </c>
      <c r="D1212" s="1" t="s">
        <v>163</v>
      </c>
      <c r="E1212" s="1" t="s">
        <v>165</v>
      </c>
      <c r="F1212" s="1" t="s">
        <v>166</v>
      </c>
      <c r="G1212">
        <v>418</v>
      </c>
      <c r="H1212">
        <v>50</v>
      </c>
      <c r="I1212">
        <v>0</v>
      </c>
      <c r="J1212">
        <v>0</v>
      </c>
      <c r="K1212" s="1" t="s">
        <v>182</v>
      </c>
      <c r="L1212">
        <v>16</v>
      </c>
      <c r="M1212">
        <v>0</v>
      </c>
      <c r="N1212">
        <v>0</v>
      </c>
      <c r="O1212">
        <v>0</v>
      </c>
    </row>
    <row r="1213" spans="1:15" hidden="1" x14ac:dyDescent="0.25">
      <c r="A1213">
        <v>200501143</v>
      </c>
      <c r="B1213" s="1" t="s">
        <v>31</v>
      </c>
      <c r="C1213" s="1" t="s">
        <v>121</v>
      </c>
      <c r="D1213" s="1" t="s">
        <v>163</v>
      </c>
      <c r="E1213" s="1" t="s">
        <v>165</v>
      </c>
      <c r="F1213" s="1" t="s">
        <v>166</v>
      </c>
      <c r="G1213">
        <v>4781</v>
      </c>
      <c r="H1213">
        <v>30</v>
      </c>
      <c r="I1213">
        <v>0</v>
      </c>
      <c r="J1213">
        <v>0</v>
      </c>
      <c r="K1213" s="1" t="s">
        <v>179</v>
      </c>
      <c r="L1213">
        <v>16</v>
      </c>
      <c r="M1213">
        <v>0</v>
      </c>
      <c r="N1213">
        <v>0</v>
      </c>
      <c r="O1213">
        <v>0</v>
      </c>
    </row>
    <row r="1214" spans="1:15" hidden="1" x14ac:dyDescent="0.25">
      <c r="A1214">
        <v>200501143</v>
      </c>
      <c r="B1214" s="1" t="s">
        <v>31</v>
      </c>
      <c r="C1214" s="1" t="s">
        <v>121</v>
      </c>
      <c r="D1214" s="1" t="s">
        <v>163</v>
      </c>
      <c r="E1214" s="1" t="s">
        <v>165</v>
      </c>
      <c r="F1214" s="1" t="s">
        <v>166</v>
      </c>
      <c r="G1214">
        <v>451</v>
      </c>
      <c r="H1214">
        <v>10</v>
      </c>
      <c r="I1214">
        <v>6.93</v>
      </c>
      <c r="J1214">
        <v>69.3</v>
      </c>
      <c r="K1214" s="1" t="s">
        <v>178</v>
      </c>
      <c r="L1214">
        <v>16</v>
      </c>
      <c r="M1214">
        <v>0</v>
      </c>
      <c r="N1214">
        <v>0</v>
      </c>
      <c r="O1214">
        <v>69.3</v>
      </c>
    </row>
    <row r="1215" spans="1:15" hidden="1" x14ac:dyDescent="0.25">
      <c r="A1215">
        <v>200501143</v>
      </c>
      <c r="B1215" s="1" t="s">
        <v>31</v>
      </c>
      <c r="C1215" s="1" t="s">
        <v>121</v>
      </c>
      <c r="D1215" s="1" t="s">
        <v>163</v>
      </c>
      <c r="E1215" s="1" t="s">
        <v>165</v>
      </c>
      <c r="F1215" s="1" t="s">
        <v>166</v>
      </c>
      <c r="G1215">
        <v>466</v>
      </c>
      <c r="H1215">
        <v>5</v>
      </c>
      <c r="I1215">
        <v>2722.5</v>
      </c>
      <c r="J1215">
        <v>13612.5</v>
      </c>
      <c r="K1215" s="1" t="s">
        <v>349</v>
      </c>
      <c r="L1215">
        <v>16</v>
      </c>
      <c r="M1215">
        <v>0</v>
      </c>
      <c r="N1215">
        <v>0</v>
      </c>
      <c r="O1215">
        <v>13612.5</v>
      </c>
    </row>
    <row r="1216" spans="1:15" hidden="1" x14ac:dyDescent="0.25">
      <c r="A1216">
        <v>200501143</v>
      </c>
      <c r="B1216" s="1" t="s">
        <v>31</v>
      </c>
      <c r="C1216" s="1" t="s">
        <v>121</v>
      </c>
      <c r="D1216" s="1" t="s">
        <v>163</v>
      </c>
      <c r="E1216" s="1" t="s">
        <v>165</v>
      </c>
      <c r="F1216" s="1" t="s">
        <v>166</v>
      </c>
      <c r="G1216">
        <v>450</v>
      </c>
      <c r="H1216">
        <v>17.399999999999999</v>
      </c>
      <c r="I1216">
        <v>2722.5</v>
      </c>
      <c r="J1216">
        <v>47371.5</v>
      </c>
      <c r="K1216" s="1" t="s">
        <v>177</v>
      </c>
      <c r="L1216">
        <v>16</v>
      </c>
      <c r="M1216">
        <v>0</v>
      </c>
      <c r="N1216">
        <v>0</v>
      </c>
      <c r="O1216">
        <v>47371.5</v>
      </c>
    </row>
    <row r="1217" spans="1:15" hidden="1" x14ac:dyDescent="0.25">
      <c r="A1217">
        <v>200501143</v>
      </c>
      <c r="B1217" s="1" t="s">
        <v>31</v>
      </c>
      <c r="C1217" s="1" t="s">
        <v>121</v>
      </c>
      <c r="D1217" s="1" t="s">
        <v>163</v>
      </c>
      <c r="E1217" s="1" t="s">
        <v>165</v>
      </c>
      <c r="F1217" s="1" t="s">
        <v>166</v>
      </c>
      <c r="G1217">
        <v>13677</v>
      </c>
      <c r="H1217">
        <v>10</v>
      </c>
      <c r="I1217">
        <v>3.81</v>
      </c>
      <c r="J1217">
        <v>38.1</v>
      </c>
      <c r="K1217" s="1" t="s">
        <v>173</v>
      </c>
      <c r="L1217">
        <v>16</v>
      </c>
      <c r="M1217">
        <v>0</v>
      </c>
      <c r="N1217">
        <v>0</v>
      </c>
      <c r="O1217">
        <v>38.1</v>
      </c>
    </row>
    <row r="1218" spans="1:15" hidden="1" x14ac:dyDescent="0.25">
      <c r="A1218">
        <v>200501143</v>
      </c>
      <c r="B1218" s="1" t="s">
        <v>31</v>
      </c>
      <c r="C1218" s="1" t="s">
        <v>121</v>
      </c>
      <c r="D1218" s="1" t="s">
        <v>163</v>
      </c>
      <c r="E1218" s="1" t="s">
        <v>165</v>
      </c>
      <c r="F1218" s="1" t="s">
        <v>166</v>
      </c>
      <c r="G1218">
        <v>13676</v>
      </c>
      <c r="H1218">
        <v>5</v>
      </c>
      <c r="I1218">
        <v>2.57</v>
      </c>
      <c r="J1218">
        <v>12.85</v>
      </c>
      <c r="K1218" s="1" t="s">
        <v>180</v>
      </c>
      <c r="L1218">
        <v>16</v>
      </c>
      <c r="M1218">
        <v>0</v>
      </c>
      <c r="N1218">
        <v>0</v>
      </c>
      <c r="O1218">
        <v>12.85</v>
      </c>
    </row>
    <row r="1219" spans="1:15" hidden="1" x14ac:dyDescent="0.25">
      <c r="A1219">
        <v>200501143</v>
      </c>
      <c r="B1219" s="1" t="s">
        <v>31</v>
      </c>
      <c r="C1219" s="1" t="s">
        <v>121</v>
      </c>
      <c r="D1219" s="1" t="s">
        <v>163</v>
      </c>
      <c r="E1219" s="1" t="s">
        <v>165</v>
      </c>
      <c r="F1219" s="1" t="s">
        <v>166</v>
      </c>
      <c r="G1219">
        <v>1768</v>
      </c>
      <c r="H1219">
        <v>6</v>
      </c>
      <c r="I1219">
        <v>1628.65</v>
      </c>
      <c r="J1219">
        <v>9771.9</v>
      </c>
      <c r="K1219" s="1" t="s">
        <v>357</v>
      </c>
      <c r="L1219">
        <v>16</v>
      </c>
      <c r="M1219">
        <v>0</v>
      </c>
      <c r="N1219">
        <v>0</v>
      </c>
      <c r="O1219">
        <v>9771.9</v>
      </c>
    </row>
    <row r="1220" spans="1:15" hidden="1" x14ac:dyDescent="0.25">
      <c r="A1220">
        <v>200501143</v>
      </c>
      <c r="B1220" s="1" t="s">
        <v>31</v>
      </c>
      <c r="C1220" s="1" t="s">
        <v>121</v>
      </c>
      <c r="D1220" s="1" t="s">
        <v>163</v>
      </c>
      <c r="E1220" s="1" t="s">
        <v>165</v>
      </c>
      <c r="F1220" s="1" t="s">
        <v>166</v>
      </c>
      <c r="G1220">
        <v>1094</v>
      </c>
      <c r="H1220">
        <v>1.4</v>
      </c>
      <c r="I1220">
        <v>0</v>
      </c>
      <c r="J1220">
        <v>0</v>
      </c>
      <c r="K1220" s="1" t="s">
        <v>464</v>
      </c>
      <c r="L1220">
        <v>16</v>
      </c>
      <c r="M1220">
        <v>0</v>
      </c>
      <c r="N1220">
        <v>0</v>
      </c>
      <c r="O1220">
        <v>0</v>
      </c>
    </row>
    <row r="1221" spans="1:15" hidden="1" x14ac:dyDescent="0.25">
      <c r="A1221">
        <v>200501143</v>
      </c>
      <c r="B1221" s="1" t="s">
        <v>31</v>
      </c>
      <c r="C1221" s="1" t="s">
        <v>121</v>
      </c>
      <c r="D1221" s="1" t="s">
        <v>163</v>
      </c>
      <c r="E1221" s="1" t="s">
        <v>165</v>
      </c>
      <c r="F1221" s="1" t="s">
        <v>166</v>
      </c>
      <c r="G1221">
        <v>7895</v>
      </c>
      <c r="H1221">
        <v>12</v>
      </c>
      <c r="I1221">
        <v>182288.7</v>
      </c>
      <c r="J1221">
        <v>2187464.4</v>
      </c>
      <c r="K1221" s="1" t="s">
        <v>176</v>
      </c>
      <c r="L1221">
        <v>16</v>
      </c>
      <c r="M1221">
        <v>0</v>
      </c>
      <c r="N1221">
        <v>0</v>
      </c>
      <c r="O1221">
        <v>2187464.4</v>
      </c>
    </row>
    <row r="1222" spans="1:15" hidden="1" x14ac:dyDescent="0.25">
      <c r="A1222">
        <v>200501144</v>
      </c>
      <c r="B1222" s="1" t="s">
        <v>32</v>
      </c>
      <c r="C1222" s="1" t="s">
        <v>122</v>
      </c>
      <c r="D1222" s="1" t="s">
        <v>163</v>
      </c>
      <c r="E1222" s="1" t="s">
        <v>165</v>
      </c>
      <c r="F1222" s="1" t="s">
        <v>167</v>
      </c>
      <c r="G1222">
        <v>6440</v>
      </c>
      <c r="H1222">
        <v>13</v>
      </c>
      <c r="I1222">
        <v>281637.92</v>
      </c>
      <c r="J1222">
        <v>3661292.96</v>
      </c>
      <c r="K1222" s="1" t="s">
        <v>673</v>
      </c>
      <c r="L1222">
        <v>16</v>
      </c>
      <c r="M1222">
        <v>0</v>
      </c>
      <c r="N1222">
        <v>0</v>
      </c>
      <c r="O1222">
        <v>3661292.96</v>
      </c>
    </row>
    <row r="1223" spans="1:15" hidden="1" x14ac:dyDescent="0.25">
      <c r="A1223">
        <v>200501145</v>
      </c>
      <c r="B1223" s="1" t="s">
        <v>33</v>
      </c>
      <c r="C1223" s="1" t="s">
        <v>123</v>
      </c>
      <c r="D1223" s="1" t="s">
        <v>163</v>
      </c>
      <c r="E1223" s="1" t="s">
        <v>165</v>
      </c>
      <c r="F1223" s="1" t="s">
        <v>169</v>
      </c>
      <c r="G1223">
        <v>2309</v>
      </c>
      <c r="H1223">
        <v>13</v>
      </c>
      <c r="I1223">
        <v>5.79</v>
      </c>
      <c r="J1223">
        <v>75.27</v>
      </c>
      <c r="K1223" s="1" t="s">
        <v>347</v>
      </c>
      <c r="L1223">
        <v>16</v>
      </c>
      <c r="M1223">
        <v>0</v>
      </c>
      <c r="N1223">
        <v>0</v>
      </c>
      <c r="O1223">
        <v>75.27</v>
      </c>
    </row>
    <row r="1224" spans="1:15" hidden="1" x14ac:dyDescent="0.25">
      <c r="A1224">
        <v>200501146</v>
      </c>
      <c r="B1224" s="1" t="s">
        <v>34</v>
      </c>
      <c r="C1224" s="1" t="s">
        <v>124</v>
      </c>
      <c r="D1224" s="1" t="s">
        <v>163</v>
      </c>
      <c r="E1224" s="1" t="s">
        <v>165</v>
      </c>
      <c r="F1224" s="1" t="s">
        <v>166</v>
      </c>
      <c r="G1224">
        <v>418</v>
      </c>
      <c r="H1224">
        <v>50</v>
      </c>
      <c r="I1224">
        <v>0</v>
      </c>
      <c r="J1224">
        <v>0</v>
      </c>
      <c r="K1224" s="1" t="s">
        <v>182</v>
      </c>
      <c r="L1224">
        <v>16</v>
      </c>
      <c r="M1224">
        <v>0</v>
      </c>
      <c r="N1224">
        <v>0</v>
      </c>
      <c r="O1224">
        <v>0</v>
      </c>
    </row>
    <row r="1225" spans="1:15" hidden="1" x14ac:dyDescent="0.25">
      <c r="A1225">
        <v>200501147</v>
      </c>
      <c r="B1225" s="1" t="s">
        <v>34</v>
      </c>
      <c r="C1225" s="1" t="s">
        <v>125</v>
      </c>
      <c r="D1225" s="1" t="s">
        <v>163</v>
      </c>
      <c r="E1225" s="1" t="s">
        <v>165</v>
      </c>
      <c r="F1225" s="1" t="s">
        <v>166</v>
      </c>
      <c r="G1225">
        <v>4911</v>
      </c>
      <c r="H1225">
        <v>100</v>
      </c>
      <c r="I1225">
        <v>53855.78</v>
      </c>
      <c r="J1225">
        <v>5385578</v>
      </c>
      <c r="K1225" s="1" t="s">
        <v>974</v>
      </c>
      <c r="L1225">
        <v>0</v>
      </c>
      <c r="M1225">
        <v>0</v>
      </c>
      <c r="N1225">
        <v>0</v>
      </c>
      <c r="O1225">
        <v>5385578</v>
      </c>
    </row>
    <row r="1226" spans="1:15" hidden="1" x14ac:dyDescent="0.25">
      <c r="A1226">
        <v>200501147</v>
      </c>
      <c r="B1226" s="1" t="s">
        <v>34</v>
      </c>
      <c r="C1226" s="1" t="s">
        <v>125</v>
      </c>
      <c r="D1226" s="1" t="s">
        <v>163</v>
      </c>
      <c r="E1226" s="1" t="s">
        <v>165</v>
      </c>
      <c r="F1226" s="1" t="s">
        <v>166</v>
      </c>
      <c r="G1226">
        <v>4912</v>
      </c>
      <c r="H1226">
        <v>60</v>
      </c>
      <c r="I1226">
        <v>26927.86</v>
      </c>
      <c r="J1226">
        <v>1615671.6</v>
      </c>
      <c r="K1226" s="1" t="s">
        <v>975</v>
      </c>
      <c r="L1226">
        <v>0</v>
      </c>
      <c r="M1226">
        <v>0</v>
      </c>
      <c r="N1226">
        <v>0</v>
      </c>
      <c r="O1226">
        <v>1615671.6</v>
      </c>
    </row>
    <row r="1227" spans="1:15" hidden="1" x14ac:dyDescent="0.25">
      <c r="A1227">
        <v>200501147</v>
      </c>
      <c r="B1227" s="1" t="s">
        <v>34</v>
      </c>
      <c r="C1227" s="1" t="s">
        <v>125</v>
      </c>
      <c r="D1227" s="1" t="s">
        <v>163</v>
      </c>
      <c r="E1227" s="1" t="s">
        <v>165</v>
      </c>
      <c r="F1227" s="1" t="s">
        <v>166</v>
      </c>
      <c r="G1227">
        <v>4915</v>
      </c>
      <c r="H1227">
        <v>120</v>
      </c>
      <c r="I1227">
        <v>22888.74</v>
      </c>
      <c r="J1227">
        <v>2746648.8</v>
      </c>
      <c r="K1227" s="1" t="s">
        <v>976</v>
      </c>
      <c r="L1227">
        <v>0</v>
      </c>
      <c r="M1227">
        <v>0</v>
      </c>
      <c r="N1227">
        <v>0</v>
      </c>
      <c r="O1227">
        <v>2746648.8</v>
      </c>
    </row>
    <row r="1228" spans="1:15" hidden="1" x14ac:dyDescent="0.25">
      <c r="A1228">
        <v>200501147</v>
      </c>
      <c r="B1228" s="1" t="s">
        <v>34</v>
      </c>
      <c r="C1228" s="1" t="s">
        <v>125</v>
      </c>
      <c r="D1228" s="1" t="s">
        <v>163</v>
      </c>
      <c r="E1228" s="1" t="s">
        <v>165</v>
      </c>
      <c r="F1228" s="1" t="s">
        <v>166</v>
      </c>
      <c r="G1228">
        <v>12702</v>
      </c>
      <c r="H1228">
        <v>300</v>
      </c>
      <c r="I1228">
        <v>0</v>
      </c>
      <c r="J1228">
        <v>0</v>
      </c>
      <c r="K1228" s="1" t="s">
        <v>737</v>
      </c>
      <c r="L1228">
        <v>0</v>
      </c>
      <c r="M1228">
        <v>0</v>
      </c>
      <c r="N1228">
        <v>0</v>
      </c>
      <c r="O1228">
        <v>0</v>
      </c>
    </row>
    <row r="1229" spans="1:15" hidden="1" x14ac:dyDescent="0.25">
      <c r="A1229">
        <v>200501148</v>
      </c>
      <c r="B1229" s="1" t="s">
        <v>34</v>
      </c>
      <c r="C1229" s="1" t="s">
        <v>126</v>
      </c>
      <c r="D1229" s="1" t="s">
        <v>163</v>
      </c>
      <c r="E1229" s="1" t="s">
        <v>165</v>
      </c>
      <c r="F1229" s="1" t="s">
        <v>166</v>
      </c>
      <c r="G1229">
        <v>4389</v>
      </c>
      <c r="H1229">
        <v>6</v>
      </c>
      <c r="I1229">
        <v>5.68</v>
      </c>
      <c r="J1229">
        <v>34.08</v>
      </c>
      <c r="K1229" s="1" t="s">
        <v>175</v>
      </c>
      <c r="L1229">
        <v>16</v>
      </c>
      <c r="M1229">
        <v>0</v>
      </c>
      <c r="N1229">
        <v>0</v>
      </c>
      <c r="O1229">
        <v>34.08</v>
      </c>
    </row>
    <row r="1230" spans="1:15" hidden="1" x14ac:dyDescent="0.25">
      <c r="A1230">
        <v>200501148</v>
      </c>
      <c r="B1230" s="1" t="s">
        <v>34</v>
      </c>
      <c r="C1230" s="1" t="s">
        <v>126</v>
      </c>
      <c r="D1230" s="1" t="s">
        <v>163</v>
      </c>
      <c r="E1230" s="1" t="s">
        <v>165</v>
      </c>
      <c r="F1230" s="1" t="s">
        <v>166</v>
      </c>
      <c r="G1230">
        <v>13677</v>
      </c>
      <c r="H1230">
        <v>10</v>
      </c>
      <c r="I1230">
        <v>3.8</v>
      </c>
      <c r="J1230">
        <v>38</v>
      </c>
      <c r="K1230" s="1" t="s">
        <v>173</v>
      </c>
      <c r="L1230">
        <v>16</v>
      </c>
      <c r="M1230">
        <v>0</v>
      </c>
      <c r="N1230">
        <v>0</v>
      </c>
      <c r="O1230">
        <v>38</v>
      </c>
    </row>
    <row r="1231" spans="1:15" hidden="1" x14ac:dyDescent="0.25">
      <c r="A1231">
        <v>200501148</v>
      </c>
      <c r="B1231" s="1" t="s">
        <v>34</v>
      </c>
      <c r="C1231" s="1" t="s">
        <v>126</v>
      </c>
      <c r="D1231" s="1" t="s">
        <v>163</v>
      </c>
      <c r="E1231" s="1" t="s">
        <v>165</v>
      </c>
      <c r="F1231" s="1" t="s">
        <v>166</v>
      </c>
      <c r="G1231">
        <v>473</v>
      </c>
      <c r="H1231">
        <v>8.1999999999999993</v>
      </c>
      <c r="I1231">
        <v>9633</v>
      </c>
      <c r="J1231">
        <v>78990.600000000006</v>
      </c>
      <c r="K1231" s="1" t="s">
        <v>174</v>
      </c>
      <c r="L1231">
        <v>16</v>
      </c>
      <c r="M1231">
        <v>0</v>
      </c>
      <c r="N1231">
        <v>0</v>
      </c>
      <c r="O1231">
        <v>78990.600000000006</v>
      </c>
    </row>
    <row r="1232" spans="1:15" hidden="1" x14ac:dyDescent="0.25">
      <c r="A1232">
        <v>200501148</v>
      </c>
      <c r="B1232" s="1" t="s">
        <v>34</v>
      </c>
      <c r="C1232" s="1" t="s">
        <v>126</v>
      </c>
      <c r="D1232" s="1" t="s">
        <v>163</v>
      </c>
      <c r="E1232" s="1" t="s">
        <v>165</v>
      </c>
      <c r="F1232" s="1" t="s">
        <v>166</v>
      </c>
      <c r="G1232">
        <v>14207</v>
      </c>
      <c r="H1232">
        <v>10</v>
      </c>
      <c r="I1232">
        <v>3.8</v>
      </c>
      <c r="J1232">
        <v>38</v>
      </c>
      <c r="K1232" s="1" t="s">
        <v>181</v>
      </c>
      <c r="L1232">
        <v>0</v>
      </c>
      <c r="M1232">
        <v>0</v>
      </c>
      <c r="N1232">
        <v>0</v>
      </c>
      <c r="O1232">
        <v>38</v>
      </c>
    </row>
    <row r="1233" spans="1:15" hidden="1" x14ac:dyDescent="0.25">
      <c r="A1233">
        <v>200501148</v>
      </c>
      <c r="B1233" s="1" t="s">
        <v>34</v>
      </c>
      <c r="C1233" s="1" t="s">
        <v>126</v>
      </c>
      <c r="D1233" s="1" t="s">
        <v>163</v>
      </c>
      <c r="E1233" s="1" t="s">
        <v>165</v>
      </c>
      <c r="F1233" s="1" t="s">
        <v>166</v>
      </c>
      <c r="G1233">
        <v>13676</v>
      </c>
      <c r="H1233">
        <v>5</v>
      </c>
      <c r="I1233">
        <v>2.57</v>
      </c>
      <c r="J1233">
        <v>12.85</v>
      </c>
      <c r="K1233" s="1" t="s">
        <v>180</v>
      </c>
      <c r="L1233">
        <v>16</v>
      </c>
      <c r="M1233">
        <v>0</v>
      </c>
      <c r="N1233">
        <v>0</v>
      </c>
      <c r="O1233">
        <v>12.85</v>
      </c>
    </row>
    <row r="1234" spans="1:15" hidden="1" x14ac:dyDescent="0.25">
      <c r="A1234">
        <v>200501148</v>
      </c>
      <c r="B1234" s="1" t="s">
        <v>34</v>
      </c>
      <c r="C1234" s="1" t="s">
        <v>126</v>
      </c>
      <c r="D1234" s="1" t="s">
        <v>163</v>
      </c>
      <c r="E1234" s="1" t="s">
        <v>165</v>
      </c>
      <c r="F1234" s="1" t="s">
        <v>166</v>
      </c>
      <c r="G1234">
        <v>466</v>
      </c>
      <c r="H1234">
        <v>4</v>
      </c>
      <c r="I1234">
        <v>2717</v>
      </c>
      <c r="J1234">
        <v>10868</v>
      </c>
      <c r="K1234" s="1" t="s">
        <v>349</v>
      </c>
      <c r="L1234">
        <v>16</v>
      </c>
      <c r="M1234">
        <v>0</v>
      </c>
      <c r="N1234">
        <v>0</v>
      </c>
      <c r="O1234">
        <v>10868</v>
      </c>
    </row>
    <row r="1235" spans="1:15" hidden="1" x14ac:dyDescent="0.25">
      <c r="A1235">
        <v>200501148</v>
      </c>
      <c r="B1235" s="1" t="s">
        <v>34</v>
      </c>
      <c r="C1235" s="1" t="s">
        <v>126</v>
      </c>
      <c r="D1235" s="1" t="s">
        <v>163</v>
      </c>
      <c r="E1235" s="1" t="s">
        <v>165</v>
      </c>
      <c r="F1235" s="1" t="s">
        <v>166</v>
      </c>
      <c r="G1235">
        <v>451</v>
      </c>
      <c r="H1235">
        <v>10</v>
      </c>
      <c r="I1235">
        <v>6.92</v>
      </c>
      <c r="J1235">
        <v>69.2</v>
      </c>
      <c r="K1235" s="1" t="s">
        <v>178</v>
      </c>
      <c r="L1235">
        <v>16</v>
      </c>
      <c r="M1235">
        <v>0</v>
      </c>
      <c r="N1235">
        <v>0</v>
      </c>
      <c r="O1235">
        <v>69.2</v>
      </c>
    </row>
    <row r="1236" spans="1:15" hidden="1" x14ac:dyDescent="0.25">
      <c r="A1236">
        <v>200501148</v>
      </c>
      <c r="B1236" s="1" t="s">
        <v>34</v>
      </c>
      <c r="C1236" s="1" t="s">
        <v>126</v>
      </c>
      <c r="D1236" s="1" t="s">
        <v>163</v>
      </c>
      <c r="E1236" s="1" t="s">
        <v>165</v>
      </c>
      <c r="F1236" s="1" t="s">
        <v>166</v>
      </c>
      <c r="G1236">
        <v>450</v>
      </c>
      <c r="H1236">
        <v>9</v>
      </c>
      <c r="I1236">
        <v>2717</v>
      </c>
      <c r="J1236">
        <v>24453</v>
      </c>
      <c r="K1236" s="1" t="s">
        <v>177</v>
      </c>
      <c r="L1236">
        <v>16</v>
      </c>
      <c r="M1236">
        <v>0</v>
      </c>
      <c r="N1236">
        <v>0</v>
      </c>
      <c r="O1236">
        <v>24453</v>
      </c>
    </row>
    <row r="1237" spans="1:15" hidden="1" x14ac:dyDescent="0.25">
      <c r="A1237">
        <v>200501148</v>
      </c>
      <c r="B1237" s="1" t="s">
        <v>34</v>
      </c>
      <c r="C1237" s="1" t="s">
        <v>126</v>
      </c>
      <c r="D1237" s="1" t="s">
        <v>163</v>
      </c>
      <c r="E1237" s="1" t="s">
        <v>165</v>
      </c>
      <c r="F1237" s="1" t="s">
        <v>166</v>
      </c>
      <c r="G1237">
        <v>4598</v>
      </c>
      <c r="H1237">
        <v>30</v>
      </c>
      <c r="I1237">
        <v>0</v>
      </c>
      <c r="J1237">
        <v>0</v>
      </c>
      <c r="K1237" s="1" t="s">
        <v>172</v>
      </c>
      <c r="L1237">
        <v>0</v>
      </c>
      <c r="M1237">
        <v>0</v>
      </c>
      <c r="N1237">
        <v>0</v>
      </c>
      <c r="O1237">
        <v>0</v>
      </c>
    </row>
    <row r="1238" spans="1:15" hidden="1" x14ac:dyDescent="0.25">
      <c r="A1238">
        <v>200501149</v>
      </c>
      <c r="B1238" s="1" t="s">
        <v>34</v>
      </c>
      <c r="C1238" s="1" t="s">
        <v>127</v>
      </c>
      <c r="D1238" s="1" t="s">
        <v>163</v>
      </c>
      <c r="E1238" s="1" t="s">
        <v>165</v>
      </c>
      <c r="F1238" s="1" t="s">
        <v>167</v>
      </c>
      <c r="G1238">
        <v>4061</v>
      </c>
      <c r="H1238">
        <v>360</v>
      </c>
      <c r="I1238">
        <v>0</v>
      </c>
      <c r="J1238">
        <v>0</v>
      </c>
      <c r="K1238" s="1" t="s">
        <v>465</v>
      </c>
      <c r="L1238">
        <v>0</v>
      </c>
      <c r="M1238">
        <v>0</v>
      </c>
      <c r="N1238">
        <v>0</v>
      </c>
      <c r="O1238">
        <v>0</v>
      </c>
    </row>
    <row r="1239" spans="1:15" hidden="1" x14ac:dyDescent="0.25">
      <c r="A1239">
        <v>200501149</v>
      </c>
      <c r="B1239" s="1" t="s">
        <v>34</v>
      </c>
      <c r="C1239" s="1" t="s">
        <v>127</v>
      </c>
      <c r="D1239" s="1" t="s">
        <v>163</v>
      </c>
      <c r="E1239" s="1" t="s">
        <v>165</v>
      </c>
      <c r="F1239" s="1" t="s">
        <v>167</v>
      </c>
      <c r="G1239">
        <v>3754</v>
      </c>
      <c r="H1239">
        <v>30</v>
      </c>
      <c r="I1239">
        <v>746123.67</v>
      </c>
      <c r="J1239">
        <v>22383710.100000001</v>
      </c>
      <c r="K1239" s="1" t="s">
        <v>210</v>
      </c>
      <c r="L1239">
        <v>0</v>
      </c>
      <c r="M1239">
        <v>0</v>
      </c>
      <c r="N1239">
        <v>0</v>
      </c>
      <c r="O1239">
        <v>22383710.100000001</v>
      </c>
    </row>
    <row r="1240" spans="1:15" hidden="1" x14ac:dyDescent="0.25">
      <c r="A1240">
        <v>200501150</v>
      </c>
      <c r="B1240" s="1" t="s">
        <v>34</v>
      </c>
      <c r="C1240" s="1" t="s">
        <v>128</v>
      </c>
      <c r="D1240" s="1" t="s">
        <v>163</v>
      </c>
      <c r="E1240" s="1" t="s">
        <v>165</v>
      </c>
      <c r="F1240" s="1" t="s">
        <v>167</v>
      </c>
      <c r="G1240">
        <v>1786</v>
      </c>
      <c r="H1240">
        <v>252.4</v>
      </c>
      <c r="I1240">
        <v>16.8</v>
      </c>
      <c r="J1240">
        <v>4240.32</v>
      </c>
      <c r="K1240" s="1" t="s">
        <v>391</v>
      </c>
      <c r="L1240">
        <v>0</v>
      </c>
      <c r="M1240">
        <v>0</v>
      </c>
      <c r="N1240">
        <v>0</v>
      </c>
      <c r="O1240">
        <v>4240.32</v>
      </c>
    </row>
    <row r="1241" spans="1:15" hidden="1" x14ac:dyDescent="0.25">
      <c r="A1241">
        <v>200501151</v>
      </c>
      <c r="B1241" s="1" t="s">
        <v>34</v>
      </c>
      <c r="C1241" s="1" t="s">
        <v>129</v>
      </c>
      <c r="D1241" s="1" t="s">
        <v>163</v>
      </c>
      <c r="E1241" s="1" t="s">
        <v>165</v>
      </c>
      <c r="F1241" s="1" t="s">
        <v>167</v>
      </c>
      <c r="G1241">
        <v>30</v>
      </c>
      <c r="H1241">
        <v>9.6</v>
      </c>
      <c r="I1241">
        <v>25.79</v>
      </c>
      <c r="J1241">
        <v>247.584</v>
      </c>
      <c r="K1241" s="1" t="s">
        <v>811</v>
      </c>
      <c r="L1241">
        <v>16</v>
      </c>
      <c r="M1241">
        <v>0</v>
      </c>
      <c r="N1241">
        <v>0</v>
      </c>
      <c r="O1241">
        <v>247.584</v>
      </c>
    </row>
    <row r="1242" spans="1:15" hidden="1" x14ac:dyDescent="0.25">
      <c r="A1242">
        <v>200501151</v>
      </c>
      <c r="B1242" s="1" t="s">
        <v>34</v>
      </c>
      <c r="C1242" s="1" t="s">
        <v>129</v>
      </c>
      <c r="D1242" s="1" t="s">
        <v>163</v>
      </c>
      <c r="E1242" s="1" t="s">
        <v>165</v>
      </c>
      <c r="F1242" s="1" t="s">
        <v>167</v>
      </c>
      <c r="G1242">
        <v>1759</v>
      </c>
      <c r="H1242">
        <v>5.6</v>
      </c>
      <c r="I1242">
        <v>2726.98</v>
      </c>
      <c r="J1242">
        <v>15271.088</v>
      </c>
      <c r="K1242" s="1" t="s">
        <v>977</v>
      </c>
      <c r="L1242">
        <v>16</v>
      </c>
      <c r="M1242">
        <v>0</v>
      </c>
      <c r="N1242">
        <v>0</v>
      </c>
      <c r="O1242">
        <v>15271.088</v>
      </c>
    </row>
    <row r="1243" spans="1:15" hidden="1" x14ac:dyDescent="0.25">
      <c r="A1243">
        <v>200501151</v>
      </c>
      <c r="B1243" s="1" t="s">
        <v>34</v>
      </c>
      <c r="C1243" s="1" t="s">
        <v>129</v>
      </c>
      <c r="D1243" s="1" t="s">
        <v>163</v>
      </c>
      <c r="E1243" s="1" t="s">
        <v>165</v>
      </c>
      <c r="F1243" s="1" t="s">
        <v>167</v>
      </c>
      <c r="G1243">
        <v>12904</v>
      </c>
      <c r="H1243">
        <v>4.5999999999999996</v>
      </c>
      <c r="I1243">
        <v>0</v>
      </c>
      <c r="J1243">
        <v>0</v>
      </c>
      <c r="K1243" s="1" t="s">
        <v>978</v>
      </c>
      <c r="L1243">
        <v>0</v>
      </c>
      <c r="M1243">
        <v>0</v>
      </c>
      <c r="N1243">
        <v>0</v>
      </c>
      <c r="O1243">
        <v>0</v>
      </c>
    </row>
    <row r="1244" spans="1:15" hidden="1" x14ac:dyDescent="0.25">
      <c r="A1244">
        <v>200501151</v>
      </c>
      <c r="B1244" s="1" t="s">
        <v>34</v>
      </c>
      <c r="C1244" s="1" t="s">
        <v>129</v>
      </c>
      <c r="D1244" s="1" t="s">
        <v>163</v>
      </c>
      <c r="E1244" s="1" t="s">
        <v>165</v>
      </c>
      <c r="F1244" s="1" t="s">
        <v>167</v>
      </c>
      <c r="G1244">
        <v>1732</v>
      </c>
      <c r="H1244">
        <v>3.4</v>
      </c>
      <c r="I1244">
        <v>25.14</v>
      </c>
      <c r="J1244">
        <v>85.475999999999999</v>
      </c>
      <c r="K1244" s="1" t="s">
        <v>920</v>
      </c>
      <c r="L1244">
        <v>16</v>
      </c>
      <c r="M1244">
        <v>0</v>
      </c>
      <c r="N1244">
        <v>0</v>
      </c>
      <c r="O1244">
        <v>85.475999999999999</v>
      </c>
    </row>
    <row r="1245" spans="1:15" hidden="1" x14ac:dyDescent="0.25">
      <c r="A1245">
        <v>200501151</v>
      </c>
      <c r="B1245" s="1" t="s">
        <v>34</v>
      </c>
      <c r="C1245" s="1" t="s">
        <v>129</v>
      </c>
      <c r="D1245" s="1" t="s">
        <v>163</v>
      </c>
      <c r="E1245" s="1" t="s">
        <v>165</v>
      </c>
      <c r="F1245" s="1" t="s">
        <v>167</v>
      </c>
      <c r="G1245">
        <v>3946</v>
      </c>
      <c r="H1245">
        <v>2.6</v>
      </c>
      <c r="I1245">
        <v>0</v>
      </c>
      <c r="J1245">
        <v>0</v>
      </c>
      <c r="K1245" s="1" t="s">
        <v>809</v>
      </c>
      <c r="L1245">
        <v>16</v>
      </c>
      <c r="M1245">
        <v>0</v>
      </c>
      <c r="N1245">
        <v>0</v>
      </c>
      <c r="O1245">
        <v>0</v>
      </c>
    </row>
    <row r="1246" spans="1:15" hidden="1" x14ac:dyDescent="0.25">
      <c r="A1246">
        <v>200501151</v>
      </c>
      <c r="B1246" s="1" t="s">
        <v>34</v>
      </c>
      <c r="C1246" s="1" t="s">
        <v>129</v>
      </c>
      <c r="D1246" s="1" t="s">
        <v>163</v>
      </c>
      <c r="E1246" s="1" t="s">
        <v>165</v>
      </c>
      <c r="F1246" s="1" t="s">
        <v>167</v>
      </c>
      <c r="G1246">
        <v>5066</v>
      </c>
      <c r="H1246">
        <v>3</v>
      </c>
      <c r="I1246">
        <v>0</v>
      </c>
      <c r="J1246">
        <v>0</v>
      </c>
      <c r="K1246" s="1" t="s">
        <v>810</v>
      </c>
      <c r="L1246">
        <v>0</v>
      </c>
      <c r="M1246">
        <v>0</v>
      </c>
      <c r="N1246">
        <v>0</v>
      </c>
      <c r="O1246">
        <v>0</v>
      </c>
    </row>
    <row r="1247" spans="1:15" hidden="1" x14ac:dyDescent="0.25">
      <c r="A1247">
        <v>200501151</v>
      </c>
      <c r="B1247" s="1" t="s">
        <v>34</v>
      </c>
      <c r="C1247" s="1" t="s">
        <v>129</v>
      </c>
      <c r="D1247" s="1" t="s">
        <v>163</v>
      </c>
      <c r="E1247" s="1" t="s">
        <v>165</v>
      </c>
      <c r="F1247" s="1" t="s">
        <v>167</v>
      </c>
      <c r="G1247">
        <v>1794</v>
      </c>
      <c r="H1247">
        <v>34.200000000000003</v>
      </c>
      <c r="I1247">
        <v>1259700</v>
      </c>
      <c r="J1247">
        <v>43081740</v>
      </c>
      <c r="K1247" s="1" t="s">
        <v>208</v>
      </c>
      <c r="L1247">
        <v>0</v>
      </c>
      <c r="M1247">
        <v>0</v>
      </c>
      <c r="N1247">
        <v>0</v>
      </c>
      <c r="O1247">
        <v>43081740</v>
      </c>
    </row>
    <row r="1248" spans="1:15" hidden="1" x14ac:dyDescent="0.25">
      <c r="A1248">
        <v>200501151</v>
      </c>
      <c r="B1248" s="1" t="s">
        <v>34</v>
      </c>
      <c r="C1248" s="1" t="s">
        <v>129</v>
      </c>
      <c r="D1248" s="1" t="s">
        <v>163</v>
      </c>
      <c r="E1248" s="1" t="s">
        <v>165</v>
      </c>
      <c r="F1248" s="1" t="s">
        <v>167</v>
      </c>
      <c r="G1248">
        <v>1690</v>
      </c>
      <c r="H1248">
        <v>6.4</v>
      </c>
      <c r="I1248">
        <v>1976000</v>
      </c>
      <c r="J1248">
        <v>12646400</v>
      </c>
      <c r="K1248" s="1" t="s">
        <v>806</v>
      </c>
      <c r="L1248">
        <v>0</v>
      </c>
      <c r="M1248">
        <v>0</v>
      </c>
      <c r="N1248">
        <v>0</v>
      </c>
      <c r="O1248">
        <v>12646400</v>
      </c>
    </row>
    <row r="1249" spans="1:15" hidden="1" x14ac:dyDescent="0.25">
      <c r="A1249">
        <v>200501152</v>
      </c>
      <c r="B1249" s="1" t="s">
        <v>34</v>
      </c>
      <c r="C1249" s="1" t="s">
        <v>130</v>
      </c>
      <c r="D1249" s="1" t="s">
        <v>163</v>
      </c>
      <c r="E1249" s="1" t="s">
        <v>165</v>
      </c>
      <c r="F1249" s="1" t="s">
        <v>167</v>
      </c>
      <c r="G1249">
        <v>1853</v>
      </c>
      <c r="H1249">
        <v>16.600000000000001</v>
      </c>
      <c r="I1249">
        <v>304.01</v>
      </c>
      <c r="J1249">
        <v>5046.5659999999998</v>
      </c>
      <c r="K1249" s="1" t="s">
        <v>196</v>
      </c>
      <c r="L1249">
        <v>0</v>
      </c>
      <c r="M1249">
        <v>0</v>
      </c>
      <c r="N1249">
        <v>0</v>
      </c>
      <c r="O1249">
        <v>5046.5659999999998</v>
      </c>
    </row>
    <row r="1250" spans="1:15" hidden="1" x14ac:dyDescent="0.25">
      <c r="A1250">
        <v>200501152</v>
      </c>
      <c r="B1250" s="1" t="s">
        <v>34</v>
      </c>
      <c r="C1250" s="1" t="s">
        <v>130</v>
      </c>
      <c r="D1250" s="1" t="s">
        <v>163</v>
      </c>
      <c r="E1250" s="1" t="s">
        <v>165</v>
      </c>
      <c r="F1250" s="1" t="s">
        <v>167</v>
      </c>
      <c r="G1250">
        <v>2015</v>
      </c>
      <c r="H1250">
        <v>25.8</v>
      </c>
      <c r="I1250">
        <v>45.45</v>
      </c>
      <c r="J1250">
        <v>1172.6099999999999</v>
      </c>
      <c r="K1250" s="1" t="s">
        <v>183</v>
      </c>
      <c r="L1250">
        <v>0</v>
      </c>
      <c r="M1250">
        <v>0</v>
      </c>
      <c r="N1250">
        <v>0</v>
      </c>
      <c r="O1250">
        <v>1172.6099999999999</v>
      </c>
    </row>
    <row r="1251" spans="1:15" hidden="1" x14ac:dyDescent="0.25">
      <c r="A1251">
        <v>200501152</v>
      </c>
      <c r="B1251" s="1" t="s">
        <v>34</v>
      </c>
      <c r="C1251" s="1" t="s">
        <v>130</v>
      </c>
      <c r="D1251" s="1" t="s">
        <v>163</v>
      </c>
      <c r="E1251" s="1" t="s">
        <v>165</v>
      </c>
      <c r="F1251" s="1" t="s">
        <v>167</v>
      </c>
      <c r="G1251">
        <v>1852</v>
      </c>
      <c r="H1251">
        <v>21.2</v>
      </c>
      <c r="I1251">
        <v>0</v>
      </c>
      <c r="J1251">
        <v>0</v>
      </c>
      <c r="K1251" s="1" t="s">
        <v>191</v>
      </c>
      <c r="L1251">
        <v>0</v>
      </c>
      <c r="M1251">
        <v>0</v>
      </c>
      <c r="N1251">
        <v>0</v>
      </c>
      <c r="O1251">
        <v>0</v>
      </c>
    </row>
    <row r="1252" spans="1:15" hidden="1" x14ac:dyDescent="0.25">
      <c r="A1252">
        <v>200501152</v>
      </c>
      <c r="B1252" s="1" t="s">
        <v>34</v>
      </c>
      <c r="C1252" s="1" t="s">
        <v>130</v>
      </c>
      <c r="D1252" s="1" t="s">
        <v>163</v>
      </c>
      <c r="E1252" s="1" t="s">
        <v>165</v>
      </c>
      <c r="F1252" s="1" t="s">
        <v>167</v>
      </c>
      <c r="G1252">
        <v>1923</v>
      </c>
      <c r="H1252">
        <v>12.8</v>
      </c>
      <c r="I1252">
        <v>19.510000000000002</v>
      </c>
      <c r="J1252">
        <v>249.72800000000001</v>
      </c>
      <c r="K1252" s="1" t="s">
        <v>739</v>
      </c>
      <c r="L1252">
        <v>0</v>
      </c>
      <c r="M1252">
        <v>0</v>
      </c>
      <c r="N1252">
        <v>0</v>
      </c>
      <c r="O1252">
        <v>249.72800000000001</v>
      </c>
    </row>
    <row r="1253" spans="1:15" hidden="1" x14ac:dyDescent="0.25">
      <c r="A1253">
        <v>200501152</v>
      </c>
      <c r="B1253" s="1" t="s">
        <v>34</v>
      </c>
      <c r="C1253" s="1" t="s">
        <v>130</v>
      </c>
      <c r="D1253" s="1" t="s">
        <v>163</v>
      </c>
      <c r="E1253" s="1" t="s">
        <v>165</v>
      </c>
      <c r="F1253" s="1" t="s">
        <v>167</v>
      </c>
      <c r="G1253">
        <v>1850</v>
      </c>
      <c r="H1253">
        <v>23.8</v>
      </c>
      <c r="I1253">
        <v>0</v>
      </c>
      <c r="J1253">
        <v>0</v>
      </c>
      <c r="K1253" s="1" t="s">
        <v>188</v>
      </c>
      <c r="L1253">
        <v>0</v>
      </c>
      <c r="M1253">
        <v>0</v>
      </c>
      <c r="N1253">
        <v>0</v>
      </c>
      <c r="O1253">
        <v>0</v>
      </c>
    </row>
    <row r="1254" spans="1:15" hidden="1" x14ac:dyDescent="0.25">
      <c r="A1254">
        <v>200501152</v>
      </c>
      <c r="B1254" s="1" t="s">
        <v>34</v>
      </c>
      <c r="C1254" s="1" t="s">
        <v>130</v>
      </c>
      <c r="D1254" s="1" t="s">
        <v>163</v>
      </c>
      <c r="E1254" s="1" t="s">
        <v>165</v>
      </c>
      <c r="F1254" s="1" t="s">
        <v>167</v>
      </c>
      <c r="G1254">
        <v>3509</v>
      </c>
      <c r="H1254">
        <v>10.6</v>
      </c>
      <c r="I1254">
        <v>30.53</v>
      </c>
      <c r="J1254">
        <v>323.61799999999999</v>
      </c>
      <c r="K1254" s="1" t="s">
        <v>496</v>
      </c>
      <c r="L1254">
        <v>0</v>
      </c>
      <c r="M1254">
        <v>0</v>
      </c>
      <c r="N1254">
        <v>0</v>
      </c>
      <c r="O1254">
        <v>323.61799999999999</v>
      </c>
    </row>
    <row r="1255" spans="1:15" hidden="1" x14ac:dyDescent="0.25">
      <c r="A1255">
        <v>200501152</v>
      </c>
      <c r="B1255" s="1" t="s">
        <v>34</v>
      </c>
      <c r="C1255" s="1" t="s">
        <v>130</v>
      </c>
      <c r="D1255" s="1" t="s">
        <v>163</v>
      </c>
      <c r="E1255" s="1" t="s">
        <v>165</v>
      </c>
      <c r="F1255" s="1" t="s">
        <v>167</v>
      </c>
      <c r="G1255">
        <v>1920</v>
      </c>
      <c r="H1255">
        <v>3.4</v>
      </c>
      <c r="I1255">
        <v>17.29</v>
      </c>
      <c r="J1255">
        <v>58.786000000000001</v>
      </c>
      <c r="K1255" s="1" t="s">
        <v>979</v>
      </c>
      <c r="L1255">
        <v>0</v>
      </c>
      <c r="M1255">
        <v>0</v>
      </c>
      <c r="N1255">
        <v>0</v>
      </c>
      <c r="O1255">
        <v>58.786000000000001</v>
      </c>
    </row>
    <row r="1256" spans="1:15" hidden="1" x14ac:dyDescent="0.25">
      <c r="A1256">
        <v>200501152</v>
      </c>
      <c r="B1256" s="1" t="s">
        <v>34</v>
      </c>
      <c r="C1256" s="1" t="s">
        <v>130</v>
      </c>
      <c r="D1256" s="1" t="s">
        <v>163</v>
      </c>
      <c r="E1256" s="1" t="s">
        <v>165</v>
      </c>
      <c r="F1256" s="1" t="s">
        <v>167</v>
      </c>
      <c r="G1256">
        <v>1931</v>
      </c>
      <c r="H1256">
        <v>5</v>
      </c>
      <c r="I1256">
        <v>1192216.6399999999</v>
      </c>
      <c r="J1256">
        <v>5961083.2000000002</v>
      </c>
      <c r="K1256" s="1" t="s">
        <v>495</v>
      </c>
      <c r="L1256">
        <v>0</v>
      </c>
      <c r="M1256">
        <v>0</v>
      </c>
      <c r="N1256">
        <v>0</v>
      </c>
      <c r="O1256">
        <v>5961083.2000000002</v>
      </c>
    </row>
    <row r="1257" spans="1:15" hidden="1" x14ac:dyDescent="0.25">
      <c r="A1257">
        <v>200501152</v>
      </c>
      <c r="B1257" s="1" t="s">
        <v>34</v>
      </c>
      <c r="C1257" s="1" t="s">
        <v>130</v>
      </c>
      <c r="D1257" s="1" t="s">
        <v>163</v>
      </c>
      <c r="E1257" s="1" t="s">
        <v>165</v>
      </c>
      <c r="F1257" s="1" t="s">
        <v>167</v>
      </c>
      <c r="G1257">
        <v>1856</v>
      </c>
      <c r="H1257">
        <v>18.8</v>
      </c>
      <c r="I1257">
        <v>0</v>
      </c>
      <c r="J1257">
        <v>0</v>
      </c>
      <c r="K1257" s="1" t="s">
        <v>980</v>
      </c>
      <c r="L1257">
        <v>0</v>
      </c>
      <c r="M1257">
        <v>0</v>
      </c>
      <c r="N1257">
        <v>0</v>
      </c>
      <c r="O1257">
        <v>0</v>
      </c>
    </row>
    <row r="1258" spans="1:15" hidden="1" x14ac:dyDescent="0.25">
      <c r="A1258">
        <v>200501152</v>
      </c>
      <c r="B1258" s="1" t="s">
        <v>34</v>
      </c>
      <c r="C1258" s="1" t="s">
        <v>130</v>
      </c>
      <c r="D1258" s="1" t="s">
        <v>163</v>
      </c>
      <c r="E1258" s="1" t="s">
        <v>165</v>
      </c>
      <c r="F1258" s="1" t="s">
        <v>167</v>
      </c>
      <c r="G1258">
        <v>5918</v>
      </c>
      <c r="H1258">
        <v>21.4</v>
      </c>
      <c r="I1258">
        <v>0</v>
      </c>
      <c r="J1258">
        <v>0</v>
      </c>
      <c r="K1258" s="1" t="s">
        <v>189</v>
      </c>
      <c r="L1258">
        <v>0</v>
      </c>
      <c r="M1258">
        <v>0</v>
      </c>
      <c r="N1258">
        <v>0</v>
      </c>
      <c r="O1258">
        <v>0</v>
      </c>
    </row>
    <row r="1259" spans="1:15" hidden="1" x14ac:dyDescent="0.25">
      <c r="A1259">
        <v>200501152</v>
      </c>
      <c r="B1259" s="1" t="s">
        <v>34</v>
      </c>
      <c r="C1259" s="1" t="s">
        <v>130</v>
      </c>
      <c r="D1259" s="1" t="s">
        <v>163</v>
      </c>
      <c r="E1259" s="1" t="s">
        <v>165</v>
      </c>
      <c r="F1259" s="1" t="s">
        <v>167</v>
      </c>
      <c r="G1259">
        <v>1973</v>
      </c>
      <c r="H1259">
        <v>43.6</v>
      </c>
      <c r="I1259">
        <v>43.87</v>
      </c>
      <c r="J1259">
        <v>1912.732</v>
      </c>
      <c r="K1259" s="1" t="s">
        <v>193</v>
      </c>
      <c r="L1259">
        <v>0</v>
      </c>
      <c r="M1259">
        <v>0</v>
      </c>
      <c r="N1259">
        <v>0</v>
      </c>
      <c r="O1259">
        <v>1912.732</v>
      </c>
    </row>
    <row r="1260" spans="1:15" hidden="1" x14ac:dyDescent="0.25">
      <c r="A1260">
        <v>200501152</v>
      </c>
      <c r="B1260" s="1" t="s">
        <v>34</v>
      </c>
      <c r="C1260" s="1" t="s">
        <v>130</v>
      </c>
      <c r="D1260" s="1" t="s">
        <v>163</v>
      </c>
      <c r="E1260" s="1" t="s">
        <v>165</v>
      </c>
      <c r="F1260" s="1" t="s">
        <v>167</v>
      </c>
      <c r="G1260">
        <v>1858</v>
      </c>
      <c r="H1260">
        <v>3.8</v>
      </c>
      <c r="I1260">
        <v>1482</v>
      </c>
      <c r="J1260">
        <v>5631.6</v>
      </c>
      <c r="K1260" s="1" t="s">
        <v>981</v>
      </c>
      <c r="L1260">
        <v>0</v>
      </c>
      <c r="M1260">
        <v>0</v>
      </c>
      <c r="N1260">
        <v>0</v>
      </c>
      <c r="O1260">
        <v>5631.6</v>
      </c>
    </row>
    <row r="1261" spans="1:15" hidden="1" x14ac:dyDescent="0.25">
      <c r="A1261">
        <v>200501152</v>
      </c>
      <c r="B1261" s="1" t="s">
        <v>34</v>
      </c>
      <c r="C1261" s="1" t="s">
        <v>130</v>
      </c>
      <c r="D1261" s="1" t="s">
        <v>163</v>
      </c>
      <c r="E1261" s="1" t="s">
        <v>165</v>
      </c>
      <c r="F1261" s="1" t="s">
        <v>167</v>
      </c>
      <c r="G1261">
        <v>1863</v>
      </c>
      <c r="H1261">
        <v>5</v>
      </c>
      <c r="I1261">
        <v>43.87</v>
      </c>
      <c r="J1261">
        <v>219.35</v>
      </c>
      <c r="K1261" s="1" t="s">
        <v>982</v>
      </c>
      <c r="L1261">
        <v>0</v>
      </c>
      <c r="M1261">
        <v>0</v>
      </c>
      <c r="N1261">
        <v>0</v>
      </c>
      <c r="O1261">
        <v>219.35</v>
      </c>
    </row>
    <row r="1262" spans="1:15" hidden="1" x14ac:dyDescent="0.25">
      <c r="A1262">
        <v>200501152</v>
      </c>
      <c r="B1262" s="1" t="s">
        <v>34</v>
      </c>
      <c r="C1262" s="1" t="s">
        <v>130</v>
      </c>
      <c r="D1262" s="1" t="s">
        <v>163</v>
      </c>
      <c r="E1262" s="1" t="s">
        <v>165</v>
      </c>
      <c r="F1262" s="1" t="s">
        <v>167</v>
      </c>
      <c r="G1262">
        <v>88</v>
      </c>
      <c r="H1262">
        <v>10.6</v>
      </c>
      <c r="I1262">
        <v>1557.98</v>
      </c>
      <c r="J1262">
        <v>16514.588</v>
      </c>
      <c r="K1262" s="1" t="s">
        <v>184</v>
      </c>
      <c r="L1262">
        <v>0</v>
      </c>
      <c r="M1262">
        <v>0</v>
      </c>
      <c r="N1262">
        <v>0</v>
      </c>
      <c r="O1262">
        <v>16514.588</v>
      </c>
    </row>
    <row r="1263" spans="1:15" hidden="1" x14ac:dyDescent="0.25">
      <c r="A1263">
        <v>200501152</v>
      </c>
      <c r="B1263" s="1" t="s">
        <v>34</v>
      </c>
      <c r="C1263" s="1" t="s">
        <v>130</v>
      </c>
      <c r="D1263" s="1" t="s">
        <v>163</v>
      </c>
      <c r="E1263" s="1" t="s">
        <v>165</v>
      </c>
      <c r="F1263" s="1" t="s">
        <v>167</v>
      </c>
      <c r="G1263">
        <v>1904</v>
      </c>
      <c r="H1263">
        <v>6.8</v>
      </c>
      <c r="I1263">
        <v>9.24</v>
      </c>
      <c r="J1263">
        <v>62.832000000000001</v>
      </c>
      <c r="K1263" s="1" t="s">
        <v>983</v>
      </c>
      <c r="L1263">
        <v>16</v>
      </c>
      <c r="M1263">
        <v>0</v>
      </c>
      <c r="N1263">
        <v>0</v>
      </c>
      <c r="O1263">
        <v>62.832000000000001</v>
      </c>
    </row>
    <row r="1264" spans="1:15" hidden="1" x14ac:dyDescent="0.25">
      <c r="A1264">
        <v>200501152</v>
      </c>
      <c r="B1264" s="1" t="s">
        <v>34</v>
      </c>
      <c r="C1264" s="1" t="s">
        <v>130</v>
      </c>
      <c r="D1264" s="1" t="s">
        <v>163</v>
      </c>
      <c r="E1264" s="1" t="s">
        <v>165</v>
      </c>
      <c r="F1264" s="1" t="s">
        <v>167</v>
      </c>
      <c r="G1264">
        <v>2013</v>
      </c>
      <c r="H1264">
        <v>5.2</v>
      </c>
      <c r="I1264">
        <v>15.81</v>
      </c>
      <c r="J1264">
        <v>82.212000000000003</v>
      </c>
      <c r="K1264" s="1" t="s">
        <v>984</v>
      </c>
      <c r="L1264">
        <v>0</v>
      </c>
      <c r="M1264">
        <v>0</v>
      </c>
      <c r="N1264">
        <v>0</v>
      </c>
      <c r="O1264">
        <v>82.212000000000003</v>
      </c>
    </row>
    <row r="1265" spans="1:15" hidden="1" x14ac:dyDescent="0.25">
      <c r="A1265">
        <v>200501152</v>
      </c>
      <c r="B1265" s="1" t="s">
        <v>34</v>
      </c>
      <c r="C1265" s="1" t="s">
        <v>130</v>
      </c>
      <c r="D1265" s="1" t="s">
        <v>163</v>
      </c>
      <c r="E1265" s="1" t="s">
        <v>165</v>
      </c>
      <c r="F1265" s="1" t="s">
        <v>167</v>
      </c>
      <c r="G1265">
        <v>1941</v>
      </c>
      <c r="H1265">
        <v>7</v>
      </c>
      <c r="I1265">
        <v>22.72</v>
      </c>
      <c r="J1265">
        <v>159.04</v>
      </c>
      <c r="K1265" s="1" t="s">
        <v>985</v>
      </c>
      <c r="L1265">
        <v>0</v>
      </c>
      <c r="M1265">
        <v>0</v>
      </c>
      <c r="N1265">
        <v>0</v>
      </c>
      <c r="O1265">
        <v>159.04</v>
      </c>
    </row>
    <row r="1266" spans="1:15" hidden="1" x14ac:dyDescent="0.25">
      <c r="A1266">
        <v>200501152</v>
      </c>
      <c r="B1266" s="1" t="s">
        <v>34</v>
      </c>
      <c r="C1266" s="1" t="s">
        <v>130</v>
      </c>
      <c r="D1266" s="1" t="s">
        <v>163</v>
      </c>
      <c r="E1266" s="1" t="s">
        <v>165</v>
      </c>
      <c r="F1266" s="1" t="s">
        <v>167</v>
      </c>
      <c r="G1266">
        <v>1854</v>
      </c>
      <c r="H1266">
        <v>8</v>
      </c>
      <c r="I1266">
        <v>300.2</v>
      </c>
      <c r="J1266">
        <v>2401.6</v>
      </c>
      <c r="K1266" s="1" t="s">
        <v>986</v>
      </c>
      <c r="L1266">
        <v>0</v>
      </c>
      <c r="M1266">
        <v>0</v>
      </c>
      <c r="N1266">
        <v>0</v>
      </c>
      <c r="O1266">
        <v>2401.6</v>
      </c>
    </row>
    <row r="1267" spans="1:15" hidden="1" x14ac:dyDescent="0.25">
      <c r="A1267">
        <v>200501152</v>
      </c>
      <c r="B1267" s="1" t="s">
        <v>34</v>
      </c>
      <c r="C1267" s="1" t="s">
        <v>130</v>
      </c>
      <c r="D1267" s="1" t="s">
        <v>163</v>
      </c>
      <c r="E1267" s="1" t="s">
        <v>165</v>
      </c>
      <c r="F1267" s="1" t="s">
        <v>167</v>
      </c>
      <c r="G1267">
        <v>1851</v>
      </c>
      <c r="H1267">
        <v>17.399999999999999</v>
      </c>
      <c r="I1267">
        <v>0</v>
      </c>
      <c r="J1267">
        <v>0</v>
      </c>
      <c r="K1267" s="1" t="s">
        <v>187</v>
      </c>
      <c r="L1267">
        <v>0</v>
      </c>
      <c r="M1267">
        <v>0</v>
      </c>
      <c r="N1267">
        <v>0</v>
      </c>
      <c r="O1267">
        <v>0</v>
      </c>
    </row>
    <row r="1268" spans="1:15" hidden="1" x14ac:dyDescent="0.25">
      <c r="A1268">
        <v>200501152</v>
      </c>
      <c r="B1268" s="1" t="s">
        <v>34</v>
      </c>
      <c r="C1268" s="1" t="s">
        <v>130</v>
      </c>
      <c r="D1268" s="1" t="s">
        <v>163</v>
      </c>
      <c r="E1268" s="1" t="s">
        <v>165</v>
      </c>
      <c r="F1268" s="1" t="s">
        <v>167</v>
      </c>
      <c r="G1268">
        <v>1987</v>
      </c>
      <c r="H1268">
        <v>20.399999999999999</v>
      </c>
      <c r="I1268">
        <v>0</v>
      </c>
      <c r="J1268">
        <v>0</v>
      </c>
      <c r="K1268" s="1" t="s">
        <v>392</v>
      </c>
      <c r="L1268">
        <v>0</v>
      </c>
      <c r="M1268">
        <v>0</v>
      </c>
      <c r="N1268">
        <v>0</v>
      </c>
      <c r="O1268">
        <v>0</v>
      </c>
    </row>
    <row r="1269" spans="1:15" hidden="1" x14ac:dyDescent="0.25">
      <c r="A1269">
        <v>200501152</v>
      </c>
      <c r="B1269" s="1" t="s">
        <v>34</v>
      </c>
      <c r="C1269" s="1" t="s">
        <v>130</v>
      </c>
      <c r="D1269" s="1" t="s">
        <v>163</v>
      </c>
      <c r="E1269" s="1" t="s">
        <v>165</v>
      </c>
      <c r="F1269" s="1" t="s">
        <v>167</v>
      </c>
      <c r="G1269">
        <v>1937</v>
      </c>
      <c r="H1269">
        <v>11</v>
      </c>
      <c r="I1269">
        <v>1015947.8</v>
      </c>
      <c r="J1269">
        <v>11175425.800000001</v>
      </c>
      <c r="K1269" s="1" t="s">
        <v>186</v>
      </c>
      <c r="L1269">
        <v>0</v>
      </c>
      <c r="M1269">
        <v>0</v>
      </c>
      <c r="N1269">
        <v>0</v>
      </c>
      <c r="O1269">
        <v>11175425.800000001</v>
      </c>
    </row>
    <row r="1270" spans="1:15" hidden="1" x14ac:dyDescent="0.25">
      <c r="A1270">
        <v>200501152</v>
      </c>
      <c r="B1270" s="1" t="s">
        <v>34</v>
      </c>
      <c r="C1270" s="1" t="s">
        <v>130</v>
      </c>
      <c r="D1270" s="1" t="s">
        <v>163</v>
      </c>
      <c r="E1270" s="1" t="s">
        <v>165</v>
      </c>
      <c r="F1270" s="1" t="s">
        <v>167</v>
      </c>
      <c r="G1270">
        <v>3120</v>
      </c>
      <c r="H1270">
        <v>68.400000000000006</v>
      </c>
      <c r="I1270">
        <v>0.1</v>
      </c>
      <c r="J1270">
        <v>6.84</v>
      </c>
      <c r="K1270" s="1" t="s">
        <v>394</v>
      </c>
      <c r="L1270">
        <v>0</v>
      </c>
      <c r="M1270">
        <v>0</v>
      </c>
      <c r="N1270">
        <v>0</v>
      </c>
      <c r="O1270">
        <v>6.84</v>
      </c>
    </row>
    <row r="1271" spans="1:15" hidden="1" x14ac:dyDescent="0.25">
      <c r="A1271">
        <v>200501153</v>
      </c>
      <c r="B1271" s="1" t="s">
        <v>34</v>
      </c>
      <c r="C1271" s="1" t="s">
        <v>131</v>
      </c>
      <c r="D1271" s="1" t="s">
        <v>163</v>
      </c>
      <c r="E1271" s="1" t="s">
        <v>165</v>
      </c>
      <c r="F1271" s="1" t="s">
        <v>167</v>
      </c>
      <c r="G1271">
        <v>21948</v>
      </c>
      <c r="H1271">
        <v>3</v>
      </c>
      <c r="I1271">
        <v>0</v>
      </c>
      <c r="J1271">
        <v>0</v>
      </c>
      <c r="K1271" s="1" t="s">
        <v>586</v>
      </c>
      <c r="L1271">
        <v>16</v>
      </c>
      <c r="M1271">
        <v>0</v>
      </c>
      <c r="N1271">
        <v>0</v>
      </c>
      <c r="O1271">
        <v>0</v>
      </c>
    </row>
    <row r="1272" spans="1:15" hidden="1" x14ac:dyDescent="0.25">
      <c r="A1272">
        <v>200501153</v>
      </c>
      <c r="B1272" s="1" t="s">
        <v>34</v>
      </c>
      <c r="C1272" s="1" t="s">
        <v>131</v>
      </c>
      <c r="D1272" s="1" t="s">
        <v>163</v>
      </c>
      <c r="E1272" s="1" t="s">
        <v>165</v>
      </c>
      <c r="F1272" s="1" t="s">
        <v>167</v>
      </c>
      <c r="G1272">
        <v>22561</v>
      </c>
      <c r="H1272">
        <v>3</v>
      </c>
      <c r="I1272">
        <v>0</v>
      </c>
      <c r="J1272">
        <v>0</v>
      </c>
      <c r="K1272" s="1" t="s">
        <v>587</v>
      </c>
      <c r="L1272">
        <v>16</v>
      </c>
      <c r="M1272">
        <v>0</v>
      </c>
      <c r="N1272">
        <v>0</v>
      </c>
      <c r="O1272">
        <v>0</v>
      </c>
    </row>
    <row r="1273" spans="1:15" hidden="1" x14ac:dyDescent="0.25">
      <c r="A1273">
        <v>200501153</v>
      </c>
      <c r="B1273" s="1" t="s">
        <v>34</v>
      </c>
      <c r="C1273" s="1" t="s">
        <v>131</v>
      </c>
      <c r="D1273" s="1" t="s">
        <v>163</v>
      </c>
      <c r="E1273" s="1" t="s">
        <v>165</v>
      </c>
      <c r="F1273" s="1" t="s">
        <v>167</v>
      </c>
      <c r="G1273">
        <v>7254</v>
      </c>
      <c r="H1273">
        <v>20</v>
      </c>
      <c r="I1273">
        <v>0</v>
      </c>
      <c r="J1273">
        <v>0</v>
      </c>
      <c r="K1273" s="1" t="s">
        <v>987</v>
      </c>
      <c r="L1273">
        <v>0</v>
      </c>
      <c r="M1273">
        <v>0</v>
      </c>
      <c r="N1273">
        <v>0</v>
      </c>
      <c r="O1273">
        <v>0</v>
      </c>
    </row>
    <row r="1274" spans="1:15" hidden="1" x14ac:dyDescent="0.25">
      <c r="A1274">
        <v>200501153</v>
      </c>
      <c r="B1274" s="1" t="s">
        <v>34</v>
      </c>
      <c r="C1274" s="1" t="s">
        <v>131</v>
      </c>
      <c r="D1274" s="1" t="s">
        <v>163</v>
      </c>
      <c r="E1274" s="1" t="s">
        <v>165</v>
      </c>
      <c r="F1274" s="1" t="s">
        <v>167</v>
      </c>
      <c r="G1274">
        <v>16710</v>
      </c>
      <c r="H1274">
        <v>3</v>
      </c>
      <c r="I1274">
        <v>0</v>
      </c>
      <c r="J1274">
        <v>0</v>
      </c>
      <c r="K1274" s="1" t="s">
        <v>554</v>
      </c>
      <c r="L1274">
        <v>16</v>
      </c>
      <c r="M1274">
        <v>0</v>
      </c>
      <c r="N1274">
        <v>0</v>
      </c>
      <c r="O1274">
        <v>0</v>
      </c>
    </row>
    <row r="1275" spans="1:15" hidden="1" x14ac:dyDescent="0.25">
      <c r="A1275">
        <v>200501153</v>
      </c>
      <c r="B1275" s="1" t="s">
        <v>34</v>
      </c>
      <c r="C1275" s="1" t="s">
        <v>131</v>
      </c>
      <c r="D1275" s="1" t="s">
        <v>163</v>
      </c>
      <c r="E1275" s="1" t="s">
        <v>165</v>
      </c>
      <c r="F1275" s="1" t="s">
        <v>167</v>
      </c>
      <c r="G1275">
        <v>22387</v>
      </c>
      <c r="H1275">
        <v>10</v>
      </c>
      <c r="I1275">
        <v>0</v>
      </c>
      <c r="J1275">
        <v>0</v>
      </c>
      <c r="K1275" s="1" t="s">
        <v>575</v>
      </c>
      <c r="L1275">
        <v>0</v>
      </c>
      <c r="M1275">
        <v>0</v>
      </c>
      <c r="N1275">
        <v>0</v>
      </c>
      <c r="O1275">
        <v>0</v>
      </c>
    </row>
    <row r="1276" spans="1:15" hidden="1" x14ac:dyDescent="0.25">
      <c r="A1276">
        <v>200501153</v>
      </c>
      <c r="B1276" s="1" t="s">
        <v>34</v>
      </c>
      <c r="C1276" s="1" t="s">
        <v>131</v>
      </c>
      <c r="D1276" s="1" t="s">
        <v>163</v>
      </c>
      <c r="E1276" s="1" t="s">
        <v>165</v>
      </c>
      <c r="F1276" s="1" t="s">
        <v>167</v>
      </c>
      <c r="G1276">
        <v>4355</v>
      </c>
      <c r="H1276">
        <v>9</v>
      </c>
      <c r="I1276">
        <v>0.3</v>
      </c>
      <c r="J1276">
        <v>2.7</v>
      </c>
      <c r="K1276" s="1" t="s">
        <v>570</v>
      </c>
      <c r="L1276">
        <v>16</v>
      </c>
      <c r="M1276">
        <v>0</v>
      </c>
      <c r="N1276">
        <v>0</v>
      </c>
      <c r="O1276">
        <v>2.7</v>
      </c>
    </row>
    <row r="1277" spans="1:15" hidden="1" x14ac:dyDescent="0.25">
      <c r="A1277">
        <v>200501153</v>
      </c>
      <c r="B1277" s="1" t="s">
        <v>34</v>
      </c>
      <c r="C1277" s="1" t="s">
        <v>131</v>
      </c>
      <c r="D1277" s="1" t="s">
        <v>163</v>
      </c>
      <c r="E1277" s="1" t="s">
        <v>165</v>
      </c>
      <c r="F1277" s="1" t="s">
        <v>167</v>
      </c>
      <c r="G1277">
        <v>12860</v>
      </c>
      <c r="H1277">
        <v>6</v>
      </c>
      <c r="I1277">
        <v>0</v>
      </c>
      <c r="J1277">
        <v>0</v>
      </c>
      <c r="K1277" s="1" t="s">
        <v>988</v>
      </c>
      <c r="L1277">
        <v>16</v>
      </c>
      <c r="M1277">
        <v>0</v>
      </c>
      <c r="N1277">
        <v>0</v>
      </c>
      <c r="O1277">
        <v>0</v>
      </c>
    </row>
    <row r="1278" spans="1:15" hidden="1" x14ac:dyDescent="0.25">
      <c r="A1278">
        <v>200501153</v>
      </c>
      <c r="B1278" s="1" t="s">
        <v>34</v>
      </c>
      <c r="C1278" s="1" t="s">
        <v>131</v>
      </c>
      <c r="D1278" s="1" t="s">
        <v>163</v>
      </c>
      <c r="E1278" s="1" t="s">
        <v>165</v>
      </c>
      <c r="F1278" s="1" t="s">
        <v>167</v>
      </c>
      <c r="G1278">
        <v>11931</v>
      </c>
      <c r="H1278">
        <v>12</v>
      </c>
      <c r="I1278">
        <v>0</v>
      </c>
      <c r="J1278">
        <v>0</v>
      </c>
      <c r="K1278" s="1" t="s">
        <v>569</v>
      </c>
      <c r="L1278">
        <v>16</v>
      </c>
      <c r="M1278">
        <v>0</v>
      </c>
      <c r="N1278">
        <v>0</v>
      </c>
      <c r="O1278">
        <v>0</v>
      </c>
    </row>
    <row r="1279" spans="1:15" hidden="1" x14ac:dyDescent="0.25">
      <c r="A1279">
        <v>200501153</v>
      </c>
      <c r="B1279" s="1" t="s">
        <v>34</v>
      </c>
      <c r="C1279" s="1" t="s">
        <v>131</v>
      </c>
      <c r="D1279" s="1" t="s">
        <v>163</v>
      </c>
      <c r="E1279" s="1" t="s">
        <v>165</v>
      </c>
      <c r="F1279" s="1" t="s">
        <v>167</v>
      </c>
      <c r="G1279">
        <v>105</v>
      </c>
      <c r="H1279">
        <v>12</v>
      </c>
      <c r="I1279">
        <v>0.25</v>
      </c>
      <c r="J1279">
        <v>3</v>
      </c>
      <c r="K1279" s="1" t="s">
        <v>285</v>
      </c>
      <c r="L1279">
        <v>16</v>
      </c>
      <c r="M1279">
        <v>0</v>
      </c>
      <c r="N1279">
        <v>0</v>
      </c>
      <c r="O1279">
        <v>3</v>
      </c>
    </row>
    <row r="1280" spans="1:15" hidden="1" x14ac:dyDescent="0.25">
      <c r="A1280">
        <v>200501153</v>
      </c>
      <c r="B1280" s="1" t="s">
        <v>34</v>
      </c>
      <c r="C1280" s="1" t="s">
        <v>131</v>
      </c>
      <c r="D1280" s="1" t="s">
        <v>163</v>
      </c>
      <c r="E1280" s="1" t="s">
        <v>165</v>
      </c>
      <c r="F1280" s="1" t="s">
        <v>167</v>
      </c>
      <c r="G1280">
        <v>15468</v>
      </c>
      <c r="H1280">
        <v>6</v>
      </c>
      <c r="I1280">
        <v>0</v>
      </c>
      <c r="J1280">
        <v>0</v>
      </c>
      <c r="K1280" s="1" t="s">
        <v>989</v>
      </c>
      <c r="L1280">
        <v>16</v>
      </c>
      <c r="M1280">
        <v>0</v>
      </c>
      <c r="N1280">
        <v>0</v>
      </c>
      <c r="O1280">
        <v>0</v>
      </c>
    </row>
    <row r="1281" spans="1:15" hidden="1" x14ac:dyDescent="0.25">
      <c r="A1281">
        <v>200501153</v>
      </c>
      <c r="B1281" s="1" t="s">
        <v>34</v>
      </c>
      <c r="C1281" s="1" t="s">
        <v>131</v>
      </c>
      <c r="D1281" s="1" t="s">
        <v>163</v>
      </c>
      <c r="E1281" s="1" t="s">
        <v>165</v>
      </c>
      <c r="F1281" s="1" t="s">
        <v>167</v>
      </c>
      <c r="G1281">
        <v>15469</v>
      </c>
      <c r="H1281">
        <v>6</v>
      </c>
      <c r="I1281">
        <v>0</v>
      </c>
      <c r="J1281">
        <v>0</v>
      </c>
      <c r="K1281" s="1" t="s">
        <v>990</v>
      </c>
      <c r="L1281">
        <v>16</v>
      </c>
      <c r="M1281">
        <v>0</v>
      </c>
      <c r="N1281">
        <v>0</v>
      </c>
      <c r="O1281">
        <v>0</v>
      </c>
    </row>
    <row r="1282" spans="1:15" hidden="1" x14ac:dyDescent="0.25">
      <c r="A1282">
        <v>200501153</v>
      </c>
      <c r="B1282" s="1" t="s">
        <v>34</v>
      </c>
      <c r="C1282" s="1" t="s">
        <v>131</v>
      </c>
      <c r="D1282" s="1" t="s">
        <v>163</v>
      </c>
      <c r="E1282" s="1" t="s">
        <v>165</v>
      </c>
      <c r="F1282" s="1" t="s">
        <v>167</v>
      </c>
      <c r="G1282">
        <v>22989</v>
      </c>
      <c r="H1282">
        <v>6</v>
      </c>
      <c r="I1282">
        <v>0</v>
      </c>
      <c r="J1282">
        <v>0</v>
      </c>
      <c r="K1282" s="1" t="s">
        <v>991</v>
      </c>
      <c r="L1282">
        <v>16</v>
      </c>
      <c r="M1282">
        <v>0</v>
      </c>
      <c r="N1282">
        <v>0</v>
      </c>
      <c r="O1282">
        <v>0</v>
      </c>
    </row>
    <row r="1283" spans="1:15" hidden="1" x14ac:dyDescent="0.25">
      <c r="A1283">
        <v>200501153</v>
      </c>
      <c r="B1283" s="1" t="s">
        <v>34</v>
      </c>
      <c r="C1283" s="1" t="s">
        <v>131</v>
      </c>
      <c r="D1283" s="1" t="s">
        <v>163</v>
      </c>
      <c r="E1283" s="1" t="s">
        <v>165</v>
      </c>
      <c r="F1283" s="1" t="s">
        <v>167</v>
      </c>
      <c r="G1283">
        <v>6358</v>
      </c>
      <c r="H1283">
        <v>6</v>
      </c>
      <c r="I1283">
        <v>87810.18</v>
      </c>
      <c r="J1283">
        <v>526861.07999999996</v>
      </c>
      <c r="K1283" s="1" t="s">
        <v>992</v>
      </c>
      <c r="L1283">
        <v>16</v>
      </c>
      <c r="M1283">
        <v>0</v>
      </c>
      <c r="N1283">
        <v>0</v>
      </c>
      <c r="O1283">
        <v>526861.07999999996</v>
      </c>
    </row>
    <row r="1284" spans="1:15" hidden="1" x14ac:dyDescent="0.25">
      <c r="A1284">
        <v>200501153</v>
      </c>
      <c r="B1284" s="1" t="s">
        <v>34</v>
      </c>
      <c r="C1284" s="1" t="s">
        <v>131</v>
      </c>
      <c r="D1284" s="1" t="s">
        <v>163</v>
      </c>
      <c r="E1284" s="1" t="s">
        <v>165</v>
      </c>
      <c r="F1284" s="1" t="s">
        <v>167</v>
      </c>
      <c r="G1284">
        <v>12861</v>
      </c>
      <c r="H1284">
        <v>6</v>
      </c>
      <c r="I1284">
        <v>0</v>
      </c>
      <c r="J1284">
        <v>0</v>
      </c>
      <c r="K1284" s="1" t="s">
        <v>993</v>
      </c>
      <c r="L1284">
        <v>16</v>
      </c>
      <c r="M1284">
        <v>0</v>
      </c>
      <c r="N1284">
        <v>0</v>
      </c>
      <c r="O1284">
        <v>0</v>
      </c>
    </row>
    <row r="1285" spans="1:15" hidden="1" x14ac:dyDescent="0.25">
      <c r="A1285">
        <v>200501153</v>
      </c>
      <c r="B1285" s="1" t="s">
        <v>34</v>
      </c>
      <c r="C1285" s="1" t="s">
        <v>131</v>
      </c>
      <c r="D1285" s="1" t="s">
        <v>163</v>
      </c>
      <c r="E1285" s="1" t="s">
        <v>165</v>
      </c>
      <c r="F1285" s="1" t="s">
        <v>167</v>
      </c>
      <c r="G1285">
        <v>12126</v>
      </c>
      <c r="H1285">
        <v>6</v>
      </c>
      <c r="I1285">
        <v>0</v>
      </c>
      <c r="J1285">
        <v>0</v>
      </c>
      <c r="K1285" s="1" t="s">
        <v>994</v>
      </c>
      <c r="L1285">
        <v>16</v>
      </c>
      <c r="M1285">
        <v>0</v>
      </c>
      <c r="N1285">
        <v>0</v>
      </c>
      <c r="O1285">
        <v>0</v>
      </c>
    </row>
    <row r="1286" spans="1:15" hidden="1" x14ac:dyDescent="0.25">
      <c r="A1286">
        <v>200501153</v>
      </c>
      <c r="B1286" s="1" t="s">
        <v>34</v>
      </c>
      <c r="C1286" s="1" t="s">
        <v>131</v>
      </c>
      <c r="D1286" s="1" t="s">
        <v>163</v>
      </c>
      <c r="E1286" s="1" t="s">
        <v>165</v>
      </c>
      <c r="F1286" s="1" t="s">
        <v>167</v>
      </c>
      <c r="G1286">
        <v>6355</v>
      </c>
      <c r="H1286">
        <v>6</v>
      </c>
      <c r="I1286">
        <v>67486.53</v>
      </c>
      <c r="J1286">
        <v>404919.18</v>
      </c>
      <c r="K1286" s="1" t="s">
        <v>995</v>
      </c>
      <c r="L1286">
        <v>16</v>
      </c>
      <c r="M1286">
        <v>0</v>
      </c>
      <c r="N1286">
        <v>0</v>
      </c>
      <c r="O1286">
        <v>404919.18</v>
      </c>
    </row>
    <row r="1287" spans="1:15" hidden="1" x14ac:dyDescent="0.25">
      <c r="A1287">
        <v>200501153</v>
      </c>
      <c r="B1287" s="1" t="s">
        <v>34</v>
      </c>
      <c r="C1287" s="1" t="s">
        <v>131</v>
      </c>
      <c r="D1287" s="1" t="s">
        <v>163</v>
      </c>
      <c r="E1287" s="1" t="s">
        <v>165</v>
      </c>
      <c r="F1287" s="1" t="s">
        <v>167</v>
      </c>
      <c r="G1287">
        <v>1998</v>
      </c>
      <c r="H1287">
        <v>6</v>
      </c>
      <c r="I1287">
        <v>87810.18</v>
      </c>
      <c r="J1287">
        <v>526861.07999999996</v>
      </c>
      <c r="K1287" s="1" t="s">
        <v>996</v>
      </c>
      <c r="L1287">
        <v>16</v>
      </c>
      <c r="M1287">
        <v>0</v>
      </c>
      <c r="N1287">
        <v>0</v>
      </c>
      <c r="O1287">
        <v>526861.07999999996</v>
      </c>
    </row>
    <row r="1288" spans="1:15" hidden="1" x14ac:dyDescent="0.25">
      <c r="A1288">
        <v>200501153</v>
      </c>
      <c r="B1288" s="1" t="s">
        <v>34</v>
      </c>
      <c r="C1288" s="1" t="s">
        <v>131</v>
      </c>
      <c r="D1288" s="1" t="s">
        <v>163</v>
      </c>
      <c r="E1288" s="1" t="s">
        <v>165</v>
      </c>
      <c r="F1288" s="1" t="s">
        <v>167</v>
      </c>
      <c r="G1288">
        <v>12125</v>
      </c>
      <c r="H1288">
        <v>6</v>
      </c>
      <c r="I1288">
        <v>0</v>
      </c>
      <c r="J1288">
        <v>0</v>
      </c>
      <c r="K1288" s="1" t="s">
        <v>997</v>
      </c>
      <c r="L1288">
        <v>16</v>
      </c>
      <c r="M1288">
        <v>0</v>
      </c>
      <c r="N1288">
        <v>0</v>
      </c>
      <c r="O1288">
        <v>0</v>
      </c>
    </row>
    <row r="1289" spans="1:15" hidden="1" x14ac:dyDescent="0.25">
      <c r="A1289">
        <v>200501153</v>
      </c>
      <c r="B1289" s="1" t="s">
        <v>34</v>
      </c>
      <c r="C1289" s="1" t="s">
        <v>131</v>
      </c>
      <c r="D1289" s="1" t="s">
        <v>163</v>
      </c>
      <c r="E1289" s="1" t="s">
        <v>165</v>
      </c>
      <c r="F1289" s="1" t="s">
        <v>167</v>
      </c>
      <c r="G1289">
        <v>12333</v>
      </c>
      <c r="H1289">
        <v>10</v>
      </c>
      <c r="I1289">
        <v>0</v>
      </c>
      <c r="J1289">
        <v>0</v>
      </c>
      <c r="K1289" s="1" t="s">
        <v>998</v>
      </c>
      <c r="L1289">
        <v>16</v>
      </c>
      <c r="M1289">
        <v>0</v>
      </c>
      <c r="N1289">
        <v>0</v>
      </c>
      <c r="O1289">
        <v>0</v>
      </c>
    </row>
    <row r="1290" spans="1:15" hidden="1" x14ac:dyDescent="0.25">
      <c r="A1290">
        <v>200501153</v>
      </c>
      <c r="B1290" s="1" t="s">
        <v>34</v>
      </c>
      <c r="C1290" s="1" t="s">
        <v>131</v>
      </c>
      <c r="D1290" s="1" t="s">
        <v>163</v>
      </c>
      <c r="E1290" s="1" t="s">
        <v>165</v>
      </c>
      <c r="F1290" s="1" t="s">
        <v>167</v>
      </c>
      <c r="G1290">
        <v>21503</v>
      </c>
      <c r="H1290">
        <v>6</v>
      </c>
      <c r="I1290">
        <v>0</v>
      </c>
      <c r="J1290">
        <v>0</v>
      </c>
      <c r="K1290" s="1" t="s">
        <v>945</v>
      </c>
      <c r="L1290">
        <v>16</v>
      </c>
      <c r="M1290">
        <v>0</v>
      </c>
      <c r="N1290">
        <v>0</v>
      </c>
      <c r="O1290">
        <v>0</v>
      </c>
    </row>
    <row r="1291" spans="1:15" hidden="1" x14ac:dyDescent="0.25">
      <c r="A1291">
        <v>200501153</v>
      </c>
      <c r="B1291" s="1" t="s">
        <v>34</v>
      </c>
      <c r="C1291" s="1" t="s">
        <v>131</v>
      </c>
      <c r="D1291" s="1" t="s">
        <v>163</v>
      </c>
      <c r="E1291" s="1" t="s">
        <v>165</v>
      </c>
      <c r="F1291" s="1" t="s">
        <v>167</v>
      </c>
      <c r="G1291">
        <v>15228</v>
      </c>
      <c r="H1291">
        <v>6</v>
      </c>
      <c r="I1291">
        <v>0</v>
      </c>
      <c r="J1291">
        <v>0</v>
      </c>
      <c r="K1291" s="1" t="s">
        <v>946</v>
      </c>
      <c r="L1291">
        <v>16</v>
      </c>
      <c r="M1291">
        <v>0</v>
      </c>
      <c r="N1291">
        <v>0</v>
      </c>
      <c r="O1291">
        <v>0</v>
      </c>
    </row>
    <row r="1292" spans="1:15" hidden="1" x14ac:dyDescent="0.25">
      <c r="A1292">
        <v>200501153</v>
      </c>
      <c r="B1292" s="1" t="s">
        <v>34</v>
      </c>
      <c r="C1292" s="1" t="s">
        <v>131</v>
      </c>
      <c r="D1292" s="1" t="s">
        <v>163</v>
      </c>
      <c r="E1292" s="1" t="s">
        <v>165</v>
      </c>
      <c r="F1292" s="1" t="s">
        <v>167</v>
      </c>
      <c r="G1292">
        <v>21505</v>
      </c>
      <c r="H1292">
        <v>6</v>
      </c>
      <c r="I1292">
        <v>0</v>
      </c>
      <c r="J1292">
        <v>0</v>
      </c>
      <c r="K1292" s="1" t="s">
        <v>947</v>
      </c>
      <c r="L1292">
        <v>16</v>
      </c>
      <c r="M1292">
        <v>0</v>
      </c>
      <c r="N1292">
        <v>0</v>
      </c>
      <c r="O1292">
        <v>0</v>
      </c>
    </row>
    <row r="1293" spans="1:15" hidden="1" x14ac:dyDescent="0.25">
      <c r="A1293">
        <v>200501153</v>
      </c>
      <c r="B1293" s="1" t="s">
        <v>34</v>
      </c>
      <c r="C1293" s="1" t="s">
        <v>131</v>
      </c>
      <c r="D1293" s="1" t="s">
        <v>163</v>
      </c>
      <c r="E1293" s="1" t="s">
        <v>165</v>
      </c>
      <c r="F1293" s="1" t="s">
        <v>167</v>
      </c>
      <c r="G1293">
        <v>22287</v>
      </c>
      <c r="H1293">
        <v>12</v>
      </c>
      <c r="I1293">
        <v>0</v>
      </c>
      <c r="J1293">
        <v>0</v>
      </c>
      <c r="K1293" s="1" t="s">
        <v>567</v>
      </c>
      <c r="L1293">
        <v>16</v>
      </c>
      <c r="M1293">
        <v>0</v>
      </c>
      <c r="N1293">
        <v>0</v>
      </c>
      <c r="O1293">
        <v>0</v>
      </c>
    </row>
    <row r="1294" spans="1:15" hidden="1" x14ac:dyDescent="0.25">
      <c r="A1294">
        <v>200501153</v>
      </c>
      <c r="B1294" s="1" t="s">
        <v>34</v>
      </c>
      <c r="C1294" s="1" t="s">
        <v>131</v>
      </c>
      <c r="D1294" s="1" t="s">
        <v>163</v>
      </c>
      <c r="E1294" s="1" t="s">
        <v>165</v>
      </c>
      <c r="F1294" s="1" t="s">
        <v>167</v>
      </c>
      <c r="G1294">
        <v>2647</v>
      </c>
      <c r="H1294">
        <v>15</v>
      </c>
      <c r="I1294">
        <v>19088.16</v>
      </c>
      <c r="J1294">
        <v>286322.40000000002</v>
      </c>
      <c r="K1294" s="1" t="s">
        <v>954</v>
      </c>
      <c r="L1294">
        <v>16</v>
      </c>
      <c r="M1294">
        <v>0</v>
      </c>
      <c r="N1294">
        <v>0</v>
      </c>
      <c r="O1294">
        <v>286322.40000000002</v>
      </c>
    </row>
    <row r="1295" spans="1:15" hidden="1" x14ac:dyDescent="0.25">
      <c r="A1295">
        <v>200501153</v>
      </c>
      <c r="B1295" s="1" t="s">
        <v>34</v>
      </c>
      <c r="C1295" s="1" t="s">
        <v>131</v>
      </c>
      <c r="D1295" s="1" t="s">
        <v>163</v>
      </c>
      <c r="E1295" s="1" t="s">
        <v>165</v>
      </c>
      <c r="F1295" s="1" t="s">
        <v>167</v>
      </c>
      <c r="G1295">
        <v>14571</v>
      </c>
      <c r="H1295">
        <v>4</v>
      </c>
      <c r="I1295">
        <v>0</v>
      </c>
      <c r="J1295">
        <v>0</v>
      </c>
      <c r="K1295" s="1" t="s">
        <v>999</v>
      </c>
      <c r="L1295">
        <v>16</v>
      </c>
      <c r="M1295">
        <v>0</v>
      </c>
      <c r="N1295">
        <v>0</v>
      </c>
      <c r="O1295">
        <v>0</v>
      </c>
    </row>
    <row r="1296" spans="1:15" hidden="1" x14ac:dyDescent="0.25">
      <c r="A1296">
        <v>200501153</v>
      </c>
      <c r="B1296" s="1" t="s">
        <v>34</v>
      </c>
      <c r="C1296" s="1" t="s">
        <v>131</v>
      </c>
      <c r="D1296" s="1" t="s">
        <v>163</v>
      </c>
      <c r="E1296" s="1" t="s">
        <v>165</v>
      </c>
      <c r="F1296" s="1" t="s">
        <v>167</v>
      </c>
      <c r="G1296">
        <v>22987</v>
      </c>
      <c r="H1296">
        <v>2</v>
      </c>
      <c r="I1296">
        <v>0</v>
      </c>
      <c r="J1296">
        <v>0</v>
      </c>
      <c r="K1296" s="1" t="s">
        <v>1000</v>
      </c>
      <c r="L1296">
        <v>16</v>
      </c>
      <c r="M1296">
        <v>0</v>
      </c>
      <c r="N1296">
        <v>0</v>
      </c>
      <c r="O1296">
        <v>0</v>
      </c>
    </row>
    <row r="1297" spans="1:15" hidden="1" x14ac:dyDescent="0.25">
      <c r="A1297">
        <v>200501153</v>
      </c>
      <c r="B1297" s="1" t="s">
        <v>34</v>
      </c>
      <c r="C1297" s="1" t="s">
        <v>131</v>
      </c>
      <c r="D1297" s="1" t="s">
        <v>163</v>
      </c>
      <c r="E1297" s="1" t="s">
        <v>165</v>
      </c>
      <c r="F1297" s="1" t="s">
        <v>167</v>
      </c>
      <c r="G1297">
        <v>19285</v>
      </c>
      <c r="H1297">
        <v>4</v>
      </c>
      <c r="I1297">
        <v>0</v>
      </c>
      <c r="J1297">
        <v>0</v>
      </c>
      <c r="K1297" s="1" t="s">
        <v>1001</v>
      </c>
      <c r="L1297">
        <v>16</v>
      </c>
      <c r="M1297">
        <v>0</v>
      </c>
      <c r="N1297">
        <v>0</v>
      </c>
      <c r="O1297">
        <v>0</v>
      </c>
    </row>
    <row r="1298" spans="1:15" hidden="1" x14ac:dyDescent="0.25">
      <c r="A1298">
        <v>200501153</v>
      </c>
      <c r="B1298" s="1" t="s">
        <v>34</v>
      </c>
      <c r="C1298" s="1" t="s">
        <v>131</v>
      </c>
      <c r="D1298" s="1" t="s">
        <v>163</v>
      </c>
      <c r="E1298" s="1" t="s">
        <v>165</v>
      </c>
      <c r="F1298" s="1" t="s">
        <v>167</v>
      </c>
      <c r="G1298">
        <v>11076</v>
      </c>
      <c r="H1298">
        <v>24</v>
      </c>
      <c r="I1298">
        <v>0</v>
      </c>
      <c r="J1298">
        <v>0</v>
      </c>
      <c r="K1298" s="1" t="s">
        <v>298</v>
      </c>
      <c r="L1298">
        <v>0</v>
      </c>
      <c r="M1298">
        <v>0</v>
      </c>
      <c r="N1298">
        <v>0</v>
      </c>
      <c r="O1298">
        <v>0</v>
      </c>
    </row>
    <row r="1299" spans="1:15" hidden="1" x14ac:dyDescent="0.25">
      <c r="A1299">
        <v>200501153</v>
      </c>
      <c r="B1299" s="1" t="s">
        <v>34</v>
      </c>
      <c r="C1299" s="1" t="s">
        <v>131</v>
      </c>
      <c r="D1299" s="1" t="s">
        <v>163</v>
      </c>
      <c r="E1299" s="1" t="s">
        <v>165</v>
      </c>
      <c r="F1299" s="1" t="s">
        <v>167</v>
      </c>
      <c r="G1299">
        <v>7332</v>
      </c>
      <c r="H1299">
        <v>24</v>
      </c>
      <c r="I1299">
        <v>0</v>
      </c>
      <c r="J1299">
        <v>0</v>
      </c>
      <c r="K1299" s="1" t="s">
        <v>948</v>
      </c>
      <c r="L1299">
        <v>0</v>
      </c>
      <c r="M1299">
        <v>0</v>
      </c>
      <c r="N1299">
        <v>0</v>
      </c>
      <c r="O1299">
        <v>0</v>
      </c>
    </row>
    <row r="1300" spans="1:15" hidden="1" x14ac:dyDescent="0.25">
      <c r="A1300">
        <v>200501153</v>
      </c>
      <c r="B1300" s="1" t="s">
        <v>34</v>
      </c>
      <c r="C1300" s="1" t="s">
        <v>131</v>
      </c>
      <c r="D1300" s="1" t="s">
        <v>163</v>
      </c>
      <c r="E1300" s="1" t="s">
        <v>165</v>
      </c>
      <c r="F1300" s="1" t="s">
        <v>167</v>
      </c>
      <c r="G1300">
        <v>11018</v>
      </c>
      <c r="H1300">
        <v>8</v>
      </c>
      <c r="I1300">
        <v>0</v>
      </c>
      <c r="J1300">
        <v>0</v>
      </c>
      <c r="K1300" s="1" t="s">
        <v>952</v>
      </c>
      <c r="L1300">
        <v>16</v>
      </c>
      <c r="M1300">
        <v>0</v>
      </c>
      <c r="N1300">
        <v>0</v>
      </c>
      <c r="O1300">
        <v>0</v>
      </c>
    </row>
    <row r="1301" spans="1:15" hidden="1" x14ac:dyDescent="0.25">
      <c r="A1301">
        <v>200501153</v>
      </c>
      <c r="B1301" s="1" t="s">
        <v>34</v>
      </c>
      <c r="C1301" s="1" t="s">
        <v>131</v>
      </c>
      <c r="D1301" s="1" t="s">
        <v>163</v>
      </c>
      <c r="E1301" s="1" t="s">
        <v>165</v>
      </c>
      <c r="F1301" s="1" t="s">
        <v>167</v>
      </c>
      <c r="G1301">
        <v>15462</v>
      </c>
      <c r="H1301">
        <v>3</v>
      </c>
      <c r="I1301">
        <v>0</v>
      </c>
      <c r="J1301">
        <v>0</v>
      </c>
      <c r="K1301" s="1" t="s">
        <v>1002</v>
      </c>
      <c r="L1301">
        <v>16</v>
      </c>
      <c r="M1301">
        <v>0</v>
      </c>
      <c r="N1301">
        <v>0</v>
      </c>
      <c r="O1301">
        <v>0</v>
      </c>
    </row>
    <row r="1302" spans="1:15" hidden="1" x14ac:dyDescent="0.25">
      <c r="A1302">
        <v>200501153</v>
      </c>
      <c r="B1302" s="1" t="s">
        <v>34</v>
      </c>
      <c r="C1302" s="1" t="s">
        <v>131</v>
      </c>
      <c r="D1302" s="1" t="s">
        <v>163</v>
      </c>
      <c r="E1302" s="1" t="s">
        <v>165</v>
      </c>
      <c r="F1302" s="1" t="s">
        <v>167</v>
      </c>
      <c r="G1302">
        <v>125</v>
      </c>
      <c r="H1302">
        <v>2</v>
      </c>
      <c r="I1302">
        <v>0</v>
      </c>
      <c r="J1302">
        <v>0</v>
      </c>
      <c r="K1302" s="1" t="s">
        <v>1003</v>
      </c>
      <c r="L1302">
        <v>16</v>
      </c>
      <c r="M1302">
        <v>0</v>
      </c>
      <c r="N1302">
        <v>0</v>
      </c>
      <c r="O1302">
        <v>0</v>
      </c>
    </row>
    <row r="1303" spans="1:15" hidden="1" x14ac:dyDescent="0.25">
      <c r="A1303">
        <v>200501153</v>
      </c>
      <c r="B1303" s="1" t="s">
        <v>34</v>
      </c>
      <c r="C1303" s="1" t="s">
        <v>131</v>
      </c>
      <c r="D1303" s="1" t="s">
        <v>163</v>
      </c>
      <c r="E1303" s="1" t="s">
        <v>165</v>
      </c>
      <c r="F1303" s="1" t="s">
        <v>167</v>
      </c>
      <c r="G1303">
        <v>126</v>
      </c>
      <c r="H1303">
        <v>2</v>
      </c>
      <c r="I1303">
        <v>0</v>
      </c>
      <c r="J1303">
        <v>0</v>
      </c>
      <c r="K1303" s="1" t="s">
        <v>1004</v>
      </c>
      <c r="L1303">
        <v>16</v>
      </c>
      <c r="M1303">
        <v>0</v>
      </c>
      <c r="N1303">
        <v>0</v>
      </c>
      <c r="O1303">
        <v>0</v>
      </c>
    </row>
    <row r="1304" spans="1:15" hidden="1" x14ac:dyDescent="0.25">
      <c r="A1304">
        <v>200501153</v>
      </c>
      <c r="B1304" s="1" t="s">
        <v>34</v>
      </c>
      <c r="C1304" s="1" t="s">
        <v>131</v>
      </c>
      <c r="D1304" s="1" t="s">
        <v>163</v>
      </c>
      <c r="E1304" s="1" t="s">
        <v>165</v>
      </c>
      <c r="F1304" s="1" t="s">
        <v>167</v>
      </c>
      <c r="G1304">
        <v>21402</v>
      </c>
      <c r="H1304">
        <v>3</v>
      </c>
      <c r="I1304">
        <v>0</v>
      </c>
      <c r="J1304">
        <v>0</v>
      </c>
      <c r="K1304" s="1" t="s">
        <v>1005</v>
      </c>
      <c r="L1304">
        <v>16</v>
      </c>
      <c r="M1304">
        <v>0</v>
      </c>
      <c r="N1304">
        <v>0</v>
      </c>
      <c r="O1304">
        <v>0</v>
      </c>
    </row>
    <row r="1305" spans="1:15" hidden="1" x14ac:dyDescent="0.25">
      <c r="A1305">
        <v>200501154</v>
      </c>
      <c r="B1305" s="1" t="s">
        <v>34</v>
      </c>
      <c r="C1305" s="1" t="s">
        <v>132</v>
      </c>
      <c r="D1305" s="1" t="s">
        <v>163</v>
      </c>
      <c r="E1305" s="1" t="s">
        <v>165</v>
      </c>
      <c r="F1305" s="1" t="s">
        <v>167</v>
      </c>
      <c r="G1305">
        <v>544</v>
      </c>
      <c r="H1305">
        <v>30</v>
      </c>
      <c r="I1305">
        <v>1580800</v>
      </c>
      <c r="J1305">
        <v>47424000</v>
      </c>
      <c r="K1305" s="1" t="s">
        <v>358</v>
      </c>
      <c r="L1305">
        <v>0</v>
      </c>
      <c r="M1305">
        <v>0</v>
      </c>
      <c r="N1305">
        <v>0</v>
      </c>
      <c r="O1305">
        <v>47424000</v>
      </c>
    </row>
    <row r="1306" spans="1:15" hidden="1" x14ac:dyDescent="0.25">
      <c r="A1306">
        <v>200501154</v>
      </c>
      <c r="B1306" s="1" t="s">
        <v>34</v>
      </c>
      <c r="C1306" s="1" t="s">
        <v>132</v>
      </c>
      <c r="D1306" s="1" t="s">
        <v>163</v>
      </c>
      <c r="E1306" s="1" t="s">
        <v>165</v>
      </c>
      <c r="F1306" s="1" t="s">
        <v>167</v>
      </c>
      <c r="G1306">
        <v>161</v>
      </c>
      <c r="H1306">
        <v>48</v>
      </c>
      <c r="I1306">
        <v>742345.85</v>
      </c>
      <c r="J1306">
        <v>35632600.799999997</v>
      </c>
      <c r="K1306" s="1" t="s">
        <v>1006</v>
      </c>
      <c r="L1306">
        <v>0</v>
      </c>
      <c r="M1306">
        <v>0</v>
      </c>
      <c r="N1306">
        <v>0</v>
      </c>
      <c r="O1306">
        <v>35632600.799999997</v>
      </c>
    </row>
    <row r="1307" spans="1:15" hidden="1" x14ac:dyDescent="0.25">
      <c r="A1307">
        <v>200501154</v>
      </c>
      <c r="B1307" s="1" t="s">
        <v>34</v>
      </c>
      <c r="C1307" s="1" t="s">
        <v>132</v>
      </c>
      <c r="D1307" s="1" t="s">
        <v>163</v>
      </c>
      <c r="E1307" s="1" t="s">
        <v>165</v>
      </c>
      <c r="F1307" s="1" t="s">
        <v>167</v>
      </c>
      <c r="G1307">
        <v>10033</v>
      </c>
      <c r="H1307">
        <v>12</v>
      </c>
      <c r="I1307">
        <v>1190566.8700000001</v>
      </c>
      <c r="J1307">
        <v>14286802.439999999</v>
      </c>
      <c r="K1307" s="1" t="s">
        <v>818</v>
      </c>
      <c r="L1307">
        <v>0</v>
      </c>
      <c r="M1307">
        <v>0</v>
      </c>
      <c r="N1307">
        <v>0</v>
      </c>
      <c r="O1307">
        <v>14286802.439999999</v>
      </c>
    </row>
    <row r="1308" spans="1:15" hidden="1" x14ac:dyDescent="0.25">
      <c r="A1308">
        <v>200501154</v>
      </c>
      <c r="B1308" s="1" t="s">
        <v>34</v>
      </c>
      <c r="C1308" s="1" t="s">
        <v>132</v>
      </c>
      <c r="D1308" s="1" t="s">
        <v>163</v>
      </c>
      <c r="E1308" s="1" t="s">
        <v>165</v>
      </c>
      <c r="F1308" s="1" t="s">
        <v>167</v>
      </c>
      <c r="G1308">
        <v>6174</v>
      </c>
      <c r="H1308">
        <v>27</v>
      </c>
      <c r="I1308">
        <v>1252739.44</v>
      </c>
      <c r="J1308">
        <v>33823964.880000003</v>
      </c>
      <c r="K1308" s="1" t="s">
        <v>969</v>
      </c>
      <c r="L1308">
        <v>0</v>
      </c>
      <c r="M1308">
        <v>0</v>
      </c>
      <c r="N1308">
        <v>0</v>
      </c>
      <c r="O1308">
        <v>33823964.880000003</v>
      </c>
    </row>
    <row r="1309" spans="1:15" hidden="1" x14ac:dyDescent="0.25">
      <c r="A1309">
        <v>200501154</v>
      </c>
      <c r="B1309" s="1" t="s">
        <v>34</v>
      </c>
      <c r="C1309" s="1" t="s">
        <v>132</v>
      </c>
      <c r="D1309" s="1" t="s">
        <v>163</v>
      </c>
      <c r="E1309" s="1" t="s">
        <v>165</v>
      </c>
      <c r="F1309" s="1" t="s">
        <v>167</v>
      </c>
      <c r="G1309">
        <v>11601</v>
      </c>
      <c r="H1309">
        <v>12</v>
      </c>
      <c r="I1309">
        <v>0</v>
      </c>
      <c r="J1309">
        <v>0</v>
      </c>
      <c r="K1309" s="1" t="s">
        <v>1007</v>
      </c>
      <c r="L1309">
        <v>0</v>
      </c>
      <c r="M1309">
        <v>0</v>
      </c>
      <c r="N1309">
        <v>0</v>
      </c>
      <c r="O1309">
        <v>0</v>
      </c>
    </row>
    <row r="1310" spans="1:15" hidden="1" x14ac:dyDescent="0.25">
      <c r="A1310">
        <v>200501154</v>
      </c>
      <c r="B1310" s="1" t="s">
        <v>34</v>
      </c>
      <c r="C1310" s="1" t="s">
        <v>132</v>
      </c>
      <c r="D1310" s="1" t="s">
        <v>163</v>
      </c>
      <c r="E1310" s="1" t="s">
        <v>165</v>
      </c>
      <c r="F1310" s="1" t="s">
        <v>167</v>
      </c>
      <c r="G1310">
        <v>23268</v>
      </c>
      <c r="H1310">
        <v>24</v>
      </c>
      <c r="I1310">
        <v>23.42</v>
      </c>
      <c r="J1310">
        <v>562.08000000000004</v>
      </c>
      <c r="K1310" s="1" t="s">
        <v>1008</v>
      </c>
      <c r="L1310">
        <v>0</v>
      </c>
      <c r="M1310">
        <v>0</v>
      </c>
      <c r="N1310">
        <v>0</v>
      </c>
      <c r="O1310">
        <v>562.08000000000004</v>
      </c>
    </row>
    <row r="1311" spans="1:15" hidden="1" x14ac:dyDescent="0.25">
      <c r="A1311">
        <v>200501154</v>
      </c>
      <c r="B1311" s="1" t="s">
        <v>34</v>
      </c>
      <c r="C1311" s="1" t="s">
        <v>132</v>
      </c>
      <c r="D1311" s="1" t="s">
        <v>163</v>
      </c>
      <c r="E1311" s="1" t="s">
        <v>165</v>
      </c>
      <c r="F1311" s="1" t="s">
        <v>167</v>
      </c>
      <c r="G1311">
        <v>527</v>
      </c>
      <c r="H1311">
        <v>12</v>
      </c>
      <c r="I1311">
        <v>11.26</v>
      </c>
      <c r="J1311">
        <v>135.12</v>
      </c>
      <c r="K1311" s="1" t="s">
        <v>1009</v>
      </c>
      <c r="L1311">
        <v>0</v>
      </c>
      <c r="M1311">
        <v>0</v>
      </c>
      <c r="N1311">
        <v>0</v>
      </c>
      <c r="O1311">
        <v>135.12</v>
      </c>
    </row>
    <row r="1312" spans="1:15" hidden="1" x14ac:dyDescent="0.25">
      <c r="A1312">
        <v>200501154</v>
      </c>
      <c r="B1312" s="1" t="s">
        <v>34</v>
      </c>
      <c r="C1312" s="1" t="s">
        <v>132</v>
      </c>
      <c r="D1312" s="1" t="s">
        <v>163</v>
      </c>
      <c r="E1312" s="1" t="s">
        <v>165</v>
      </c>
      <c r="F1312" s="1" t="s">
        <v>167</v>
      </c>
      <c r="G1312">
        <v>550</v>
      </c>
      <c r="H1312">
        <v>24</v>
      </c>
      <c r="I1312">
        <v>1392670.08</v>
      </c>
      <c r="J1312">
        <v>33424081.920000002</v>
      </c>
      <c r="K1312" s="1" t="s">
        <v>509</v>
      </c>
      <c r="L1312">
        <v>0</v>
      </c>
      <c r="M1312">
        <v>0</v>
      </c>
      <c r="N1312">
        <v>0</v>
      </c>
      <c r="O1312">
        <v>33424081.920000002</v>
      </c>
    </row>
    <row r="1313" spans="1:15" hidden="1" x14ac:dyDescent="0.25">
      <c r="A1313">
        <v>200501155</v>
      </c>
      <c r="B1313" s="1" t="s">
        <v>34</v>
      </c>
      <c r="C1313" s="1" t="s">
        <v>133</v>
      </c>
      <c r="D1313" s="1" t="s">
        <v>163</v>
      </c>
      <c r="E1313" s="1" t="s">
        <v>165</v>
      </c>
      <c r="F1313" s="1" t="s">
        <v>167</v>
      </c>
      <c r="G1313">
        <v>12721</v>
      </c>
      <c r="H1313">
        <v>12</v>
      </c>
      <c r="I1313">
        <v>0</v>
      </c>
      <c r="J1313">
        <v>0</v>
      </c>
      <c r="K1313" s="1" t="s">
        <v>422</v>
      </c>
      <c r="L1313">
        <v>0</v>
      </c>
      <c r="M1313">
        <v>0</v>
      </c>
      <c r="N1313">
        <v>0</v>
      </c>
      <c r="O1313">
        <v>0</v>
      </c>
    </row>
    <row r="1314" spans="1:15" hidden="1" x14ac:dyDescent="0.25">
      <c r="A1314">
        <v>200501155</v>
      </c>
      <c r="B1314" s="1" t="s">
        <v>34</v>
      </c>
      <c r="C1314" s="1" t="s">
        <v>133</v>
      </c>
      <c r="D1314" s="1" t="s">
        <v>163</v>
      </c>
      <c r="E1314" s="1" t="s">
        <v>165</v>
      </c>
      <c r="F1314" s="1" t="s">
        <v>167</v>
      </c>
      <c r="G1314">
        <v>4097</v>
      </c>
      <c r="H1314">
        <v>12</v>
      </c>
      <c r="I1314">
        <v>38.14</v>
      </c>
      <c r="J1314">
        <v>457.68</v>
      </c>
      <c r="K1314" s="1" t="s">
        <v>442</v>
      </c>
      <c r="L1314">
        <v>0</v>
      </c>
      <c r="M1314">
        <v>0</v>
      </c>
      <c r="N1314">
        <v>0</v>
      </c>
      <c r="O1314">
        <v>457.68</v>
      </c>
    </row>
    <row r="1315" spans="1:15" hidden="1" x14ac:dyDescent="0.25">
      <c r="A1315">
        <v>200501155</v>
      </c>
      <c r="B1315" s="1" t="s">
        <v>34</v>
      </c>
      <c r="C1315" s="1" t="s">
        <v>133</v>
      </c>
      <c r="D1315" s="1" t="s">
        <v>163</v>
      </c>
      <c r="E1315" s="1" t="s">
        <v>165</v>
      </c>
      <c r="F1315" s="1" t="s">
        <v>167</v>
      </c>
      <c r="G1315">
        <v>12837</v>
      </c>
      <c r="H1315">
        <v>12</v>
      </c>
      <c r="I1315">
        <v>0</v>
      </c>
      <c r="J1315">
        <v>0</v>
      </c>
      <c r="K1315" s="1" t="s">
        <v>440</v>
      </c>
      <c r="L1315">
        <v>0</v>
      </c>
      <c r="M1315">
        <v>0</v>
      </c>
      <c r="N1315">
        <v>0</v>
      </c>
      <c r="O1315">
        <v>0</v>
      </c>
    </row>
    <row r="1316" spans="1:15" hidden="1" x14ac:dyDescent="0.25">
      <c r="A1316">
        <v>200501155</v>
      </c>
      <c r="B1316" s="1" t="s">
        <v>34</v>
      </c>
      <c r="C1316" s="1" t="s">
        <v>133</v>
      </c>
      <c r="D1316" s="1" t="s">
        <v>163</v>
      </c>
      <c r="E1316" s="1" t="s">
        <v>165</v>
      </c>
      <c r="F1316" s="1" t="s">
        <v>167</v>
      </c>
      <c r="G1316">
        <v>3610</v>
      </c>
      <c r="H1316">
        <v>36</v>
      </c>
      <c r="I1316">
        <v>475812.8</v>
      </c>
      <c r="J1316">
        <v>17129260.800000001</v>
      </c>
      <c r="K1316" s="1" t="s">
        <v>1010</v>
      </c>
      <c r="L1316">
        <v>0</v>
      </c>
      <c r="M1316">
        <v>0</v>
      </c>
      <c r="N1316">
        <v>0</v>
      </c>
      <c r="O1316">
        <v>17129260.800000001</v>
      </c>
    </row>
    <row r="1317" spans="1:15" hidden="1" x14ac:dyDescent="0.25">
      <c r="A1317">
        <v>200501155</v>
      </c>
      <c r="B1317" s="1" t="s">
        <v>34</v>
      </c>
      <c r="C1317" s="1" t="s">
        <v>133</v>
      </c>
      <c r="D1317" s="1" t="s">
        <v>163</v>
      </c>
      <c r="E1317" s="1" t="s">
        <v>165</v>
      </c>
      <c r="F1317" s="1" t="s">
        <v>167</v>
      </c>
      <c r="G1317">
        <v>3609</v>
      </c>
      <c r="H1317">
        <v>24</v>
      </c>
      <c r="I1317">
        <v>475812.8</v>
      </c>
      <c r="J1317">
        <v>11419507.199999999</v>
      </c>
      <c r="K1317" s="1" t="s">
        <v>323</v>
      </c>
      <c r="L1317">
        <v>0</v>
      </c>
      <c r="M1317">
        <v>0</v>
      </c>
      <c r="N1317">
        <v>0</v>
      </c>
      <c r="O1317">
        <v>11419507.199999999</v>
      </c>
    </row>
    <row r="1318" spans="1:15" hidden="1" x14ac:dyDescent="0.25">
      <c r="A1318">
        <v>200501155</v>
      </c>
      <c r="B1318" s="1" t="s">
        <v>34</v>
      </c>
      <c r="C1318" s="1" t="s">
        <v>133</v>
      </c>
      <c r="D1318" s="1" t="s">
        <v>163</v>
      </c>
      <c r="E1318" s="1" t="s">
        <v>165</v>
      </c>
      <c r="F1318" s="1" t="s">
        <v>167</v>
      </c>
      <c r="G1318">
        <v>20941</v>
      </c>
      <c r="H1318">
        <v>35</v>
      </c>
      <c r="I1318">
        <v>0</v>
      </c>
      <c r="J1318">
        <v>0</v>
      </c>
      <c r="K1318" s="1" t="s">
        <v>441</v>
      </c>
      <c r="L1318">
        <v>0</v>
      </c>
      <c r="M1318">
        <v>0</v>
      </c>
      <c r="N1318">
        <v>0</v>
      </c>
      <c r="O1318">
        <v>0</v>
      </c>
    </row>
    <row r="1319" spans="1:15" hidden="1" x14ac:dyDescent="0.25">
      <c r="A1319">
        <v>200501155</v>
      </c>
      <c r="B1319" s="1" t="s">
        <v>34</v>
      </c>
      <c r="C1319" s="1" t="s">
        <v>133</v>
      </c>
      <c r="D1319" s="1" t="s">
        <v>163</v>
      </c>
      <c r="E1319" s="1" t="s">
        <v>165</v>
      </c>
      <c r="F1319" s="1" t="s">
        <v>167</v>
      </c>
      <c r="G1319">
        <v>21068</v>
      </c>
      <c r="H1319">
        <v>35</v>
      </c>
      <c r="I1319">
        <v>0</v>
      </c>
      <c r="J1319">
        <v>0</v>
      </c>
      <c r="K1319" s="1" t="s">
        <v>443</v>
      </c>
      <c r="L1319">
        <v>0</v>
      </c>
      <c r="M1319">
        <v>0</v>
      </c>
      <c r="N1319">
        <v>0</v>
      </c>
      <c r="O1319">
        <v>0</v>
      </c>
    </row>
    <row r="1320" spans="1:15" hidden="1" x14ac:dyDescent="0.25">
      <c r="A1320">
        <v>200501155</v>
      </c>
      <c r="B1320" s="1" t="s">
        <v>34</v>
      </c>
      <c r="C1320" s="1" t="s">
        <v>133</v>
      </c>
      <c r="D1320" s="1" t="s">
        <v>163</v>
      </c>
      <c r="E1320" s="1" t="s">
        <v>165</v>
      </c>
      <c r="F1320" s="1" t="s">
        <v>167</v>
      </c>
      <c r="G1320">
        <v>2024</v>
      </c>
      <c r="H1320">
        <v>45</v>
      </c>
      <c r="I1320">
        <v>0.94</v>
      </c>
      <c r="J1320">
        <v>42.3</v>
      </c>
      <c r="K1320" s="1" t="s">
        <v>326</v>
      </c>
      <c r="L1320">
        <v>0</v>
      </c>
      <c r="M1320">
        <v>0</v>
      </c>
      <c r="N1320">
        <v>0</v>
      </c>
      <c r="O1320">
        <v>42.3</v>
      </c>
    </row>
    <row r="1321" spans="1:15" hidden="1" x14ac:dyDescent="0.25">
      <c r="A1321">
        <v>200501155</v>
      </c>
      <c r="B1321" s="1" t="s">
        <v>34</v>
      </c>
      <c r="C1321" s="1" t="s">
        <v>133</v>
      </c>
      <c r="D1321" s="1" t="s">
        <v>163</v>
      </c>
      <c r="E1321" s="1" t="s">
        <v>165</v>
      </c>
      <c r="F1321" s="1" t="s">
        <v>167</v>
      </c>
      <c r="G1321">
        <v>15364</v>
      </c>
      <c r="H1321">
        <v>120</v>
      </c>
      <c r="I1321">
        <v>3.12</v>
      </c>
      <c r="J1321">
        <v>374.4</v>
      </c>
      <c r="K1321" s="1" t="s">
        <v>452</v>
      </c>
      <c r="L1321">
        <v>0</v>
      </c>
      <c r="M1321">
        <v>0</v>
      </c>
      <c r="N1321">
        <v>0</v>
      </c>
      <c r="O1321">
        <v>374.4</v>
      </c>
    </row>
    <row r="1322" spans="1:15" hidden="1" x14ac:dyDescent="0.25">
      <c r="A1322">
        <v>200501155</v>
      </c>
      <c r="B1322" s="1" t="s">
        <v>34</v>
      </c>
      <c r="C1322" s="1" t="s">
        <v>133</v>
      </c>
      <c r="D1322" s="1" t="s">
        <v>163</v>
      </c>
      <c r="E1322" s="1" t="s">
        <v>165</v>
      </c>
      <c r="F1322" s="1" t="s">
        <v>167</v>
      </c>
      <c r="G1322">
        <v>9253</v>
      </c>
      <c r="H1322">
        <v>12</v>
      </c>
      <c r="I1322">
        <v>0.5</v>
      </c>
      <c r="J1322">
        <v>6</v>
      </c>
      <c r="K1322" s="1" t="s">
        <v>522</v>
      </c>
      <c r="L1322">
        <v>0</v>
      </c>
      <c r="M1322">
        <v>0</v>
      </c>
      <c r="N1322">
        <v>0</v>
      </c>
      <c r="O1322">
        <v>6</v>
      </c>
    </row>
    <row r="1323" spans="1:15" hidden="1" x14ac:dyDescent="0.25">
      <c r="A1323">
        <v>200501155</v>
      </c>
      <c r="B1323" s="1" t="s">
        <v>34</v>
      </c>
      <c r="C1323" s="1" t="s">
        <v>133</v>
      </c>
      <c r="D1323" s="1" t="s">
        <v>163</v>
      </c>
      <c r="E1323" s="1" t="s">
        <v>165</v>
      </c>
      <c r="F1323" s="1" t="s">
        <v>167</v>
      </c>
      <c r="G1323">
        <v>14765</v>
      </c>
      <c r="H1323">
        <v>120</v>
      </c>
      <c r="I1323">
        <v>0</v>
      </c>
      <c r="J1323">
        <v>0</v>
      </c>
      <c r="K1323" s="1" t="s">
        <v>451</v>
      </c>
      <c r="L1323">
        <v>0</v>
      </c>
      <c r="M1323">
        <v>0</v>
      </c>
      <c r="N1323">
        <v>0</v>
      </c>
      <c r="O1323">
        <v>0</v>
      </c>
    </row>
    <row r="1324" spans="1:15" hidden="1" x14ac:dyDescent="0.25">
      <c r="A1324">
        <v>200501155</v>
      </c>
      <c r="B1324" s="1" t="s">
        <v>34</v>
      </c>
      <c r="C1324" s="1" t="s">
        <v>133</v>
      </c>
      <c r="D1324" s="1" t="s">
        <v>163</v>
      </c>
      <c r="E1324" s="1" t="s">
        <v>165</v>
      </c>
      <c r="F1324" s="1" t="s">
        <v>167</v>
      </c>
      <c r="G1324">
        <v>913</v>
      </c>
      <c r="H1324">
        <v>45</v>
      </c>
      <c r="I1324">
        <v>326254.76</v>
      </c>
      <c r="J1324">
        <v>14681464.199999999</v>
      </c>
      <c r="K1324" s="1" t="s">
        <v>315</v>
      </c>
      <c r="L1324">
        <v>0</v>
      </c>
      <c r="M1324">
        <v>0</v>
      </c>
      <c r="N1324">
        <v>0</v>
      </c>
      <c r="O1324">
        <v>14681464.199999999</v>
      </c>
    </row>
    <row r="1325" spans="1:15" hidden="1" x14ac:dyDescent="0.25">
      <c r="A1325">
        <v>200501155</v>
      </c>
      <c r="B1325" s="1" t="s">
        <v>34</v>
      </c>
      <c r="C1325" s="1" t="s">
        <v>133</v>
      </c>
      <c r="D1325" s="1" t="s">
        <v>163</v>
      </c>
      <c r="E1325" s="1" t="s">
        <v>165</v>
      </c>
      <c r="F1325" s="1" t="s">
        <v>167</v>
      </c>
      <c r="G1325">
        <v>3301</v>
      </c>
      <c r="H1325">
        <v>15</v>
      </c>
      <c r="I1325">
        <v>504551.67999999999</v>
      </c>
      <c r="J1325">
        <v>7568275.2000000002</v>
      </c>
      <c r="K1325" s="1" t="s">
        <v>1011</v>
      </c>
      <c r="L1325">
        <v>16</v>
      </c>
      <c r="M1325">
        <v>0</v>
      </c>
      <c r="N1325">
        <v>0</v>
      </c>
      <c r="O1325">
        <v>7568275.2000000002</v>
      </c>
    </row>
    <row r="1326" spans="1:15" hidden="1" x14ac:dyDescent="0.25">
      <c r="A1326">
        <v>200501155</v>
      </c>
      <c r="B1326" s="1" t="s">
        <v>34</v>
      </c>
      <c r="C1326" s="1" t="s">
        <v>133</v>
      </c>
      <c r="D1326" s="1" t="s">
        <v>163</v>
      </c>
      <c r="E1326" s="1" t="s">
        <v>165</v>
      </c>
      <c r="F1326" s="1" t="s">
        <v>167</v>
      </c>
      <c r="G1326">
        <v>13381</v>
      </c>
      <c r="H1326">
        <v>90</v>
      </c>
      <c r="I1326">
        <v>0</v>
      </c>
      <c r="J1326">
        <v>0</v>
      </c>
      <c r="K1326" s="1" t="s">
        <v>314</v>
      </c>
      <c r="L1326">
        <v>0</v>
      </c>
      <c r="M1326">
        <v>0</v>
      </c>
      <c r="N1326">
        <v>0</v>
      </c>
      <c r="O1326">
        <v>0</v>
      </c>
    </row>
    <row r="1327" spans="1:15" hidden="1" x14ac:dyDescent="0.25">
      <c r="A1327">
        <v>200501155</v>
      </c>
      <c r="B1327" s="1" t="s">
        <v>34</v>
      </c>
      <c r="C1327" s="1" t="s">
        <v>133</v>
      </c>
      <c r="D1327" s="1" t="s">
        <v>163</v>
      </c>
      <c r="E1327" s="1" t="s">
        <v>165</v>
      </c>
      <c r="F1327" s="1" t="s">
        <v>167</v>
      </c>
      <c r="G1327">
        <v>3151</v>
      </c>
      <c r="H1327">
        <v>24</v>
      </c>
      <c r="I1327">
        <v>390848</v>
      </c>
      <c r="J1327">
        <v>9380352</v>
      </c>
      <c r="K1327" s="1" t="s">
        <v>777</v>
      </c>
      <c r="L1327">
        <v>0</v>
      </c>
      <c r="M1327">
        <v>0</v>
      </c>
      <c r="N1327">
        <v>0</v>
      </c>
      <c r="O1327">
        <v>9380352</v>
      </c>
    </row>
    <row r="1328" spans="1:15" hidden="1" x14ac:dyDescent="0.25">
      <c r="A1328">
        <v>200501155</v>
      </c>
      <c r="B1328" s="1" t="s">
        <v>34</v>
      </c>
      <c r="C1328" s="1" t="s">
        <v>133</v>
      </c>
      <c r="D1328" s="1" t="s">
        <v>163</v>
      </c>
      <c r="E1328" s="1" t="s">
        <v>165</v>
      </c>
      <c r="F1328" s="1" t="s">
        <v>167</v>
      </c>
      <c r="G1328">
        <v>6701</v>
      </c>
      <c r="H1328">
        <v>24</v>
      </c>
      <c r="I1328">
        <v>7.94</v>
      </c>
      <c r="J1328">
        <v>190.56</v>
      </c>
      <c r="K1328" s="1" t="s">
        <v>1012</v>
      </c>
      <c r="L1328">
        <v>0</v>
      </c>
      <c r="M1328">
        <v>0</v>
      </c>
      <c r="N1328">
        <v>0</v>
      </c>
      <c r="O1328">
        <v>190.56</v>
      </c>
    </row>
    <row r="1329" spans="1:15" hidden="1" x14ac:dyDescent="0.25">
      <c r="A1329">
        <v>200501155</v>
      </c>
      <c r="B1329" s="1" t="s">
        <v>34</v>
      </c>
      <c r="C1329" s="1" t="s">
        <v>133</v>
      </c>
      <c r="D1329" s="1" t="s">
        <v>163</v>
      </c>
      <c r="E1329" s="1" t="s">
        <v>165</v>
      </c>
      <c r="F1329" s="1" t="s">
        <v>167</v>
      </c>
      <c r="G1329">
        <v>11054</v>
      </c>
      <c r="H1329">
        <v>20</v>
      </c>
      <c r="I1329">
        <v>0</v>
      </c>
      <c r="J1329">
        <v>0</v>
      </c>
      <c r="K1329" s="1" t="s">
        <v>886</v>
      </c>
      <c r="L1329">
        <v>0</v>
      </c>
      <c r="M1329">
        <v>0</v>
      </c>
      <c r="N1329">
        <v>0</v>
      </c>
      <c r="O1329">
        <v>0</v>
      </c>
    </row>
    <row r="1330" spans="1:15" hidden="1" x14ac:dyDescent="0.25">
      <c r="A1330">
        <v>200501155</v>
      </c>
      <c r="B1330" s="1" t="s">
        <v>34</v>
      </c>
      <c r="C1330" s="1" t="s">
        <v>133</v>
      </c>
      <c r="D1330" s="1" t="s">
        <v>163</v>
      </c>
      <c r="E1330" s="1" t="s">
        <v>165</v>
      </c>
      <c r="F1330" s="1" t="s">
        <v>167</v>
      </c>
      <c r="G1330">
        <v>15355</v>
      </c>
      <c r="H1330">
        <v>20</v>
      </c>
      <c r="I1330">
        <v>6.1</v>
      </c>
      <c r="J1330">
        <v>122</v>
      </c>
      <c r="K1330" s="1" t="s">
        <v>1013</v>
      </c>
      <c r="L1330">
        <v>16</v>
      </c>
      <c r="M1330">
        <v>0</v>
      </c>
      <c r="N1330">
        <v>0</v>
      </c>
      <c r="O1330">
        <v>122</v>
      </c>
    </row>
    <row r="1331" spans="1:15" hidden="1" x14ac:dyDescent="0.25">
      <c r="A1331">
        <v>200501155</v>
      </c>
      <c r="B1331" s="1" t="s">
        <v>34</v>
      </c>
      <c r="C1331" s="1" t="s">
        <v>133</v>
      </c>
      <c r="D1331" s="1" t="s">
        <v>163</v>
      </c>
      <c r="E1331" s="1" t="s">
        <v>165</v>
      </c>
      <c r="F1331" s="1" t="s">
        <v>167</v>
      </c>
      <c r="G1331">
        <v>6977</v>
      </c>
      <c r="H1331">
        <v>10</v>
      </c>
      <c r="I1331">
        <v>362080</v>
      </c>
      <c r="J1331">
        <v>3620800</v>
      </c>
      <c r="K1331" s="1" t="s">
        <v>1014</v>
      </c>
      <c r="L1331">
        <v>16</v>
      </c>
      <c r="M1331">
        <v>0</v>
      </c>
      <c r="N1331">
        <v>0</v>
      </c>
      <c r="O1331">
        <v>3620800</v>
      </c>
    </row>
    <row r="1332" spans="1:15" hidden="1" x14ac:dyDescent="0.25">
      <c r="A1332">
        <v>200501155</v>
      </c>
      <c r="B1332" s="1" t="s">
        <v>34</v>
      </c>
      <c r="C1332" s="1" t="s">
        <v>133</v>
      </c>
      <c r="D1332" s="1" t="s">
        <v>163</v>
      </c>
      <c r="E1332" s="1" t="s">
        <v>165</v>
      </c>
      <c r="F1332" s="1" t="s">
        <v>167</v>
      </c>
      <c r="G1332">
        <v>6746</v>
      </c>
      <c r="H1332">
        <v>10</v>
      </c>
      <c r="I1332">
        <v>184406.2</v>
      </c>
      <c r="J1332">
        <v>1844062</v>
      </c>
      <c r="K1332" s="1" t="s">
        <v>1015</v>
      </c>
      <c r="L1332">
        <v>16</v>
      </c>
      <c r="M1332">
        <v>0</v>
      </c>
      <c r="N1332">
        <v>0</v>
      </c>
      <c r="O1332">
        <v>1844062</v>
      </c>
    </row>
    <row r="1333" spans="1:15" hidden="1" x14ac:dyDescent="0.25">
      <c r="A1333">
        <v>200501155</v>
      </c>
      <c r="B1333" s="1" t="s">
        <v>34</v>
      </c>
      <c r="C1333" s="1" t="s">
        <v>133</v>
      </c>
      <c r="D1333" s="1" t="s">
        <v>163</v>
      </c>
      <c r="E1333" s="1" t="s">
        <v>165</v>
      </c>
      <c r="F1333" s="1" t="s">
        <v>167</v>
      </c>
      <c r="G1333">
        <v>6976</v>
      </c>
      <c r="H1333">
        <v>10</v>
      </c>
      <c r="I1333">
        <v>184406.2</v>
      </c>
      <c r="J1333">
        <v>1844062</v>
      </c>
      <c r="K1333" s="1" t="s">
        <v>1016</v>
      </c>
      <c r="L1333">
        <v>16</v>
      </c>
      <c r="M1333">
        <v>0</v>
      </c>
      <c r="N1333">
        <v>0</v>
      </c>
      <c r="O1333">
        <v>1844062</v>
      </c>
    </row>
    <row r="1334" spans="1:15" hidden="1" x14ac:dyDescent="0.25">
      <c r="A1334">
        <v>200501155</v>
      </c>
      <c r="B1334" s="1" t="s">
        <v>34</v>
      </c>
      <c r="C1334" s="1" t="s">
        <v>133</v>
      </c>
      <c r="D1334" s="1" t="s">
        <v>163</v>
      </c>
      <c r="E1334" s="1" t="s">
        <v>165</v>
      </c>
      <c r="F1334" s="1" t="s">
        <v>167</v>
      </c>
      <c r="G1334">
        <v>9314</v>
      </c>
      <c r="H1334">
        <v>10</v>
      </c>
      <c r="I1334">
        <v>0</v>
      </c>
      <c r="J1334">
        <v>0</v>
      </c>
      <c r="K1334" s="1" t="s">
        <v>1017</v>
      </c>
      <c r="L1334">
        <v>16</v>
      </c>
      <c r="M1334">
        <v>0</v>
      </c>
      <c r="N1334">
        <v>0</v>
      </c>
      <c r="O1334">
        <v>0</v>
      </c>
    </row>
    <row r="1335" spans="1:15" hidden="1" x14ac:dyDescent="0.25">
      <c r="A1335">
        <v>200501155</v>
      </c>
      <c r="B1335" s="1" t="s">
        <v>34</v>
      </c>
      <c r="C1335" s="1" t="s">
        <v>133</v>
      </c>
      <c r="D1335" s="1" t="s">
        <v>163</v>
      </c>
      <c r="E1335" s="1" t="s">
        <v>165</v>
      </c>
      <c r="F1335" s="1" t="s">
        <v>167</v>
      </c>
      <c r="G1335">
        <v>6901</v>
      </c>
      <c r="H1335">
        <v>150</v>
      </c>
      <c r="I1335">
        <v>396800</v>
      </c>
      <c r="J1335">
        <v>59520000</v>
      </c>
      <c r="K1335" s="1" t="s">
        <v>887</v>
      </c>
      <c r="L1335">
        <v>0</v>
      </c>
      <c r="M1335">
        <v>0</v>
      </c>
      <c r="N1335">
        <v>0</v>
      </c>
      <c r="O1335">
        <v>59520000</v>
      </c>
    </row>
    <row r="1336" spans="1:15" hidden="1" x14ac:dyDescent="0.25">
      <c r="A1336">
        <v>200501155</v>
      </c>
      <c r="B1336" s="1" t="s">
        <v>34</v>
      </c>
      <c r="C1336" s="1" t="s">
        <v>133</v>
      </c>
      <c r="D1336" s="1" t="s">
        <v>163</v>
      </c>
      <c r="E1336" s="1" t="s">
        <v>165</v>
      </c>
      <c r="F1336" s="1" t="s">
        <v>167</v>
      </c>
      <c r="G1336">
        <v>2033</v>
      </c>
      <c r="H1336">
        <v>140</v>
      </c>
      <c r="I1336">
        <v>220289.52</v>
      </c>
      <c r="J1336">
        <v>30840532.800000001</v>
      </c>
      <c r="K1336" s="1" t="s">
        <v>335</v>
      </c>
      <c r="L1336">
        <v>0</v>
      </c>
      <c r="M1336">
        <v>0</v>
      </c>
      <c r="N1336">
        <v>0</v>
      </c>
      <c r="O1336">
        <v>30840532.800000001</v>
      </c>
    </row>
    <row r="1337" spans="1:15" hidden="1" x14ac:dyDescent="0.25">
      <c r="A1337">
        <v>200501155</v>
      </c>
      <c r="B1337" s="1" t="s">
        <v>34</v>
      </c>
      <c r="C1337" s="1" t="s">
        <v>133</v>
      </c>
      <c r="D1337" s="1" t="s">
        <v>163</v>
      </c>
      <c r="E1337" s="1" t="s">
        <v>165</v>
      </c>
      <c r="F1337" s="1" t="s">
        <v>167</v>
      </c>
      <c r="G1337">
        <v>2002</v>
      </c>
      <c r="H1337">
        <v>40</v>
      </c>
      <c r="I1337">
        <v>152283.9</v>
      </c>
      <c r="J1337">
        <v>6091356</v>
      </c>
      <c r="K1337" s="1" t="s">
        <v>1018</v>
      </c>
      <c r="L1337">
        <v>0</v>
      </c>
      <c r="M1337">
        <v>0</v>
      </c>
      <c r="N1337">
        <v>0</v>
      </c>
      <c r="O1337">
        <v>6091356</v>
      </c>
    </row>
    <row r="1338" spans="1:15" hidden="1" x14ac:dyDescent="0.25">
      <c r="A1338">
        <v>200501155</v>
      </c>
      <c r="B1338" s="1" t="s">
        <v>34</v>
      </c>
      <c r="C1338" s="1" t="s">
        <v>133</v>
      </c>
      <c r="D1338" s="1" t="s">
        <v>163</v>
      </c>
      <c r="E1338" s="1" t="s">
        <v>165</v>
      </c>
      <c r="F1338" s="1" t="s">
        <v>167</v>
      </c>
      <c r="G1338">
        <v>21118</v>
      </c>
      <c r="H1338">
        <v>20</v>
      </c>
      <c r="I1338">
        <v>4.17</v>
      </c>
      <c r="J1338">
        <v>83.4</v>
      </c>
      <c r="K1338" s="1" t="s">
        <v>1019</v>
      </c>
      <c r="L1338">
        <v>16</v>
      </c>
      <c r="M1338">
        <v>0</v>
      </c>
      <c r="N1338">
        <v>0</v>
      </c>
      <c r="O1338">
        <v>83.4</v>
      </c>
    </row>
    <row r="1339" spans="1:15" hidden="1" x14ac:dyDescent="0.25">
      <c r="A1339">
        <v>200501155</v>
      </c>
      <c r="B1339" s="1" t="s">
        <v>34</v>
      </c>
      <c r="C1339" s="1" t="s">
        <v>133</v>
      </c>
      <c r="D1339" s="1" t="s">
        <v>163</v>
      </c>
      <c r="E1339" s="1" t="s">
        <v>165</v>
      </c>
      <c r="F1339" s="1" t="s">
        <v>167</v>
      </c>
      <c r="G1339">
        <v>20689</v>
      </c>
      <c r="H1339">
        <v>20</v>
      </c>
      <c r="I1339">
        <v>0</v>
      </c>
      <c r="J1339">
        <v>0</v>
      </c>
      <c r="K1339" s="1" t="s">
        <v>1020</v>
      </c>
      <c r="L1339">
        <v>16</v>
      </c>
      <c r="M1339">
        <v>0</v>
      </c>
      <c r="N1339">
        <v>0</v>
      </c>
      <c r="O1339">
        <v>0</v>
      </c>
    </row>
    <row r="1340" spans="1:15" hidden="1" x14ac:dyDescent="0.25">
      <c r="A1340">
        <v>200501155</v>
      </c>
      <c r="B1340" s="1" t="s">
        <v>34</v>
      </c>
      <c r="C1340" s="1" t="s">
        <v>133</v>
      </c>
      <c r="D1340" s="1" t="s">
        <v>163</v>
      </c>
      <c r="E1340" s="1" t="s">
        <v>165</v>
      </c>
      <c r="F1340" s="1" t="s">
        <v>167</v>
      </c>
      <c r="G1340">
        <v>20693</v>
      </c>
      <c r="H1340">
        <v>20</v>
      </c>
      <c r="I1340">
        <v>0</v>
      </c>
      <c r="J1340">
        <v>0</v>
      </c>
      <c r="K1340" s="1" t="s">
        <v>1021</v>
      </c>
      <c r="L1340">
        <v>16</v>
      </c>
      <c r="M1340">
        <v>0</v>
      </c>
      <c r="N1340">
        <v>0</v>
      </c>
      <c r="O1340">
        <v>0</v>
      </c>
    </row>
    <row r="1341" spans="1:15" hidden="1" x14ac:dyDescent="0.25">
      <c r="A1341">
        <v>200501155</v>
      </c>
      <c r="B1341" s="1" t="s">
        <v>34</v>
      </c>
      <c r="C1341" s="1" t="s">
        <v>133</v>
      </c>
      <c r="D1341" s="1" t="s">
        <v>163</v>
      </c>
      <c r="E1341" s="1" t="s">
        <v>165</v>
      </c>
      <c r="F1341" s="1" t="s">
        <v>167</v>
      </c>
      <c r="G1341">
        <v>20693</v>
      </c>
      <c r="H1341">
        <v>20</v>
      </c>
      <c r="I1341">
        <v>0</v>
      </c>
      <c r="J1341">
        <v>0</v>
      </c>
      <c r="K1341" s="1" t="s">
        <v>1021</v>
      </c>
      <c r="L1341">
        <v>16</v>
      </c>
      <c r="M1341">
        <v>0</v>
      </c>
      <c r="N1341">
        <v>0</v>
      </c>
      <c r="O1341">
        <v>0</v>
      </c>
    </row>
    <row r="1342" spans="1:15" hidden="1" x14ac:dyDescent="0.25">
      <c r="A1342">
        <v>200501155</v>
      </c>
      <c r="B1342" s="1" t="s">
        <v>34</v>
      </c>
      <c r="C1342" s="1" t="s">
        <v>133</v>
      </c>
      <c r="D1342" s="1" t="s">
        <v>163</v>
      </c>
      <c r="E1342" s="1" t="s">
        <v>165</v>
      </c>
      <c r="F1342" s="1" t="s">
        <v>167</v>
      </c>
      <c r="G1342">
        <v>2227</v>
      </c>
      <c r="H1342">
        <v>480</v>
      </c>
      <c r="I1342">
        <v>6.15</v>
      </c>
      <c r="J1342">
        <v>2952</v>
      </c>
      <c r="K1342" s="1" t="s">
        <v>345</v>
      </c>
      <c r="L1342">
        <v>0</v>
      </c>
      <c r="M1342">
        <v>0</v>
      </c>
      <c r="N1342">
        <v>0</v>
      </c>
      <c r="O1342">
        <v>2952</v>
      </c>
    </row>
    <row r="1343" spans="1:15" hidden="1" x14ac:dyDescent="0.25">
      <c r="A1343">
        <v>200501155</v>
      </c>
      <c r="B1343" s="1" t="s">
        <v>34</v>
      </c>
      <c r="C1343" s="1" t="s">
        <v>133</v>
      </c>
      <c r="D1343" s="1" t="s">
        <v>163</v>
      </c>
      <c r="E1343" s="1" t="s">
        <v>165</v>
      </c>
      <c r="F1343" s="1" t="s">
        <v>167</v>
      </c>
      <c r="G1343">
        <v>9259</v>
      </c>
      <c r="H1343">
        <v>200</v>
      </c>
      <c r="I1343">
        <v>1.79</v>
      </c>
      <c r="J1343">
        <v>358</v>
      </c>
      <c r="K1343" s="1" t="s">
        <v>431</v>
      </c>
      <c r="L1343">
        <v>0</v>
      </c>
      <c r="M1343">
        <v>0</v>
      </c>
      <c r="N1343">
        <v>0</v>
      </c>
      <c r="O1343">
        <v>358</v>
      </c>
    </row>
    <row r="1344" spans="1:15" hidden="1" x14ac:dyDescent="0.25">
      <c r="A1344">
        <v>200501156</v>
      </c>
      <c r="B1344" s="1" t="s">
        <v>34</v>
      </c>
      <c r="C1344" s="1" t="s">
        <v>134</v>
      </c>
      <c r="D1344" s="1" t="s">
        <v>163</v>
      </c>
      <c r="E1344" s="1" t="s">
        <v>165</v>
      </c>
      <c r="F1344" s="1" t="s">
        <v>167</v>
      </c>
      <c r="G1344">
        <v>2196</v>
      </c>
      <c r="H1344">
        <v>6</v>
      </c>
      <c r="I1344">
        <v>142347.04</v>
      </c>
      <c r="J1344">
        <v>854082.24</v>
      </c>
      <c r="K1344" s="1" t="s">
        <v>765</v>
      </c>
      <c r="L1344">
        <v>16</v>
      </c>
      <c r="M1344">
        <v>0</v>
      </c>
      <c r="N1344">
        <v>0</v>
      </c>
      <c r="O1344">
        <v>854082.24</v>
      </c>
    </row>
    <row r="1345" spans="1:15" hidden="1" x14ac:dyDescent="0.25">
      <c r="A1345">
        <v>200501156</v>
      </c>
      <c r="B1345" s="1" t="s">
        <v>34</v>
      </c>
      <c r="C1345" s="1" t="s">
        <v>134</v>
      </c>
      <c r="D1345" s="1" t="s">
        <v>163</v>
      </c>
      <c r="E1345" s="1" t="s">
        <v>165</v>
      </c>
      <c r="F1345" s="1" t="s">
        <v>167</v>
      </c>
      <c r="G1345">
        <v>7214</v>
      </c>
      <c r="H1345">
        <v>18</v>
      </c>
      <c r="I1345">
        <v>82584</v>
      </c>
      <c r="J1345">
        <v>1486512</v>
      </c>
      <c r="K1345" s="1" t="s">
        <v>652</v>
      </c>
      <c r="L1345">
        <v>16</v>
      </c>
      <c r="M1345">
        <v>0</v>
      </c>
      <c r="N1345">
        <v>0</v>
      </c>
      <c r="O1345">
        <v>1486512</v>
      </c>
    </row>
    <row r="1346" spans="1:15" hidden="1" x14ac:dyDescent="0.25">
      <c r="A1346">
        <v>200501156</v>
      </c>
      <c r="B1346" s="1" t="s">
        <v>34</v>
      </c>
      <c r="C1346" s="1" t="s">
        <v>134</v>
      </c>
      <c r="D1346" s="1" t="s">
        <v>163</v>
      </c>
      <c r="E1346" s="1" t="s">
        <v>165</v>
      </c>
      <c r="F1346" s="1" t="s">
        <v>167</v>
      </c>
      <c r="G1346">
        <v>1380</v>
      </c>
      <c r="H1346">
        <v>27</v>
      </c>
      <c r="I1346">
        <v>240405.1</v>
      </c>
      <c r="J1346">
        <v>6490937.7000000002</v>
      </c>
      <c r="K1346" s="1" t="s">
        <v>767</v>
      </c>
      <c r="L1346">
        <v>16</v>
      </c>
      <c r="M1346">
        <v>0</v>
      </c>
      <c r="N1346">
        <v>0</v>
      </c>
      <c r="O1346">
        <v>6490937.7000000002</v>
      </c>
    </row>
    <row r="1347" spans="1:15" hidden="1" x14ac:dyDescent="0.25">
      <c r="A1347">
        <v>200501156</v>
      </c>
      <c r="B1347" s="1" t="s">
        <v>34</v>
      </c>
      <c r="C1347" s="1" t="s">
        <v>134</v>
      </c>
      <c r="D1347" s="1" t="s">
        <v>163</v>
      </c>
      <c r="E1347" s="1" t="s">
        <v>165</v>
      </c>
      <c r="F1347" s="1" t="s">
        <v>167</v>
      </c>
      <c r="G1347">
        <v>20776</v>
      </c>
      <c r="H1347">
        <v>15</v>
      </c>
      <c r="I1347">
        <v>0</v>
      </c>
      <c r="J1347">
        <v>0</v>
      </c>
      <c r="K1347" s="1" t="s">
        <v>658</v>
      </c>
      <c r="L1347">
        <v>16</v>
      </c>
      <c r="M1347">
        <v>0</v>
      </c>
      <c r="N1347">
        <v>0</v>
      </c>
      <c r="O1347">
        <v>0</v>
      </c>
    </row>
    <row r="1348" spans="1:15" hidden="1" x14ac:dyDescent="0.25">
      <c r="A1348">
        <v>200501156</v>
      </c>
      <c r="B1348" s="1" t="s">
        <v>34</v>
      </c>
      <c r="C1348" s="1" t="s">
        <v>134</v>
      </c>
      <c r="D1348" s="1" t="s">
        <v>163</v>
      </c>
      <c r="E1348" s="1" t="s">
        <v>165</v>
      </c>
      <c r="F1348" s="1" t="s">
        <v>167</v>
      </c>
      <c r="G1348">
        <v>5081</v>
      </c>
      <c r="H1348">
        <v>6</v>
      </c>
      <c r="I1348">
        <v>327925.94</v>
      </c>
      <c r="J1348">
        <v>1967555.64</v>
      </c>
      <c r="K1348" s="1" t="s">
        <v>752</v>
      </c>
      <c r="L1348">
        <v>16</v>
      </c>
      <c r="M1348">
        <v>0</v>
      </c>
      <c r="N1348">
        <v>0</v>
      </c>
      <c r="O1348">
        <v>1967555.64</v>
      </c>
    </row>
    <row r="1349" spans="1:15" hidden="1" x14ac:dyDescent="0.25">
      <c r="A1349">
        <v>200501156</v>
      </c>
      <c r="B1349" s="1" t="s">
        <v>34</v>
      </c>
      <c r="C1349" s="1" t="s">
        <v>134</v>
      </c>
      <c r="D1349" s="1" t="s">
        <v>163</v>
      </c>
      <c r="E1349" s="1" t="s">
        <v>165</v>
      </c>
      <c r="F1349" s="1" t="s">
        <v>167</v>
      </c>
      <c r="G1349">
        <v>5082</v>
      </c>
      <c r="H1349">
        <v>6</v>
      </c>
      <c r="I1349">
        <v>327925.94</v>
      </c>
      <c r="J1349">
        <v>1967555.64</v>
      </c>
      <c r="K1349" s="1" t="s">
        <v>751</v>
      </c>
      <c r="L1349">
        <v>16</v>
      </c>
      <c r="M1349">
        <v>0</v>
      </c>
      <c r="N1349">
        <v>0</v>
      </c>
      <c r="O1349">
        <v>1967555.64</v>
      </c>
    </row>
    <row r="1350" spans="1:15" hidden="1" x14ac:dyDescent="0.25">
      <c r="A1350">
        <v>200501156</v>
      </c>
      <c r="B1350" s="1" t="s">
        <v>34</v>
      </c>
      <c r="C1350" s="1" t="s">
        <v>134</v>
      </c>
      <c r="D1350" s="1" t="s">
        <v>163</v>
      </c>
      <c r="E1350" s="1" t="s">
        <v>165</v>
      </c>
      <c r="F1350" s="1" t="s">
        <v>167</v>
      </c>
      <c r="G1350">
        <v>2377</v>
      </c>
      <c r="H1350">
        <v>108</v>
      </c>
      <c r="I1350">
        <v>21595.24</v>
      </c>
      <c r="J1350">
        <v>2332285.92</v>
      </c>
      <c r="K1350" s="1" t="s">
        <v>255</v>
      </c>
      <c r="L1350">
        <v>0</v>
      </c>
      <c r="M1350">
        <v>0</v>
      </c>
      <c r="N1350">
        <v>0</v>
      </c>
      <c r="O1350">
        <v>2332285.92</v>
      </c>
    </row>
    <row r="1351" spans="1:15" hidden="1" x14ac:dyDescent="0.25">
      <c r="A1351">
        <v>200501156</v>
      </c>
      <c r="B1351" s="1" t="s">
        <v>34</v>
      </c>
      <c r="C1351" s="1" t="s">
        <v>134</v>
      </c>
      <c r="D1351" s="1" t="s">
        <v>163</v>
      </c>
      <c r="E1351" s="1" t="s">
        <v>165</v>
      </c>
      <c r="F1351" s="1" t="s">
        <v>167</v>
      </c>
      <c r="G1351">
        <v>6534</v>
      </c>
      <c r="H1351">
        <v>48</v>
      </c>
      <c r="I1351">
        <v>0.45</v>
      </c>
      <c r="J1351">
        <v>21.6</v>
      </c>
      <c r="K1351" s="1" t="s">
        <v>256</v>
      </c>
      <c r="L1351">
        <v>16</v>
      </c>
      <c r="M1351">
        <v>0</v>
      </c>
      <c r="N1351">
        <v>0</v>
      </c>
      <c r="O1351">
        <v>21.6</v>
      </c>
    </row>
    <row r="1352" spans="1:15" hidden="1" x14ac:dyDescent="0.25">
      <c r="A1352">
        <v>200501156</v>
      </c>
      <c r="B1352" s="1" t="s">
        <v>34</v>
      </c>
      <c r="C1352" s="1" t="s">
        <v>134</v>
      </c>
      <c r="D1352" s="1" t="s">
        <v>163</v>
      </c>
      <c r="E1352" s="1" t="s">
        <v>165</v>
      </c>
      <c r="F1352" s="1" t="s">
        <v>167</v>
      </c>
      <c r="G1352">
        <v>6623</v>
      </c>
      <c r="H1352">
        <v>100</v>
      </c>
      <c r="I1352">
        <v>0</v>
      </c>
      <c r="J1352">
        <v>0</v>
      </c>
      <c r="K1352" s="1" t="s">
        <v>605</v>
      </c>
      <c r="L1352">
        <v>16</v>
      </c>
      <c r="M1352">
        <v>0</v>
      </c>
      <c r="N1352">
        <v>0</v>
      </c>
      <c r="O1352">
        <v>0</v>
      </c>
    </row>
    <row r="1353" spans="1:15" hidden="1" x14ac:dyDescent="0.25">
      <c r="A1353">
        <v>200501157</v>
      </c>
      <c r="B1353" s="1" t="s">
        <v>34</v>
      </c>
      <c r="C1353" s="1" t="s">
        <v>135</v>
      </c>
      <c r="D1353" s="1" t="s">
        <v>163</v>
      </c>
      <c r="E1353" s="1" t="s">
        <v>165</v>
      </c>
      <c r="F1353" s="1" t="s">
        <v>167</v>
      </c>
      <c r="G1353">
        <v>21642</v>
      </c>
      <c r="H1353">
        <v>32</v>
      </c>
      <c r="I1353">
        <v>0</v>
      </c>
      <c r="J1353">
        <v>0</v>
      </c>
      <c r="K1353" s="1" t="s">
        <v>1022</v>
      </c>
      <c r="L1353">
        <v>0</v>
      </c>
      <c r="M1353">
        <v>0</v>
      </c>
      <c r="N1353">
        <v>0</v>
      </c>
      <c r="O1353">
        <v>0</v>
      </c>
    </row>
    <row r="1354" spans="1:15" hidden="1" x14ac:dyDescent="0.25">
      <c r="A1354">
        <v>200501157</v>
      </c>
      <c r="B1354" s="1" t="s">
        <v>34</v>
      </c>
      <c r="C1354" s="1" t="s">
        <v>135</v>
      </c>
      <c r="D1354" s="1" t="s">
        <v>163</v>
      </c>
      <c r="E1354" s="1" t="s">
        <v>165</v>
      </c>
      <c r="F1354" s="1" t="s">
        <v>167</v>
      </c>
      <c r="G1354">
        <v>21643</v>
      </c>
      <c r="H1354">
        <v>60</v>
      </c>
      <c r="I1354">
        <v>0</v>
      </c>
      <c r="J1354">
        <v>0</v>
      </c>
      <c r="K1354" s="1" t="s">
        <v>1023</v>
      </c>
      <c r="L1354">
        <v>0</v>
      </c>
      <c r="M1354">
        <v>0</v>
      </c>
      <c r="N1354">
        <v>0</v>
      </c>
      <c r="O1354">
        <v>0</v>
      </c>
    </row>
    <row r="1355" spans="1:15" hidden="1" x14ac:dyDescent="0.25">
      <c r="A1355">
        <v>200501157</v>
      </c>
      <c r="B1355" s="1" t="s">
        <v>34</v>
      </c>
      <c r="C1355" s="1" t="s">
        <v>135</v>
      </c>
      <c r="D1355" s="1" t="s">
        <v>163</v>
      </c>
      <c r="E1355" s="1" t="s">
        <v>165</v>
      </c>
      <c r="F1355" s="1" t="s">
        <v>167</v>
      </c>
      <c r="G1355">
        <v>15249</v>
      </c>
      <c r="H1355">
        <v>24</v>
      </c>
      <c r="I1355">
        <v>0</v>
      </c>
      <c r="J1355">
        <v>0</v>
      </c>
      <c r="K1355" s="1" t="s">
        <v>1024</v>
      </c>
      <c r="L1355">
        <v>0</v>
      </c>
      <c r="M1355">
        <v>0</v>
      </c>
      <c r="N1355">
        <v>0</v>
      </c>
      <c r="O1355">
        <v>0</v>
      </c>
    </row>
    <row r="1356" spans="1:15" hidden="1" x14ac:dyDescent="0.25">
      <c r="A1356">
        <v>200501157</v>
      </c>
      <c r="B1356" s="1" t="s">
        <v>34</v>
      </c>
      <c r="C1356" s="1" t="s">
        <v>135</v>
      </c>
      <c r="D1356" s="1" t="s">
        <v>163</v>
      </c>
      <c r="E1356" s="1" t="s">
        <v>165</v>
      </c>
      <c r="F1356" s="1" t="s">
        <v>167</v>
      </c>
      <c r="G1356">
        <v>2469</v>
      </c>
      <c r="H1356">
        <v>24</v>
      </c>
      <c r="I1356">
        <v>0.94</v>
      </c>
      <c r="J1356">
        <v>22.56</v>
      </c>
      <c r="K1356" s="1" t="s">
        <v>218</v>
      </c>
      <c r="L1356">
        <v>0</v>
      </c>
      <c r="M1356">
        <v>0</v>
      </c>
      <c r="N1356">
        <v>0</v>
      </c>
      <c r="O1356">
        <v>22.56</v>
      </c>
    </row>
    <row r="1357" spans="1:15" hidden="1" x14ac:dyDescent="0.25">
      <c r="A1357">
        <v>200501157</v>
      </c>
      <c r="B1357" s="1" t="s">
        <v>34</v>
      </c>
      <c r="C1357" s="1" t="s">
        <v>135</v>
      </c>
      <c r="D1357" s="1" t="s">
        <v>163</v>
      </c>
      <c r="E1357" s="1" t="s">
        <v>165</v>
      </c>
      <c r="F1357" s="1" t="s">
        <v>167</v>
      </c>
      <c r="G1357">
        <v>9254</v>
      </c>
      <c r="H1357">
        <v>24</v>
      </c>
      <c r="I1357">
        <v>0.4</v>
      </c>
      <c r="J1357">
        <v>9.6</v>
      </c>
      <c r="K1357" s="1" t="s">
        <v>219</v>
      </c>
      <c r="L1357">
        <v>0</v>
      </c>
      <c r="M1357">
        <v>0</v>
      </c>
      <c r="N1357">
        <v>0</v>
      </c>
      <c r="O1357">
        <v>9.6</v>
      </c>
    </row>
    <row r="1358" spans="1:15" hidden="1" x14ac:dyDescent="0.25">
      <c r="A1358">
        <v>200501157</v>
      </c>
      <c r="B1358" s="1" t="s">
        <v>34</v>
      </c>
      <c r="C1358" s="1" t="s">
        <v>135</v>
      </c>
      <c r="D1358" s="1" t="s">
        <v>163</v>
      </c>
      <c r="E1358" s="1" t="s">
        <v>165</v>
      </c>
      <c r="F1358" s="1" t="s">
        <v>167</v>
      </c>
      <c r="G1358">
        <v>9526</v>
      </c>
      <c r="H1358">
        <v>48</v>
      </c>
      <c r="I1358">
        <v>0</v>
      </c>
      <c r="J1358">
        <v>0</v>
      </c>
      <c r="K1358" s="1" t="s">
        <v>212</v>
      </c>
      <c r="L1358">
        <v>16</v>
      </c>
      <c r="M1358">
        <v>0</v>
      </c>
      <c r="N1358">
        <v>0</v>
      </c>
      <c r="O1358">
        <v>0</v>
      </c>
    </row>
    <row r="1359" spans="1:15" hidden="1" x14ac:dyDescent="0.25">
      <c r="A1359">
        <v>200501157</v>
      </c>
      <c r="B1359" s="1" t="s">
        <v>34</v>
      </c>
      <c r="C1359" s="1" t="s">
        <v>135</v>
      </c>
      <c r="D1359" s="1" t="s">
        <v>163</v>
      </c>
      <c r="E1359" s="1" t="s">
        <v>165</v>
      </c>
      <c r="F1359" s="1" t="s">
        <v>167</v>
      </c>
      <c r="G1359">
        <v>1319</v>
      </c>
      <c r="H1359">
        <v>24</v>
      </c>
      <c r="I1359">
        <v>142865.35999999999</v>
      </c>
      <c r="J1359">
        <v>3428768.64</v>
      </c>
      <c r="K1359" s="1" t="s">
        <v>1025</v>
      </c>
      <c r="L1359">
        <v>16</v>
      </c>
      <c r="M1359">
        <v>0</v>
      </c>
      <c r="N1359">
        <v>0</v>
      </c>
      <c r="O1359">
        <v>3428768.64</v>
      </c>
    </row>
    <row r="1360" spans="1:15" hidden="1" x14ac:dyDescent="0.25">
      <c r="A1360">
        <v>200501157</v>
      </c>
      <c r="B1360" s="1" t="s">
        <v>34</v>
      </c>
      <c r="C1360" s="1" t="s">
        <v>135</v>
      </c>
      <c r="D1360" s="1" t="s">
        <v>163</v>
      </c>
      <c r="E1360" s="1" t="s">
        <v>165</v>
      </c>
      <c r="F1360" s="1" t="s">
        <v>167</v>
      </c>
      <c r="G1360">
        <v>21621</v>
      </c>
      <c r="H1360">
        <v>12</v>
      </c>
      <c r="I1360">
        <v>0</v>
      </c>
      <c r="J1360">
        <v>0</v>
      </c>
      <c r="K1360" s="1" t="s">
        <v>600</v>
      </c>
      <c r="L1360">
        <v>0</v>
      </c>
      <c r="M1360">
        <v>0</v>
      </c>
      <c r="N1360">
        <v>0</v>
      </c>
      <c r="O1360">
        <v>0</v>
      </c>
    </row>
    <row r="1361" spans="1:15" hidden="1" x14ac:dyDescent="0.25">
      <c r="A1361">
        <v>200501157</v>
      </c>
      <c r="B1361" s="1" t="s">
        <v>34</v>
      </c>
      <c r="C1361" s="1" t="s">
        <v>135</v>
      </c>
      <c r="D1361" s="1" t="s">
        <v>163</v>
      </c>
      <c r="E1361" s="1" t="s">
        <v>165</v>
      </c>
      <c r="F1361" s="1" t="s">
        <v>167</v>
      </c>
      <c r="G1361">
        <v>21622</v>
      </c>
      <c r="H1361">
        <v>12</v>
      </c>
      <c r="I1361">
        <v>0</v>
      </c>
      <c r="J1361">
        <v>0</v>
      </c>
      <c r="K1361" s="1" t="s">
        <v>599</v>
      </c>
      <c r="L1361">
        <v>0</v>
      </c>
      <c r="M1361">
        <v>0</v>
      </c>
      <c r="N1361">
        <v>0</v>
      </c>
      <c r="O1361">
        <v>0</v>
      </c>
    </row>
    <row r="1362" spans="1:15" hidden="1" x14ac:dyDescent="0.25">
      <c r="A1362">
        <v>200501157</v>
      </c>
      <c r="B1362" s="1" t="s">
        <v>34</v>
      </c>
      <c r="C1362" s="1" t="s">
        <v>135</v>
      </c>
      <c r="D1362" s="1" t="s">
        <v>163</v>
      </c>
      <c r="E1362" s="1" t="s">
        <v>165</v>
      </c>
      <c r="F1362" s="1" t="s">
        <v>167</v>
      </c>
      <c r="G1362">
        <v>790</v>
      </c>
      <c r="H1362">
        <v>12</v>
      </c>
      <c r="I1362">
        <v>316.2</v>
      </c>
      <c r="J1362">
        <v>3794.4</v>
      </c>
      <c r="K1362" s="1" t="s">
        <v>964</v>
      </c>
      <c r="L1362">
        <v>0</v>
      </c>
      <c r="M1362">
        <v>0</v>
      </c>
      <c r="N1362">
        <v>0</v>
      </c>
      <c r="O1362">
        <v>3794.4</v>
      </c>
    </row>
    <row r="1363" spans="1:15" hidden="1" x14ac:dyDescent="0.25">
      <c r="A1363">
        <v>200501157</v>
      </c>
      <c r="B1363" s="1" t="s">
        <v>34</v>
      </c>
      <c r="C1363" s="1" t="s">
        <v>135</v>
      </c>
      <c r="D1363" s="1" t="s">
        <v>163</v>
      </c>
      <c r="E1363" s="1" t="s">
        <v>165</v>
      </c>
      <c r="F1363" s="1" t="s">
        <v>167</v>
      </c>
      <c r="G1363">
        <v>3041</v>
      </c>
      <c r="H1363">
        <v>12</v>
      </c>
      <c r="I1363">
        <v>126.48</v>
      </c>
      <c r="J1363">
        <v>1517.76</v>
      </c>
      <c r="K1363" s="1" t="s">
        <v>961</v>
      </c>
      <c r="L1363">
        <v>0</v>
      </c>
      <c r="M1363">
        <v>0</v>
      </c>
      <c r="N1363">
        <v>0</v>
      </c>
      <c r="O1363">
        <v>1517.76</v>
      </c>
    </row>
    <row r="1364" spans="1:15" hidden="1" x14ac:dyDescent="0.25">
      <c r="A1364">
        <v>200501157</v>
      </c>
      <c r="B1364" s="1" t="s">
        <v>34</v>
      </c>
      <c r="C1364" s="1" t="s">
        <v>135</v>
      </c>
      <c r="D1364" s="1" t="s">
        <v>163</v>
      </c>
      <c r="E1364" s="1" t="s">
        <v>165</v>
      </c>
      <c r="F1364" s="1" t="s">
        <v>167</v>
      </c>
      <c r="G1364">
        <v>22509</v>
      </c>
      <c r="H1364">
        <v>12</v>
      </c>
      <c r="I1364">
        <v>0</v>
      </c>
      <c r="J1364">
        <v>0</v>
      </c>
      <c r="K1364" s="1" t="s">
        <v>597</v>
      </c>
      <c r="L1364">
        <v>0</v>
      </c>
      <c r="M1364">
        <v>0</v>
      </c>
      <c r="N1364">
        <v>0</v>
      </c>
      <c r="O1364">
        <v>0</v>
      </c>
    </row>
    <row r="1365" spans="1:15" hidden="1" x14ac:dyDescent="0.25">
      <c r="A1365">
        <v>200501157</v>
      </c>
      <c r="B1365" s="1" t="s">
        <v>34</v>
      </c>
      <c r="C1365" s="1" t="s">
        <v>135</v>
      </c>
      <c r="D1365" s="1" t="s">
        <v>163</v>
      </c>
      <c r="E1365" s="1" t="s">
        <v>165</v>
      </c>
      <c r="F1365" s="1" t="s">
        <v>167</v>
      </c>
      <c r="G1365">
        <v>3840</v>
      </c>
      <c r="H1365">
        <v>12</v>
      </c>
      <c r="I1365">
        <v>316.2</v>
      </c>
      <c r="J1365">
        <v>3794.4</v>
      </c>
      <c r="K1365" s="1" t="s">
        <v>963</v>
      </c>
      <c r="L1365">
        <v>0</v>
      </c>
      <c r="M1365">
        <v>0</v>
      </c>
      <c r="N1365">
        <v>0</v>
      </c>
      <c r="O1365">
        <v>3794.4</v>
      </c>
    </row>
    <row r="1366" spans="1:15" hidden="1" x14ac:dyDescent="0.25">
      <c r="A1366">
        <v>200501157</v>
      </c>
      <c r="B1366" s="1" t="s">
        <v>34</v>
      </c>
      <c r="C1366" s="1" t="s">
        <v>135</v>
      </c>
      <c r="D1366" s="1" t="s">
        <v>163</v>
      </c>
      <c r="E1366" s="1" t="s">
        <v>165</v>
      </c>
      <c r="F1366" s="1" t="s">
        <v>167</v>
      </c>
      <c r="G1366">
        <v>4048</v>
      </c>
      <c r="H1366">
        <v>12</v>
      </c>
      <c r="I1366">
        <v>126.48</v>
      </c>
      <c r="J1366">
        <v>1517.76</v>
      </c>
      <c r="K1366" s="1" t="s">
        <v>962</v>
      </c>
      <c r="L1366">
        <v>0</v>
      </c>
      <c r="M1366">
        <v>0</v>
      </c>
      <c r="N1366">
        <v>0</v>
      </c>
      <c r="O1366">
        <v>1517.76</v>
      </c>
    </row>
    <row r="1367" spans="1:15" hidden="1" x14ac:dyDescent="0.25">
      <c r="A1367">
        <v>200501157</v>
      </c>
      <c r="B1367" s="1" t="s">
        <v>34</v>
      </c>
      <c r="C1367" s="1" t="s">
        <v>135</v>
      </c>
      <c r="D1367" s="1" t="s">
        <v>163</v>
      </c>
      <c r="E1367" s="1" t="s">
        <v>165</v>
      </c>
      <c r="F1367" s="1" t="s">
        <v>167</v>
      </c>
      <c r="G1367">
        <v>17525</v>
      </c>
      <c r="H1367">
        <v>12</v>
      </c>
      <c r="I1367">
        <v>0</v>
      </c>
      <c r="J1367">
        <v>0</v>
      </c>
      <c r="K1367" s="1" t="s">
        <v>595</v>
      </c>
      <c r="L1367">
        <v>0</v>
      </c>
      <c r="M1367">
        <v>0</v>
      </c>
      <c r="N1367">
        <v>0</v>
      </c>
      <c r="O1367">
        <v>0</v>
      </c>
    </row>
    <row r="1368" spans="1:15" hidden="1" x14ac:dyDescent="0.25">
      <c r="A1368">
        <v>200501157</v>
      </c>
      <c r="B1368" s="1" t="s">
        <v>34</v>
      </c>
      <c r="C1368" s="1" t="s">
        <v>135</v>
      </c>
      <c r="D1368" s="1" t="s">
        <v>163</v>
      </c>
      <c r="E1368" s="1" t="s">
        <v>165</v>
      </c>
      <c r="F1368" s="1" t="s">
        <v>167</v>
      </c>
      <c r="G1368">
        <v>22945</v>
      </c>
      <c r="H1368">
        <v>12</v>
      </c>
      <c r="I1368">
        <v>0</v>
      </c>
      <c r="J1368">
        <v>0</v>
      </c>
      <c r="K1368" s="1" t="s">
        <v>598</v>
      </c>
      <c r="L1368">
        <v>0</v>
      </c>
      <c r="M1368">
        <v>0</v>
      </c>
      <c r="N1368">
        <v>0</v>
      </c>
      <c r="O1368">
        <v>0</v>
      </c>
    </row>
    <row r="1369" spans="1:15" hidden="1" x14ac:dyDescent="0.25">
      <c r="A1369">
        <v>200501157</v>
      </c>
      <c r="B1369" s="1" t="s">
        <v>34</v>
      </c>
      <c r="C1369" s="1" t="s">
        <v>135</v>
      </c>
      <c r="D1369" s="1" t="s">
        <v>163</v>
      </c>
      <c r="E1369" s="1" t="s">
        <v>165</v>
      </c>
      <c r="F1369" s="1" t="s">
        <v>167</v>
      </c>
      <c r="G1369">
        <v>6921</v>
      </c>
      <c r="H1369">
        <v>10</v>
      </c>
      <c r="I1369">
        <v>0</v>
      </c>
      <c r="J1369">
        <v>0</v>
      </c>
      <c r="K1369" s="1" t="s">
        <v>1026</v>
      </c>
      <c r="L1369">
        <v>16</v>
      </c>
      <c r="M1369">
        <v>0</v>
      </c>
      <c r="N1369">
        <v>0</v>
      </c>
      <c r="O1369">
        <v>0</v>
      </c>
    </row>
    <row r="1370" spans="1:15" hidden="1" x14ac:dyDescent="0.25">
      <c r="A1370">
        <v>200501157</v>
      </c>
      <c r="B1370" s="1" t="s">
        <v>34</v>
      </c>
      <c r="C1370" s="1" t="s">
        <v>135</v>
      </c>
      <c r="D1370" s="1" t="s">
        <v>163</v>
      </c>
      <c r="E1370" s="1" t="s">
        <v>165</v>
      </c>
      <c r="F1370" s="1" t="s">
        <v>167</v>
      </c>
      <c r="G1370">
        <v>13196</v>
      </c>
      <c r="H1370">
        <v>12</v>
      </c>
      <c r="I1370">
        <v>0</v>
      </c>
      <c r="J1370">
        <v>0</v>
      </c>
      <c r="K1370" s="1" t="s">
        <v>222</v>
      </c>
      <c r="L1370">
        <v>0</v>
      </c>
      <c r="M1370">
        <v>0</v>
      </c>
      <c r="N1370">
        <v>0</v>
      </c>
      <c r="O1370">
        <v>0</v>
      </c>
    </row>
    <row r="1371" spans="1:15" hidden="1" x14ac:dyDescent="0.25">
      <c r="A1371">
        <v>200501157</v>
      </c>
      <c r="B1371" s="1" t="s">
        <v>34</v>
      </c>
      <c r="C1371" s="1" t="s">
        <v>135</v>
      </c>
      <c r="D1371" s="1" t="s">
        <v>163</v>
      </c>
      <c r="E1371" s="1" t="s">
        <v>165</v>
      </c>
      <c r="F1371" s="1" t="s">
        <v>167</v>
      </c>
      <c r="G1371">
        <v>9715</v>
      </c>
      <c r="H1371">
        <v>6</v>
      </c>
      <c r="I1371">
        <v>670981.41</v>
      </c>
      <c r="J1371">
        <v>4025888.46</v>
      </c>
      <c r="K1371" s="1" t="s">
        <v>642</v>
      </c>
      <c r="L1371">
        <v>16</v>
      </c>
      <c r="M1371">
        <v>0</v>
      </c>
      <c r="N1371">
        <v>0</v>
      </c>
      <c r="O1371">
        <v>4025888.46</v>
      </c>
    </row>
    <row r="1372" spans="1:15" hidden="1" x14ac:dyDescent="0.25">
      <c r="A1372">
        <v>200501157</v>
      </c>
      <c r="B1372" s="1" t="s">
        <v>34</v>
      </c>
      <c r="C1372" s="1" t="s">
        <v>135</v>
      </c>
      <c r="D1372" s="1" t="s">
        <v>163</v>
      </c>
      <c r="E1372" s="1" t="s">
        <v>165</v>
      </c>
      <c r="F1372" s="1" t="s">
        <v>167</v>
      </c>
      <c r="G1372">
        <v>20034</v>
      </c>
      <c r="H1372">
        <v>15</v>
      </c>
      <c r="I1372">
        <v>0</v>
      </c>
      <c r="J1372">
        <v>0</v>
      </c>
      <c r="K1372" s="1" t="s">
        <v>235</v>
      </c>
      <c r="L1372">
        <v>0</v>
      </c>
      <c r="M1372">
        <v>0</v>
      </c>
      <c r="N1372">
        <v>0</v>
      </c>
      <c r="O1372">
        <v>0</v>
      </c>
    </row>
    <row r="1373" spans="1:15" hidden="1" x14ac:dyDescent="0.25">
      <c r="A1373">
        <v>200501157</v>
      </c>
      <c r="B1373" s="1" t="s">
        <v>34</v>
      </c>
      <c r="C1373" s="1" t="s">
        <v>135</v>
      </c>
      <c r="D1373" s="1" t="s">
        <v>163</v>
      </c>
      <c r="E1373" s="1" t="s">
        <v>165</v>
      </c>
      <c r="F1373" s="1" t="s">
        <v>167</v>
      </c>
      <c r="G1373">
        <v>1293</v>
      </c>
      <c r="H1373">
        <v>24</v>
      </c>
      <c r="I1373">
        <v>0.6</v>
      </c>
      <c r="J1373">
        <v>14.4</v>
      </c>
      <c r="K1373" s="1" t="s">
        <v>213</v>
      </c>
      <c r="L1373">
        <v>16</v>
      </c>
      <c r="M1373">
        <v>0</v>
      </c>
      <c r="N1373">
        <v>0</v>
      </c>
      <c r="O1373">
        <v>14.4</v>
      </c>
    </row>
    <row r="1374" spans="1:15" hidden="1" x14ac:dyDescent="0.25">
      <c r="A1374">
        <v>200501157</v>
      </c>
      <c r="B1374" s="1" t="s">
        <v>34</v>
      </c>
      <c r="C1374" s="1" t="s">
        <v>135</v>
      </c>
      <c r="D1374" s="1" t="s">
        <v>163</v>
      </c>
      <c r="E1374" s="1" t="s">
        <v>165</v>
      </c>
      <c r="F1374" s="1" t="s">
        <v>167</v>
      </c>
      <c r="G1374">
        <v>21974</v>
      </c>
      <c r="H1374">
        <v>12</v>
      </c>
      <c r="I1374">
        <v>12</v>
      </c>
      <c r="J1374">
        <v>144</v>
      </c>
      <c r="K1374" s="1" t="s">
        <v>1027</v>
      </c>
      <c r="L1374">
        <v>16</v>
      </c>
      <c r="M1374">
        <v>0</v>
      </c>
      <c r="N1374">
        <v>0</v>
      </c>
      <c r="O1374">
        <v>144</v>
      </c>
    </row>
    <row r="1375" spans="1:15" hidden="1" x14ac:dyDescent="0.25">
      <c r="A1375">
        <v>200501157</v>
      </c>
      <c r="B1375" s="1" t="s">
        <v>34</v>
      </c>
      <c r="C1375" s="1" t="s">
        <v>135</v>
      </c>
      <c r="D1375" s="1" t="s">
        <v>163</v>
      </c>
      <c r="E1375" s="1" t="s">
        <v>165</v>
      </c>
      <c r="F1375" s="1" t="s">
        <v>167</v>
      </c>
      <c r="G1375">
        <v>4941</v>
      </c>
      <c r="H1375">
        <v>12</v>
      </c>
      <c r="I1375">
        <v>0.1</v>
      </c>
      <c r="J1375">
        <v>1.2</v>
      </c>
      <c r="K1375" s="1" t="s">
        <v>1028</v>
      </c>
      <c r="L1375">
        <v>16</v>
      </c>
      <c r="M1375">
        <v>0</v>
      </c>
      <c r="N1375">
        <v>0</v>
      </c>
      <c r="O1375">
        <v>1.2</v>
      </c>
    </row>
    <row r="1376" spans="1:15" hidden="1" x14ac:dyDescent="0.25">
      <c r="A1376">
        <v>200501157</v>
      </c>
      <c r="B1376" s="1" t="s">
        <v>34</v>
      </c>
      <c r="C1376" s="1" t="s">
        <v>135</v>
      </c>
      <c r="D1376" s="1" t="s">
        <v>163</v>
      </c>
      <c r="E1376" s="1" t="s">
        <v>165</v>
      </c>
      <c r="F1376" s="1" t="s">
        <v>167</v>
      </c>
      <c r="G1376">
        <v>823</v>
      </c>
      <c r="H1376">
        <v>12</v>
      </c>
      <c r="I1376">
        <v>0.74</v>
      </c>
      <c r="J1376">
        <v>8.8800000000000008</v>
      </c>
      <c r="K1376" s="1" t="s">
        <v>238</v>
      </c>
      <c r="L1376">
        <v>16</v>
      </c>
      <c r="M1376">
        <v>0</v>
      </c>
      <c r="N1376">
        <v>0</v>
      </c>
      <c r="O1376">
        <v>8.8800000000000008</v>
      </c>
    </row>
    <row r="1377" spans="1:15" hidden="1" x14ac:dyDescent="0.25">
      <c r="A1377">
        <v>200501157</v>
      </c>
      <c r="B1377" s="1" t="s">
        <v>34</v>
      </c>
      <c r="C1377" s="1" t="s">
        <v>135</v>
      </c>
      <c r="D1377" s="1" t="s">
        <v>163</v>
      </c>
      <c r="E1377" s="1" t="s">
        <v>165</v>
      </c>
      <c r="F1377" s="1" t="s">
        <v>167</v>
      </c>
      <c r="G1377">
        <v>8652</v>
      </c>
      <c r="H1377">
        <v>6</v>
      </c>
      <c r="I1377">
        <v>0.55000000000000004</v>
      </c>
      <c r="J1377">
        <v>3.3</v>
      </c>
      <c r="K1377" s="1" t="s">
        <v>1029</v>
      </c>
      <c r="L1377">
        <v>16</v>
      </c>
      <c r="M1377">
        <v>0</v>
      </c>
      <c r="N1377">
        <v>0</v>
      </c>
      <c r="O1377">
        <v>3.3</v>
      </c>
    </row>
    <row r="1378" spans="1:15" hidden="1" x14ac:dyDescent="0.25">
      <c r="A1378">
        <v>200501157</v>
      </c>
      <c r="B1378" s="1" t="s">
        <v>34</v>
      </c>
      <c r="C1378" s="1" t="s">
        <v>135</v>
      </c>
      <c r="D1378" s="1" t="s">
        <v>163</v>
      </c>
      <c r="E1378" s="1" t="s">
        <v>165</v>
      </c>
      <c r="F1378" s="1" t="s">
        <v>167</v>
      </c>
      <c r="G1378">
        <v>9111</v>
      </c>
      <c r="H1378">
        <v>24</v>
      </c>
      <c r="I1378">
        <v>0</v>
      </c>
      <c r="J1378">
        <v>0</v>
      </c>
      <c r="K1378" s="1" t="s">
        <v>236</v>
      </c>
      <c r="L1378">
        <v>16</v>
      </c>
      <c r="M1378">
        <v>0</v>
      </c>
      <c r="N1378">
        <v>0</v>
      </c>
      <c r="O1378">
        <v>0</v>
      </c>
    </row>
    <row r="1379" spans="1:15" hidden="1" x14ac:dyDescent="0.25">
      <c r="A1379">
        <v>200501157</v>
      </c>
      <c r="B1379" s="1" t="s">
        <v>34</v>
      </c>
      <c r="C1379" s="1" t="s">
        <v>135</v>
      </c>
      <c r="D1379" s="1" t="s">
        <v>163</v>
      </c>
      <c r="E1379" s="1" t="s">
        <v>165</v>
      </c>
      <c r="F1379" s="1" t="s">
        <v>167</v>
      </c>
      <c r="G1379">
        <v>4881</v>
      </c>
      <c r="H1379">
        <v>6</v>
      </c>
      <c r="I1379">
        <v>151962</v>
      </c>
      <c r="J1379">
        <v>911772</v>
      </c>
      <c r="K1379" s="1" t="s">
        <v>1030</v>
      </c>
      <c r="L1379">
        <v>16</v>
      </c>
      <c r="M1379">
        <v>0</v>
      </c>
      <c r="N1379">
        <v>0</v>
      </c>
      <c r="O1379">
        <v>911772</v>
      </c>
    </row>
    <row r="1380" spans="1:15" hidden="1" x14ac:dyDescent="0.25">
      <c r="A1380">
        <v>200501157</v>
      </c>
      <c r="B1380" s="1" t="s">
        <v>34</v>
      </c>
      <c r="C1380" s="1" t="s">
        <v>135</v>
      </c>
      <c r="D1380" s="1" t="s">
        <v>163</v>
      </c>
      <c r="E1380" s="1" t="s">
        <v>165</v>
      </c>
      <c r="F1380" s="1" t="s">
        <v>167</v>
      </c>
      <c r="G1380">
        <v>4278</v>
      </c>
      <c r="H1380">
        <v>10</v>
      </c>
      <c r="I1380">
        <v>268266.06</v>
      </c>
      <c r="J1380">
        <v>2682660.6</v>
      </c>
      <c r="K1380" s="1" t="s">
        <v>1031</v>
      </c>
      <c r="L1380">
        <v>16</v>
      </c>
      <c r="M1380">
        <v>0</v>
      </c>
      <c r="N1380">
        <v>0</v>
      </c>
      <c r="O1380">
        <v>2682660.6</v>
      </c>
    </row>
    <row r="1381" spans="1:15" hidden="1" x14ac:dyDescent="0.25">
      <c r="A1381">
        <v>200501157</v>
      </c>
      <c r="B1381" s="1" t="s">
        <v>34</v>
      </c>
      <c r="C1381" s="1" t="s">
        <v>135</v>
      </c>
      <c r="D1381" s="1" t="s">
        <v>163</v>
      </c>
      <c r="E1381" s="1" t="s">
        <v>165</v>
      </c>
      <c r="F1381" s="1" t="s">
        <v>167</v>
      </c>
      <c r="G1381">
        <v>9831</v>
      </c>
      <c r="H1381">
        <v>14</v>
      </c>
      <c r="I1381">
        <v>0.15</v>
      </c>
      <c r="J1381">
        <v>2.1</v>
      </c>
      <c r="K1381" s="1" t="s">
        <v>232</v>
      </c>
      <c r="L1381">
        <v>16</v>
      </c>
      <c r="M1381">
        <v>0</v>
      </c>
      <c r="N1381">
        <v>0</v>
      </c>
      <c r="O1381">
        <v>2.1</v>
      </c>
    </row>
    <row r="1382" spans="1:15" hidden="1" x14ac:dyDescent="0.25">
      <c r="A1382">
        <v>200501157</v>
      </c>
      <c r="B1382" s="1" t="s">
        <v>34</v>
      </c>
      <c r="C1382" s="1" t="s">
        <v>135</v>
      </c>
      <c r="D1382" s="1" t="s">
        <v>163</v>
      </c>
      <c r="E1382" s="1" t="s">
        <v>165</v>
      </c>
      <c r="F1382" s="1" t="s">
        <v>167</v>
      </c>
      <c r="G1382">
        <v>14039</v>
      </c>
      <c r="H1382">
        <v>14</v>
      </c>
      <c r="I1382">
        <v>0</v>
      </c>
      <c r="J1382">
        <v>0</v>
      </c>
      <c r="K1382" s="1" t="s">
        <v>660</v>
      </c>
      <c r="L1382">
        <v>16</v>
      </c>
      <c r="M1382">
        <v>0</v>
      </c>
      <c r="N1382">
        <v>0</v>
      </c>
      <c r="O1382">
        <v>0</v>
      </c>
    </row>
    <row r="1383" spans="1:15" hidden="1" x14ac:dyDescent="0.25">
      <c r="A1383">
        <v>200501157</v>
      </c>
      <c r="B1383" s="1" t="s">
        <v>34</v>
      </c>
      <c r="C1383" s="1" t="s">
        <v>135</v>
      </c>
      <c r="D1383" s="1" t="s">
        <v>163</v>
      </c>
      <c r="E1383" s="1" t="s">
        <v>165</v>
      </c>
      <c r="F1383" s="1" t="s">
        <v>167</v>
      </c>
      <c r="G1383">
        <v>9704</v>
      </c>
      <c r="H1383">
        <v>14</v>
      </c>
      <c r="I1383">
        <v>0.1</v>
      </c>
      <c r="J1383">
        <v>1.4</v>
      </c>
      <c r="K1383" s="1" t="s">
        <v>1032</v>
      </c>
      <c r="L1383">
        <v>16</v>
      </c>
      <c r="M1383">
        <v>0</v>
      </c>
      <c r="N1383">
        <v>0</v>
      </c>
      <c r="O1383">
        <v>1.4</v>
      </c>
    </row>
    <row r="1384" spans="1:15" hidden="1" x14ac:dyDescent="0.25">
      <c r="A1384">
        <v>200501157</v>
      </c>
      <c r="B1384" s="1" t="s">
        <v>34</v>
      </c>
      <c r="C1384" s="1" t="s">
        <v>135</v>
      </c>
      <c r="D1384" s="1" t="s">
        <v>163</v>
      </c>
      <c r="E1384" s="1" t="s">
        <v>165</v>
      </c>
      <c r="F1384" s="1" t="s">
        <v>167</v>
      </c>
      <c r="G1384">
        <v>10331</v>
      </c>
      <c r="H1384">
        <v>14</v>
      </c>
      <c r="I1384">
        <v>0</v>
      </c>
      <c r="J1384">
        <v>0</v>
      </c>
      <c r="K1384" s="1" t="s">
        <v>661</v>
      </c>
      <c r="L1384">
        <v>16</v>
      </c>
      <c r="M1384">
        <v>0</v>
      </c>
      <c r="N1384">
        <v>0</v>
      </c>
      <c r="O1384">
        <v>0</v>
      </c>
    </row>
    <row r="1385" spans="1:15" hidden="1" x14ac:dyDescent="0.25">
      <c r="A1385">
        <v>200501157</v>
      </c>
      <c r="B1385" s="1" t="s">
        <v>34</v>
      </c>
      <c r="C1385" s="1" t="s">
        <v>135</v>
      </c>
      <c r="D1385" s="1" t="s">
        <v>163</v>
      </c>
      <c r="E1385" s="1" t="s">
        <v>165</v>
      </c>
      <c r="F1385" s="1" t="s">
        <v>167</v>
      </c>
      <c r="G1385">
        <v>10741</v>
      </c>
      <c r="H1385">
        <v>12</v>
      </c>
      <c r="I1385">
        <v>0</v>
      </c>
      <c r="J1385">
        <v>0</v>
      </c>
      <c r="K1385" s="1" t="s">
        <v>1033</v>
      </c>
      <c r="L1385">
        <v>16</v>
      </c>
      <c r="M1385">
        <v>0</v>
      </c>
      <c r="N1385">
        <v>0</v>
      </c>
      <c r="O1385">
        <v>0</v>
      </c>
    </row>
    <row r="1386" spans="1:15" hidden="1" x14ac:dyDescent="0.25">
      <c r="A1386">
        <v>200501157</v>
      </c>
      <c r="B1386" s="1" t="s">
        <v>34</v>
      </c>
      <c r="C1386" s="1" t="s">
        <v>135</v>
      </c>
      <c r="D1386" s="1" t="s">
        <v>163</v>
      </c>
      <c r="E1386" s="1" t="s">
        <v>165</v>
      </c>
      <c r="F1386" s="1" t="s">
        <v>167</v>
      </c>
      <c r="G1386">
        <v>7584</v>
      </c>
      <c r="H1386">
        <v>400</v>
      </c>
      <c r="I1386">
        <v>0</v>
      </c>
      <c r="J1386">
        <v>0</v>
      </c>
      <c r="K1386" s="1" t="s">
        <v>254</v>
      </c>
      <c r="L1386">
        <v>0</v>
      </c>
      <c r="M1386">
        <v>0</v>
      </c>
      <c r="N1386">
        <v>0</v>
      </c>
      <c r="O1386">
        <v>0</v>
      </c>
    </row>
    <row r="1387" spans="1:15" hidden="1" x14ac:dyDescent="0.25">
      <c r="A1387">
        <v>200501157</v>
      </c>
      <c r="B1387" s="1" t="s">
        <v>34</v>
      </c>
      <c r="C1387" s="1" t="s">
        <v>135</v>
      </c>
      <c r="D1387" s="1" t="s">
        <v>163</v>
      </c>
      <c r="E1387" s="1" t="s">
        <v>165</v>
      </c>
      <c r="F1387" s="1" t="s">
        <v>167</v>
      </c>
      <c r="G1387">
        <v>2704</v>
      </c>
      <c r="H1387">
        <v>8</v>
      </c>
      <c r="I1387">
        <v>75.69</v>
      </c>
      <c r="J1387">
        <v>605.52</v>
      </c>
      <c r="K1387" s="1" t="s">
        <v>1034</v>
      </c>
      <c r="L1387">
        <v>16</v>
      </c>
      <c r="M1387">
        <v>0</v>
      </c>
      <c r="N1387">
        <v>0</v>
      </c>
      <c r="O1387">
        <v>605.52</v>
      </c>
    </row>
    <row r="1388" spans="1:15" hidden="1" x14ac:dyDescent="0.25">
      <c r="A1388">
        <v>200501157</v>
      </c>
      <c r="B1388" s="1" t="s">
        <v>34</v>
      </c>
      <c r="C1388" s="1" t="s">
        <v>135</v>
      </c>
      <c r="D1388" s="1" t="s">
        <v>163</v>
      </c>
      <c r="E1388" s="1" t="s">
        <v>165</v>
      </c>
      <c r="F1388" s="1" t="s">
        <v>167</v>
      </c>
      <c r="G1388">
        <v>8922</v>
      </c>
      <c r="H1388">
        <v>6</v>
      </c>
      <c r="I1388">
        <v>0.55000000000000004</v>
      </c>
      <c r="J1388">
        <v>3.3</v>
      </c>
      <c r="K1388" s="1" t="s">
        <v>1035</v>
      </c>
      <c r="L1388">
        <v>16</v>
      </c>
      <c r="M1388">
        <v>0</v>
      </c>
      <c r="N1388">
        <v>0</v>
      </c>
      <c r="O1388">
        <v>3.3</v>
      </c>
    </row>
    <row r="1389" spans="1:15" hidden="1" x14ac:dyDescent="0.25">
      <c r="A1389">
        <v>200501157</v>
      </c>
      <c r="B1389" s="1" t="s">
        <v>34</v>
      </c>
      <c r="C1389" s="1" t="s">
        <v>135</v>
      </c>
      <c r="D1389" s="1" t="s">
        <v>163</v>
      </c>
      <c r="E1389" s="1" t="s">
        <v>165</v>
      </c>
      <c r="F1389" s="1" t="s">
        <v>167</v>
      </c>
      <c r="G1389">
        <v>868</v>
      </c>
      <c r="H1389">
        <v>10</v>
      </c>
      <c r="I1389">
        <v>0.15</v>
      </c>
      <c r="J1389">
        <v>1.5</v>
      </c>
      <c r="K1389" s="1" t="s">
        <v>753</v>
      </c>
      <c r="L1389">
        <v>16</v>
      </c>
      <c r="M1389">
        <v>0</v>
      </c>
      <c r="N1389">
        <v>0</v>
      </c>
      <c r="O1389">
        <v>1.5</v>
      </c>
    </row>
    <row r="1390" spans="1:15" hidden="1" x14ac:dyDescent="0.25">
      <c r="A1390">
        <v>200501158</v>
      </c>
      <c r="B1390" s="1" t="s">
        <v>35</v>
      </c>
      <c r="C1390" s="1" t="s">
        <v>136</v>
      </c>
      <c r="D1390" s="1" t="s">
        <v>163</v>
      </c>
      <c r="E1390" s="1" t="s">
        <v>165</v>
      </c>
      <c r="F1390" s="1" t="s">
        <v>171</v>
      </c>
      <c r="G1390">
        <v>19963</v>
      </c>
      <c r="H1390">
        <v>6</v>
      </c>
      <c r="I1390">
        <v>0</v>
      </c>
      <c r="J1390">
        <v>0</v>
      </c>
      <c r="K1390" s="1" t="s">
        <v>1036</v>
      </c>
      <c r="L1390">
        <v>0</v>
      </c>
      <c r="M1390">
        <v>0</v>
      </c>
      <c r="N1390">
        <v>0</v>
      </c>
      <c r="O1390">
        <v>0</v>
      </c>
    </row>
    <row r="1391" spans="1:15" hidden="1" x14ac:dyDescent="0.25">
      <c r="A1391">
        <v>200501158</v>
      </c>
      <c r="B1391" s="1" t="s">
        <v>35</v>
      </c>
      <c r="C1391" s="1" t="s">
        <v>136</v>
      </c>
      <c r="D1391" s="1" t="s">
        <v>163</v>
      </c>
      <c r="E1391" s="1" t="s">
        <v>165</v>
      </c>
      <c r="F1391" s="1" t="s">
        <v>171</v>
      </c>
      <c r="G1391">
        <v>11231</v>
      </c>
      <c r="H1391">
        <v>2</v>
      </c>
      <c r="I1391">
        <v>0</v>
      </c>
      <c r="J1391">
        <v>0</v>
      </c>
      <c r="K1391" s="1" t="s">
        <v>1037</v>
      </c>
      <c r="L1391">
        <v>0</v>
      </c>
      <c r="M1391">
        <v>0</v>
      </c>
      <c r="N1391">
        <v>0</v>
      </c>
      <c r="O1391">
        <v>0</v>
      </c>
    </row>
    <row r="1392" spans="1:15" hidden="1" x14ac:dyDescent="0.25">
      <c r="A1392">
        <v>200501158</v>
      </c>
      <c r="B1392" s="1" t="s">
        <v>35</v>
      </c>
      <c r="C1392" s="1" t="s">
        <v>136</v>
      </c>
      <c r="D1392" s="1" t="s">
        <v>163</v>
      </c>
      <c r="E1392" s="1" t="s">
        <v>165</v>
      </c>
      <c r="F1392" s="1" t="s">
        <v>171</v>
      </c>
      <c r="G1392">
        <v>21438</v>
      </c>
      <c r="H1392">
        <v>2</v>
      </c>
      <c r="I1392">
        <v>0</v>
      </c>
      <c r="J1392">
        <v>0</v>
      </c>
      <c r="K1392" s="1" t="s">
        <v>1038</v>
      </c>
      <c r="L1392">
        <v>0</v>
      </c>
      <c r="M1392">
        <v>0</v>
      </c>
      <c r="N1392">
        <v>0</v>
      </c>
      <c r="O1392">
        <v>0</v>
      </c>
    </row>
    <row r="1393" spans="1:15" hidden="1" x14ac:dyDescent="0.25">
      <c r="A1393">
        <v>200501158</v>
      </c>
      <c r="B1393" s="1" t="s">
        <v>35</v>
      </c>
      <c r="C1393" s="1" t="s">
        <v>136</v>
      </c>
      <c r="D1393" s="1" t="s">
        <v>163</v>
      </c>
      <c r="E1393" s="1" t="s">
        <v>165</v>
      </c>
      <c r="F1393" s="1" t="s">
        <v>171</v>
      </c>
      <c r="G1393">
        <v>11182</v>
      </c>
      <c r="H1393">
        <v>2</v>
      </c>
      <c r="I1393">
        <v>0</v>
      </c>
      <c r="J1393">
        <v>0</v>
      </c>
      <c r="K1393" s="1" t="s">
        <v>1039</v>
      </c>
      <c r="L1393">
        <v>0</v>
      </c>
      <c r="M1393">
        <v>0</v>
      </c>
      <c r="N1393">
        <v>0</v>
      </c>
      <c r="O1393">
        <v>0</v>
      </c>
    </row>
    <row r="1394" spans="1:15" hidden="1" x14ac:dyDescent="0.25">
      <c r="A1394">
        <v>200501158</v>
      </c>
      <c r="B1394" s="1" t="s">
        <v>35</v>
      </c>
      <c r="C1394" s="1" t="s">
        <v>136</v>
      </c>
      <c r="D1394" s="1" t="s">
        <v>163</v>
      </c>
      <c r="E1394" s="1" t="s">
        <v>165</v>
      </c>
      <c r="F1394" s="1" t="s">
        <v>171</v>
      </c>
      <c r="G1394">
        <v>14215</v>
      </c>
      <c r="H1394">
        <v>3</v>
      </c>
      <c r="I1394">
        <v>0</v>
      </c>
      <c r="J1394">
        <v>0</v>
      </c>
      <c r="K1394" s="1" t="s">
        <v>1040</v>
      </c>
      <c r="L1394">
        <v>0</v>
      </c>
      <c r="M1394">
        <v>0</v>
      </c>
      <c r="N1394">
        <v>0</v>
      </c>
      <c r="O1394">
        <v>0</v>
      </c>
    </row>
    <row r="1395" spans="1:15" hidden="1" x14ac:dyDescent="0.25">
      <c r="A1395">
        <v>200501158</v>
      </c>
      <c r="B1395" s="1" t="s">
        <v>35</v>
      </c>
      <c r="C1395" s="1" t="s">
        <v>136</v>
      </c>
      <c r="D1395" s="1" t="s">
        <v>163</v>
      </c>
      <c r="E1395" s="1" t="s">
        <v>165</v>
      </c>
      <c r="F1395" s="1" t="s">
        <v>171</v>
      </c>
      <c r="G1395">
        <v>14926</v>
      </c>
      <c r="H1395">
        <v>3</v>
      </c>
      <c r="I1395">
        <v>0</v>
      </c>
      <c r="J1395">
        <v>0</v>
      </c>
      <c r="K1395" s="1" t="s">
        <v>1041</v>
      </c>
      <c r="L1395">
        <v>0</v>
      </c>
      <c r="M1395">
        <v>0</v>
      </c>
      <c r="N1395">
        <v>0</v>
      </c>
      <c r="O1395">
        <v>0</v>
      </c>
    </row>
    <row r="1396" spans="1:15" hidden="1" x14ac:dyDescent="0.25">
      <c r="A1396">
        <v>200501158</v>
      </c>
      <c r="B1396" s="1" t="s">
        <v>35</v>
      </c>
      <c r="C1396" s="1" t="s">
        <v>136</v>
      </c>
      <c r="D1396" s="1" t="s">
        <v>163</v>
      </c>
      <c r="E1396" s="1" t="s">
        <v>165</v>
      </c>
      <c r="F1396" s="1" t="s">
        <v>171</v>
      </c>
      <c r="G1396">
        <v>11661</v>
      </c>
      <c r="H1396">
        <v>2</v>
      </c>
      <c r="I1396">
        <v>0</v>
      </c>
      <c r="J1396">
        <v>0</v>
      </c>
      <c r="K1396" s="1" t="s">
        <v>418</v>
      </c>
      <c r="L1396">
        <v>0</v>
      </c>
      <c r="M1396">
        <v>0</v>
      </c>
      <c r="N1396">
        <v>0</v>
      </c>
      <c r="O1396">
        <v>0</v>
      </c>
    </row>
    <row r="1397" spans="1:15" hidden="1" x14ac:dyDescent="0.25">
      <c r="A1397">
        <v>200501158</v>
      </c>
      <c r="B1397" s="1" t="s">
        <v>35</v>
      </c>
      <c r="C1397" s="1" t="s">
        <v>136</v>
      </c>
      <c r="D1397" s="1" t="s">
        <v>163</v>
      </c>
      <c r="E1397" s="1" t="s">
        <v>165</v>
      </c>
      <c r="F1397" s="1" t="s">
        <v>171</v>
      </c>
      <c r="G1397">
        <v>11324</v>
      </c>
      <c r="H1397">
        <v>3</v>
      </c>
      <c r="I1397">
        <v>0</v>
      </c>
      <c r="J1397">
        <v>0</v>
      </c>
      <c r="K1397" s="1" t="s">
        <v>1042</v>
      </c>
      <c r="L1397">
        <v>0</v>
      </c>
      <c r="M1397">
        <v>0</v>
      </c>
      <c r="N1397">
        <v>0</v>
      </c>
      <c r="O1397">
        <v>0</v>
      </c>
    </row>
    <row r="1398" spans="1:15" hidden="1" x14ac:dyDescent="0.25">
      <c r="A1398">
        <v>200501158</v>
      </c>
      <c r="B1398" s="1" t="s">
        <v>35</v>
      </c>
      <c r="C1398" s="1" t="s">
        <v>136</v>
      </c>
      <c r="D1398" s="1" t="s">
        <v>163</v>
      </c>
      <c r="E1398" s="1" t="s">
        <v>165</v>
      </c>
      <c r="F1398" s="1" t="s">
        <v>171</v>
      </c>
      <c r="G1398">
        <v>22099</v>
      </c>
      <c r="H1398">
        <v>4</v>
      </c>
      <c r="I1398">
        <v>0</v>
      </c>
      <c r="J1398">
        <v>0</v>
      </c>
      <c r="K1398" s="1" t="s">
        <v>1043</v>
      </c>
      <c r="L1398">
        <v>0</v>
      </c>
      <c r="M1398">
        <v>0</v>
      </c>
      <c r="N1398">
        <v>0</v>
      </c>
      <c r="O1398">
        <v>0</v>
      </c>
    </row>
    <row r="1399" spans="1:15" hidden="1" x14ac:dyDescent="0.25">
      <c r="A1399">
        <v>200501158</v>
      </c>
      <c r="B1399" s="1" t="s">
        <v>35</v>
      </c>
      <c r="C1399" s="1" t="s">
        <v>136</v>
      </c>
      <c r="D1399" s="1" t="s">
        <v>163</v>
      </c>
      <c r="E1399" s="1" t="s">
        <v>165</v>
      </c>
      <c r="F1399" s="1" t="s">
        <v>171</v>
      </c>
      <c r="G1399">
        <v>23327</v>
      </c>
      <c r="H1399">
        <v>10</v>
      </c>
      <c r="I1399">
        <v>0</v>
      </c>
      <c r="J1399">
        <v>0</v>
      </c>
      <c r="K1399" s="1" t="s">
        <v>906</v>
      </c>
      <c r="L1399">
        <v>0</v>
      </c>
      <c r="M1399">
        <v>0</v>
      </c>
      <c r="N1399">
        <v>0</v>
      </c>
      <c r="O1399">
        <v>0</v>
      </c>
    </row>
    <row r="1400" spans="1:15" hidden="1" x14ac:dyDescent="0.25">
      <c r="A1400">
        <v>200501158</v>
      </c>
      <c r="B1400" s="1" t="s">
        <v>35</v>
      </c>
      <c r="C1400" s="1" t="s">
        <v>136</v>
      </c>
      <c r="D1400" s="1" t="s">
        <v>163</v>
      </c>
      <c r="E1400" s="1" t="s">
        <v>165</v>
      </c>
      <c r="F1400" s="1" t="s">
        <v>171</v>
      </c>
      <c r="G1400">
        <v>11268</v>
      </c>
      <c r="H1400">
        <v>3</v>
      </c>
      <c r="I1400">
        <v>0</v>
      </c>
      <c r="J1400">
        <v>0</v>
      </c>
      <c r="K1400" s="1" t="s">
        <v>1044</v>
      </c>
      <c r="L1400">
        <v>0</v>
      </c>
      <c r="M1400">
        <v>0</v>
      </c>
      <c r="N1400">
        <v>0</v>
      </c>
      <c r="O1400">
        <v>0</v>
      </c>
    </row>
    <row r="1401" spans="1:15" hidden="1" x14ac:dyDescent="0.25">
      <c r="A1401">
        <v>200501158</v>
      </c>
      <c r="B1401" s="1" t="s">
        <v>35</v>
      </c>
      <c r="C1401" s="1" t="s">
        <v>136</v>
      </c>
      <c r="D1401" s="1" t="s">
        <v>163</v>
      </c>
      <c r="E1401" s="1" t="s">
        <v>165</v>
      </c>
      <c r="F1401" s="1" t="s">
        <v>171</v>
      </c>
      <c r="G1401">
        <v>11241</v>
      </c>
      <c r="H1401">
        <v>4</v>
      </c>
      <c r="I1401">
        <v>0</v>
      </c>
      <c r="J1401">
        <v>0</v>
      </c>
      <c r="K1401" s="1" t="s">
        <v>693</v>
      </c>
      <c r="L1401">
        <v>0</v>
      </c>
      <c r="M1401">
        <v>0</v>
      </c>
      <c r="N1401">
        <v>0</v>
      </c>
      <c r="O1401">
        <v>0</v>
      </c>
    </row>
    <row r="1402" spans="1:15" hidden="1" x14ac:dyDescent="0.25">
      <c r="A1402">
        <v>200501158</v>
      </c>
      <c r="B1402" s="1" t="s">
        <v>35</v>
      </c>
      <c r="C1402" s="1" t="s">
        <v>136</v>
      </c>
      <c r="D1402" s="1" t="s">
        <v>163</v>
      </c>
      <c r="E1402" s="1" t="s">
        <v>165</v>
      </c>
      <c r="F1402" s="1" t="s">
        <v>171</v>
      </c>
      <c r="G1402">
        <v>22573</v>
      </c>
      <c r="H1402">
        <v>6</v>
      </c>
      <c r="I1402">
        <v>0</v>
      </c>
      <c r="J1402">
        <v>0</v>
      </c>
      <c r="K1402" s="1" t="s">
        <v>1045</v>
      </c>
      <c r="L1402">
        <v>0</v>
      </c>
      <c r="M1402">
        <v>0</v>
      </c>
      <c r="N1402">
        <v>0</v>
      </c>
      <c r="O1402">
        <v>0</v>
      </c>
    </row>
    <row r="1403" spans="1:15" hidden="1" x14ac:dyDescent="0.25">
      <c r="A1403">
        <v>200501158</v>
      </c>
      <c r="B1403" s="1" t="s">
        <v>35</v>
      </c>
      <c r="C1403" s="1" t="s">
        <v>136</v>
      </c>
      <c r="D1403" s="1" t="s">
        <v>163</v>
      </c>
      <c r="E1403" s="1" t="s">
        <v>165</v>
      </c>
      <c r="F1403" s="1" t="s">
        <v>171</v>
      </c>
      <c r="G1403">
        <v>19158</v>
      </c>
      <c r="H1403">
        <v>4</v>
      </c>
      <c r="I1403">
        <v>0</v>
      </c>
      <c r="J1403">
        <v>0</v>
      </c>
      <c r="K1403" s="1" t="s">
        <v>911</v>
      </c>
      <c r="L1403">
        <v>0</v>
      </c>
      <c r="M1403">
        <v>0</v>
      </c>
      <c r="N1403">
        <v>0</v>
      </c>
      <c r="O1403">
        <v>0</v>
      </c>
    </row>
    <row r="1404" spans="1:15" hidden="1" x14ac:dyDescent="0.25">
      <c r="A1404">
        <v>200501158</v>
      </c>
      <c r="B1404" s="1" t="s">
        <v>35</v>
      </c>
      <c r="C1404" s="1" t="s">
        <v>136</v>
      </c>
      <c r="D1404" s="1" t="s">
        <v>163</v>
      </c>
      <c r="E1404" s="1" t="s">
        <v>165</v>
      </c>
      <c r="F1404" s="1" t="s">
        <v>171</v>
      </c>
      <c r="G1404">
        <v>11248</v>
      </c>
      <c r="H1404">
        <v>6</v>
      </c>
      <c r="I1404">
        <v>0</v>
      </c>
      <c r="J1404">
        <v>0</v>
      </c>
      <c r="K1404" s="1" t="s">
        <v>1046</v>
      </c>
      <c r="L1404">
        <v>16</v>
      </c>
      <c r="M1404">
        <v>0</v>
      </c>
      <c r="N1404">
        <v>0</v>
      </c>
      <c r="O1404">
        <v>0</v>
      </c>
    </row>
    <row r="1405" spans="1:15" hidden="1" x14ac:dyDescent="0.25">
      <c r="A1405">
        <v>200501158</v>
      </c>
      <c r="B1405" s="1" t="s">
        <v>35</v>
      </c>
      <c r="C1405" s="1" t="s">
        <v>136</v>
      </c>
      <c r="D1405" s="1" t="s">
        <v>163</v>
      </c>
      <c r="E1405" s="1" t="s">
        <v>165</v>
      </c>
      <c r="F1405" s="1" t="s">
        <v>171</v>
      </c>
      <c r="G1405">
        <v>11497</v>
      </c>
      <c r="H1405">
        <v>2</v>
      </c>
      <c r="I1405">
        <v>0</v>
      </c>
      <c r="J1405">
        <v>0</v>
      </c>
      <c r="K1405" s="1" t="s">
        <v>1047</v>
      </c>
      <c r="L1405">
        <v>16</v>
      </c>
      <c r="M1405">
        <v>0</v>
      </c>
      <c r="N1405">
        <v>0</v>
      </c>
      <c r="O1405">
        <v>0</v>
      </c>
    </row>
    <row r="1406" spans="1:15" hidden="1" x14ac:dyDescent="0.25">
      <c r="A1406">
        <v>200501158</v>
      </c>
      <c r="B1406" s="1" t="s">
        <v>35</v>
      </c>
      <c r="C1406" s="1" t="s">
        <v>136</v>
      </c>
      <c r="D1406" s="1" t="s">
        <v>163</v>
      </c>
      <c r="E1406" s="1" t="s">
        <v>165</v>
      </c>
      <c r="F1406" s="1" t="s">
        <v>171</v>
      </c>
      <c r="G1406">
        <v>21709</v>
      </c>
      <c r="H1406">
        <v>3</v>
      </c>
      <c r="I1406">
        <v>0</v>
      </c>
      <c r="J1406">
        <v>0</v>
      </c>
      <c r="K1406" s="1" t="s">
        <v>1048</v>
      </c>
      <c r="L1406">
        <v>0</v>
      </c>
      <c r="M1406">
        <v>0</v>
      </c>
      <c r="N1406">
        <v>0</v>
      </c>
      <c r="O1406">
        <v>0</v>
      </c>
    </row>
    <row r="1407" spans="1:15" hidden="1" x14ac:dyDescent="0.25">
      <c r="A1407">
        <v>200501158</v>
      </c>
      <c r="B1407" s="1" t="s">
        <v>35</v>
      </c>
      <c r="C1407" s="1" t="s">
        <v>136</v>
      </c>
      <c r="D1407" s="1" t="s">
        <v>163</v>
      </c>
      <c r="E1407" s="1" t="s">
        <v>165</v>
      </c>
      <c r="F1407" s="1" t="s">
        <v>171</v>
      </c>
      <c r="G1407">
        <v>11259</v>
      </c>
      <c r="H1407">
        <v>4</v>
      </c>
      <c r="I1407">
        <v>0</v>
      </c>
      <c r="J1407">
        <v>0</v>
      </c>
      <c r="K1407" s="1" t="s">
        <v>407</v>
      </c>
      <c r="L1407">
        <v>0</v>
      </c>
      <c r="M1407">
        <v>0</v>
      </c>
      <c r="N1407">
        <v>0</v>
      </c>
      <c r="O1407">
        <v>0</v>
      </c>
    </row>
    <row r="1408" spans="1:15" hidden="1" x14ac:dyDescent="0.25">
      <c r="A1408">
        <v>200501158</v>
      </c>
      <c r="B1408" s="1" t="s">
        <v>35</v>
      </c>
      <c r="C1408" s="1" t="s">
        <v>136</v>
      </c>
      <c r="D1408" s="1" t="s">
        <v>163</v>
      </c>
      <c r="E1408" s="1" t="s">
        <v>165</v>
      </c>
      <c r="F1408" s="1" t="s">
        <v>171</v>
      </c>
      <c r="G1408">
        <v>11239</v>
      </c>
      <c r="H1408">
        <v>4</v>
      </c>
      <c r="I1408">
        <v>0</v>
      </c>
      <c r="J1408">
        <v>0</v>
      </c>
      <c r="K1408" s="1" t="s">
        <v>1049</v>
      </c>
      <c r="L1408">
        <v>0</v>
      </c>
      <c r="M1408">
        <v>0</v>
      </c>
      <c r="N1408">
        <v>0</v>
      </c>
      <c r="O1408">
        <v>0</v>
      </c>
    </row>
    <row r="1409" spans="1:15" hidden="1" x14ac:dyDescent="0.25">
      <c r="A1409">
        <v>200501158</v>
      </c>
      <c r="B1409" s="1" t="s">
        <v>35</v>
      </c>
      <c r="C1409" s="1" t="s">
        <v>136</v>
      </c>
      <c r="D1409" s="1" t="s">
        <v>163</v>
      </c>
      <c r="E1409" s="1" t="s">
        <v>165</v>
      </c>
      <c r="F1409" s="1" t="s">
        <v>171</v>
      </c>
      <c r="G1409">
        <v>11919</v>
      </c>
      <c r="H1409">
        <v>5</v>
      </c>
      <c r="I1409">
        <v>0</v>
      </c>
      <c r="J1409">
        <v>0</v>
      </c>
      <c r="K1409" s="1" t="s">
        <v>1050</v>
      </c>
      <c r="L1409">
        <v>0</v>
      </c>
      <c r="M1409">
        <v>0</v>
      </c>
      <c r="N1409">
        <v>0</v>
      </c>
      <c r="O1409">
        <v>0</v>
      </c>
    </row>
    <row r="1410" spans="1:15" hidden="1" x14ac:dyDescent="0.25">
      <c r="A1410">
        <v>200501158</v>
      </c>
      <c r="B1410" s="1" t="s">
        <v>35</v>
      </c>
      <c r="C1410" s="1" t="s">
        <v>136</v>
      </c>
      <c r="D1410" s="1" t="s">
        <v>163</v>
      </c>
      <c r="E1410" s="1" t="s">
        <v>165</v>
      </c>
      <c r="F1410" s="1" t="s">
        <v>171</v>
      </c>
      <c r="G1410">
        <v>15287</v>
      </c>
      <c r="H1410">
        <v>4</v>
      </c>
      <c r="I1410">
        <v>0</v>
      </c>
      <c r="J1410">
        <v>0</v>
      </c>
      <c r="K1410" s="1" t="s">
        <v>1051</v>
      </c>
      <c r="L1410">
        <v>0</v>
      </c>
      <c r="M1410">
        <v>0</v>
      </c>
      <c r="N1410">
        <v>0</v>
      </c>
      <c r="O1410">
        <v>0</v>
      </c>
    </row>
    <row r="1411" spans="1:15" hidden="1" x14ac:dyDescent="0.25">
      <c r="A1411">
        <v>200501158</v>
      </c>
      <c r="B1411" s="1" t="s">
        <v>35</v>
      </c>
      <c r="C1411" s="1" t="s">
        <v>136</v>
      </c>
      <c r="D1411" s="1" t="s">
        <v>163</v>
      </c>
      <c r="E1411" s="1" t="s">
        <v>165</v>
      </c>
      <c r="F1411" s="1" t="s">
        <v>171</v>
      </c>
      <c r="G1411">
        <v>13827</v>
      </c>
      <c r="H1411">
        <v>5</v>
      </c>
      <c r="I1411">
        <v>0</v>
      </c>
      <c r="J1411">
        <v>0</v>
      </c>
      <c r="K1411" s="1" t="s">
        <v>1052</v>
      </c>
      <c r="L1411">
        <v>0</v>
      </c>
      <c r="M1411">
        <v>0</v>
      </c>
      <c r="N1411">
        <v>0</v>
      </c>
      <c r="O1411">
        <v>0</v>
      </c>
    </row>
    <row r="1412" spans="1:15" hidden="1" x14ac:dyDescent="0.25">
      <c r="A1412">
        <v>200501158</v>
      </c>
      <c r="B1412" s="1" t="s">
        <v>35</v>
      </c>
      <c r="C1412" s="1" t="s">
        <v>136</v>
      </c>
      <c r="D1412" s="1" t="s">
        <v>163</v>
      </c>
      <c r="E1412" s="1" t="s">
        <v>165</v>
      </c>
      <c r="F1412" s="1" t="s">
        <v>171</v>
      </c>
      <c r="G1412">
        <v>11481</v>
      </c>
      <c r="H1412">
        <v>3</v>
      </c>
      <c r="I1412">
        <v>0</v>
      </c>
      <c r="J1412">
        <v>0</v>
      </c>
      <c r="K1412" s="1" t="s">
        <v>1053</v>
      </c>
      <c r="L1412">
        <v>0</v>
      </c>
      <c r="M1412">
        <v>0</v>
      </c>
      <c r="N1412">
        <v>0</v>
      </c>
      <c r="O1412">
        <v>0</v>
      </c>
    </row>
    <row r="1413" spans="1:15" hidden="1" x14ac:dyDescent="0.25">
      <c r="A1413">
        <v>200501158</v>
      </c>
      <c r="B1413" s="1" t="s">
        <v>35</v>
      </c>
      <c r="C1413" s="1" t="s">
        <v>136</v>
      </c>
      <c r="D1413" s="1" t="s">
        <v>163</v>
      </c>
      <c r="E1413" s="1" t="s">
        <v>165</v>
      </c>
      <c r="F1413" s="1" t="s">
        <v>171</v>
      </c>
      <c r="G1413">
        <v>22260</v>
      </c>
      <c r="H1413">
        <v>3</v>
      </c>
      <c r="I1413">
        <v>0</v>
      </c>
      <c r="J1413">
        <v>0</v>
      </c>
      <c r="K1413" s="1" t="s">
        <v>1054</v>
      </c>
      <c r="L1413">
        <v>0</v>
      </c>
      <c r="M1413">
        <v>0</v>
      </c>
      <c r="N1413">
        <v>0</v>
      </c>
      <c r="O1413">
        <v>0</v>
      </c>
    </row>
    <row r="1414" spans="1:15" hidden="1" x14ac:dyDescent="0.25">
      <c r="A1414">
        <v>200501158</v>
      </c>
      <c r="B1414" s="1" t="s">
        <v>35</v>
      </c>
      <c r="C1414" s="1" t="s">
        <v>136</v>
      </c>
      <c r="D1414" s="1" t="s">
        <v>163</v>
      </c>
      <c r="E1414" s="1" t="s">
        <v>165</v>
      </c>
      <c r="F1414" s="1" t="s">
        <v>171</v>
      </c>
      <c r="G1414">
        <v>22764</v>
      </c>
      <c r="H1414">
        <v>5</v>
      </c>
      <c r="I1414">
        <v>0</v>
      </c>
      <c r="J1414">
        <v>0</v>
      </c>
      <c r="K1414" s="1" t="s">
        <v>1055</v>
      </c>
      <c r="L1414">
        <v>0</v>
      </c>
      <c r="M1414">
        <v>0</v>
      </c>
      <c r="N1414">
        <v>0</v>
      </c>
      <c r="O1414">
        <v>0</v>
      </c>
    </row>
    <row r="1415" spans="1:15" hidden="1" x14ac:dyDescent="0.25">
      <c r="A1415">
        <v>200501158</v>
      </c>
      <c r="B1415" s="1" t="s">
        <v>35</v>
      </c>
      <c r="C1415" s="1" t="s">
        <v>136</v>
      </c>
      <c r="D1415" s="1" t="s">
        <v>163</v>
      </c>
      <c r="E1415" s="1" t="s">
        <v>165</v>
      </c>
      <c r="F1415" s="1" t="s">
        <v>171</v>
      </c>
      <c r="G1415">
        <v>23231</v>
      </c>
      <c r="H1415">
        <v>5</v>
      </c>
      <c r="I1415">
        <v>0</v>
      </c>
      <c r="J1415">
        <v>0</v>
      </c>
      <c r="K1415" s="1" t="s">
        <v>1056</v>
      </c>
      <c r="L1415">
        <v>0</v>
      </c>
      <c r="M1415">
        <v>0</v>
      </c>
      <c r="N1415">
        <v>0</v>
      </c>
      <c r="O1415">
        <v>0</v>
      </c>
    </row>
    <row r="1416" spans="1:15" hidden="1" x14ac:dyDescent="0.25">
      <c r="A1416">
        <v>200501158</v>
      </c>
      <c r="B1416" s="1" t="s">
        <v>35</v>
      </c>
      <c r="C1416" s="1" t="s">
        <v>136</v>
      </c>
      <c r="D1416" s="1" t="s">
        <v>163</v>
      </c>
      <c r="E1416" s="1" t="s">
        <v>165</v>
      </c>
      <c r="F1416" s="1" t="s">
        <v>171</v>
      </c>
      <c r="G1416">
        <v>11095</v>
      </c>
      <c r="H1416">
        <v>2</v>
      </c>
      <c r="I1416">
        <v>0</v>
      </c>
      <c r="J1416">
        <v>0</v>
      </c>
      <c r="K1416" s="1" t="s">
        <v>1057</v>
      </c>
      <c r="L1416">
        <v>0</v>
      </c>
      <c r="M1416">
        <v>0</v>
      </c>
      <c r="N1416">
        <v>0</v>
      </c>
      <c r="O1416">
        <v>0</v>
      </c>
    </row>
    <row r="1417" spans="1:15" hidden="1" x14ac:dyDescent="0.25">
      <c r="A1417">
        <v>200501158</v>
      </c>
      <c r="B1417" s="1" t="s">
        <v>35</v>
      </c>
      <c r="C1417" s="1" t="s">
        <v>136</v>
      </c>
      <c r="D1417" s="1" t="s">
        <v>163</v>
      </c>
      <c r="E1417" s="1" t="s">
        <v>165</v>
      </c>
      <c r="F1417" s="1" t="s">
        <v>171</v>
      </c>
      <c r="G1417">
        <v>11556</v>
      </c>
      <c r="H1417">
        <v>4</v>
      </c>
      <c r="I1417">
        <v>0</v>
      </c>
      <c r="J1417">
        <v>0</v>
      </c>
      <c r="K1417" s="1" t="s">
        <v>1058</v>
      </c>
      <c r="L1417">
        <v>0</v>
      </c>
      <c r="M1417">
        <v>0</v>
      </c>
      <c r="N1417">
        <v>0</v>
      </c>
      <c r="O1417">
        <v>0</v>
      </c>
    </row>
    <row r="1418" spans="1:15" hidden="1" x14ac:dyDescent="0.25">
      <c r="A1418">
        <v>200501158</v>
      </c>
      <c r="B1418" s="1" t="s">
        <v>35</v>
      </c>
      <c r="C1418" s="1" t="s">
        <v>136</v>
      </c>
      <c r="D1418" s="1" t="s">
        <v>163</v>
      </c>
      <c r="E1418" s="1" t="s">
        <v>165</v>
      </c>
      <c r="F1418" s="1" t="s">
        <v>171</v>
      </c>
      <c r="G1418">
        <v>22820</v>
      </c>
      <c r="H1418">
        <v>10</v>
      </c>
      <c r="I1418">
        <v>0</v>
      </c>
      <c r="J1418">
        <v>0</v>
      </c>
      <c r="K1418" s="1" t="s">
        <v>1059</v>
      </c>
      <c r="L1418">
        <v>0</v>
      </c>
      <c r="M1418">
        <v>0</v>
      </c>
      <c r="N1418">
        <v>0</v>
      </c>
      <c r="O1418">
        <v>0</v>
      </c>
    </row>
    <row r="1419" spans="1:15" hidden="1" x14ac:dyDescent="0.25">
      <c r="A1419">
        <v>200501158</v>
      </c>
      <c r="B1419" s="1" t="s">
        <v>35</v>
      </c>
      <c r="C1419" s="1" t="s">
        <v>136</v>
      </c>
      <c r="D1419" s="1" t="s">
        <v>163</v>
      </c>
      <c r="E1419" s="1" t="s">
        <v>165</v>
      </c>
      <c r="F1419" s="1" t="s">
        <v>171</v>
      </c>
      <c r="G1419">
        <v>11139</v>
      </c>
      <c r="H1419">
        <v>20</v>
      </c>
      <c r="I1419">
        <v>0</v>
      </c>
      <c r="J1419">
        <v>0</v>
      </c>
      <c r="K1419" s="1" t="s">
        <v>705</v>
      </c>
      <c r="L1419">
        <v>16</v>
      </c>
      <c r="M1419">
        <v>0</v>
      </c>
      <c r="N1419">
        <v>0</v>
      </c>
      <c r="O1419">
        <v>0</v>
      </c>
    </row>
    <row r="1420" spans="1:15" hidden="1" x14ac:dyDescent="0.25">
      <c r="A1420">
        <v>200501158</v>
      </c>
      <c r="B1420" s="1" t="s">
        <v>35</v>
      </c>
      <c r="C1420" s="1" t="s">
        <v>136</v>
      </c>
      <c r="D1420" s="1" t="s">
        <v>163</v>
      </c>
      <c r="E1420" s="1" t="s">
        <v>165</v>
      </c>
      <c r="F1420" s="1" t="s">
        <v>171</v>
      </c>
      <c r="G1420">
        <v>11812</v>
      </c>
      <c r="H1420">
        <v>6</v>
      </c>
      <c r="I1420">
        <v>0</v>
      </c>
      <c r="J1420">
        <v>0</v>
      </c>
      <c r="K1420" s="1" t="s">
        <v>1060</v>
      </c>
      <c r="L1420">
        <v>0</v>
      </c>
      <c r="M1420">
        <v>0</v>
      </c>
      <c r="N1420">
        <v>0</v>
      </c>
      <c r="O1420">
        <v>0</v>
      </c>
    </row>
    <row r="1421" spans="1:15" hidden="1" x14ac:dyDescent="0.25">
      <c r="A1421">
        <v>200501158</v>
      </c>
      <c r="B1421" s="1" t="s">
        <v>35</v>
      </c>
      <c r="C1421" s="1" t="s">
        <v>136</v>
      </c>
      <c r="D1421" s="1" t="s">
        <v>163</v>
      </c>
      <c r="E1421" s="1" t="s">
        <v>165</v>
      </c>
      <c r="F1421" s="1" t="s">
        <v>171</v>
      </c>
      <c r="G1421">
        <v>11453</v>
      </c>
      <c r="H1421">
        <v>3</v>
      </c>
      <c r="I1421">
        <v>0</v>
      </c>
      <c r="J1421">
        <v>0</v>
      </c>
      <c r="K1421" s="1" t="s">
        <v>1061</v>
      </c>
      <c r="L1421">
        <v>0</v>
      </c>
      <c r="M1421">
        <v>0</v>
      </c>
      <c r="N1421">
        <v>0</v>
      </c>
      <c r="O1421">
        <v>0</v>
      </c>
    </row>
    <row r="1422" spans="1:15" hidden="1" x14ac:dyDescent="0.25">
      <c r="A1422">
        <v>200501158</v>
      </c>
      <c r="B1422" s="1" t="s">
        <v>35</v>
      </c>
      <c r="C1422" s="1" t="s">
        <v>136</v>
      </c>
      <c r="D1422" s="1" t="s">
        <v>163</v>
      </c>
      <c r="E1422" s="1" t="s">
        <v>165</v>
      </c>
      <c r="F1422" s="1" t="s">
        <v>171</v>
      </c>
      <c r="G1422">
        <v>12097</v>
      </c>
      <c r="H1422">
        <v>4</v>
      </c>
      <c r="I1422">
        <v>0</v>
      </c>
      <c r="J1422">
        <v>0</v>
      </c>
      <c r="K1422" s="1" t="s">
        <v>1062</v>
      </c>
      <c r="L1422">
        <v>0</v>
      </c>
      <c r="M1422">
        <v>0</v>
      </c>
      <c r="N1422">
        <v>0</v>
      </c>
      <c r="O1422">
        <v>0</v>
      </c>
    </row>
    <row r="1423" spans="1:15" hidden="1" x14ac:dyDescent="0.25">
      <c r="A1423">
        <v>200501158</v>
      </c>
      <c r="B1423" s="1" t="s">
        <v>35</v>
      </c>
      <c r="C1423" s="1" t="s">
        <v>136</v>
      </c>
      <c r="D1423" s="1" t="s">
        <v>163</v>
      </c>
      <c r="E1423" s="1" t="s">
        <v>165</v>
      </c>
      <c r="F1423" s="1" t="s">
        <v>171</v>
      </c>
      <c r="G1423">
        <v>13435</v>
      </c>
      <c r="H1423">
        <v>5</v>
      </c>
      <c r="I1423">
        <v>0</v>
      </c>
      <c r="J1423">
        <v>0</v>
      </c>
      <c r="K1423" s="1" t="s">
        <v>1063</v>
      </c>
      <c r="L1423">
        <v>0</v>
      </c>
      <c r="M1423">
        <v>0</v>
      </c>
      <c r="N1423">
        <v>0</v>
      </c>
      <c r="O1423">
        <v>0</v>
      </c>
    </row>
    <row r="1424" spans="1:15" hidden="1" x14ac:dyDescent="0.25">
      <c r="A1424">
        <v>200501158</v>
      </c>
      <c r="B1424" s="1" t="s">
        <v>35</v>
      </c>
      <c r="C1424" s="1" t="s">
        <v>136</v>
      </c>
      <c r="D1424" s="1" t="s">
        <v>163</v>
      </c>
      <c r="E1424" s="1" t="s">
        <v>165</v>
      </c>
      <c r="F1424" s="1" t="s">
        <v>171</v>
      </c>
      <c r="G1424">
        <v>11320</v>
      </c>
      <c r="H1424">
        <v>4</v>
      </c>
      <c r="I1424">
        <v>0</v>
      </c>
      <c r="J1424">
        <v>0</v>
      </c>
      <c r="K1424" s="1" t="s">
        <v>1064</v>
      </c>
      <c r="L1424">
        <v>0</v>
      </c>
      <c r="M1424">
        <v>0</v>
      </c>
      <c r="N1424">
        <v>0</v>
      </c>
      <c r="O1424">
        <v>0</v>
      </c>
    </row>
    <row r="1425" spans="1:15" hidden="1" x14ac:dyDescent="0.25">
      <c r="A1425">
        <v>200501158</v>
      </c>
      <c r="B1425" s="1" t="s">
        <v>35</v>
      </c>
      <c r="C1425" s="1" t="s">
        <v>136</v>
      </c>
      <c r="D1425" s="1" t="s">
        <v>163</v>
      </c>
      <c r="E1425" s="1" t="s">
        <v>165</v>
      </c>
      <c r="F1425" s="1" t="s">
        <v>171</v>
      </c>
      <c r="G1425">
        <v>11321</v>
      </c>
      <c r="H1425">
        <v>4</v>
      </c>
      <c r="I1425">
        <v>0</v>
      </c>
      <c r="J1425">
        <v>0</v>
      </c>
      <c r="K1425" s="1" t="s">
        <v>1065</v>
      </c>
      <c r="L1425">
        <v>0</v>
      </c>
      <c r="M1425">
        <v>0</v>
      </c>
      <c r="N1425">
        <v>0</v>
      </c>
      <c r="O1425">
        <v>0</v>
      </c>
    </row>
    <row r="1426" spans="1:15" hidden="1" x14ac:dyDescent="0.25">
      <c r="A1426">
        <v>200501158</v>
      </c>
      <c r="B1426" s="1" t="s">
        <v>35</v>
      </c>
      <c r="C1426" s="1" t="s">
        <v>136</v>
      </c>
      <c r="D1426" s="1" t="s">
        <v>163</v>
      </c>
      <c r="E1426" s="1" t="s">
        <v>165</v>
      </c>
      <c r="F1426" s="1" t="s">
        <v>171</v>
      </c>
      <c r="G1426">
        <v>21624</v>
      </c>
      <c r="H1426">
        <v>3</v>
      </c>
      <c r="I1426">
        <v>0</v>
      </c>
      <c r="J1426">
        <v>0</v>
      </c>
      <c r="K1426" s="1" t="s">
        <v>1066</v>
      </c>
      <c r="L1426">
        <v>0</v>
      </c>
      <c r="M1426">
        <v>0</v>
      </c>
      <c r="N1426">
        <v>0</v>
      </c>
      <c r="O1426">
        <v>0</v>
      </c>
    </row>
    <row r="1427" spans="1:15" hidden="1" x14ac:dyDescent="0.25">
      <c r="A1427">
        <v>200501158</v>
      </c>
      <c r="B1427" s="1" t="s">
        <v>35</v>
      </c>
      <c r="C1427" s="1" t="s">
        <v>136</v>
      </c>
      <c r="D1427" s="1" t="s">
        <v>163</v>
      </c>
      <c r="E1427" s="1" t="s">
        <v>165</v>
      </c>
      <c r="F1427" s="1" t="s">
        <v>171</v>
      </c>
      <c r="G1427">
        <v>14921</v>
      </c>
      <c r="H1427">
        <v>2</v>
      </c>
      <c r="I1427">
        <v>0</v>
      </c>
      <c r="J1427">
        <v>0</v>
      </c>
      <c r="K1427" s="1" t="s">
        <v>1067</v>
      </c>
      <c r="L1427">
        <v>0</v>
      </c>
      <c r="M1427">
        <v>0</v>
      </c>
      <c r="N1427">
        <v>0</v>
      </c>
      <c r="O1427">
        <v>0</v>
      </c>
    </row>
    <row r="1428" spans="1:15" hidden="1" x14ac:dyDescent="0.25">
      <c r="A1428">
        <v>200501158</v>
      </c>
      <c r="B1428" s="1" t="s">
        <v>35</v>
      </c>
      <c r="C1428" s="1" t="s">
        <v>136</v>
      </c>
      <c r="D1428" s="1" t="s">
        <v>163</v>
      </c>
      <c r="E1428" s="1" t="s">
        <v>165</v>
      </c>
      <c r="F1428" s="1" t="s">
        <v>171</v>
      </c>
      <c r="G1428">
        <v>11924</v>
      </c>
      <c r="H1428">
        <v>6</v>
      </c>
      <c r="I1428">
        <v>0</v>
      </c>
      <c r="J1428">
        <v>0</v>
      </c>
      <c r="K1428" s="1" t="s">
        <v>1068</v>
      </c>
      <c r="L1428">
        <v>0</v>
      </c>
      <c r="M1428">
        <v>0</v>
      </c>
      <c r="N1428">
        <v>0</v>
      </c>
      <c r="O1428">
        <v>0</v>
      </c>
    </row>
    <row r="1429" spans="1:15" hidden="1" x14ac:dyDescent="0.25">
      <c r="A1429">
        <v>200501158</v>
      </c>
      <c r="B1429" s="1" t="s">
        <v>35</v>
      </c>
      <c r="C1429" s="1" t="s">
        <v>136</v>
      </c>
      <c r="D1429" s="1" t="s">
        <v>163</v>
      </c>
      <c r="E1429" s="1" t="s">
        <v>165</v>
      </c>
      <c r="F1429" s="1" t="s">
        <v>171</v>
      </c>
      <c r="G1429">
        <v>22256</v>
      </c>
      <c r="H1429">
        <v>3</v>
      </c>
      <c r="I1429">
        <v>0</v>
      </c>
      <c r="J1429">
        <v>0</v>
      </c>
      <c r="K1429" s="1" t="s">
        <v>1069</v>
      </c>
      <c r="L1429">
        <v>0</v>
      </c>
      <c r="M1429">
        <v>0</v>
      </c>
      <c r="N1429">
        <v>0</v>
      </c>
      <c r="O1429">
        <v>0</v>
      </c>
    </row>
    <row r="1430" spans="1:15" hidden="1" x14ac:dyDescent="0.25">
      <c r="A1430">
        <v>200501158</v>
      </c>
      <c r="B1430" s="1" t="s">
        <v>35</v>
      </c>
      <c r="C1430" s="1" t="s">
        <v>136</v>
      </c>
      <c r="D1430" s="1" t="s">
        <v>163</v>
      </c>
      <c r="E1430" s="1" t="s">
        <v>165</v>
      </c>
      <c r="F1430" s="1" t="s">
        <v>171</v>
      </c>
      <c r="G1430">
        <v>11133</v>
      </c>
      <c r="H1430">
        <v>3</v>
      </c>
      <c r="I1430">
        <v>0</v>
      </c>
      <c r="J1430">
        <v>0</v>
      </c>
      <c r="K1430" s="1" t="s">
        <v>686</v>
      </c>
      <c r="L1430">
        <v>0</v>
      </c>
      <c r="M1430">
        <v>0</v>
      </c>
      <c r="N1430">
        <v>0</v>
      </c>
      <c r="O1430">
        <v>0</v>
      </c>
    </row>
    <row r="1431" spans="1:15" hidden="1" x14ac:dyDescent="0.25">
      <c r="A1431">
        <v>200501158</v>
      </c>
      <c r="B1431" s="1" t="s">
        <v>35</v>
      </c>
      <c r="C1431" s="1" t="s">
        <v>136</v>
      </c>
      <c r="D1431" s="1" t="s">
        <v>163</v>
      </c>
      <c r="E1431" s="1" t="s">
        <v>165</v>
      </c>
      <c r="F1431" s="1" t="s">
        <v>171</v>
      </c>
      <c r="G1431">
        <v>23355</v>
      </c>
      <c r="H1431">
        <v>3</v>
      </c>
      <c r="I1431">
        <v>0</v>
      </c>
      <c r="J1431">
        <v>0</v>
      </c>
      <c r="K1431" s="1" t="s">
        <v>1070</v>
      </c>
      <c r="L1431">
        <v>0</v>
      </c>
      <c r="M1431">
        <v>0</v>
      </c>
      <c r="N1431">
        <v>0</v>
      </c>
      <c r="O1431">
        <v>0</v>
      </c>
    </row>
    <row r="1432" spans="1:15" hidden="1" x14ac:dyDescent="0.25">
      <c r="A1432">
        <v>200501158</v>
      </c>
      <c r="B1432" s="1" t="s">
        <v>35</v>
      </c>
      <c r="C1432" s="1" t="s">
        <v>136</v>
      </c>
      <c r="D1432" s="1" t="s">
        <v>163</v>
      </c>
      <c r="E1432" s="1" t="s">
        <v>165</v>
      </c>
      <c r="F1432" s="1" t="s">
        <v>171</v>
      </c>
      <c r="G1432">
        <v>16619</v>
      </c>
      <c r="H1432">
        <v>4</v>
      </c>
      <c r="I1432">
        <v>0</v>
      </c>
      <c r="J1432">
        <v>0</v>
      </c>
      <c r="K1432" s="1" t="s">
        <v>1071</v>
      </c>
      <c r="L1432">
        <v>0</v>
      </c>
      <c r="M1432">
        <v>0</v>
      </c>
      <c r="N1432">
        <v>0</v>
      </c>
      <c r="O1432">
        <v>0</v>
      </c>
    </row>
    <row r="1433" spans="1:15" hidden="1" x14ac:dyDescent="0.25">
      <c r="A1433">
        <v>200501158</v>
      </c>
      <c r="B1433" s="1" t="s">
        <v>35</v>
      </c>
      <c r="C1433" s="1" t="s">
        <v>136</v>
      </c>
      <c r="D1433" s="1" t="s">
        <v>163</v>
      </c>
      <c r="E1433" s="1" t="s">
        <v>165</v>
      </c>
      <c r="F1433" s="1" t="s">
        <v>171</v>
      </c>
      <c r="G1433">
        <v>16613</v>
      </c>
      <c r="H1433">
        <v>5</v>
      </c>
      <c r="I1433">
        <v>0</v>
      </c>
      <c r="J1433">
        <v>0</v>
      </c>
      <c r="K1433" s="1" t="s">
        <v>1072</v>
      </c>
      <c r="L1433">
        <v>0</v>
      </c>
      <c r="M1433">
        <v>0</v>
      </c>
      <c r="N1433">
        <v>0</v>
      </c>
      <c r="O1433">
        <v>0</v>
      </c>
    </row>
    <row r="1434" spans="1:15" hidden="1" x14ac:dyDescent="0.25">
      <c r="A1434">
        <v>200501158</v>
      </c>
      <c r="B1434" s="1" t="s">
        <v>35</v>
      </c>
      <c r="C1434" s="1" t="s">
        <v>136</v>
      </c>
      <c r="D1434" s="1" t="s">
        <v>163</v>
      </c>
      <c r="E1434" s="1" t="s">
        <v>165</v>
      </c>
      <c r="F1434" s="1" t="s">
        <v>171</v>
      </c>
      <c r="G1434">
        <v>15927</v>
      </c>
      <c r="H1434">
        <v>10</v>
      </c>
      <c r="I1434">
        <v>0</v>
      </c>
      <c r="J1434">
        <v>0</v>
      </c>
      <c r="K1434" s="1" t="s">
        <v>689</v>
      </c>
      <c r="L1434">
        <v>0</v>
      </c>
      <c r="M1434">
        <v>0</v>
      </c>
      <c r="N1434">
        <v>0</v>
      </c>
      <c r="O1434">
        <v>0</v>
      </c>
    </row>
    <row r="1435" spans="1:15" hidden="1" x14ac:dyDescent="0.25">
      <c r="A1435">
        <v>200501158</v>
      </c>
      <c r="B1435" s="1" t="s">
        <v>35</v>
      </c>
      <c r="C1435" s="1" t="s">
        <v>136</v>
      </c>
      <c r="D1435" s="1" t="s">
        <v>163</v>
      </c>
      <c r="E1435" s="1" t="s">
        <v>165</v>
      </c>
      <c r="F1435" s="1" t="s">
        <v>171</v>
      </c>
      <c r="G1435">
        <v>14920</v>
      </c>
      <c r="H1435">
        <v>2</v>
      </c>
      <c r="I1435">
        <v>0</v>
      </c>
      <c r="J1435">
        <v>0</v>
      </c>
      <c r="K1435" s="1" t="s">
        <v>1073</v>
      </c>
      <c r="L1435">
        <v>0</v>
      </c>
      <c r="M1435">
        <v>0</v>
      </c>
      <c r="N1435">
        <v>0</v>
      </c>
      <c r="O1435">
        <v>0</v>
      </c>
    </row>
    <row r="1436" spans="1:15" hidden="1" x14ac:dyDescent="0.25">
      <c r="A1436">
        <v>200501158</v>
      </c>
      <c r="B1436" s="1" t="s">
        <v>35</v>
      </c>
      <c r="C1436" s="1" t="s">
        <v>136</v>
      </c>
      <c r="D1436" s="1" t="s">
        <v>163</v>
      </c>
      <c r="E1436" s="1" t="s">
        <v>165</v>
      </c>
      <c r="F1436" s="1" t="s">
        <v>171</v>
      </c>
      <c r="G1436">
        <v>11710</v>
      </c>
      <c r="H1436">
        <v>3</v>
      </c>
      <c r="I1436">
        <v>0</v>
      </c>
      <c r="J1436">
        <v>0</v>
      </c>
      <c r="K1436" s="1" t="s">
        <v>1074</v>
      </c>
      <c r="L1436">
        <v>0</v>
      </c>
      <c r="M1436">
        <v>0</v>
      </c>
      <c r="N1436">
        <v>0</v>
      </c>
      <c r="O1436">
        <v>0</v>
      </c>
    </row>
    <row r="1437" spans="1:15" hidden="1" x14ac:dyDescent="0.25">
      <c r="A1437">
        <v>200501158</v>
      </c>
      <c r="B1437" s="1" t="s">
        <v>35</v>
      </c>
      <c r="C1437" s="1" t="s">
        <v>136</v>
      </c>
      <c r="D1437" s="1" t="s">
        <v>163</v>
      </c>
      <c r="E1437" s="1" t="s">
        <v>165</v>
      </c>
      <c r="F1437" s="1" t="s">
        <v>171</v>
      </c>
      <c r="G1437">
        <v>23338</v>
      </c>
      <c r="H1437">
        <v>2</v>
      </c>
      <c r="I1437">
        <v>0</v>
      </c>
      <c r="J1437">
        <v>0</v>
      </c>
      <c r="K1437" s="1" t="s">
        <v>924</v>
      </c>
      <c r="L1437">
        <v>0</v>
      </c>
      <c r="M1437">
        <v>0</v>
      </c>
      <c r="N1437">
        <v>0</v>
      </c>
      <c r="O1437">
        <v>0</v>
      </c>
    </row>
    <row r="1438" spans="1:15" hidden="1" x14ac:dyDescent="0.25">
      <c r="A1438">
        <v>200501158</v>
      </c>
      <c r="B1438" s="1" t="s">
        <v>35</v>
      </c>
      <c r="C1438" s="1" t="s">
        <v>136</v>
      </c>
      <c r="D1438" s="1" t="s">
        <v>163</v>
      </c>
      <c r="E1438" s="1" t="s">
        <v>165</v>
      </c>
      <c r="F1438" s="1" t="s">
        <v>171</v>
      </c>
      <c r="G1438">
        <v>14740</v>
      </c>
      <c r="H1438">
        <v>3</v>
      </c>
      <c r="I1438">
        <v>0</v>
      </c>
      <c r="J1438">
        <v>0</v>
      </c>
      <c r="K1438" s="1" t="s">
        <v>916</v>
      </c>
      <c r="L1438">
        <v>0</v>
      </c>
      <c r="M1438">
        <v>0</v>
      </c>
      <c r="N1438">
        <v>0</v>
      </c>
      <c r="O1438">
        <v>0</v>
      </c>
    </row>
    <row r="1439" spans="1:15" hidden="1" x14ac:dyDescent="0.25">
      <c r="A1439">
        <v>200501158</v>
      </c>
      <c r="B1439" s="1" t="s">
        <v>35</v>
      </c>
      <c r="C1439" s="1" t="s">
        <v>136</v>
      </c>
      <c r="D1439" s="1" t="s">
        <v>163</v>
      </c>
      <c r="E1439" s="1" t="s">
        <v>165</v>
      </c>
      <c r="F1439" s="1" t="s">
        <v>171</v>
      </c>
      <c r="G1439">
        <v>11723</v>
      </c>
      <c r="H1439">
        <v>20</v>
      </c>
      <c r="I1439">
        <v>0</v>
      </c>
      <c r="J1439">
        <v>0</v>
      </c>
      <c r="K1439" s="1" t="s">
        <v>1075</v>
      </c>
      <c r="L1439">
        <v>16</v>
      </c>
      <c r="M1439">
        <v>0</v>
      </c>
      <c r="N1439">
        <v>0</v>
      </c>
      <c r="O1439">
        <v>0</v>
      </c>
    </row>
    <row r="1440" spans="1:15" hidden="1" x14ac:dyDescent="0.25">
      <c r="A1440">
        <v>200501158</v>
      </c>
      <c r="B1440" s="1" t="s">
        <v>35</v>
      </c>
      <c r="C1440" s="1" t="s">
        <v>136</v>
      </c>
      <c r="D1440" s="1" t="s">
        <v>163</v>
      </c>
      <c r="E1440" s="1" t="s">
        <v>165</v>
      </c>
      <c r="F1440" s="1" t="s">
        <v>171</v>
      </c>
      <c r="G1440">
        <v>21182</v>
      </c>
      <c r="H1440">
        <v>6</v>
      </c>
      <c r="I1440">
        <v>0</v>
      </c>
      <c r="J1440">
        <v>0</v>
      </c>
      <c r="K1440" s="1" t="s">
        <v>674</v>
      </c>
      <c r="L1440">
        <v>16</v>
      </c>
      <c r="M1440">
        <v>0</v>
      </c>
      <c r="N1440">
        <v>0</v>
      </c>
      <c r="O1440">
        <v>0</v>
      </c>
    </row>
    <row r="1441" spans="1:15" hidden="1" x14ac:dyDescent="0.25">
      <c r="A1441">
        <v>200501158</v>
      </c>
      <c r="B1441" s="1" t="s">
        <v>35</v>
      </c>
      <c r="C1441" s="1" t="s">
        <v>136</v>
      </c>
      <c r="D1441" s="1" t="s">
        <v>163</v>
      </c>
      <c r="E1441" s="1" t="s">
        <v>165</v>
      </c>
      <c r="F1441" s="1" t="s">
        <v>171</v>
      </c>
      <c r="G1441">
        <v>22342</v>
      </c>
      <c r="H1441">
        <v>50</v>
      </c>
      <c r="I1441">
        <v>0</v>
      </c>
      <c r="J1441">
        <v>0</v>
      </c>
      <c r="K1441" s="1" t="s">
        <v>709</v>
      </c>
      <c r="L1441">
        <v>16</v>
      </c>
      <c r="M1441">
        <v>0</v>
      </c>
      <c r="N1441">
        <v>0</v>
      </c>
      <c r="O1441">
        <v>0</v>
      </c>
    </row>
    <row r="1442" spans="1:15" hidden="1" x14ac:dyDescent="0.25">
      <c r="A1442">
        <v>200501159</v>
      </c>
      <c r="B1442" s="1" t="s">
        <v>35</v>
      </c>
      <c r="C1442" s="1" t="s">
        <v>137</v>
      </c>
      <c r="D1442" s="1" t="s">
        <v>163</v>
      </c>
      <c r="E1442" s="1" t="s">
        <v>165</v>
      </c>
      <c r="F1442" s="1" t="s">
        <v>168</v>
      </c>
      <c r="G1442">
        <v>26</v>
      </c>
      <c r="H1442">
        <v>43.4</v>
      </c>
      <c r="I1442">
        <v>0.7</v>
      </c>
      <c r="J1442">
        <v>30.38</v>
      </c>
      <c r="K1442" s="1" t="s">
        <v>346</v>
      </c>
      <c r="L1442">
        <v>0</v>
      </c>
      <c r="M1442">
        <v>0</v>
      </c>
      <c r="N1442">
        <v>0</v>
      </c>
      <c r="O1442">
        <v>30.38</v>
      </c>
    </row>
    <row r="1443" spans="1:15" hidden="1" x14ac:dyDescent="0.25">
      <c r="A1443">
        <v>200501160</v>
      </c>
      <c r="B1443" s="1" t="s">
        <v>35</v>
      </c>
      <c r="C1443" s="1" t="s">
        <v>138</v>
      </c>
      <c r="D1443" s="1" t="s">
        <v>163</v>
      </c>
      <c r="E1443" s="1" t="s">
        <v>165</v>
      </c>
      <c r="F1443" s="1" t="s">
        <v>171</v>
      </c>
      <c r="G1443">
        <v>23390</v>
      </c>
      <c r="H1443">
        <v>2</v>
      </c>
      <c r="I1443">
        <v>0</v>
      </c>
      <c r="J1443">
        <v>0</v>
      </c>
      <c r="K1443" s="1" t="s">
        <v>1076</v>
      </c>
      <c r="L1443">
        <v>0</v>
      </c>
      <c r="M1443">
        <v>0</v>
      </c>
      <c r="N1443">
        <v>0</v>
      </c>
      <c r="O1443">
        <v>0</v>
      </c>
    </row>
    <row r="1444" spans="1:15" hidden="1" x14ac:dyDescent="0.25">
      <c r="A1444">
        <v>200501160</v>
      </c>
      <c r="B1444" s="1" t="s">
        <v>35</v>
      </c>
      <c r="C1444" s="1" t="s">
        <v>138</v>
      </c>
      <c r="D1444" s="1" t="s">
        <v>163</v>
      </c>
      <c r="E1444" s="1" t="s">
        <v>165</v>
      </c>
      <c r="F1444" s="1" t="s">
        <v>171</v>
      </c>
      <c r="G1444">
        <v>19367</v>
      </c>
      <c r="H1444">
        <v>10</v>
      </c>
      <c r="I1444">
        <v>0</v>
      </c>
      <c r="J1444">
        <v>0</v>
      </c>
      <c r="K1444" s="1" t="s">
        <v>1077</v>
      </c>
      <c r="L1444">
        <v>0</v>
      </c>
      <c r="M1444">
        <v>0</v>
      </c>
      <c r="N1444">
        <v>0</v>
      </c>
      <c r="O1444">
        <v>0</v>
      </c>
    </row>
    <row r="1445" spans="1:15" hidden="1" x14ac:dyDescent="0.25">
      <c r="A1445">
        <v>200501160</v>
      </c>
      <c r="B1445" s="1" t="s">
        <v>35</v>
      </c>
      <c r="C1445" s="1" t="s">
        <v>138</v>
      </c>
      <c r="D1445" s="1" t="s">
        <v>163</v>
      </c>
      <c r="E1445" s="1" t="s">
        <v>165</v>
      </c>
      <c r="F1445" s="1" t="s">
        <v>171</v>
      </c>
      <c r="G1445">
        <v>23391</v>
      </c>
      <c r="H1445">
        <v>3</v>
      </c>
      <c r="I1445">
        <v>0</v>
      </c>
      <c r="J1445">
        <v>0</v>
      </c>
      <c r="K1445" s="1" t="s">
        <v>1078</v>
      </c>
      <c r="L1445">
        <v>0</v>
      </c>
      <c r="M1445">
        <v>0</v>
      </c>
      <c r="N1445">
        <v>0</v>
      </c>
      <c r="O1445">
        <v>0</v>
      </c>
    </row>
    <row r="1446" spans="1:15" hidden="1" x14ac:dyDescent="0.25">
      <c r="A1446">
        <v>200501160</v>
      </c>
      <c r="B1446" s="1" t="s">
        <v>35</v>
      </c>
      <c r="C1446" s="1" t="s">
        <v>138</v>
      </c>
      <c r="D1446" s="1" t="s">
        <v>163</v>
      </c>
      <c r="E1446" s="1" t="s">
        <v>165</v>
      </c>
      <c r="F1446" s="1" t="s">
        <v>171</v>
      </c>
      <c r="G1446">
        <v>23393</v>
      </c>
      <c r="H1446">
        <v>4</v>
      </c>
      <c r="I1446">
        <v>0</v>
      </c>
      <c r="J1446">
        <v>0</v>
      </c>
      <c r="K1446" s="1" t="s">
        <v>1079</v>
      </c>
      <c r="L1446">
        <v>0</v>
      </c>
      <c r="M1446">
        <v>0</v>
      </c>
      <c r="N1446">
        <v>0</v>
      </c>
      <c r="O1446">
        <v>0</v>
      </c>
    </row>
    <row r="1447" spans="1:15" hidden="1" x14ac:dyDescent="0.25">
      <c r="A1447">
        <v>200501160</v>
      </c>
      <c r="B1447" s="1" t="s">
        <v>35</v>
      </c>
      <c r="C1447" s="1" t="s">
        <v>138</v>
      </c>
      <c r="D1447" s="1" t="s">
        <v>163</v>
      </c>
      <c r="E1447" s="1" t="s">
        <v>165</v>
      </c>
      <c r="F1447" s="1" t="s">
        <v>171</v>
      </c>
      <c r="G1447">
        <v>23392</v>
      </c>
      <c r="H1447">
        <v>10</v>
      </c>
      <c r="I1447">
        <v>0</v>
      </c>
      <c r="J1447">
        <v>0</v>
      </c>
      <c r="K1447" s="1" t="s">
        <v>1080</v>
      </c>
      <c r="L1447">
        <v>0</v>
      </c>
      <c r="M1447">
        <v>0</v>
      </c>
      <c r="N1447">
        <v>0</v>
      </c>
      <c r="O1447">
        <v>0</v>
      </c>
    </row>
    <row r="1448" spans="1:15" hidden="1" x14ac:dyDescent="0.25">
      <c r="A1448">
        <v>200501161</v>
      </c>
      <c r="B1448" s="1" t="s">
        <v>36</v>
      </c>
      <c r="C1448" s="1" t="s">
        <v>139</v>
      </c>
      <c r="D1448" s="1" t="s">
        <v>163</v>
      </c>
      <c r="E1448" s="1" t="s">
        <v>165</v>
      </c>
      <c r="F1448" s="1" t="s">
        <v>169</v>
      </c>
      <c r="G1448">
        <v>2309</v>
      </c>
      <c r="H1448">
        <v>16</v>
      </c>
      <c r="I1448">
        <v>5.94</v>
      </c>
      <c r="J1448">
        <v>95.04</v>
      </c>
      <c r="K1448" s="1" t="s">
        <v>347</v>
      </c>
      <c r="L1448">
        <v>16</v>
      </c>
      <c r="M1448">
        <v>0</v>
      </c>
      <c r="N1448">
        <v>0</v>
      </c>
      <c r="O1448">
        <v>95.04</v>
      </c>
    </row>
    <row r="1449" spans="1:15" hidden="1" x14ac:dyDescent="0.25">
      <c r="A1449">
        <v>200501162</v>
      </c>
      <c r="B1449" s="1" t="s">
        <v>36</v>
      </c>
      <c r="C1449" s="1" t="s">
        <v>140</v>
      </c>
      <c r="D1449" s="1" t="s">
        <v>163</v>
      </c>
      <c r="E1449" s="1" t="s">
        <v>165</v>
      </c>
      <c r="F1449" s="1" t="s">
        <v>166</v>
      </c>
      <c r="G1449">
        <v>4598</v>
      </c>
      <c r="H1449">
        <v>60</v>
      </c>
      <c r="I1449">
        <v>0</v>
      </c>
      <c r="J1449">
        <v>0</v>
      </c>
      <c r="K1449" s="1" t="s">
        <v>172</v>
      </c>
      <c r="L1449">
        <v>0</v>
      </c>
      <c r="M1449">
        <v>0</v>
      </c>
      <c r="N1449">
        <v>0</v>
      </c>
      <c r="O1449">
        <v>0</v>
      </c>
    </row>
    <row r="1450" spans="1:15" hidden="1" x14ac:dyDescent="0.25">
      <c r="A1450">
        <v>200501162</v>
      </c>
      <c r="B1450" s="1" t="s">
        <v>36</v>
      </c>
      <c r="C1450" s="1" t="s">
        <v>140</v>
      </c>
      <c r="D1450" s="1" t="s">
        <v>163</v>
      </c>
      <c r="E1450" s="1" t="s">
        <v>165</v>
      </c>
      <c r="F1450" s="1" t="s">
        <v>166</v>
      </c>
      <c r="G1450">
        <v>13677</v>
      </c>
      <c r="H1450">
        <v>20</v>
      </c>
      <c r="I1450">
        <v>3.86</v>
      </c>
      <c r="J1450">
        <v>77.2</v>
      </c>
      <c r="K1450" s="1" t="s">
        <v>173</v>
      </c>
      <c r="L1450">
        <v>16</v>
      </c>
      <c r="M1450">
        <v>0</v>
      </c>
      <c r="N1450">
        <v>0</v>
      </c>
      <c r="O1450">
        <v>77.2</v>
      </c>
    </row>
    <row r="1451" spans="1:15" hidden="1" x14ac:dyDescent="0.25">
      <c r="A1451">
        <v>200501162</v>
      </c>
      <c r="B1451" s="1" t="s">
        <v>36</v>
      </c>
      <c r="C1451" s="1" t="s">
        <v>140</v>
      </c>
      <c r="D1451" s="1" t="s">
        <v>163</v>
      </c>
      <c r="E1451" s="1" t="s">
        <v>165</v>
      </c>
      <c r="F1451" s="1" t="s">
        <v>166</v>
      </c>
      <c r="G1451">
        <v>450</v>
      </c>
      <c r="H1451">
        <v>15.8</v>
      </c>
      <c r="I1451">
        <v>2755.5</v>
      </c>
      <c r="J1451">
        <v>43536.9</v>
      </c>
      <c r="K1451" s="1" t="s">
        <v>177</v>
      </c>
      <c r="L1451">
        <v>16</v>
      </c>
      <c r="M1451">
        <v>0</v>
      </c>
      <c r="N1451">
        <v>0</v>
      </c>
      <c r="O1451">
        <v>43536.9</v>
      </c>
    </row>
    <row r="1452" spans="1:15" hidden="1" x14ac:dyDescent="0.25">
      <c r="A1452">
        <v>200501162</v>
      </c>
      <c r="B1452" s="1" t="s">
        <v>36</v>
      </c>
      <c r="C1452" s="1" t="s">
        <v>140</v>
      </c>
      <c r="D1452" s="1" t="s">
        <v>163</v>
      </c>
      <c r="E1452" s="1" t="s">
        <v>165</v>
      </c>
      <c r="F1452" s="1" t="s">
        <v>166</v>
      </c>
      <c r="G1452">
        <v>451</v>
      </c>
      <c r="H1452">
        <v>10</v>
      </c>
      <c r="I1452">
        <v>7.01</v>
      </c>
      <c r="J1452">
        <v>70.099999999999994</v>
      </c>
      <c r="K1452" s="1" t="s">
        <v>178</v>
      </c>
      <c r="L1452">
        <v>16</v>
      </c>
      <c r="M1452">
        <v>0</v>
      </c>
      <c r="N1452">
        <v>0</v>
      </c>
      <c r="O1452">
        <v>70.099999999999994</v>
      </c>
    </row>
    <row r="1453" spans="1:15" hidden="1" x14ac:dyDescent="0.25">
      <c r="A1453">
        <v>200501162</v>
      </c>
      <c r="B1453" s="1" t="s">
        <v>36</v>
      </c>
      <c r="C1453" s="1" t="s">
        <v>140</v>
      </c>
      <c r="D1453" s="1" t="s">
        <v>163</v>
      </c>
      <c r="E1453" s="1" t="s">
        <v>165</v>
      </c>
      <c r="F1453" s="1" t="s">
        <v>166</v>
      </c>
      <c r="G1453">
        <v>466</v>
      </c>
      <c r="H1453">
        <v>10</v>
      </c>
      <c r="I1453">
        <v>2755.5</v>
      </c>
      <c r="J1453">
        <v>27555</v>
      </c>
      <c r="K1453" s="1" t="s">
        <v>349</v>
      </c>
      <c r="L1453">
        <v>16</v>
      </c>
      <c r="M1453">
        <v>0</v>
      </c>
      <c r="N1453">
        <v>0</v>
      </c>
      <c r="O1453">
        <v>27555</v>
      </c>
    </row>
    <row r="1454" spans="1:15" hidden="1" x14ac:dyDescent="0.25">
      <c r="A1454">
        <v>200501162</v>
      </c>
      <c r="B1454" s="1" t="s">
        <v>36</v>
      </c>
      <c r="C1454" s="1" t="s">
        <v>140</v>
      </c>
      <c r="D1454" s="1" t="s">
        <v>163</v>
      </c>
      <c r="E1454" s="1" t="s">
        <v>165</v>
      </c>
      <c r="F1454" s="1" t="s">
        <v>166</v>
      </c>
      <c r="G1454">
        <v>4781</v>
      </c>
      <c r="H1454">
        <v>40</v>
      </c>
      <c r="I1454">
        <v>0</v>
      </c>
      <c r="J1454">
        <v>0</v>
      </c>
      <c r="K1454" s="1" t="s">
        <v>179</v>
      </c>
      <c r="L1454">
        <v>16</v>
      </c>
      <c r="M1454">
        <v>0</v>
      </c>
      <c r="N1454">
        <v>0</v>
      </c>
      <c r="O1454">
        <v>0</v>
      </c>
    </row>
    <row r="1455" spans="1:15" hidden="1" x14ac:dyDescent="0.25">
      <c r="A1455">
        <v>200501162</v>
      </c>
      <c r="B1455" s="1" t="s">
        <v>36</v>
      </c>
      <c r="C1455" s="1" t="s">
        <v>140</v>
      </c>
      <c r="D1455" s="1" t="s">
        <v>163</v>
      </c>
      <c r="E1455" s="1" t="s">
        <v>165</v>
      </c>
      <c r="F1455" s="1" t="s">
        <v>166</v>
      </c>
      <c r="G1455">
        <v>14207</v>
      </c>
      <c r="H1455">
        <v>10</v>
      </c>
      <c r="I1455">
        <v>3.86</v>
      </c>
      <c r="J1455">
        <v>38.6</v>
      </c>
      <c r="K1455" s="1" t="s">
        <v>181</v>
      </c>
      <c r="L1455">
        <v>0</v>
      </c>
      <c r="M1455">
        <v>0</v>
      </c>
      <c r="N1455">
        <v>0</v>
      </c>
      <c r="O1455">
        <v>38.6</v>
      </c>
    </row>
    <row r="1456" spans="1:15" hidden="1" x14ac:dyDescent="0.25">
      <c r="A1456">
        <v>200501162</v>
      </c>
      <c r="B1456" s="1" t="s">
        <v>36</v>
      </c>
      <c r="C1456" s="1" t="s">
        <v>140</v>
      </c>
      <c r="D1456" s="1" t="s">
        <v>163</v>
      </c>
      <c r="E1456" s="1" t="s">
        <v>165</v>
      </c>
      <c r="F1456" s="1" t="s">
        <v>166</v>
      </c>
      <c r="G1456">
        <v>13676</v>
      </c>
      <c r="H1456">
        <v>10</v>
      </c>
      <c r="I1456">
        <v>2.61</v>
      </c>
      <c r="J1456">
        <v>26.1</v>
      </c>
      <c r="K1456" s="1" t="s">
        <v>180</v>
      </c>
      <c r="L1456">
        <v>16</v>
      </c>
      <c r="M1456">
        <v>0</v>
      </c>
      <c r="N1456">
        <v>0</v>
      </c>
      <c r="O1456">
        <v>26.1</v>
      </c>
    </row>
    <row r="1457" spans="1:15" hidden="1" x14ac:dyDescent="0.25">
      <c r="A1457">
        <v>200501162</v>
      </c>
      <c r="B1457" s="1" t="s">
        <v>36</v>
      </c>
      <c r="C1457" s="1" t="s">
        <v>140</v>
      </c>
      <c r="D1457" s="1" t="s">
        <v>163</v>
      </c>
      <c r="E1457" s="1" t="s">
        <v>165</v>
      </c>
      <c r="F1457" s="1" t="s">
        <v>166</v>
      </c>
      <c r="G1457">
        <v>418</v>
      </c>
      <c r="H1457">
        <v>50</v>
      </c>
      <c r="I1457">
        <v>0</v>
      </c>
      <c r="J1457">
        <v>0</v>
      </c>
      <c r="K1457" s="1" t="s">
        <v>182</v>
      </c>
      <c r="L1457">
        <v>16</v>
      </c>
      <c r="M1457">
        <v>0</v>
      </c>
      <c r="N1457">
        <v>0</v>
      </c>
      <c r="O1457">
        <v>0</v>
      </c>
    </row>
    <row r="1458" spans="1:15" hidden="1" x14ac:dyDescent="0.25">
      <c r="A1458">
        <v>200501162</v>
      </c>
      <c r="B1458" s="1" t="s">
        <v>36</v>
      </c>
      <c r="C1458" s="1" t="s">
        <v>140</v>
      </c>
      <c r="D1458" s="1" t="s">
        <v>163</v>
      </c>
      <c r="E1458" s="1" t="s">
        <v>165</v>
      </c>
      <c r="F1458" s="1" t="s">
        <v>166</v>
      </c>
      <c r="G1458">
        <v>4389</v>
      </c>
      <c r="H1458">
        <v>10</v>
      </c>
      <c r="I1458">
        <v>5.76</v>
      </c>
      <c r="J1458">
        <v>57.6</v>
      </c>
      <c r="K1458" s="1" t="s">
        <v>175</v>
      </c>
      <c r="L1458">
        <v>16</v>
      </c>
      <c r="M1458">
        <v>0</v>
      </c>
      <c r="N1458">
        <v>0</v>
      </c>
      <c r="O1458">
        <v>57.6</v>
      </c>
    </row>
    <row r="1459" spans="1:15" hidden="1" x14ac:dyDescent="0.25">
      <c r="A1459">
        <v>200501162</v>
      </c>
      <c r="B1459" s="1" t="s">
        <v>36</v>
      </c>
      <c r="C1459" s="1" t="s">
        <v>140</v>
      </c>
      <c r="D1459" s="1" t="s">
        <v>163</v>
      </c>
      <c r="E1459" s="1" t="s">
        <v>165</v>
      </c>
      <c r="F1459" s="1" t="s">
        <v>166</v>
      </c>
      <c r="G1459">
        <v>473</v>
      </c>
      <c r="H1459">
        <v>6.6</v>
      </c>
      <c r="I1459">
        <v>9769.5</v>
      </c>
      <c r="J1459">
        <v>64478.7</v>
      </c>
      <c r="K1459" s="1" t="s">
        <v>174</v>
      </c>
      <c r="L1459">
        <v>16</v>
      </c>
      <c r="M1459">
        <v>0</v>
      </c>
      <c r="N1459">
        <v>0</v>
      </c>
      <c r="O1459">
        <v>64478.7</v>
      </c>
    </row>
    <row r="1460" spans="1:15" hidden="1" x14ac:dyDescent="0.25">
      <c r="A1460">
        <v>200501162</v>
      </c>
      <c r="B1460" s="1" t="s">
        <v>36</v>
      </c>
      <c r="C1460" s="1" t="s">
        <v>140</v>
      </c>
      <c r="D1460" s="1" t="s">
        <v>163</v>
      </c>
      <c r="E1460" s="1" t="s">
        <v>165</v>
      </c>
      <c r="F1460" s="1" t="s">
        <v>166</v>
      </c>
      <c r="G1460">
        <v>7895</v>
      </c>
      <c r="H1460">
        <v>15</v>
      </c>
      <c r="I1460">
        <v>184498.26</v>
      </c>
      <c r="J1460">
        <v>2767473.9</v>
      </c>
      <c r="K1460" s="1" t="s">
        <v>176</v>
      </c>
      <c r="L1460">
        <v>16</v>
      </c>
      <c r="M1460">
        <v>0</v>
      </c>
      <c r="N1460">
        <v>0</v>
      </c>
      <c r="O1460">
        <v>2767473.9</v>
      </c>
    </row>
    <row r="1461" spans="1:15" hidden="1" x14ac:dyDescent="0.25">
      <c r="A1461">
        <v>200501162</v>
      </c>
      <c r="B1461" s="1" t="s">
        <v>36</v>
      </c>
      <c r="C1461" s="1" t="s">
        <v>140</v>
      </c>
      <c r="D1461" s="1" t="s">
        <v>163</v>
      </c>
      <c r="E1461" s="1" t="s">
        <v>165</v>
      </c>
      <c r="F1461" s="1" t="s">
        <v>166</v>
      </c>
      <c r="G1461">
        <v>1006</v>
      </c>
      <c r="H1461">
        <v>3.6</v>
      </c>
      <c r="I1461">
        <v>0</v>
      </c>
      <c r="J1461">
        <v>0</v>
      </c>
      <c r="K1461" s="1" t="s">
        <v>1081</v>
      </c>
      <c r="L1461">
        <v>16</v>
      </c>
      <c r="M1461">
        <v>0</v>
      </c>
      <c r="N1461">
        <v>0</v>
      </c>
      <c r="O1461">
        <v>0</v>
      </c>
    </row>
    <row r="1462" spans="1:15" hidden="1" x14ac:dyDescent="0.25">
      <c r="A1462">
        <v>200501162</v>
      </c>
      <c r="B1462" s="1" t="s">
        <v>36</v>
      </c>
      <c r="C1462" s="1" t="s">
        <v>140</v>
      </c>
      <c r="D1462" s="1" t="s">
        <v>163</v>
      </c>
      <c r="E1462" s="1" t="s">
        <v>165</v>
      </c>
      <c r="F1462" s="1" t="s">
        <v>166</v>
      </c>
      <c r="G1462">
        <v>420</v>
      </c>
      <c r="H1462">
        <v>1</v>
      </c>
      <c r="I1462">
        <v>0</v>
      </c>
      <c r="J1462">
        <v>0</v>
      </c>
      <c r="K1462" s="1" t="s">
        <v>354</v>
      </c>
      <c r="L1462">
        <v>16</v>
      </c>
      <c r="M1462">
        <v>0</v>
      </c>
      <c r="N1462">
        <v>0</v>
      </c>
      <c r="O1462">
        <v>0</v>
      </c>
    </row>
    <row r="1463" spans="1:15" hidden="1" x14ac:dyDescent="0.25">
      <c r="A1463">
        <v>200501162</v>
      </c>
      <c r="B1463" s="1" t="s">
        <v>36</v>
      </c>
      <c r="C1463" s="1" t="s">
        <v>140</v>
      </c>
      <c r="D1463" s="1" t="s">
        <v>163</v>
      </c>
      <c r="E1463" s="1" t="s">
        <v>165</v>
      </c>
      <c r="F1463" s="1" t="s">
        <v>166</v>
      </c>
      <c r="G1463">
        <v>1074</v>
      </c>
      <c r="H1463">
        <v>3.2</v>
      </c>
      <c r="I1463">
        <v>6262.5</v>
      </c>
      <c r="J1463">
        <v>20040</v>
      </c>
      <c r="K1463" s="1" t="s">
        <v>351</v>
      </c>
      <c r="L1463">
        <v>16</v>
      </c>
      <c r="M1463">
        <v>0</v>
      </c>
      <c r="N1463">
        <v>0</v>
      </c>
      <c r="O1463">
        <v>20040</v>
      </c>
    </row>
    <row r="1464" spans="1:15" hidden="1" x14ac:dyDescent="0.25">
      <c r="A1464">
        <v>200501162</v>
      </c>
      <c r="B1464" s="1" t="s">
        <v>36</v>
      </c>
      <c r="C1464" s="1" t="s">
        <v>140</v>
      </c>
      <c r="D1464" s="1" t="s">
        <v>163</v>
      </c>
      <c r="E1464" s="1" t="s">
        <v>165</v>
      </c>
      <c r="F1464" s="1" t="s">
        <v>166</v>
      </c>
      <c r="G1464">
        <v>1094</v>
      </c>
      <c r="H1464">
        <v>2</v>
      </c>
      <c r="I1464">
        <v>0</v>
      </c>
      <c r="J1464">
        <v>0</v>
      </c>
      <c r="K1464" s="1" t="s">
        <v>464</v>
      </c>
      <c r="L1464">
        <v>16</v>
      </c>
      <c r="M1464">
        <v>0</v>
      </c>
      <c r="N1464">
        <v>0</v>
      </c>
      <c r="O1464">
        <v>0</v>
      </c>
    </row>
    <row r="1465" spans="1:15" hidden="1" x14ac:dyDescent="0.25">
      <c r="A1465">
        <v>200501162</v>
      </c>
      <c r="B1465" s="1" t="s">
        <v>36</v>
      </c>
      <c r="C1465" s="1" t="s">
        <v>140</v>
      </c>
      <c r="D1465" s="1" t="s">
        <v>163</v>
      </c>
      <c r="E1465" s="1" t="s">
        <v>165</v>
      </c>
      <c r="F1465" s="1" t="s">
        <v>166</v>
      </c>
      <c r="G1465">
        <v>1093</v>
      </c>
      <c r="H1465">
        <v>1</v>
      </c>
      <c r="I1465">
        <v>0</v>
      </c>
      <c r="J1465">
        <v>0</v>
      </c>
      <c r="K1465" s="1" t="s">
        <v>352</v>
      </c>
      <c r="L1465">
        <v>16</v>
      </c>
      <c r="M1465">
        <v>0</v>
      </c>
      <c r="N1465">
        <v>0</v>
      </c>
      <c r="O1465">
        <v>0</v>
      </c>
    </row>
    <row r="1466" spans="1:15" hidden="1" x14ac:dyDescent="0.25">
      <c r="A1466">
        <v>200501163</v>
      </c>
      <c r="B1466" s="1" t="s">
        <v>36</v>
      </c>
      <c r="C1466" s="1" t="s">
        <v>141</v>
      </c>
      <c r="D1466" s="1" t="s">
        <v>163</v>
      </c>
      <c r="E1466" s="1" t="s">
        <v>165</v>
      </c>
      <c r="F1466" s="1" t="s">
        <v>167</v>
      </c>
      <c r="G1466">
        <v>5149</v>
      </c>
      <c r="H1466">
        <v>41.2</v>
      </c>
      <c r="I1466">
        <v>737778.86</v>
      </c>
      <c r="J1466">
        <v>30396489.032000002</v>
      </c>
      <c r="K1466" s="1" t="s">
        <v>192</v>
      </c>
      <c r="L1466">
        <v>0</v>
      </c>
      <c r="M1466">
        <v>0</v>
      </c>
      <c r="N1466">
        <v>0</v>
      </c>
      <c r="O1466">
        <v>30396489.032000002</v>
      </c>
    </row>
    <row r="1467" spans="1:15" hidden="1" x14ac:dyDescent="0.25">
      <c r="A1467">
        <v>200501163</v>
      </c>
      <c r="B1467" s="1" t="s">
        <v>36</v>
      </c>
      <c r="C1467" s="1" t="s">
        <v>141</v>
      </c>
      <c r="D1467" s="1" t="s">
        <v>163</v>
      </c>
      <c r="E1467" s="1" t="s">
        <v>165</v>
      </c>
      <c r="F1467" s="1" t="s">
        <v>167</v>
      </c>
      <c r="G1467">
        <v>5148</v>
      </c>
      <c r="H1467">
        <v>51.6</v>
      </c>
      <c r="I1467">
        <v>9.17</v>
      </c>
      <c r="J1467">
        <v>473.17200000000003</v>
      </c>
      <c r="K1467" s="1" t="s">
        <v>185</v>
      </c>
      <c r="L1467">
        <v>0</v>
      </c>
      <c r="M1467">
        <v>0</v>
      </c>
      <c r="N1467">
        <v>0</v>
      </c>
      <c r="O1467">
        <v>473.17200000000003</v>
      </c>
    </row>
    <row r="1468" spans="1:15" hidden="1" x14ac:dyDescent="0.25">
      <c r="A1468">
        <v>200501163</v>
      </c>
      <c r="B1468" s="1" t="s">
        <v>36</v>
      </c>
      <c r="C1468" s="1" t="s">
        <v>141</v>
      </c>
      <c r="D1468" s="1" t="s">
        <v>163</v>
      </c>
      <c r="E1468" s="1" t="s">
        <v>165</v>
      </c>
      <c r="F1468" s="1" t="s">
        <v>167</v>
      </c>
      <c r="G1468">
        <v>1937</v>
      </c>
      <c r="H1468">
        <v>10</v>
      </c>
      <c r="I1468">
        <v>1030343.82</v>
      </c>
      <c r="J1468">
        <v>10303438.199999999</v>
      </c>
      <c r="K1468" s="1" t="s">
        <v>186</v>
      </c>
      <c r="L1468">
        <v>0</v>
      </c>
      <c r="M1468">
        <v>0</v>
      </c>
      <c r="N1468">
        <v>0</v>
      </c>
      <c r="O1468">
        <v>10303438.199999999</v>
      </c>
    </row>
    <row r="1469" spans="1:15" hidden="1" x14ac:dyDescent="0.25">
      <c r="A1469">
        <v>200501163</v>
      </c>
      <c r="B1469" s="1" t="s">
        <v>36</v>
      </c>
      <c r="C1469" s="1" t="s">
        <v>141</v>
      </c>
      <c r="D1469" s="1" t="s">
        <v>163</v>
      </c>
      <c r="E1469" s="1" t="s">
        <v>165</v>
      </c>
      <c r="F1469" s="1" t="s">
        <v>167</v>
      </c>
      <c r="G1469">
        <v>1902</v>
      </c>
      <c r="H1469">
        <v>4</v>
      </c>
      <c r="I1469">
        <v>801.65</v>
      </c>
      <c r="J1469">
        <v>3206.6</v>
      </c>
      <c r="K1469" s="1" t="s">
        <v>1082</v>
      </c>
      <c r="L1469">
        <v>0</v>
      </c>
      <c r="M1469">
        <v>0</v>
      </c>
      <c r="N1469">
        <v>0</v>
      </c>
      <c r="O1469">
        <v>3206.6</v>
      </c>
    </row>
    <row r="1470" spans="1:15" hidden="1" x14ac:dyDescent="0.25">
      <c r="A1470">
        <v>200501164</v>
      </c>
      <c r="B1470" s="1" t="s">
        <v>36</v>
      </c>
      <c r="C1470" s="1" t="s">
        <v>142</v>
      </c>
      <c r="D1470" s="1" t="s">
        <v>163</v>
      </c>
      <c r="E1470" s="1" t="s">
        <v>165</v>
      </c>
      <c r="F1470" s="1" t="s">
        <v>167</v>
      </c>
      <c r="G1470">
        <v>4930</v>
      </c>
      <c r="H1470">
        <v>14.4</v>
      </c>
      <c r="I1470">
        <v>951900</v>
      </c>
      <c r="J1470">
        <v>13707360</v>
      </c>
      <c r="K1470" s="1" t="s">
        <v>390</v>
      </c>
      <c r="L1470">
        <v>0</v>
      </c>
      <c r="M1470">
        <v>0</v>
      </c>
      <c r="N1470">
        <v>0</v>
      </c>
      <c r="O1470">
        <v>13707360</v>
      </c>
    </row>
    <row r="1471" spans="1:15" hidden="1" x14ac:dyDescent="0.25">
      <c r="A1471">
        <v>200501164</v>
      </c>
      <c r="B1471" s="1" t="s">
        <v>36</v>
      </c>
      <c r="C1471" s="1" t="s">
        <v>142</v>
      </c>
      <c r="D1471" s="1" t="s">
        <v>163</v>
      </c>
      <c r="E1471" s="1" t="s">
        <v>165</v>
      </c>
      <c r="F1471" s="1" t="s">
        <v>167</v>
      </c>
      <c r="G1471">
        <v>5073</v>
      </c>
      <c r="H1471">
        <v>5.8</v>
      </c>
      <c r="I1471">
        <v>2317770.09</v>
      </c>
      <c r="J1471">
        <v>13443066.522</v>
      </c>
      <c r="K1471" s="1" t="s">
        <v>199</v>
      </c>
      <c r="L1471">
        <v>16</v>
      </c>
      <c r="M1471">
        <v>0</v>
      </c>
      <c r="N1471">
        <v>0</v>
      </c>
      <c r="O1471">
        <v>13443066.522</v>
      </c>
    </row>
    <row r="1472" spans="1:15" hidden="1" x14ac:dyDescent="0.25">
      <c r="A1472">
        <v>200501164</v>
      </c>
      <c r="B1472" s="1" t="s">
        <v>36</v>
      </c>
      <c r="C1472" s="1" t="s">
        <v>142</v>
      </c>
      <c r="D1472" s="1" t="s">
        <v>163</v>
      </c>
      <c r="E1472" s="1" t="s">
        <v>165</v>
      </c>
      <c r="F1472" s="1" t="s">
        <v>167</v>
      </c>
      <c r="G1472">
        <v>1655</v>
      </c>
      <c r="H1472">
        <v>5.8</v>
      </c>
      <c r="I1472">
        <v>574897.5</v>
      </c>
      <c r="J1472">
        <v>3334405.5</v>
      </c>
      <c r="K1472" s="1" t="s">
        <v>815</v>
      </c>
      <c r="L1472">
        <v>16</v>
      </c>
      <c r="M1472">
        <v>0</v>
      </c>
      <c r="N1472">
        <v>0</v>
      </c>
      <c r="O1472">
        <v>3334405.5</v>
      </c>
    </row>
    <row r="1473" spans="1:15" hidden="1" x14ac:dyDescent="0.25">
      <c r="A1473">
        <v>200501164</v>
      </c>
      <c r="B1473" s="1" t="s">
        <v>36</v>
      </c>
      <c r="C1473" s="1" t="s">
        <v>142</v>
      </c>
      <c r="D1473" s="1" t="s">
        <v>163</v>
      </c>
      <c r="E1473" s="1" t="s">
        <v>165</v>
      </c>
      <c r="F1473" s="1" t="s">
        <v>167</v>
      </c>
      <c r="G1473">
        <v>1634</v>
      </c>
      <c r="H1473">
        <v>5.2</v>
      </c>
      <c r="I1473">
        <v>22.65</v>
      </c>
      <c r="J1473">
        <v>117.78</v>
      </c>
      <c r="K1473" s="1" t="s">
        <v>813</v>
      </c>
      <c r="L1473">
        <v>16</v>
      </c>
      <c r="M1473">
        <v>0</v>
      </c>
      <c r="N1473">
        <v>0</v>
      </c>
      <c r="O1473">
        <v>117.78</v>
      </c>
    </row>
    <row r="1474" spans="1:15" hidden="1" x14ac:dyDescent="0.25">
      <c r="A1474">
        <v>200501164</v>
      </c>
      <c r="B1474" s="1" t="s">
        <v>36</v>
      </c>
      <c r="C1474" s="1" t="s">
        <v>142</v>
      </c>
      <c r="D1474" s="1" t="s">
        <v>163</v>
      </c>
      <c r="E1474" s="1" t="s">
        <v>165</v>
      </c>
      <c r="F1474" s="1" t="s">
        <v>167</v>
      </c>
      <c r="G1474">
        <v>10823</v>
      </c>
      <c r="H1474">
        <v>24</v>
      </c>
      <c r="I1474">
        <v>0</v>
      </c>
      <c r="J1474">
        <v>0</v>
      </c>
      <c r="K1474" s="1" t="s">
        <v>385</v>
      </c>
      <c r="L1474">
        <v>0</v>
      </c>
      <c r="M1474">
        <v>0</v>
      </c>
      <c r="N1474">
        <v>0</v>
      </c>
      <c r="O1474">
        <v>0</v>
      </c>
    </row>
    <row r="1475" spans="1:15" hidden="1" x14ac:dyDescent="0.25">
      <c r="A1475">
        <v>200501164</v>
      </c>
      <c r="B1475" s="1" t="s">
        <v>36</v>
      </c>
      <c r="C1475" s="1" t="s">
        <v>142</v>
      </c>
      <c r="D1475" s="1" t="s">
        <v>163</v>
      </c>
      <c r="E1475" s="1" t="s">
        <v>165</v>
      </c>
      <c r="F1475" s="1" t="s">
        <v>167</v>
      </c>
      <c r="G1475">
        <v>6193</v>
      </c>
      <c r="H1475">
        <v>6</v>
      </c>
      <c r="I1475">
        <v>13.03</v>
      </c>
      <c r="J1475">
        <v>78.180000000000007</v>
      </c>
      <c r="K1475" s="1" t="s">
        <v>388</v>
      </c>
      <c r="L1475">
        <v>16</v>
      </c>
      <c r="M1475">
        <v>0</v>
      </c>
      <c r="N1475">
        <v>0</v>
      </c>
      <c r="O1475">
        <v>78.180000000000007</v>
      </c>
    </row>
    <row r="1476" spans="1:15" hidden="1" x14ac:dyDescent="0.25">
      <c r="A1476">
        <v>200501164</v>
      </c>
      <c r="B1476" s="1" t="s">
        <v>36</v>
      </c>
      <c r="C1476" s="1" t="s">
        <v>142</v>
      </c>
      <c r="D1476" s="1" t="s">
        <v>163</v>
      </c>
      <c r="E1476" s="1" t="s">
        <v>165</v>
      </c>
      <c r="F1476" s="1" t="s">
        <v>167</v>
      </c>
      <c r="G1476">
        <v>2077</v>
      </c>
      <c r="H1476">
        <v>10.6</v>
      </c>
      <c r="I1476">
        <v>0</v>
      </c>
      <c r="J1476">
        <v>0</v>
      </c>
      <c r="K1476" s="1" t="s">
        <v>745</v>
      </c>
      <c r="L1476">
        <v>0</v>
      </c>
      <c r="M1476">
        <v>0</v>
      </c>
      <c r="N1476">
        <v>0</v>
      </c>
      <c r="O1476">
        <v>0</v>
      </c>
    </row>
    <row r="1477" spans="1:15" hidden="1" x14ac:dyDescent="0.25">
      <c r="A1477">
        <v>200501164</v>
      </c>
      <c r="B1477" s="1" t="s">
        <v>36</v>
      </c>
      <c r="C1477" s="1" t="s">
        <v>142</v>
      </c>
      <c r="D1477" s="1" t="s">
        <v>163</v>
      </c>
      <c r="E1477" s="1" t="s">
        <v>165</v>
      </c>
      <c r="F1477" s="1" t="s">
        <v>167</v>
      </c>
      <c r="G1477">
        <v>1901</v>
      </c>
      <c r="H1477">
        <v>12.8</v>
      </c>
      <c r="I1477">
        <v>404557.5</v>
      </c>
      <c r="J1477">
        <v>5178336</v>
      </c>
      <c r="K1477" s="1" t="s">
        <v>1083</v>
      </c>
      <c r="L1477">
        <v>16</v>
      </c>
      <c r="M1477">
        <v>0</v>
      </c>
      <c r="N1477">
        <v>0</v>
      </c>
      <c r="O1477">
        <v>5178336</v>
      </c>
    </row>
    <row r="1478" spans="1:15" hidden="1" x14ac:dyDescent="0.25">
      <c r="A1478">
        <v>200501164</v>
      </c>
      <c r="B1478" s="1" t="s">
        <v>36</v>
      </c>
      <c r="C1478" s="1" t="s">
        <v>142</v>
      </c>
      <c r="D1478" s="1" t="s">
        <v>163</v>
      </c>
      <c r="E1478" s="1" t="s">
        <v>165</v>
      </c>
      <c r="F1478" s="1" t="s">
        <v>167</v>
      </c>
      <c r="G1478">
        <v>1845</v>
      </c>
      <c r="H1478">
        <v>7</v>
      </c>
      <c r="I1478">
        <v>0</v>
      </c>
      <c r="J1478">
        <v>0</v>
      </c>
      <c r="K1478" s="1" t="s">
        <v>1084</v>
      </c>
      <c r="L1478">
        <v>16</v>
      </c>
      <c r="M1478">
        <v>0</v>
      </c>
      <c r="N1478">
        <v>0</v>
      </c>
      <c r="O1478">
        <v>0</v>
      </c>
    </row>
    <row r="1479" spans="1:15" hidden="1" x14ac:dyDescent="0.25">
      <c r="A1479">
        <v>200501164</v>
      </c>
      <c r="B1479" s="1" t="s">
        <v>36</v>
      </c>
      <c r="C1479" s="1" t="s">
        <v>142</v>
      </c>
      <c r="D1479" s="1" t="s">
        <v>163</v>
      </c>
      <c r="E1479" s="1" t="s">
        <v>165</v>
      </c>
      <c r="F1479" s="1" t="s">
        <v>167</v>
      </c>
      <c r="G1479">
        <v>88</v>
      </c>
      <c r="H1479">
        <v>23</v>
      </c>
      <c r="I1479">
        <v>1580.05</v>
      </c>
      <c r="J1479">
        <v>36341.15</v>
      </c>
      <c r="K1479" s="1" t="s">
        <v>184</v>
      </c>
      <c r="L1479">
        <v>0</v>
      </c>
      <c r="M1479">
        <v>0</v>
      </c>
      <c r="N1479">
        <v>0</v>
      </c>
      <c r="O1479">
        <v>36341.15</v>
      </c>
    </row>
    <row r="1480" spans="1:15" hidden="1" x14ac:dyDescent="0.25">
      <c r="A1480">
        <v>200501165</v>
      </c>
      <c r="B1480" s="1" t="s">
        <v>36</v>
      </c>
      <c r="C1480" s="1" t="s">
        <v>143</v>
      </c>
      <c r="D1480" s="1" t="s">
        <v>163</v>
      </c>
      <c r="E1480" s="1" t="s">
        <v>165</v>
      </c>
      <c r="F1480" s="1" t="s">
        <v>167</v>
      </c>
      <c r="G1480">
        <v>60</v>
      </c>
      <c r="H1480">
        <v>4.8</v>
      </c>
      <c r="I1480">
        <v>501000</v>
      </c>
      <c r="J1480">
        <v>2404800</v>
      </c>
      <c r="K1480" s="1" t="s">
        <v>365</v>
      </c>
      <c r="L1480">
        <v>0</v>
      </c>
      <c r="M1480">
        <v>0</v>
      </c>
      <c r="N1480">
        <v>0</v>
      </c>
      <c r="O1480">
        <v>2404800</v>
      </c>
    </row>
    <row r="1481" spans="1:15" hidden="1" x14ac:dyDescent="0.25">
      <c r="A1481">
        <v>200501165</v>
      </c>
      <c r="B1481" s="1" t="s">
        <v>36</v>
      </c>
      <c r="C1481" s="1" t="s">
        <v>143</v>
      </c>
      <c r="D1481" s="1" t="s">
        <v>163</v>
      </c>
      <c r="E1481" s="1" t="s">
        <v>165</v>
      </c>
      <c r="F1481" s="1" t="s">
        <v>167</v>
      </c>
      <c r="G1481">
        <v>17</v>
      </c>
      <c r="H1481">
        <v>15.8</v>
      </c>
      <c r="I1481">
        <v>250500</v>
      </c>
      <c r="J1481">
        <v>3957900</v>
      </c>
      <c r="K1481" s="1" t="s">
        <v>714</v>
      </c>
      <c r="L1481">
        <v>0</v>
      </c>
      <c r="M1481">
        <v>0</v>
      </c>
      <c r="N1481">
        <v>0</v>
      </c>
      <c r="O1481">
        <v>3957900</v>
      </c>
    </row>
    <row r="1482" spans="1:15" hidden="1" x14ac:dyDescent="0.25">
      <c r="A1482">
        <v>200501165</v>
      </c>
      <c r="B1482" s="1" t="s">
        <v>36</v>
      </c>
      <c r="C1482" s="1" t="s">
        <v>143</v>
      </c>
      <c r="D1482" s="1" t="s">
        <v>163</v>
      </c>
      <c r="E1482" s="1" t="s">
        <v>165</v>
      </c>
      <c r="F1482" s="1" t="s">
        <v>167</v>
      </c>
      <c r="G1482">
        <v>9</v>
      </c>
      <c r="H1482">
        <v>30.2</v>
      </c>
      <c r="I1482">
        <v>200400</v>
      </c>
      <c r="J1482">
        <v>6052080</v>
      </c>
      <c r="K1482" s="1" t="s">
        <v>380</v>
      </c>
      <c r="L1482">
        <v>0</v>
      </c>
      <c r="M1482">
        <v>0</v>
      </c>
      <c r="N1482">
        <v>0</v>
      </c>
      <c r="O1482">
        <v>6052080</v>
      </c>
    </row>
    <row r="1483" spans="1:15" hidden="1" x14ac:dyDescent="0.25">
      <c r="A1483">
        <v>200501165</v>
      </c>
      <c r="B1483" s="1" t="s">
        <v>36</v>
      </c>
      <c r="C1483" s="1" t="s">
        <v>143</v>
      </c>
      <c r="D1483" s="1" t="s">
        <v>163</v>
      </c>
      <c r="E1483" s="1" t="s">
        <v>165</v>
      </c>
      <c r="F1483" s="1" t="s">
        <v>167</v>
      </c>
      <c r="G1483">
        <v>1</v>
      </c>
      <c r="H1483">
        <v>21</v>
      </c>
      <c r="I1483">
        <v>50100</v>
      </c>
      <c r="J1483">
        <v>1052100</v>
      </c>
      <c r="K1483" s="1" t="s">
        <v>718</v>
      </c>
      <c r="L1483">
        <v>0</v>
      </c>
      <c r="M1483">
        <v>0</v>
      </c>
      <c r="N1483">
        <v>0</v>
      </c>
      <c r="O1483">
        <v>1052100</v>
      </c>
    </row>
    <row r="1484" spans="1:15" hidden="1" x14ac:dyDescent="0.25">
      <c r="A1484">
        <v>200501165</v>
      </c>
      <c r="B1484" s="1" t="s">
        <v>36</v>
      </c>
      <c r="C1484" s="1" t="s">
        <v>143</v>
      </c>
      <c r="D1484" s="1" t="s">
        <v>163</v>
      </c>
      <c r="E1484" s="1" t="s">
        <v>165</v>
      </c>
      <c r="F1484" s="1" t="s">
        <v>167</v>
      </c>
      <c r="G1484">
        <v>18</v>
      </c>
      <c r="H1484">
        <v>28.8</v>
      </c>
      <c r="I1484">
        <v>250500</v>
      </c>
      <c r="J1484">
        <v>7214400</v>
      </c>
      <c r="K1484" s="1" t="s">
        <v>720</v>
      </c>
      <c r="L1484">
        <v>0</v>
      </c>
      <c r="M1484">
        <v>0</v>
      </c>
      <c r="N1484">
        <v>0</v>
      </c>
      <c r="O1484">
        <v>7214400</v>
      </c>
    </row>
    <row r="1485" spans="1:15" hidden="1" x14ac:dyDescent="0.25">
      <c r="A1485">
        <v>200501165</v>
      </c>
      <c r="B1485" s="1" t="s">
        <v>36</v>
      </c>
      <c r="C1485" s="1" t="s">
        <v>143</v>
      </c>
      <c r="D1485" s="1" t="s">
        <v>163</v>
      </c>
      <c r="E1485" s="1" t="s">
        <v>165</v>
      </c>
      <c r="F1485" s="1" t="s">
        <v>167</v>
      </c>
      <c r="G1485">
        <v>50</v>
      </c>
      <c r="H1485">
        <v>20.2</v>
      </c>
      <c r="I1485">
        <v>17535</v>
      </c>
      <c r="J1485">
        <v>354207</v>
      </c>
      <c r="K1485" s="1" t="s">
        <v>716</v>
      </c>
      <c r="L1485">
        <v>0</v>
      </c>
      <c r="M1485">
        <v>0</v>
      </c>
      <c r="N1485">
        <v>0</v>
      </c>
      <c r="O1485">
        <v>354207</v>
      </c>
    </row>
    <row r="1486" spans="1:15" hidden="1" x14ac:dyDescent="0.25">
      <c r="A1486">
        <v>200501165</v>
      </c>
      <c r="B1486" s="1" t="s">
        <v>36</v>
      </c>
      <c r="C1486" s="1" t="s">
        <v>143</v>
      </c>
      <c r="D1486" s="1" t="s">
        <v>163</v>
      </c>
      <c r="E1486" s="1" t="s">
        <v>165</v>
      </c>
      <c r="F1486" s="1" t="s">
        <v>167</v>
      </c>
      <c r="G1486">
        <v>11</v>
      </c>
      <c r="H1486">
        <v>31.8</v>
      </c>
      <c r="I1486">
        <v>275550</v>
      </c>
      <c r="J1486">
        <v>8762490</v>
      </c>
      <c r="K1486" s="1" t="s">
        <v>376</v>
      </c>
      <c r="L1486">
        <v>0</v>
      </c>
      <c r="M1486">
        <v>0</v>
      </c>
      <c r="N1486">
        <v>0</v>
      </c>
      <c r="O1486">
        <v>8762490</v>
      </c>
    </row>
    <row r="1487" spans="1:15" hidden="1" x14ac:dyDescent="0.25">
      <c r="A1487">
        <v>200501165</v>
      </c>
      <c r="B1487" s="1" t="s">
        <v>36</v>
      </c>
      <c r="C1487" s="1" t="s">
        <v>143</v>
      </c>
      <c r="D1487" s="1" t="s">
        <v>163</v>
      </c>
      <c r="E1487" s="1" t="s">
        <v>165</v>
      </c>
      <c r="F1487" s="1" t="s">
        <v>167</v>
      </c>
      <c r="G1487">
        <v>19</v>
      </c>
      <c r="H1487">
        <v>60</v>
      </c>
      <c r="I1487">
        <v>150300</v>
      </c>
      <c r="J1487">
        <v>9018000</v>
      </c>
      <c r="K1487" s="1" t="s">
        <v>363</v>
      </c>
      <c r="L1487">
        <v>0</v>
      </c>
      <c r="M1487">
        <v>0</v>
      </c>
      <c r="N1487">
        <v>0</v>
      </c>
      <c r="O1487">
        <v>9018000</v>
      </c>
    </row>
    <row r="1488" spans="1:15" hidden="1" x14ac:dyDescent="0.25">
      <c r="A1488">
        <v>200501165</v>
      </c>
      <c r="B1488" s="1" t="s">
        <v>36</v>
      </c>
      <c r="C1488" s="1" t="s">
        <v>143</v>
      </c>
      <c r="D1488" s="1" t="s">
        <v>163</v>
      </c>
      <c r="E1488" s="1" t="s">
        <v>165</v>
      </c>
      <c r="F1488" s="1" t="s">
        <v>167</v>
      </c>
      <c r="G1488">
        <v>78</v>
      </c>
      <c r="H1488">
        <v>57.8</v>
      </c>
      <c r="I1488">
        <v>400800</v>
      </c>
      <c r="J1488">
        <v>23166240</v>
      </c>
      <c r="K1488" s="1" t="s">
        <v>366</v>
      </c>
      <c r="L1488">
        <v>0</v>
      </c>
      <c r="M1488">
        <v>0</v>
      </c>
      <c r="N1488">
        <v>0</v>
      </c>
      <c r="O1488">
        <v>23166240</v>
      </c>
    </row>
    <row r="1489" spans="1:15" hidden="1" x14ac:dyDescent="0.25">
      <c r="A1489">
        <v>200501165</v>
      </c>
      <c r="B1489" s="1" t="s">
        <v>36</v>
      </c>
      <c r="C1489" s="1" t="s">
        <v>143</v>
      </c>
      <c r="D1489" s="1" t="s">
        <v>163</v>
      </c>
      <c r="E1489" s="1" t="s">
        <v>165</v>
      </c>
      <c r="F1489" s="1" t="s">
        <v>167</v>
      </c>
      <c r="G1489">
        <v>4</v>
      </c>
      <c r="H1489">
        <v>9.4</v>
      </c>
      <c r="I1489">
        <v>150300</v>
      </c>
      <c r="J1489">
        <v>1412820</v>
      </c>
      <c r="K1489" s="1" t="s">
        <v>369</v>
      </c>
      <c r="L1489">
        <v>0</v>
      </c>
      <c r="M1489">
        <v>0</v>
      </c>
      <c r="N1489">
        <v>0</v>
      </c>
      <c r="O1489">
        <v>1412820</v>
      </c>
    </row>
    <row r="1490" spans="1:15" hidden="1" x14ac:dyDescent="0.25">
      <c r="A1490">
        <v>200501165</v>
      </c>
      <c r="B1490" s="1" t="s">
        <v>36</v>
      </c>
      <c r="C1490" s="1" t="s">
        <v>143</v>
      </c>
      <c r="D1490" s="1" t="s">
        <v>163</v>
      </c>
      <c r="E1490" s="1" t="s">
        <v>165</v>
      </c>
      <c r="F1490" s="1" t="s">
        <v>167</v>
      </c>
      <c r="G1490">
        <v>2079</v>
      </c>
      <c r="H1490">
        <v>15.6</v>
      </c>
      <c r="I1490">
        <v>0</v>
      </c>
      <c r="J1490">
        <v>0</v>
      </c>
      <c r="K1490" s="1" t="s">
        <v>375</v>
      </c>
      <c r="L1490">
        <v>0</v>
      </c>
      <c r="M1490">
        <v>0</v>
      </c>
      <c r="N1490">
        <v>0</v>
      </c>
      <c r="O1490">
        <v>0</v>
      </c>
    </row>
    <row r="1491" spans="1:15" hidden="1" x14ac:dyDescent="0.25">
      <c r="A1491">
        <v>200501165</v>
      </c>
      <c r="B1491" s="1" t="s">
        <v>36</v>
      </c>
      <c r="C1491" s="1" t="s">
        <v>143</v>
      </c>
      <c r="D1491" s="1" t="s">
        <v>163</v>
      </c>
      <c r="E1491" s="1" t="s">
        <v>165</v>
      </c>
      <c r="F1491" s="1" t="s">
        <v>167</v>
      </c>
      <c r="G1491">
        <v>51</v>
      </c>
      <c r="H1491">
        <v>8.4</v>
      </c>
      <c r="I1491">
        <v>115230</v>
      </c>
      <c r="J1491">
        <v>967932</v>
      </c>
      <c r="K1491" s="1" t="s">
        <v>383</v>
      </c>
      <c r="L1491">
        <v>0</v>
      </c>
      <c r="M1491">
        <v>0</v>
      </c>
      <c r="N1491">
        <v>0</v>
      </c>
      <c r="O1491">
        <v>967932</v>
      </c>
    </row>
    <row r="1492" spans="1:15" hidden="1" x14ac:dyDescent="0.25">
      <c r="A1492">
        <v>200501165</v>
      </c>
      <c r="B1492" s="1" t="s">
        <v>36</v>
      </c>
      <c r="C1492" s="1" t="s">
        <v>143</v>
      </c>
      <c r="D1492" s="1" t="s">
        <v>163</v>
      </c>
      <c r="E1492" s="1" t="s">
        <v>165</v>
      </c>
      <c r="F1492" s="1" t="s">
        <v>167</v>
      </c>
      <c r="G1492">
        <v>2763</v>
      </c>
      <c r="H1492">
        <v>1</v>
      </c>
      <c r="I1492">
        <v>150300</v>
      </c>
      <c r="J1492">
        <v>150300</v>
      </c>
      <c r="K1492" s="1" t="s">
        <v>927</v>
      </c>
      <c r="L1492">
        <v>0</v>
      </c>
      <c r="M1492">
        <v>0</v>
      </c>
      <c r="N1492">
        <v>0</v>
      </c>
      <c r="O1492">
        <v>150300</v>
      </c>
    </row>
    <row r="1493" spans="1:15" hidden="1" x14ac:dyDescent="0.25">
      <c r="A1493">
        <v>200501165</v>
      </c>
      <c r="B1493" s="1" t="s">
        <v>36</v>
      </c>
      <c r="C1493" s="1" t="s">
        <v>143</v>
      </c>
      <c r="D1493" s="1" t="s">
        <v>163</v>
      </c>
      <c r="E1493" s="1" t="s">
        <v>165</v>
      </c>
      <c r="F1493" s="1" t="s">
        <v>167</v>
      </c>
      <c r="G1493">
        <v>2078</v>
      </c>
      <c r="H1493">
        <v>5</v>
      </c>
      <c r="I1493">
        <v>300600</v>
      </c>
      <c r="J1493">
        <v>1503000</v>
      </c>
      <c r="K1493" s="1" t="s">
        <v>382</v>
      </c>
      <c r="L1493">
        <v>0</v>
      </c>
      <c r="M1493">
        <v>0</v>
      </c>
      <c r="N1493">
        <v>0</v>
      </c>
      <c r="O1493">
        <v>1503000</v>
      </c>
    </row>
    <row r="1494" spans="1:15" hidden="1" x14ac:dyDescent="0.25">
      <c r="A1494">
        <v>200501165</v>
      </c>
      <c r="B1494" s="1" t="s">
        <v>36</v>
      </c>
      <c r="C1494" s="1" t="s">
        <v>143</v>
      </c>
      <c r="D1494" s="1" t="s">
        <v>163</v>
      </c>
      <c r="E1494" s="1" t="s">
        <v>165</v>
      </c>
      <c r="F1494" s="1" t="s">
        <v>167</v>
      </c>
      <c r="G1494">
        <v>44</v>
      </c>
      <c r="H1494">
        <v>9.8000000000000007</v>
      </c>
      <c r="I1494">
        <v>100200</v>
      </c>
      <c r="J1494">
        <v>981960</v>
      </c>
      <c r="K1494" s="1" t="s">
        <v>364</v>
      </c>
      <c r="L1494">
        <v>0</v>
      </c>
      <c r="M1494">
        <v>0</v>
      </c>
      <c r="N1494">
        <v>0</v>
      </c>
      <c r="O1494">
        <v>981960</v>
      </c>
    </row>
    <row r="1495" spans="1:15" hidden="1" x14ac:dyDescent="0.25">
      <c r="A1495">
        <v>200501165</v>
      </c>
      <c r="B1495" s="1" t="s">
        <v>36</v>
      </c>
      <c r="C1495" s="1" t="s">
        <v>143</v>
      </c>
      <c r="D1495" s="1" t="s">
        <v>163</v>
      </c>
      <c r="E1495" s="1" t="s">
        <v>165</v>
      </c>
      <c r="F1495" s="1" t="s">
        <v>167</v>
      </c>
      <c r="G1495">
        <v>63</v>
      </c>
      <c r="H1495">
        <v>4.2</v>
      </c>
      <c r="I1495">
        <v>175350</v>
      </c>
      <c r="J1495">
        <v>736470</v>
      </c>
      <c r="K1495" s="1" t="s">
        <v>378</v>
      </c>
      <c r="L1495">
        <v>0</v>
      </c>
      <c r="M1495">
        <v>0</v>
      </c>
      <c r="N1495">
        <v>0</v>
      </c>
      <c r="O1495">
        <v>736470</v>
      </c>
    </row>
    <row r="1496" spans="1:15" hidden="1" x14ac:dyDescent="0.25">
      <c r="A1496">
        <v>200501165</v>
      </c>
      <c r="B1496" s="1" t="s">
        <v>36</v>
      </c>
      <c r="C1496" s="1" t="s">
        <v>143</v>
      </c>
      <c r="D1496" s="1" t="s">
        <v>163</v>
      </c>
      <c r="E1496" s="1" t="s">
        <v>165</v>
      </c>
      <c r="F1496" s="1" t="s">
        <v>167</v>
      </c>
      <c r="G1496">
        <v>72</v>
      </c>
      <c r="H1496">
        <v>3.4</v>
      </c>
      <c r="I1496">
        <v>150300</v>
      </c>
      <c r="J1496">
        <v>511020</v>
      </c>
      <c r="K1496" s="1" t="s">
        <v>1085</v>
      </c>
      <c r="L1496">
        <v>0</v>
      </c>
      <c r="M1496">
        <v>0</v>
      </c>
      <c r="N1496">
        <v>0</v>
      </c>
      <c r="O1496">
        <v>511020</v>
      </c>
    </row>
    <row r="1497" spans="1:15" hidden="1" x14ac:dyDescent="0.25">
      <c r="A1497">
        <v>200501165</v>
      </c>
      <c r="B1497" s="1" t="s">
        <v>36</v>
      </c>
      <c r="C1497" s="1" t="s">
        <v>143</v>
      </c>
      <c r="D1497" s="1" t="s">
        <v>163</v>
      </c>
      <c r="E1497" s="1" t="s">
        <v>165</v>
      </c>
      <c r="F1497" s="1" t="s">
        <v>167</v>
      </c>
      <c r="G1497">
        <v>71</v>
      </c>
      <c r="H1497">
        <v>10.8</v>
      </c>
      <c r="I1497">
        <v>65130</v>
      </c>
      <c r="J1497">
        <v>703404</v>
      </c>
      <c r="K1497" s="1" t="s">
        <v>368</v>
      </c>
      <c r="L1497">
        <v>0</v>
      </c>
      <c r="M1497">
        <v>0</v>
      </c>
      <c r="N1497">
        <v>0</v>
      </c>
      <c r="O1497">
        <v>703404</v>
      </c>
    </row>
    <row r="1498" spans="1:15" hidden="1" x14ac:dyDescent="0.25">
      <c r="A1498">
        <v>200501165</v>
      </c>
      <c r="B1498" s="1" t="s">
        <v>36</v>
      </c>
      <c r="C1498" s="1" t="s">
        <v>143</v>
      </c>
      <c r="D1498" s="1" t="s">
        <v>163</v>
      </c>
      <c r="E1498" s="1" t="s">
        <v>165</v>
      </c>
      <c r="F1498" s="1" t="s">
        <v>167</v>
      </c>
      <c r="G1498">
        <v>40</v>
      </c>
      <c r="H1498">
        <v>9.1999999999999993</v>
      </c>
      <c r="I1498">
        <v>150300</v>
      </c>
      <c r="J1498">
        <v>1382760</v>
      </c>
      <c r="K1498" s="1" t="s">
        <v>367</v>
      </c>
      <c r="L1498">
        <v>0</v>
      </c>
      <c r="M1498">
        <v>0</v>
      </c>
      <c r="N1498">
        <v>0</v>
      </c>
      <c r="O1498">
        <v>1382760</v>
      </c>
    </row>
    <row r="1499" spans="1:15" hidden="1" x14ac:dyDescent="0.25">
      <c r="A1499">
        <v>200501165</v>
      </c>
      <c r="B1499" s="1" t="s">
        <v>36</v>
      </c>
      <c r="C1499" s="1" t="s">
        <v>143</v>
      </c>
      <c r="D1499" s="1" t="s">
        <v>163</v>
      </c>
      <c r="E1499" s="1" t="s">
        <v>165</v>
      </c>
      <c r="F1499" s="1" t="s">
        <v>167</v>
      </c>
      <c r="G1499">
        <v>61</v>
      </c>
      <c r="H1499">
        <v>17</v>
      </c>
      <c r="I1499">
        <v>100200</v>
      </c>
      <c r="J1499">
        <v>1703400</v>
      </c>
      <c r="K1499" s="1" t="s">
        <v>381</v>
      </c>
      <c r="L1499">
        <v>0</v>
      </c>
      <c r="M1499">
        <v>0</v>
      </c>
      <c r="N1499">
        <v>0</v>
      </c>
      <c r="O1499">
        <v>1703400</v>
      </c>
    </row>
    <row r="1500" spans="1:15" hidden="1" x14ac:dyDescent="0.25">
      <c r="A1500">
        <v>200501165</v>
      </c>
      <c r="B1500" s="1" t="s">
        <v>36</v>
      </c>
      <c r="C1500" s="1" t="s">
        <v>143</v>
      </c>
      <c r="D1500" s="1" t="s">
        <v>163</v>
      </c>
      <c r="E1500" s="1" t="s">
        <v>165</v>
      </c>
      <c r="F1500" s="1" t="s">
        <v>167</v>
      </c>
      <c r="G1500">
        <v>67</v>
      </c>
      <c r="H1500">
        <v>11.2</v>
      </c>
      <c r="I1500">
        <v>325650</v>
      </c>
      <c r="J1500">
        <v>3647280</v>
      </c>
      <c r="K1500" s="1" t="s">
        <v>379</v>
      </c>
      <c r="L1500">
        <v>0</v>
      </c>
      <c r="M1500">
        <v>0</v>
      </c>
      <c r="N1500">
        <v>0</v>
      </c>
      <c r="O1500">
        <v>3647280</v>
      </c>
    </row>
    <row r="1501" spans="1:15" hidden="1" x14ac:dyDescent="0.25">
      <c r="A1501">
        <v>200501165</v>
      </c>
      <c r="B1501" s="1" t="s">
        <v>36</v>
      </c>
      <c r="C1501" s="1" t="s">
        <v>143</v>
      </c>
      <c r="D1501" s="1" t="s">
        <v>163</v>
      </c>
      <c r="E1501" s="1" t="s">
        <v>165</v>
      </c>
      <c r="F1501" s="1" t="s">
        <v>167</v>
      </c>
      <c r="G1501">
        <v>45</v>
      </c>
      <c r="H1501">
        <v>3.2</v>
      </c>
      <c r="I1501">
        <v>50100</v>
      </c>
      <c r="J1501">
        <v>160320</v>
      </c>
      <c r="K1501" s="1" t="s">
        <v>372</v>
      </c>
      <c r="L1501">
        <v>0</v>
      </c>
      <c r="M1501">
        <v>0</v>
      </c>
      <c r="N1501">
        <v>0</v>
      </c>
      <c r="O1501">
        <v>160320</v>
      </c>
    </row>
    <row r="1502" spans="1:15" hidden="1" x14ac:dyDescent="0.25">
      <c r="A1502">
        <v>200501165</v>
      </c>
      <c r="B1502" s="1" t="s">
        <v>36</v>
      </c>
      <c r="C1502" s="1" t="s">
        <v>143</v>
      </c>
      <c r="D1502" s="1" t="s">
        <v>163</v>
      </c>
      <c r="E1502" s="1" t="s">
        <v>165</v>
      </c>
      <c r="F1502" s="1" t="s">
        <v>167</v>
      </c>
      <c r="G1502">
        <v>31</v>
      </c>
      <c r="H1502">
        <v>5</v>
      </c>
      <c r="I1502">
        <v>225450</v>
      </c>
      <c r="J1502">
        <v>1127250</v>
      </c>
      <c r="K1502" s="1" t="s">
        <v>371</v>
      </c>
      <c r="L1502">
        <v>0</v>
      </c>
      <c r="M1502">
        <v>0</v>
      </c>
      <c r="N1502">
        <v>0</v>
      </c>
      <c r="O1502">
        <v>1127250</v>
      </c>
    </row>
    <row r="1503" spans="1:15" hidden="1" x14ac:dyDescent="0.25">
      <c r="A1503">
        <v>200501165</v>
      </c>
      <c r="B1503" s="1" t="s">
        <v>36</v>
      </c>
      <c r="C1503" s="1" t="s">
        <v>143</v>
      </c>
      <c r="D1503" s="1" t="s">
        <v>163</v>
      </c>
      <c r="E1503" s="1" t="s">
        <v>165</v>
      </c>
      <c r="F1503" s="1" t="s">
        <v>167</v>
      </c>
      <c r="G1503">
        <v>7</v>
      </c>
      <c r="H1503">
        <v>3.2</v>
      </c>
      <c r="I1503">
        <v>225450</v>
      </c>
      <c r="J1503">
        <v>721440</v>
      </c>
      <c r="K1503" s="1" t="s">
        <v>370</v>
      </c>
      <c r="L1503">
        <v>0</v>
      </c>
      <c r="M1503">
        <v>0</v>
      </c>
      <c r="N1503">
        <v>0</v>
      </c>
      <c r="O1503">
        <v>721440</v>
      </c>
    </row>
    <row r="1504" spans="1:15" hidden="1" x14ac:dyDescent="0.25">
      <c r="A1504">
        <v>200501166</v>
      </c>
      <c r="B1504" s="1" t="s">
        <v>36</v>
      </c>
      <c r="C1504" s="1" t="s">
        <v>144</v>
      </c>
      <c r="D1504" s="1" t="s">
        <v>163</v>
      </c>
      <c r="E1504" s="1" t="s">
        <v>165</v>
      </c>
      <c r="F1504" s="1" t="s">
        <v>171</v>
      </c>
      <c r="G1504">
        <v>11496</v>
      </c>
      <c r="H1504">
        <v>2</v>
      </c>
      <c r="I1504">
        <v>0</v>
      </c>
      <c r="J1504">
        <v>0</v>
      </c>
      <c r="K1504" s="1" t="s">
        <v>1086</v>
      </c>
      <c r="L1504">
        <v>16</v>
      </c>
      <c r="M1504">
        <v>0</v>
      </c>
      <c r="N1504">
        <v>0</v>
      </c>
      <c r="O1504">
        <v>0</v>
      </c>
    </row>
    <row r="1505" spans="1:15" hidden="1" x14ac:dyDescent="0.25">
      <c r="A1505">
        <v>200501167</v>
      </c>
      <c r="B1505" s="1" t="s">
        <v>36</v>
      </c>
      <c r="C1505" s="1" t="s">
        <v>145</v>
      </c>
      <c r="D1505" s="1" t="s">
        <v>163</v>
      </c>
      <c r="E1505" s="1" t="s">
        <v>165</v>
      </c>
      <c r="F1505" s="1" t="s">
        <v>167</v>
      </c>
      <c r="G1505">
        <v>1086</v>
      </c>
      <c r="H1505">
        <v>12</v>
      </c>
      <c r="I1505">
        <v>527905.19999999995</v>
      </c>
      <c r="J1505">
        <v>6334862.4000000004</v>
      </c>
      <c r="K1505" s="1" t="s">
        <v>726</v>
      </c>
      <c r="L1505">
        <v>16</v>
      </c>
      <c r="M1505">
        <v>0</v>
      </c>
      <c r="N1505">
        <v>0</v>
      </c>
      <c r="O1505">
        <v>6334862.4000000004</v>
      </c>
    </row>
    <row r="1506" spans="1:15" hidden="1" x14ac:dyDescent="0.25">
      <c r="A1506">
        <v>200501167</v>
      </c>
      <c r="B1506" s="1" t="s">
        <v>36</v>
      </c>
      <c r="C1506" s="1" t="s">
        <v>145</v>
      </c>
      <c r="D1506" s="1" t="s">
        <v>163</v>
      </c>
      <c r="E1506" s="1" t="s">
        <v>165</v>
      </c>
      <c r="F1506" s="1" t="s">
        <v>167</v>
      </c>
      <c r="G1506">
        <v>3843</v>
      </c>
      <c r="H1506">
        <v>24</v>
      </c>
      <c r="I1506">
        <v>512726.91</v>
      </c>
      <c r="J1506">
        <v>12305445.84</v>
      </c>
      <c r="K1506" s="1" t="s">
        <v>727</v>
      </c>
      <c r="L1506">
        <v>16</v>
      </c>
      <c r="M1506">
        <v>0</v>
      </c>
      <c r="N1506">
        <v>0</v>
      </c>
      <c r="O1506">
        <v>12305445.84</v>
      </c>
    </row>
    <row r="1507" spans="1:15" hidden="1" x14ac:dyDescent="0.25">
      <c r="A1507">
        <v>200501167</v>
      </c>
      <c r="B1507" s="1" t="s">
        <v>36</v>
      </c>
      <c r="C1507" s="1" t="s">
        <v>145</v>
      </c>
      <c r="D1507" s="1" t="s">
        <v>163</v>
      </c>
      <c r="E1507" s="1" t="s">
        <v>165</v>
      </c>
      <c r="F1507" s="1" t="s">
        <v>167</v>
      </c>
      <c r="G1507">
        <v>21444</v>
      </c>
      <c r="H1507">
        <v>24</v>
      </c>
      <c r="I1507">
        <v>0</v>
      </c>
      <c r="J1507">
        <v>0</v>
      </c>
      <c r="K1507" s="1" t="s">
        <v>444</v>
      </c>
      <c r="L1507">
        <v>16</v>
      </c>
      <c r="M1507">
        <v>0</v>
      </c>
      <c r="N1507">
        <v>0</v>
      </c>
      <c r="O1507">
        <v>0</v>
      </c>
    </row>
    <row r="1508" spans="1:15" hidden="1" x14ac:dyDescent="0.25">
      <c r="A1508">
        <v>200501167</v>
      </c>
      <c r="B1508" s="1" t="s">
        <v>36</v>
      </c>
      <c r="C1508" s="1" t="s">
        <v>145</v>
      </c>
      <c r="D1508" s="1" t="s">
        <v>163</v>
      </c>
      <c r="E1508" s="1" t="s">
        <v>165</v>
      </c>
      <c r="F1508" s="1" t="s">
        <v>167</v>
      </c>
      <c r="G1508">
        <v>21443</v>
      </c>
      <c r="H1508">
        <v>24</v>
      </c>
      <c r="I1508">
        <v>0</v>
      </c>
      <c r="J1508">
        <v>0</v>
      </c>
      <c r="K1508" s="1" t="s">
        <v>523</v>
      </c>
      <c r="L1508">
        <v>16</v>
      </c>
      <c r="M1508">
        <v>0</v>
      </c>
      <c r="N1508">
        <v>0</v>
      </c>
      <c r="O1508">
        <v>0</v>
      </c>
    </row>
    <row r="1509" spans="1:15" hidden="1" x14ac:dyDescent="0.25">
      <c r="A1509">
        <v>200501167</v>
      </c>
      <c r="B1509" s="1" t="s">
        <v>36</v>
      </c>
      <c r="C1509" s="1" t="s">
        <v>145</v>
      </c>
      <c r="D1509" s="1" t="s">
        <v>163</v>
      </c>
      <c r="E1509" s="1" t="s">
        <v>165</v>
      </c>
      <c r="F1509" s="1" t="s">
        <v>167</v>
      </c>
      <c r="G1509">
        <v>8702</v>
      </c>
      <c r="H1509">
        <v>48</v>
      </c>
      <c r="I1509">
        <v>0</v>
      </c>
      <c r="J1509">
        <v>0</v>
      </c>
      <c r="K1509" s="1" t="s">
        <v>784</v>
      </c>
      <c r="L1509">
        <v>16</v>
      </c>
      <c r="M1509">
        <v>0</v>
      </c>
      <c r="N1509">
        <v>0</v>
      </c>
      <c r="O1509">
        <v>0</v>
      </c>
    </row>
    <row r="1510" spans="1:15" hidden="1" x14ac:dyDescent="0.25">
      <c r="A1510">
        <v>200501167</v>
      </c>
      <c r="B1510" s="1" t="s">
        <v>36</v>
      </c>
      <c r="C1510" s="1" t="s">
        <v>145</v>
      </c>
      <c r="D1510" s="1" t="s">
        <v>163</v>
      </c>
      <c r="E1510" s="1" t="s">
        <v>165</v>
      </c>
      <c r="F1510" s="1" t="s">
        <v>167</v>
      </c>
      <c r="G1510">
        <v>1882</v>
      </c>
      <c r="H1510">
        <v>24</v>
      </c>
      <c r="I1510">
        <v>11.27</v>
      </c>
      <c r="J1510">
        <v>270.48</v>
      </c>
      <c r="K1510" s="1" t="s">
        <v>1087</v>
      </c>
      <c r="L1510">
        <v>16</v>
      </c>
      <c r="M1510">
        <v>0</v>
      </c>
      <c r="N1510">
        <v>0</v>
      </c>
      <c r="O1510">
        <v>270.48</v>
      </c>
    </row>
    <row r="1511" spans="1:15" hidden="1" x14ac:dyDescent="0.25">
      <c r="A1511">
        <v>200501167</v>
      </c>
      <c r="B1511" s="1" t="s">
        <v>36</v>
      </c>
      <c r="C1511" s="1" t="s">
        <v>145</v>
      </c>
      <c r="D1511" s="1" t="s">
        <v>163</v>
      </c>
      <c r="E1511" s="1" t="s">
        <v>165</v>
      </c>
      <c r="F1511" s="1" t="s">
        <v>167</v>
      </c>
      <c r="G1511">
        <v>9157</v>
      </c>
      <c r="H1511">
        <v>24</v>
      </c>
      <c r="I1511">
        <v>0</v>
      </c>
      <c r="J1511">
        <v>0</v>
      </c>
      <c r="K1511" s="1" t="s">
        <v>1088</v>
      </c>
      <c r="L1511">
        <v>16</v>
      </c>
      <c r="M1511">
        <v>0</v>
      </c>
      <c r="N1511">
        <v>0</v>
      </c>
      <c r="O1511">
        <v>0</v>
      </c>
    </row>
    <row r="1512" spans="1:15" hidden="1" x14ac:dyDescent="0.25">
      <c r="A1512">
        <v>200501167</v>
      </c>
      <c r="B1512" s="1" t="s">
        <v>36</v>
      </c>
      <c r="C1512" s="1" t="s">
        <v>145</v>
      </c>
      <c r="D1512" s="1" t="s">
        <v>163</v>
      </c>
      <c r="E1512" s="1" t="s">
        <v>165</v>
      </c>
      <c r="F1512" s="1" t="s">
        <v>167</v>
      </c>
      <c r="G1512">
        <v>10250</v>
      </c>
      <c r="H1512">
        <v>36</v>
      </c>
      <c r="I1512">
        <v>0</v>
      </c>
      <c r="J1512">
        <v>0</v>
      </c>
      <c r="K1512" s="1" t="s">
        <v>1089</v>
      </c>
      <c r="L1512">
        <v>0</v>
      </c>
      <c r="M1512">
        <v>0</v>
      </c>
      <c r="N1512">
        <v>0</v>
      </c>
      <c r="O1512">
        <v>0</v>
      </c>
    </row>
    <row r="1513" spans="1:15" hidden="1" x14ac:dyDescent="0.25">
      <c r="A1513">
        <v>200501167</v>
      </c>
      <c r="B1513" s="1" t="s">
        <v>36</v>
      </c>
      <c r="C1513" s="1" t="s">
        <v>145</v>
      </c>
      <c r="D1513" s="1" t="s">
        <v>163</v>
      </c>
      <c r="E1513" s="1" t="s">
        <v>165</v>
      </c>
      <c r="F1513" s="1" t="s">
        <v>167</v>
      </c>
      <c r="G1513">
        <v>10780</v>
      </c>
      <c r="H1513">
        <v>36</v>
      </c>
      <c r="I1513">
        <v>0</v>
      </c>
      <c r="J1513">
        <v>0</v>
      </c>
      <c r="K1513" s="1" t="s">
        <v>1090</v>
      </c>
      <c r="L1513">
        <v>0</v>
      </c>
      <c r="M1513">
        <v>0</v>
      </c>
      <c r="N1513">
        <v>0</v>
      </c>
      <c r="O1513">
        <v>0</v>
      </c>
    </row>
    <row r="1514" spans="1:15" hidden="1" x14ac:dyDescent="0.25">
      <c r="A1514">
        <v>200501167</v>
      </c>
      <c r="B1514" s="1" t="s">
        <v>36</v>
      </c>
      <c r="C1514" s="1" t="s">
        <v>145</v>
      </c>
      <c r="D1514" s="1" t="s">
        <v>163</v>
      </c>
      <c r="E1514" s="1" t="s">
        <v>165</v>
      </c>
      <c r="F1514" s="1" t="s">
        <v>167</v>
      </c>
      <c r="G1514">
        <v>10249</v>
      </c>
      <c r="H1514">
        <v>36</v>
      </c>
      <c r="I1514">
        <v>0</v>
      </c>
      <c r="J1514">
        <v>0</v>
      </c>
      <c r="K1514" s="1" t="s">
        <v>1091</v>
      </c>
      <c r="L1514">
        <v>0</v>
      </c>
      <c r="M1514">
        <v>0</v>
      </c>
      <c r="N1514">
        <v>0</v>
      </c>
      <c r="O1514">
        <v>0</v>
      </c>
    </row>
    <row r="1515" spans="1:15" hidden="1" x14ac:dyDescent="0.25">
      <c r="A1515">
        <v>200501167</v>
      </c>
      <c r="B1515" s="1" t="s">
        <v>36</v>
      </c>
      <c r="C1515" s="1" t="s">
        <v>145</v>
      </c>
      <c r="D1515" s="1" t="s">
        <v>163</v>
      </c>
      <c r="E1515" s="1" t="s">
        <v>165</v>
      </c>
      <c r="F1515" s="1" t="s">
        <v>167</v>
      </c>
      <c r="G1515">
        <v>10251</v>
      </c>
      <c r="H1515">
        <v>36</v>
      </c>
      <c r="I1515">
        <v>0</v>
      </c>
      <c r="J1515">
        <v>0</v>
      </c>
      <c r="K1515" s="1" t="s">
        <v>1092</v>
      </c>
      <c r="L1515">
        <v>0</v>
      </c>
      <c r="M1515">
        <v>0</v>
      </c>
      <c r="N1515">
        <v>0</v>
      </c>
      <c r="O1515">
        <v>0</v>
      </c>
    </row>
    <row r="1516" spans="1:15" hidden="1" x14ac:dyDescent="0.25">
      <c r="A1516">
        <v>200501167</v>
      </c>
      <c r="B1516" s="1" t="s">
        <v>36</v>
      </c>
      <c r="C1516" s="1" t="s">
        <v>145</v>
      </c>
      <c r="D1516" s="1" t="s">
        <v>163</v>
      </c>
      <c r="E1516" s="1" t="s">
        <v>165</v>
      </c>
      <c r="F1516" s="1" t="s">
        <v>167</v>
      </c>
      <c r="G1516">
        <v>23405</v>
      </c>
      <c r="H1516">
        <v>30</v>
      </c>
      <c r="I1516">
        <v>0</v>
      </c>
      <c r="J1516">
        <v>0</v>
      </c>
      <c r="K1516" s="1" t="s">
        <v>1093</v>
      </c>
      <c r="L1516">
        <v>0</v>
      </c>
      <c r="M1516">
        <v>0</v>
      </c>
      <c r="N1516">
        <v>0</v>
      </c>
      <c r="O1516">
        <v>0</v>
      </c>
    </row>
    <row r="1517" spans="1:15" hidden="1" x14ac:dyDescent="0.25">
      <c r="A1517">
        <v>200501167</v>
      </c>
      <c r="B1517" s="1" t="s">
        <v>36</v>
      </c>
      <c r="C1517" s="1" t="s">
        <v>145</v>
      </c>
      <c r="D1517" s="1" t="s">
        <v>163</v>
      </c>
      <c r="E1517" s="1" t="s">
        <v>165</v>
      </c>
      <c r="F1517" s="1" t="s">
        <v>167</v>
      </c>
      <c r="G1517">
        <v>10783</v>
      </c>
      <c r="H1517">
        <v>30</v>
      </c>
      <c r="I1517">
        <v>0</v>
      </c>
      <c r="J1517">
        <v>0</v>
      </c>
      <c r="K1517" s="1" t="s">
        <v>1094</v>
      </c>
      <c r="L1517">
        <v>0</v>
      </c>
      <c r="M1517">
        <v>0</v>
      </c>
      <c r="N1517">
        <v>0</v>
      </c>
      <c r="O1517">
        <v>0</v>
      </c>
    </row>
    <row r="1518" spans="1:15" hidden="1" x14ac:dyDescent="0.25">
      <c r="A1518">
        <v>200501167</v>
      </c>
      <c r="B1518" s="1" t="s">
        <v>36</v>
      </c>
      <c r="C1518" s="1" t="s">
        <v>145</v>
      </c>
      <c r="D1518" s="1" t="s">
        <v>163</v>
      </c>
      <c r="E1518" s="1" t="s">
        <v>165</v>
      </c>
      <c r="F1518" s="1" t="s">
        <v>167</v>
      </c>
      <c r="G1518">
        <v>2033</v>
      </c>
      <c r="H1518">
        <v>380</v>
      </c>
      <c r="I1518">
        <v>222510.18</v>
      </c>
      <c r="J1518">
        <v>84553868.400000006</v>
      </c>
      <c r="K1518" s="1" t="s">
        <v>335</v>
      </c>
      <c r="L1518">
        <v>0</v>
      </c>
      <c r="M1518">
        <v>0</v>
      </c>
      <c r="N1518">
        <v>0</v>
      </c>
      <c r="O1518">
        <v>84553868.400000006</v>
      </c>
    </row>
    <row r="1519" spans="1:15" hidden="1" x14ac:dyDescent="0.25">
      <c r="A1519">
        <v>200501167</v>
      </c>
      <c r="B1519" s="1" t="s">
        <v>36</v>
      </c>
      <c r="C1519" s="1" t="s">
        <v>145</v>
      </c>
      <c r="D1519" s="1" t="s">
        <v>163</v>
      </c>
      <c r="E1519" s="1" t="s">
        <v>165</v>
      </c>
      <c r="F1519" s="1" t="s">
        <v>167</v>
      </c>
      <c r="G1519">
        <v>22902</v>
      </c>
      <c r="H1519">
        <v>48</v>
      </c>
      <c r="I1519">
        <v>0</v>
      </c>
      <c r="J1519">
        <v>0</v>
      </c>
      <c r="K1519" s="1" t="s">
        <v>772</v>
      </c>
      <c r="L1519">
        <v>16</v>
      </c>
      <c r="M1519">
        <v>0</v>
      </c>
      <c r="N1519">
        <v>0</v>
      </c>
      <c r="O1519">
        <v>0</v>
      </c>
    </row>
    <row r="1520" spans="1:15" hidden="1" x14ac:dyDescent="0.25">
      <c r="A1520">
        <v>200501167</v>
      </c>
      <c r="B1520" s="1" t="s">
        <v>36</v>
      </c>
      <c r="C1520" s="1" t="s">
        <v>145</v>
      </c>
      <c r="D1520" s="1" t="s">
        <v>163</v>
      </c>
      <c r="E1520" s="1" t="s">
        <v>165</v>
      </c>
      <c r="F1520" s="1" t="s">
        <v>167</v>
      </c>
      <c r="G1520">
        <v>20760</v>
      </c>
      <c r="H1520">
        <v>48</v>
      </c>
      <c r="I1520">
        <v>0</v>
      </c>
      <c r="J1520">
        <v>0</v>
      </c>
      <c r="K1520" s="1" t="s">
        <v>476</v>
      </c>
      <c r="L1520">
        <v>16</v>
      </c>
      <c r="M1520">
        <v>0</v>
      </c>
      <c r="N1520">
        <v>0</v>
      </c>
      <c r="O1520">
        <v>0</v>
      </c>
    </row>
    <row r="1521" spans="1:15" hidden="1" x14ac:dyDescent="0.25">
      <c r="A1521">
        <v>200501167</v>
      </c>
      <c r="B1521" s="1" t="s">
        <v>36</v>
      </c>
      <c r="C1521" s="1" t="s">
        <v>145</v>
      </c>
      <c r="D1521" s="1" t="s">
        <v>163</v>
      </c>
      <c r="E1521" s="1" t="s">
        <v>165</v>
      </c>
      <c r="F1521" s="1" t="s">
        <v>167</v>
      </c>
      <c r="G1521">
        <v>19931</v>
      </c>
      <c r="H1521">
        <v>48</v>
      </c>
      <c r="I1521">
        <v>0</v>
      </c>
      <c r="J1521">
        <v>0</v>
      </c>
      <c r="K1521" s="1" t="s">
        <v>775</v>
      </c>
      <c r="L1521">
        <v>16</v>
      </c>
      <c r="M1521">
        <v>0</v>
      </c>
      <c r="N1521">
        <v>0</v>
      </c>
      <c r="O1521">
        <v>0</v>
      </c>
    </row>
    <row r="1522" spans="1:15" hidden="1" x14ac:dyDescent="0.25">
      <c r="A1522">
        <v>200501167</v>
      </c>
      <c r="B1522" s="1" t="s">
        <v>36</v>
      </c>
      <c r="C1522" s="1" t="s">
        <v>145</v>
      </c>
      <c r="D1522" s="1" t="s">
        <v>163</v>
      </c>
      <c r="E1522" s="1" t="s">
        <v>165</v>
      </c>
      <c r="F1522" s="1" t="s">
        <v>167</v>
      </c>
      <c r="G1522">
        <v>18973</v>
      </c>
      <c r="H1522">
        <v>48</v>
      </c>
      <c r="I1522">
        <v>0</v>
      </c>
      <c r="J1522">
        <v>0</v>
      </c>
      <c r="K1522" s="1" t="s">
        <v>773</v>
      </c>
      <c r="L1522">
        <v>16</v>
      </c>
      <c r="M1522">
        <v>0</v>
      </c>
      <c r="N1522">
        <v>0</v>
      </c>
      <c r="O1522">
        <v>0</v>
      </c>
    </row>
    <row r="1523" spans="1:15" hidden="1" x14ac:dyDescent="0.25">
      <c r="A1523">
        <v>200501167</v>
      </c>
      <c r="B1523" s="1" t="s">
        <v>36</v>
      </c>
      <c r="C1523" s="1" t="s">
        <v>145</v>
      </c>
      <c r="D1523" s="1" t="s">
        <v>163</v>
      </c>
      <c r="E1523" s="1" t="s">
        <v>165</v>
      </c>
      <c r="F1523" s="1" t="s">
        <v>167</v>
      </c>
      <c r="G1523">
        <v>3581</v>
      </c>
      <c r="H1523">
        <v>40</v>
      </c>
      <c r="I1523">
        <v>331373.93</v>
      </c>
      <c r="J1523">
        <v>13254957.199999999</v>
      </c>
      <c r="K1523" s="1" t="s">
        <v>470</v>
      </c>
      <c r="L1523">
        <v>16</v>
      </c>
      <c r="M1523">
        <v>0</v>
      </c>
      <c r="N1523">
        <v>0</v>
      </c>
      <c r="O1523">
        <v>13254957.199999999</v>
      </c>
    </row>
    <row r="1524" spans="1:15" hidden="1" x14ac:dyDescent="0.25">
      <c r="A1524">
        <v>200501167</v>
      </c>
      <c r="B1524" s="1" t="s">
        <v>36</v>
      </c>
      <c r="C1524" s="1" t="s">
        <v>145</v>
      </c>
      <c r="D1524" s="1" t="s">
        <v>163</v>
      </c>
      <c r="E1524" s="1" t="s">
        <v>165</v>
      </c>
      <c r="F1524" s="1" t="s">
        <v>167</v>
      </c>
      <c r="G1524">
        <v>6102</v>
      </c>
      <c r="H1524">
        <v>24</v>
      </c>
      <c r="I1524">
        <v>285699.56</v>
      </c>
      <c r="J1524">
        <v>6856789.4400000004</v>
      </c>
      <c r="K1524" s="1" t="s">
        <v>307</v>
      </c>
      <c r="L1524">
        <v>16</v>
      </c>
      <c r="M1524">
        <v>0</v>
      </c>
      <c r="N1524">
        <v>0</v>
      </c>
      <c r="O1524">
        <v>6856789.4400000004</v>
      </c>
    </row>
    <row r="1525" spans="1:15" hidden="1" x14ac:dyDescent="0.25">
      <c r="A1525">
        <v>200501167</v>
      </c>
      <c r="B1525" s="1" t="s">
        <v>36</v>
      </c>
      <c r="C1525" s="1" t="s">
        <v>145</v>
      </c>
      <c r="D1525" s="1" t="s">
        <v>163</v>
      </c>
      <c r="E1525" s="1" t="s">
        <v>165</v>
      </c>
      <c r="F1525" s="1" t="s">
        <v>167</v>
      </c>
      <c r="G1525">
        <v>1431</v>
      </c>
      <c r="H1525">
        <v>20</v>
      </c>
      <c r="I1525">
        <v>110781.47</v>
      </c>
      <c r="J1525">
        <v>2215629.4</v>
      </c>
      <c r="K1525" s="1" t="s">
        <v>479</v>
      </c>
      <c r="L1525">
        <v>16</v>
      </c>
      <c r="M1525">
        <v>0</v>
      </c>
      <c r="N1525">
        <v>0</v>
      </c>
      <c r="O1525">
        <v>2215629.4</v>
      </c>
    </row>
    <row r="1526" spans="1:15" hidden="1" x14ac:dyDescent="0.25">
      <c r="A1526">
        <v>200501167</v>
      </c>
      <c r="B1526" s="1" t="s">
        <v>36</v>
      </c>
      <c r="C1526" s="1" t="s">
        <v>145</v>
      </c>
      <c r="D1526" s="1" t="s">
        <v>163</v>
      </c>
      <c r="E1526" s="1" t="s">
        <v>165</v>
      </c>
      <c r="F1526" s="1" t="s">
        <v>167</v>
      </c>
      <c r="G1526">
        <v>2131</v>
      </c>
      <c r="H1526">
        <v>40</v>
      </c>
      <c r="I1526">
        <v>152387.47</v>
      </c>
      <c r="J1526">
        <v>6095498.7999999998</v>
      </c>
      <c r="K1526" s="1" t="s">
        <v>940</v>
      </c>
      <c r="L1526">
        <v>0</v>
      </c>
      <c r="M1526">
        <v>0</v>
      </c>
      <c r="N1526">
        <v>0</v>
      </c>
      <c r="O1526">
        <v>6095498.7999999998</v>
      </c>
    </row>
    <row r="1527" spans="1:15" hidden="1" x14ac:dyDescent="0.25">
      <c r="A1527">
        <v>200501167</v>
      </c>
      <c r="B1527" s="1" t="s">
        <v>36</v>
      </c>
      <c r="C1527" s="1" t="s">
        <v>145</v>
      </c>
      <c r="D1527" s="1" t="s">
        <v>163</v>
      </c>
      <c r="E1527" s="1" t="s">
        <v>165</v>
      </c>
      <c r="F1527" s="1" t="s">
        <v>167</v>
      </c>
      <c r="G1527">
        <v>913</v>
      </c>
      <c r="H1527">
        <v>72</v>
      </c>
      <c r="I1527">
        <v>329543.62</v>
      </c>
      <c r="J1527">
        <v>23727140.640000001</v>
      </c>
      <c r="K1527" s="1" t="s">
        <v>315</v>
      </c>
      <c r="L1527">
        <v>0</v>
      </c>
      <c r="M1527">
        <v>0</v>
      </c>
      <c r="N1527">
        <v>0</v>
      </c>
      <c r="O1527">
        <v>23727140.640000001</v>
      </c>
    </row>
    <row r="1528" spans="1:15" hidden="1" x14ac:dyDescent="0.25">
      <c r="A1528">
        <v>200501167</v>
      </c>
      <c r="B1528" s="1" t="s">
        <v>36</v>
      </c>
      <c r="C1528" s="1" t="s">
        <v>145</v>
      </c>
      <c r="D1528" s="1" t="s">
        <v>163</v>
      </c>
      <c r="E1528" s="1" t="s">
        <v>165</v>
      </c>
      <c r="F1528" s="1" t="s">
        <v>167</v>
      </c>
      <c r="G1528">
        <v>2863</v>
      </c>
      <c r="H1528">
        <v>36</v>
      </c>
      <c r="I1528">
        <v>232903.58</v>
      </c>
      <c r="J1528">
        <v>8384528.8799999999</v>
      </c>
      <c r="K1528" s="1" t="s">
        <v>448</v>
      </c>
      <c r="L1528">
        <v>16</v>
      </c>
      <c r="M1528">
        <v>0</v>
      </c>
      <c r="N1528">
        <v>0</v>
      </c>
      <c r="O1528">
        <v>8384528.8799999999</v>
      </c>
    </row>
    <row r="1529" spans="1:15" hidden="1" x14ac:dyDescent="0.25">
      <c r="A1529">
        <v>200501167</v>
      </c>
      <c r="B1529" s="1" t="s">
        <v>36</v>
      </c>
      <c r="C1529" s="1" t="s">
        <v>145</v>
      </c>
      <c r="D1529" s="1" t="s">
        <v>163</v>
      </c>
      <c r="E1529" s="1" t="s">
        <v>165</v>
      </c>
      <c r="F1529" s="1" t="s">
        <v>167</v>
      </c>
      <c r="G1529">
        <v>13381</v>
      </c>
      <c r="H1529">
        <v>60</v>
      </c>
      <c r="I1529">
        <v>0</v>
      </c>
      <c r="J1529">
        <v>0</v>
      </c>
      <c r="K1529" s="1" t="s">
        <v>314</v>
      </c>
      <c r="L1529">
        <v>0</v>
      </c>
      <c r="M1529">
        <v>0</v>
      </c>
      <c r="N1529">
        <v>0</v>
      </c>
      <c r="O1529">
        <v>0</v>
      </c>
    </row>
    <row r="1530" spans="1:15" hidden="1" x14ac:dyDescent="0.25">
      <c r="A1530">
        <v>200501167</v>
      </c>
      <c r="B1530" s="1" t="s">
        <v>36</v>
      </c>
      <c r="C1530" s="1" t="s">
        <v>145</v>
      </c>
      <c r="D1530" s="1" t="s">
        <v>163</v>
      </c>
      <c r="E1530" s="1" t="s">
        <v>165</v>
      </c>
      <c r="F1530" s="1" t="s">
        <v>167</v>
      </c>
      <c r="G1530">
        <v>21379</v>
      </c>
      <c r="H1530">
        <v>300</v>
      </c>
      <c r="I1530">
        <v>0</v>
      </c>
      <c r="J1530">
        <v>0</v>
      </c>
      <c r="K1530" s="1" t="s">
        <v>334</v>
      </c>
      <c r="L1530">
        <v>0</v>
      </c>
      <c r="M1530">
        <v>0</v>
      </c>
      <c r="N1530">
        <v>0</v>
      </c>
      <c r="O1530">
        <v>0</v>
      </c>
    </row>
    <row r="1531" spans="1:15" hidden="1" x14ac:dyDescent="0.25">
      <c r="A1531">
        <v>200501167</v>
      </c>
      <c r="B1531" s="1" t="s">
        <v>36</v>
      </c>
      <c r="C1531" s="1" t="s">
        <v>145</v>
      </c>
      <c r="D1531" s="1" t="s">
        <v>163</v>
      </c>
      <c r="E1531" s="1" t="s">
        <v>165</v>
      </c>
      <c r="F1531" s="1" t="s">
        <v>167</v>
      </c>
      <c r="G1531">
        <v>10360</v>
      </c>
      <c r="H1531">
        <v>12</v>
      </c>
      <c r="I1531">
        <v>0</v>
      </c>
      <c r="J1531">
        <v>0</v>
      </c>
      <c r="K1531" s="1" t="s">
        <v>1095</v>
      </c>
      <c r="L1531">
        <v>16</v>
      </c>
      <c r="M1531">
        <v>0</v>
      </c>
      <c r="N1531">
        <v>0</v>
      </c>
      <c r="O1531">
        <v>0</v>
      </c>
    </row>
    <row r="1532" spans="1:15" hidden="1" x14ac:dyDescent="0.25">
      <c r="A1532">
        <v>200501167</v>
      </c>
      <c r="B1532" s="1" t="s">
        <v>36</v>
      </c>
      <c r="C1532" s="1" t="s">
        <v>145</v>
      </c>
      <c r="D1532" s="1" t="s">
        <v>163</v>
      </c>
      <c r="E1532" s="1" t="s">
        <v>165</v>
      </c>
      <c r="F1532" s="1" t="s">
        <v>167</v>
      </c>
      <c r="G1532">
        <v>14162</v>
      </c>
      <c r="H1532">
        <v>12</v>
      </c>
      <c r="I1532">
        <v>0</v>
      </c>
      <c r="J1532">
        <v>0</v>
      </c>
      <c r="K1532" s="1" t="s">
        <v>338</v>
      </c>
      <c r="L1532">
        <v>16</v>
      </c>
      <c r="M1532">
        <v>0</v>
      </c>
      <c r="N1532">
        <v>0</v>
      </c>
      <c r="O1532">
        <v>0</v>
      </c>
    </row>
    <row r="1533" spans="1:15" hidden="1" x14ac:dyDescent="0.25">
      <c r="A1533">
        <v>200501167</v>
      </c>
      <c r="B1533" s="1" t="s">
        <v>36</v>
      </c>
      <c r="C1533" s="1" t="s">
        <v>145</v>
      </c>
      <c r="D1533" s="1" t="s">
        <v>163</v>
      </c>
      <c r="E1533" s="1" t="s">
        <v>165</v>
      </c>
      <c r="F1533" s="1" t="s">
        <v>167</v>
      </c>
      <c r="G1533">
        <v>162</v>
      </c>
      <c r="H1533">
        <v>12</v>
      </c>
      <c r="I1533">
        <v>900189.08</v>
      </c>
      <c r="J1533">
        <v>10802268.960000001</v>
      </c>
      <c r="K1533" s="1" t="s">
        <v>1096</v>
      </c>
      <c r="L1533">
        <v>0</v>
      </c>
      <c r="M1533">
        <v>0</v>
      </c>
      <c r="N1533">
        <v>0</v>
      </c>
      <c r="O1533">
        <v>10802268.960000001</v>
      </c>
    </row>
    <row r="1534" spans="1:15" hidden="1" x14ac:dyDescent="0.25">
      <c r="A1534">
        <v>200501167</v>
      </c>
      <c r="B1534" s="1" t="s">
        <v>36</v>
      </c>
      <c r="C1534" s="1" t="s">
        <v>145</v>
      </c>
      <c r="D1534" s="1" t="s">
        <v>163</v>
      </c>
      <c r="E1534" s="1" t="s">
        <v>165</v>
      </c>
      <c r="F1534" s="1" t="s">
        <v>167</v>
      </c>
      <c r="G1534">
        <v>164</v>
      </c>
      <c r="H1534">
        <v>12</v>
      </c>
      <c r="I1534">
        <v>755552.54</v>
      </c>
      <c r="J1534">
        <v>9066630.4800000004</v>
      </c>
      <c r="K1534" s="1" t="s">
        <v>302</v>
      </c>
      <c r="L1534">
        <v>0</v>
      </c>
      <c r="M1534">
        <v>0</v>
      </c>
      <c r="N1534">
        <v>0</v>
      </c>
      <c r="O1534">
        <v>9066630.4800000004</v>
      </c>
    </row>
    <row r="1535" spans="1:15" hidden="1" x14ac:dyDescent="0.25">
      <c r="A1535">
        <v>200501168</v>
      </c>
      <c r="B1535" s="1" t="s">
        <v>36</v>
      </c>
      <c r="C1535" s="1" t="s">
        <v>146</v>
      </c>
      <c r="D1535" s="1" t="s">
        <v>163</v>
      </c>
      <c r="E1535" s="1" t="s">
        <v>165</v>
      </c>
      <c r="F1535" s="1" t="s">
        <v>167</v>
      </c>
      <c r="G1535">
        <v>19930</v>
      </c>
      <c r="H1535">
        <v>48</v>
      </c>
      <c r="I1535">
        <v>0</v>
      </c>
      <c r="J1535">
        <v>0</v>
      </c>
      <c r="K1535" s="1" t="s">
        <v>774</v>
      </c>
      <c r="L1535">
        <v>16</v>
      </c>
      <c r="M1535">
        <v>0</v>
      </c>
      <c r="N1535">
        <v>0</v>
      </c>
      <c r="O1535">
        <v>0</v>
      </c>
    </row>
    <row r="1536" spans="1:15" hidden="1" x14ac:dyDescent="0.25">
      <c r="A1536">
        <v>200501170</v>
      </c>
      <c r="B1536" s="1" t="s">
        <v>37</v>
      </c>
      <c r="C1536" s="1" t="s">
        <v>147</v>
      </c>
      <c r="D1536" s="1" t="s">
        <v>164</v>
      </c>
      <c r="E1536" s="1" t="s">
        <v>165</v>
      </c>
      <c r="F1536" s="1" t="s">
        <v>166</v>
      </c>
      <c r="G1536">
        <v>3346</v>
      </c>
      <c r="H1536">
        <v>2</v>
      </c>
      <c r="I1536">
        <v>20937.38</v>
      </c>
      <c r="J1536">
        <v>41874.76</v>
      </c>
      <c r="K1536" s="1" t="s">
        <v>481</v>
      </c>
      <c r="L1536">
        <v>16</v>
      </c>
      <c r="M1536">
        <v>0</v>
      </c>
      <c r="N1536">
        <v>0</v>
      </c>
      <c r="O1536">
        <v>41874.76</v>
      </c>
    </row>
    <row r="1537" spans="1:15" hidden="1" x14ac:dyDescent="0.25">
      <c r="A1537">
        <v>200501169</v>
      </c>
      <c r="B1537" s="1" t="s">
        <v>37</v>
      </c>
      <c r="C1537" s="1" t="s">
        <v>148</v>
      </c>
      <c r="D1537" s="1" t="s">
        <v>163</v>
      </c>
      <c r="E1537" s="1" t="s">
        <v>165</v>
      </c>
      <c r="F1537" s="1" t="s">
        <v>166</v>
      </c>
      <c r="G1537">
        <v>19728</v>
      </c>
      <c r="H1537">
        <v>5</v>
      </c>
      <c r="I1537">
        <v>0</v>
      </c>
      <c r="J1537">
        <v>0</v>
      </c>
      <c r="K1537" s="1" t="s">
        <v>1097</v>
      </c>
      <c r="L1537">
        <v>0</v>
      </c>
      <c r="M1537">
        <v>0</v>
      </c>
      <c r="N1537">
        <v>0</v>
      </c>
      <c r="O1537">
        <v>0</v>
      </c>
    </row>
    <row r="1538" spans="1:15" hidden="1" x14ac:dyDescent="0.25">
      <c r="A1538">
        <v>200501169</v>
      </c>
      <c r="B1538" s="1" t="s">
        <v>37</v>
      </c>
      <c r="C1538" s="1" t="s">
        <v>148</v>
      </c>
      <c r="D1538" s="1" t="s">
        <v>163</v>
      </c>
      <c r="E1538" s="1" t="s">
        <v>165</v>
      </c>
      <c r="F1538" s="1" t="s">
        <v>166</v>
      </c>
      <c r="G1538">
        <v>2868</v>
      </c>
      <c r="H1538">
        <v>6</v>
      </c>
      <c r="I1538">
        <v>0.55000000000000004</v>
      </c>
      <c r="J1538">
        <v>3.3</v>
      </c>
      <c r="K1538" s="1" t="s">
        <v>1098</v>
      </c>
      <c r="L1538">
        <v>0</v>
      </c>
      <c r="M1538">
        <v>0</v>
      </c>
      <c r="N1538">
        <v>0</v>
      </c>
      <c r="O1538">
        <v>3.3</v>
      </c>
    </row>
    <row r="1539" spans="1:15" hidden="1" x14ac:dyDescent="0.25">
      <c r="A1539">
        <v>200501169</v>
      </c>
      <c r="B1539" s="1" t="s">
        <v>37</v>
      </c>
      <c r="C1539" s="1" t="s">
        <v>148</v>
      </c>
      <c r="D1539" s="1" t="s">
        <v>163</v>
      </c>
      <c r="E1539" s="1" t="s">
        <v>165</v>
      </c>
      <c r="F1539" s="1" t="s">
        <v>166</v>
      </c>
      <c r="G1539">
        <v>14985</v>
      </c>
      <c r="H1539">
        <v>6</v>
      </c>
      <c r="I1539">
        <v>0</v>
      </c>
      <c r="J1539">
        <v>0</v>
      </c>
      <c r="K1539" s="1" t="s">
        <v>1099</v>
      </c>
      <c r="L1539">
        <v>0</v>
      </c>
      <c r="M1539">
        <v>0</v>
      </c>
      <c r="N1539">
        <v>0</v>
      </c>
      <c r="O1539">
        <v>0</v>
      </c>
    </row>
    <row r="1540" spans="1:15" hidden="1" x14ac:dyDescent="0.25">
      <c r="A1540">
        <v>200501169</v>
      </c>
      <c r="B1540" s="1" t="s">
        <v>37</v>
      </c>
      <c r="C1540" s="1" t="s">
        <v>148</v>
      </c>
      <c r="D1540" s="1" t="s">
        <v>163</v>
      </c>
      <c r="E1540" s="1" t="s">
        <v>165</v>
      </c>
      <c r="F1540" s="1" t="s">
        <v>166</v>
      </c>
      <c r="G1540">
        <v>14986</v>
      </c>
      <c r="H1540">
        <v>3</v>
      </c>
      <c r="I1540">
        <v>0</v>
      </c>
      <c r="J1540">
        <v>0</v>
      </c>
      <c r="K1540" s="1" t="s">
        <v>1100</v>
      </c>
      <c r="L1540">
        <v>0</v>
      </c>
      <c r="M1540">
        <v>0</v>
      </c>
      <c r="N1540">
        <v>0</v>
      </c>
      <c r="O1540">
        <v>0</v>
      </c>
    </row>
    <row r="1541" spans="1:15" hidden="1" x14ac:dyDescent="0.25">
      <c r="A1541">
        <v>200501171</v>
      </c>
      <c r="B1541" s="1" t="s">
        <v>37</v>
      </c>
      <c r="C1541" s="1" t="s">
        <v>149</v>
      </c>
      <c r="D1541" s="1" t="s">
        <v>163</v>
      </c>
      <c r="E1541" s="1" t="s">
        <v>165</v>
      </c>
      <c r="F1541" s="1" t="s">
        <v>170</v>
      </c>
      <c r="G1541">
        <v>2352</v>
      </c>
      <c r="H1541">
        <v>40</v>
      </c>
      <c r="I1541">
        <v>0.86</v>
      </c>
      <c r="J1541">
        <v>34.4</v>
      </c>
      <c r="K1541" s="1" t="s">
        <v>348</v>
      </c>
      <c r="L1541">
        <v>0</v>
      </c>
      <c r="M1541">
        <v>0</v>
      </c>
      <c r="N1541">
        <v>0</v>
      </c>
      <c r="O1541">
        <v>34.4</v>
      </c>
    </row>
    <row r="1542" spans="1:15" hidden="1" x14ac:dyDescent="0.25">
      <c r="A1542">
        <v>200501172</v>
      </c>
      <c r="B1542" s="1" t="s">
        <v>38</v>
      </c>
      <c r="C1542" s="1" t="s">
        <v>150</v>
      </c>
      <c r="D1542" s="1" t="s">
        <v>163</v>
      </c>
      <c r="E1542" s="1" t="s">
        <v>165</v>
      </c>
      <c r="F1542" s="1" t="s">
        <v>166</v>
      </c>
      <c r="G1542">
        <v>418</v>
      </c>
      <c r="H1542">
        <v>40</v>
      </c>
      <c r="I1542">
        <v>0</v>
      </c>
      <c r="J1542">
        <v>0</v>
      </c>
      <c r="K1542" s="1" t="s">
        <v>182</v>
      </c>
      <c r="L1542">
        <v>16</v>
      </c>
      <c r="M1542">
        <v>0</v>
      </c>
      <c r="N1542">
        <v>0</v>
      </c>
      <c r="O1542">
        <v>0</v>
      </c>
    </row>
    <row r="1543" spans="1:15" hidden="1" x14ac:dyDescent="0.25">
      <c r="A1543">
        <v>200501172</v>
      </c>
      <c r="B1543" s="1" t="s">
        <v>38</v>
      </c>
      <c r="C1543" s="1" t="s">
        <v>150</v>
      </c>
      <c r="D1543" s="1" t="s">
        <v>163</v>
      </c>
      <c r="E1543" s="1" t="s">
        <v>165</v>
      </c>
      <c r="F1543" s="1" t="s">
        <v>166</v>
      </c>
      <c r="G1543">
        <v>4781</v>
      </c>
      <c r="H1543">
        <v>30</v>
      </c>
      <c r="I1543">
        <v>0</v>
      </c>
      <c r="J1543">
        <v>0</v>
      </c>
      <c r="K1543" s="1" t="s">
        <v>179</v>
      </c>
      <c r="L1543">
        <v>16</v>
      </c>
      <c r="M1543">
        <v>0</v>
      </c>
      <c r="N1543">
        <v>0</v>
      </c>
      <c r="O1543">
        <v>0</v>
      </c>
    </row>
    <row r="1544" spans="1:15" hidden="1" x14ac:dyDescent="0.25">
      <c r="A1544">
        <v>200501172</v>
      </c>
      <c r="B1544" s="1" t="s">
        <v>38</v>
      </c>
      <c r="C1544" s="1" t="s">
        <v>150</v>
      </c>
      <c r="D1544" s="1" t="s">
        <v>163</v>
      </c>
      <c r="E1544" s="1" t="s">
        <v>165</v>
      </c>
      <c r="F1544" s="1" t="s">
        <v>166</v>
      </c>
      <c r="G1544">
        <v>4598</v>
      </c>
      <c r="H1544">
        <v>40</v>
      </c>
      <c r="I1544">
        <v>0</v>
      </c>
      <c r="J1544">
        <v>0</v>
      </c>
      <c r="K1544" s="1" t="s">
        <v>172</v>
      </c>
      <c r="L1544">
        <v>0</v>
      </c>
      <c r="M1544">
        <v>0</v>
      </c>
      <c r="N1544">
        <v>0</v>
      </c>
      <c r="O1544">
        <v>0</v>
      </c>
    </row>
    <row r="1545" spans="1:15" hidden="1" x14ac:dyDescent="0.25">
      <c r="A1545">
        <v>200501172</v>
      </c>
      <c r="B1545" s="1" t="s">
        <v>38</v>
      </c>
      <c r="C1545" s="1" t="s">
        <v>150</v>
      </c>
      <c r="D1545" s="1" t="s">
        <v>163</v>
      </c>
      <c r="E1545" s="1" t="s">
        <v>165</v>
      </c>
      <c r="F1545" s="1" t="s">
        <v>166</v>
      </c>
      <c r="G1545">
        <v>451</v>
      </c>
      <c r="H1545">
        <v>8</v>
      </c>
      <c r="I1545">
        <v>7.1</v>
      </c>
      <c r="J1545">
        <v>56.8</v>
      </c>
      <c r="K1545" s="1" t="s">
        <v>178</v>
      </c>
      <c r="L1545">
        <v>16</v>
      </c>
      <c r="M1545">
        <v>0</v>
      </c>
      <c r="N1545">
        <v>0</v>
      </c>
      <c r="O1545">
        <v>56.8</v>
      </c>
    </row>
    <row r="1546" spans="1:15" hidden="1" x14ac:dyDescent="0.25">
      <c r="A1546">
        <v>200501172</v>
      </c>
      <c r="B1546" s="1" t="s">
        <v>38</v>
      </c>
      <c r="C1546" s="1" t="s">
        <v>150</v>
      </c>
      <c r="D1546" s="1" t="s">
        <v>163</v>
      </c>
      <c r="E1546" s="1" t="s">
        <v>165</v>
      </c>
      <c r="F1546" s="1" t="s">
        <v>166</v>
      </c>
      <c r="G1546">
        <v>450</v>
      </c>
      <c r="H1546">
        <v>13.4</v>
      </c>
      <c r="I1546">
        <v>2788.5</v>
      </c>
      <c r="J1546">
        <v>37365.9</v>
      </c>
      <c r="K1546" s="1" t="s">
        <v>177</v>
      </c>
      <c r="L1546">
        <v>16</v>
      </c>
      <c r="M1546">
        <v>0</v>
      </c>
      <c r="N1546">
        <v>0</v>
      </c>
      <c r="O1546">
        <v>37365.9</v>
      </c>
    </row>
    <row r="1547" spans="1:15" hidden="1" x14ac:dyDescent="0.25">
      <c r="A1547">
        <v>200501172</v>
      </c>
      <c r="B1547" s="1" t="s">
        <v>38</v>
      </c>
      <c r="C1547" s="1" t="s">
        <v>150</v>
      </c>
      <c r="D1547" s="1" t="s">
        <v>163</v>
      </c>
      <c r="E1547" s="1" t="s">
        <v>165</v>
      </c>
      <c r="F1547" s="1" t="s">
        <v>166</v>
      </c>
      <c r="G1547">
        <v>13677</v>
      </c>
      <c r="H1547">
        <v>10</v>
      </c>
      <c r="I1547">
        <v>3.9</v>
      </c>
      <c r="J1547">
        <v>39</v>
      </c>
      <c r="K1547" s="1" t="s">
        <v>173</v>
      </c>
      <c r="L1547">
        <v>16</v>
      </c>
      <c r="M1547">
        <v>0</v>
      </c>
      <c r="N1547">
        <v>0</v>
      </c>
      <c r="O1547">
        <v>39</v>
      </c>
    </row>
    <row r="1548" spans="1:15" hidden="1" x14ac:dyDescent="0.25">
      <c r="A1548">
        <v>200501172</v>
      </c>
      <c r="B1548" s="1" t="s">
        <v>38</v>
      </c>
      <c r="C1548" s="1" t="s">
        <v>150</v>
      </c>
      <c r="D1548" s="1" t="s">
        <v>163</v>
      </c>
      <c r="E1548" s="1" t="s">
        <v>165</v>
      </c>
      <c r="F1548" s="1" t="s">
        <v>166</v>
      </c>
      <c r="G1548">
        <v>473</v>
      </c>
      <c r="H1548">
        <v>7.6</v>
      </c>
      <c r="I1548">
        <v>9886.5</v>
      </c>
      <c r="J1548">
        <v>75137.399999999994</v>
      </c>
      <c r="K1548" s="1" t="s">
        <v>174</v>
      </c>
      <c r="L1548">
        <v>16</v>
      </c>
      <c r="M1548">
        <v>0</v>
      </c>
      <c r="N1548">
        <v>0</v>
      </c>
      <c r="O1548">
        <v>75137.399999999994</v>
      </c>
    </row>
    <row r="1549" spans="1:15" hidden="1" x14ac:dyDescent="0.25">
      <c r="A1549">
        <v>200501172</v>
      </c>
      <c r="B1549" s="1" t="s">
        <v>38</v>
      </c>
      <c r="C1549" s="1" t="s">
        <v>150</v>
      </c>
      <c r="D1549" s="1" t="s">
        <v>163</v>
      </c>
      <c r="E1549" s="1" t="s">
        <v>165</v>
      </c>
      <c r="F1549" s="1" t="s">
        <v>166</v>
      </c>
      <c r="G1549">
        <v>13676</v>
      </c>
      <c r="H1549">
        <v>5</v>
      </c>
      <c r="I1549">
        <v>2.64</v>
      </c>
      <c r="J1549">
        <v>13.2</v>
      </c>
      <c r="K1549" s="1" t="s">
        <v>180</v>
      </c>
      <c r="L1549">
        <v>16</v>
      </c>
      <c r="M1549">
        <v>0</v>
      </c>
      <c r="N1549">
        <v>0</v>
      </c>
      <c r="O1549">
        <v>13.2</v>
      </c>
    </row>
    <row r="1550" spans="1:15" hidden="1" x14ac:dyDescent="0.25">
      <c r="A1550">
        <v>200501173</v>
      </c>
      <c r="B1550" s="1" t="s">
        <v>38</v>
      </c>
      <c r="C1550" s="1" t="s">
        <v>151</v>
      </c>
      <c r="D1550" s="1" t="s">
        <v>163</v>
      </c>
      <c r="E1550" s="1" t="s">
        <v>165</v>
      </c>
      <c r="F1550" s="1" t="s">
        <v>167</v>
      </c>
      <c r="G1550">
        <v>2733</v>
      </c>
      <c r="H1550">
        <v>16</v>
      </c>
      <c r="I1550">
        <v>149247.72</v>
      </c>
      <c r="J1550">
        <v>2387963.52</v>
      </c>
      <c r="K1550" s="1" t="s">
        <v>1101</v>
      </c>
      <c r="L1550">
        <v>16</v>
      </c>
      <c r="M1550">
        <v>0</v>
      </c>
      <c r="N1550">
        <v>0</v>
      </c>
      <c r="O1550">
        <v>2387963.52</v>
      </c>
    </row>
    <row r="1551" spans="1:15" hidden="1" x14ac:dyDescent="0.25">
      <c r="A1551">
        <v>200501173</v>
      </c>
      <c r="B1551" s="1" t="s">
        <v>38</v>
      </c>
      <c r="C1551" s="1" t="s">
        <v>151</v>
      </c>
      <c r="D1551" s="1" t="s">
        <v>163</v>
      </c>
      <c r="E1551" s="1" t="s">
        <v>165</v>
      </c>
      <c r="F1551" s="1" t="s">
        <v>167</v>
      </c>
      <c r="G1551">
        <v>2178</v>
      </c>
      <c r="H1551">
        <v>24</v>
      </c>
      <c r="I1551">
        <v>497569.85</v>
      </c>
      <c r="J1551">
        <v>11941676.4</v>
      </c>
      <c r="K1551" s="1" t="s">
        <v>312</v>
      </c>
      <c r="L1551">
        <v>16</v>
      </c>
      <c r="M1551">
        <v>0</v>
      </c>
      <c r="N1551">
        <v>0</v>
      </c>
      <c r="O1551">
        <v>11941676.4</v>
      </c>
    </row>
    <row r="1552" spans="1:15" hidden="1" x14ac:dyDescent="0.25">
      <c r="A1552">
        <v>200501173</v>
      </c>
      <c r="B1552" s="1" t="s">
        <v>38</v>
      </c>
      <c r="C1552" s="1" t="s">
        <v>151</v>
      </c>
      <c r="D1552" s="1" t="s">
        <v>163</v>
      </c>
      <c r="E1552" s="1" t="s">
        <v>165</v>
      </c>
      <c r="F1552" s="1" t="s">
        <v>167</v>
      </c>
      <c r="G1552">
        <v>1418</v>
      </c>
      <c r="H1552">
        <v>66</v>
      </c>
      <c r="I1552">
        <v>182421.24</v>
      </c>
      <c r="J1552">
        <v>12039801.84</v>
      </c>
      <c r="K1552" s="1" t="s">
        <v>1102</v>
      </c>
      <c r="L1552">
        <v>16</v>
      </c>
      <c r="M1552">
        <v>0</v>
      </c>
      <c r="N1552">
        <v>0</v>
      </c>
      <c r="O1552">
        <v>12039801.84</v>
      </c>
    </row>
    <row r="1553" spans="1:15" hidden="1" x14ac:dyDescent="0.25">
      <c r="A1553">
        <v>200501173</v>
      </c>
      <c r="B1553" s="1" t="s">
        <v>38</v>
      </c>
      <c r="C1553" s="1" t="s">
        <v>151</v>
      </c>
      <c r="D1553" s="1" t="s">
        <v>163</v>
      </c>
      <c r="E1553" s="1" t="s">
        <v>165</v>
      </c>
      <c r="F1553" s="1" t="s">
        <v>167</v>
      </c>
      <c r="G1553">
        <v>2727</v>
      </c>
      <c r="H1553">
        <v>40</v>
      </c>
      <c r="I1553">
        <v>315115.40999999997</v>
      </c>
      <c r="J1553">
        <v>12604616.4</v>
      </c>
      <c r="K1553" s="1" t="s">
        <v>1103</v>
      </c>
      <c r="L1553">
        <v>16</v>
      </c>
      <c r="M1553">
        <v>0</v>
      </c>
      <c r="N1553">
        <v>0</v>
      </c>
      <c r="O1553">
        <v>12604616.4</v>
      </c>
    </row>
    <row r="1554" spans="1:15" hidden="1" x14ac:dyDescent="0.25">
      <c r="A1554">
        <v>200501173</v>
      </c>
      <c r="B1554" s="1" t="s">
        <v>38</v>
      </c>
      <c r="C1554" s="1" t="s">
        <v>151</v>
      </c>
      <c r="D1554" s="1" t="s">
        <v>163</v>
      </c>
      <c r="E1554" s="1" t="s">
        <v>165</v>
      </c>
      <c r="F1554" s="1" t="s">
        <v>167</v>
      </c>
      <c r="G1554">
        <v>2180</v>
      </c>
      <c r="H1554">
        <v>36</v>
      </c>
      <c r="I1554">
        <v>255403.02</v>
      </c>
      <c r="J1554">
        <v>9194508.7200000007</v>
      </c>
      <c r="K1554" s="1" t="s">
        <v>1104</v>
      </c>
      <c r="L1554">
        <v>16</v>
      </c>
      <c r="M1554">
        <v>0</v>
      </c>
      <c r="N1554">
        <v>0</v>
      </c>
      <c r="O1554">
        <v>9194508.7200000007</v>
      </c>
    </row>
    <row r="1555" spans="1:15" hidden="1" x14ac:dyDescent="0.25">
      <c r="A1555">
        <v>200501173</v>
      </c>
      <c r="B1555" s="1" t="s">
        <v>38</v>
      </c>
      <c r="C1555" s="1" t="s">
        <v>151</v>
      </c>
      <c r="D1555" s="1" t="s">
        <v>163</v>
      </c>
      <c r="E1555" s="1" t="s">
        <v>165</v>
      </c>
      <c r="F1555" s="1" t="s">
        <v>167</v>
      </c>
      <c r="G1555">
        <v>2732</v>
      </c>
      <c r="H1555">
        <v>36</v>
      </c>
      <c r="I1555">
        <v>37121.480000000003</v>
      </c>
      <c r="J1555">
        <v>1336373.28</v>
      </c>
      <c r="K1555" s="1" t="s">
        <v>1105</v>
      </c>
      <c r="L1555">
        <v>16</v>
      </c>
      <c r="M1555">
        <v>0</v>
      </c>
      <c r="N1555">
        <v>0</v>
      </c>
      <c r="O1555">
        <v>1336373.28</v>
      </c>
    </row>
    <row r="1556" spans="1:15" hidden="1" x14ac:dyDescent="0.25">
      <c r="A1556">
        <v>200501173</v>
      </c>
      <c r="B1556" s="1" t="s">
        <v>38</v>
      </c>
      <c r="C1556" s="1" t="s">
        <v>151</v>
      </c>
      <c r="D1556" s="1" t="s">
        <v>163</v>
      </c>
      <c r="E1556" s="1" t="s">
        <v>165</v>
      </c>
      <c r="F1556" s="1" t="s">
        <v>167</v>
      </c>
      <c r="G1556">
        <v>2175</v>
      </c>
      <c r="H1556">
        <v>17</v>
      </c>
      <c r="I1556">
        <v>0</v>
      </c>
      <c r="J1556">
        <v>0</v>
      </c>
      <c r="K1556" s="1" t="s">
        <v>1106</v>
      </c>
      <c r="L1556">
        <v>16</v>
      </c>
      <c r="M1556">
        <v>0</v>
      </c>
      <c r="N1556">
        <v>0</v>
      </c>
      <c r="O1556">
        <v>0</v>
      </c>
    </row>
    <row r="1557" spans="1:15" hidden="1" x14ac:dyDescent="0.25">
      <c r="A1557">
        <v>200501173</v>
      </c>
      <c r="B1557" s="1" t="s">
        <v>38</v>
      </c>
      <c r="C1557" s="1" t="s">
        <v>151</v>
      </c>
      <c r="D1557" s="1" t="s">
        <v>163</v>
      </c>
      <c r="E1557" s="1" t="s">
        <v>165</v>
      </c>
      <c r="F1557" s="1" t="s">
        <v>167</v>
      </c>
      <c r="G1557">
        <v>23217</v>
      </c>
      <c r="H1557">
        <v>36</v>
      </c>
      <c r="I1557">
        <v>0</v>
      </c>
      <c r="J1557">
        <v>0</v>
      </c>
      <c r="K1557" s="1" t="s">
        <v>722</v>
      </c>
      <c r="L1557">
        <v>16</v>
      </c>
      <c r="M1557">
        <v>0</v>
      </c>
      <c r="N1557">
        <v>0</v>
      </c>
      <c r="O1557">
        <v>0</v>
      </c>
    </row>
    <row r="1558" spans="1:15" hidden="1" x14ac:dyDescent="0.25">
      <c r="A1558">
        <v>200501173</v>
      </c>
      <c r="B1558" s="1" t="s">
        <v>38</v>
      </c>
      <c r="C1558" s="1" t="s">
        <v>151</v>
      </c>
      <c r="D1558" s="1" t="s">
        <v>163</v>
      </c>
      <c r="E1558" s="1" t="s">
        <v>165</v>
      </c>
      <c r="F1558" s="1" t="s">
        <v>167</v>
      </c>
      <c r="G1558">
        <v>1086</v>
      </c>
      <c r="H1558">
        <v>36</v>
      </c>
      <c r="I1558">
        <v>534227.42000000004</v>
      </c>
      <c r="J1558">
        <v>19232187.120000001</v>
      </c>
      <c r="K1558" s="1" t="s">
        <v>726</v>
      </c>
      <c r="L1558">
        <v>16</v>
      </c>
      <c r="M1558">
        <v>0</v>
      </c>
      <c r="N1558">
        <v>0</v>
      </c>
      <c r="O1558">
        <v>19232187.120000001</v>
      </c>
    </row>
    <row r="1559" spans="1:15" hidden="1" x14ac:dyDescent="0.25">
      <c r="A1559">
        <v>200501173</v>
      </c>
      <c r="B1559" s="1" t="s">
        <v>38</v>
      </c>
      <c r="C1559" s="1" t="s">
        <v>151</v>
      </c>
      <c r="D1559" s="1" t="s">
        <v>163</v>
      </c>
      <c r="E1559" s="1" t="s">
        <v>165</v>
      </c>
      <c r="F1559" s="1" t="s">
        <v>167</v>
      </c>
      <c r="G1559">
        <v>3843</v>
      </c>
      <c r="H1559">
        <v>36</v>
      </c>
      <c r="I1559">
        <v>518867.35</v>
      </c>
      <c r="J1559">
        <v>18679224.600000001</v>
      </c>
      <c r="K1559" s="1" t="s">
        <v>727</v>
      </c>
      <c r="L1559">
        <v>16</v>
      </c>
      <c r="M1559">
        <v>0</v>
      </c>
      <c r="N1559">
        <v>0</v>
      </c>
      <c r="O1559">
        <v>18679224.600000001</v>
      </c>
    </row>
    <row r="1560" spans="1:15" hidden="1" x14ac:dyDescent="0.25">
      <c r="A1560">
        <v>200501173</v>
      </c>
      <c r="B1560" s="1" t="s">
        <v>38</v>
      </c>
      <c r="C1560" s="1" t="s">
        <v>151</v>
      </c>
      <c r="D1560" s="1" t="s">
        <v>163</v>
      </c>
      <c r="E1560" s="1" t="s">
        <v>165</v>
      </c>
      <c r="F1560" s="1" t="s">
        <v>167</v>
      </c>
      <c r="G1560">
        <v>3356</v>
      </c>
      <c r="H1560">
        <v>36</v>
      </c>
      <c r="I1560">
        <v>247593.45</v>
      </c>
      <c r="J1560">
        <v>8913364.1999999993</v>
      </c>
      <c r="K1560" s="1" t="s">
        <v>723</v>
      </c>
      <c r="L1560">
        <v>16</v>
      </c>
      <c r="M1560">
        <v>0</v>
      </c>
      <c r="N1560">
        <v>0</v>
      </c>
      <c r="O1560">
        <v>8913364.1999999993</v>
      </c>
    </row>
    <row r="1561" spans="1:15" hidden="1" x14ac:dyDescent="0.25">
      <c r="A1561">
        <v>200501173</v>
      </c>
      <c r="B1561" s="1" t="s">
        <v>38</v>
      </c>
      <c r="C1561" s="1" t="s">
        <v>151</v>
      </c>
      <c r="D1561" s="1" t="s">
        <v>163</v>
      </c>
      <c r="E1561" s="1" t="s">
        <v>165</v>
      </c>
      <c r="F1561" s="1" t="s">
        <v>167</v>
      </c>
      <c r="G1561">
        <v>1078</v>
      </c>
      <c r="H1561">
        <v>36</v>
      </c>
      <c r="I1561">
        <v>498309.01</v>
      </c>
      <c r="J1561">
        <v>17939124.359999999</v>
      </c>
      <c r="K1561" s="1" t="s">
        <v>728</v>
      </c>
      <c r="L1561">
        <v>16</v>
      </c>
      <c r="M1561">
        <v>0</v>
      </c>
      <c r="N1561">
        <v>0</v>
      </c>
      <c r="O1561">
        <v>17939124.359999999</v>
      </c>
    </row>
    <row r="1562" spans="1:15" hidden="1" x14ac:dyDescent="0.25">
      <c r="A1562">
        <v>200501173</v>
      </c>
      <c r="B1562" s="1" t="s">
        <v>38</v>
      </c>
      <c r="C1562" s="1" t="s">
        <v>151</v>
      </c>
      <c r="D1562" s="1" t="s">
        <v>163</v>
      </c>
      <c r="E1562" s="1" t="s">
        <v>165</v>
      </c>
      <c r="F1562" s="1" t="s">
        <v>167</v>
      </c>
      <c r="G1562">
        <v>5083</v>
      </c>
      <c r="H1562">
        <v>24</v>
      </c>
      <c r="I1562">
        <v>176588.1</v>
      </c>
      <c r="J1562">
        <v>4238114.4000000004</v>
      </c>
      <c r="K1562" s="1" t="s">
        <v>729</v>
      </c>
      <c r="L1562">
        <v>16</v>
      </c>
      <c r="M1562">
        <v>0</v>
      </c>
      <c r="N1562">
        <v>0</v>
      </c>
      <c r="O1562">
        <v>4238114.4000000004</v>
      </c>
    </row>
    <row r="1563" spans="1:15" hidden="1" x14ac:dyDescent="0.25">
      <c r="A1563">
        <v>200501173</v>
      </c>
      <c r="B1563" s="1" t="s">
        <v>38</v>
      </c>
      <c r="C1563" s="1" t="s">
        <v>151</v>
      </c>
      <c r="D1563" s="1" t="s">
        <v>163</v>
      </c>
      <c r="E1563" s="1" t="s">
        <v>165</v>
      </c>
      <c r="F1563" s="1" t="s">
        <v>167</v>
      </c>
      <c r="G1563">
        <v>1065</v>
      </c>
      <c r="H1563">
        <v>48</v>
      </c>
      <c r="I1563">
        <v>591309.03</v>
      </c>
      <c r="J1563">
        <v>28382833.440000001</v>
      </c>
      <c r="K1563" s="1" t="s">
        <v>732</v>
      </c>
      <c r="L1563">
        <v>16</v>
      </c>
      <c r="M1563">
        <v>0</v>
      </c>
      <c r="N1563">
        <v>0</v>
      </c>
      <c r="O1563">
        <v>28382833.440000001</v>
      </c>
    </row>
    <row r="1564" spans="1:15" hidden="1" x14ac:dyDescent="0.25">
      <c r="A1564">
        <v>200501173</v>
      </c>
      <c r="B1564" s="1" t="s">
        <v>38</v>
      </c>
      <c r="C1564" s="1" t="s">
        <v>151</v>
      </c>
      <c r="D1564" s="1" t="s">
        <v>163</v>
      </c>
      <c r="E1564" s="1" t="s">
        <v>165</v>
      </c>
      <c r="F1564" s="1" t="s">
        <v>167</v>
      </c>
      <c r="G1564">
        <v>1070</v>
      </c>
      <c r="H1564">
        <v>48</v>
      </c>
      <c r="I1564">
        <v>536334.51</v>
      </c>
      <c r="J1564">
        <v>25744056.48</v>
      </c>
      <c r="K1564" s="1" t="s">
        <v>731</v>
      </c>
      <c r="L1564">
        <v>16</v>
      </c>
      <c r="M1564">
        <v>0</v>
      </c>
      <c r="N1564">
        <v>0</v>
      </c>
      <c r="O1564">
        <v>25744056.48</v>
      </c>
    </row>
    <row r="1565" spans="1:15" hidden="1" x14ac:dyDescent="0.25">
      <c r="A1565">
        <v>200501174</v>
      </c>
      <c r="B1565" s="1" t="s">
        <v>38</v>
      </c>
      <c r="C1565" s="1" t="s">
        <v>152</v>
      </c>
      <c r="D1565" s="1" t="s">
        <v>163</v>
      </c>
      <c r="E1565" s="1" t="s">
        <v>165</v>
      </c>
      <c r="F1565" s="1" t="s">
        <v>167</v>
      </c>
      <c r="G1565">
        <v>13381</v>
      </c>
      <c r="H1565">
        <v>180</v>
      </c>
      <c r="I1565">
        <v>0</v>
      </c>
      <c r="J1565">
        <v>0</v>
      </c>
      <c r="K1565" s="1" t="s">
        <v>314</v>
      </c>
      <c r="L1565">
        <v>0</v>
      </c>
      <c r="M1565">
        <v>0</v>
      </c>
      <c r="N1565">
        <v>0</v>
      </c>
      <c r="O1565">
        <v>0</v>
      </c>
    </row>
    <row r="1566" spans="1:15" hidden="1" x14ac:dyDescent="0.25">
      <c r="A1566">
        <v>200501175</v>
      </c>
      <c r="B1566" s="1" t="s">
        <v>39</v>
      </c>
      <c r="C1566" s="1" t="s">
        <v>153</v>
      </c>
      <c r="D1566" s="1" t="s">
        <v>163</v>
      </c>
      <c r="E1566" s="1" t="s">
        <v>165</v>
      </c>
      <c r="F1566" s="1" t="s">
        <v>166</v>
      </c>
      <c r="G1566">
        <v>418</v>
      </c>
      <c r="H1566">
        <v>50</v>
      </c>
      <c r="I1566">
        <v>0</v>
      </c>
      <c r="J1566">
        <v>0</v>
      </c>
      <c r="K1566" s="1" t="s">
        <v>182</v>
      </c>
      <c r="L1566">
        <v>16</v>
      </c>
      <c r="M1566">
        <v>0</v>
      </c>
      <c r="N1566">
        <v>0</v>
      </c>
      <c r="O1566">
        <v>0</v>
      </c>
    </row>
    <row r="1567" spans="1:15" hidden="1" x14ac:dyDescent="0.25">
      <c r="A1567">
        <v>200501175</v>
      </c>
      <c r="B1567" s="1" t="s">
        <v>39</v>
      </c>
      <c r="C1567" s="1" t="s">
        <v>153</v>
      </c>
      <c r="D1567" s="1" t="s">
        <v>163</v>
      </c>
      <c r="E1567" s="1" t="s">
        <v>165</v>
      </c>
      <c r="F1567" s="1" t="s">
        <v>166</v>
      </c>
      <c r="G1567">
        <v>4781</v>
      </c>
      <c r="H1567">
        <v>50</v>
      </c>
      <c r="I1567">
        <v>0</v>
      </c>
      <c r="J1567">
        <v>0</v>
      </c>
      <c r="K1567" s="1" t="s">
        <v>179</v>
      </c>
      <c r="L1567">
        <v>16</v>
      </c>
      <c r="M1567">
        <v>0</v>
      </c>
      <c r="N1567">
        <v>0</v>
      </c>
      <c r="O1567">
        <v>0</v>
      </c>
    </row>
    <row r="1568" spans="1:15" hidden="1" x14ac:dyDescent="0.25">
      <c r="A1568">
        <v>200501176</v>
      </c>
      <c r="B1568" s="1" t="s">
        <v>40</v>
      </c>
      <c r="C1568" s="1" t="s">
        <v>154</v>
      </c>
      <c r="D1568" s="1" t="s">
        <v>163</v>
      </c>
      <c r="E1568" s="1" t="s">
        <v>165</v>
      </c>
      <c r="F1568" s="1" t="s">
        <v>169</v>
      </c>
      <c r="G1568">
        <v>2309</v>
      </c>
      <c r="H1568">
        <v>16</v>
      </c>
      <c r="I1568">
        <v>6.08</v>
      </c>
      <c r="J1568">
        <v>97.28</v>
      </c>
      <c r="K1568" s="1" t="s">
        <v>347</v>
      </c>
      <c r="L1568">
        <v>16</v>
      </c>
      <c r="M1568">
        <v>0</v>
      </c>
      <c r="N1568">
        <v>0</v>
      </c>
      <c r="O1568">
        <v>97.28</v>
      </c>
    </row>
    <row r="1569" spans="1:15" hidden="1" x14ac:dyDescent="0.25">
      <c r="A1569">
        <v>200501177</v>
      </c>
      <c r="B1569" s="1" t="s">
        <v>40</v>
      </c>
      <c r="C1569" s="1" t="s">
        <v>155</v>
      </c>
      <c r="D1569" s="1" t="s">
        <v>163</v>
      </c>
      <c r="E1569" s="1" t="s">
        <v>165</v>
      </c>
      <c r="F1569" s="1" t="s">
        <v>166</v>
      </c>
      <c r="G1569">
        <v>4598</v>
      </c>
      <c r="H1569">
        <v>40</v>
      </c>
      <c r="I1569">
        <v>0</v>
      </c>
      <c r="J1569">
        <v>0</v>
      </c>
      <c r="K1569" s="1" t="s">
        <v>172</v>
      </c>
      <c r="L1569">
        <v>0</v>
      </c>
      <c r="M1569">
        <v>0</v>
      </c>
      <c r="N1569">
        <v>0</v>
      </c>
      <c r="O1569">
        <v>0</v>
      </c>
    </row>
    <row r="1570" spans="1:15" hidden="1" x14ac:dyDescent="0.25">
      <c r="A1570">
        <v>200501177</v>
      </c>
      <c r="B1570" s="1" t="s">
        <v>40</v>
      </c>
      <c r="C1570" s="1" t="s">
        <v>155</v>
      </c>
      <c r="D1570" s="1" t="s">
        <v>163</v>
      </c>
      <c r="E1570" s="1" t="s">
        <v>165</v>
      </c>
      <c r="F1570" s="1" t="s">
        <v>166</v>
      </c>
      <c r="G1570">
        <v>1768</v>
      </c>
      <c r="H1570">
        <v>8</v>
      </c>
      <c r="I1570">
        <v>1668.13</v>
      </c>
      <c r="J1570">
        <v>13345.04</v>
      </c>
      <c r="K1570" s="1" t="s">
        <v>357</v>
      </c>
      <c r="L1570">
        <v>16</v>
      </c>
      <c r="M1570">
        <v>0</v>
      </c>
      <c r="N1570">
        <v>0</v>
      </c>
      <c r="O1570">
        <v>13345.04</v>
      </c>
    </row>
    <row r="1571" spans="1:15" hidden="1" x14ac:dyDescent="0.25">
      <c r="A1571">
        <v>200501177</v>
      </c>
      <c r="B1571" s="1" t="s">
        <v>40</v>
      </c>
      <c r="C1571" s="1" t="s">
        <v>155</v>
      </c>
      <c r="D1571" s="1" t="s">
        <v>163</v>
      </c>
      <c r="E1571" s="1" t="s">
        <v>165</v>
      </c>
      <c r="F1571" s="1" t="s">
        <v>166</v>
      </c>
      <c r="G1571">
        <v>7895</v>
      </c>
      <c r="H1571">
        <v>12</v>
      </c>
      <c r="I1571">
        <v>186707.82</v>
      </c>
      <c r="J1571">
        <v>2240493.84</v>
      </c>
      <c r="K1571" s="1" t="s">
        <v>176</v>
      </c>
      <c r="L1571">
        <v>16</v>
      </c>
      <c r="M1571">
        <v>0</v>
      </c>
      <c r="N1571">
        <v>0</v>
      </c>
      <c r="O1571">
        <v>2240493.84</v>
      </c>
    </row>
    <row r="1572" spans="1:15" hidden="1" x14ac:dyDescent="0.25">
      <c r="A1572">
        <v>200501177</v>
      </c>
      <c r="B1572" s="1" t="s">
        <v>40</v>
      </c>
      <c r="C1572" s="1" t="s">
        <v>155</v>
      </c>
      <c r="D1572" s="1" t="s">
        <v>163</v>
      </c>
      <c r="E1572" s="1" t="s">
        <v>165</v>
      </c>
      <c r="F1572" s="1" t="s">
        <v>166</v>
      </c>
      <c r="G1572">
        <v>4389</v>
      </c>
      <c r="H1572">
        <v>10</v>
      </c>
      <c r="I1572">
        <v>5.83</v>
      </c>
      <c r="J1572">
        <v>58.3</v>
      </c>
      <c r="K1572" s="1" t="s">
        <v>175</v>
      </c>
      <c r="L1572">
        <v>16</v>
      </c>
      <c r="M1572">
        <v>0</v>
      </c>
      <c r="N1572">
        <v>0</v>
      </c>
      <c r="O1572">
        <v>58.3</v>
      </c>
    </row>
    <row r="1573" spans="1:15" hidden="1" x14ac:dyDescent="0.25">
      <c r="A1573">
        <v>200501177</v>
      </c>
      <c r="B1573" s="1" t="s">
        <v>40</v>
      </c>
      <c r="C1573" s="1" t="s">
        <v>155</v>
      </c>
      <c r="D1573" s="1" t="s">
        <v>163</v>
      </c>
      <c r="E1573" s="1" t="s">
        <v>165</v>
      </c>
      <c r="F1573" s="1" t="s">
        <v>166</v>
      </c>
      <c r="G1573">
        <v>473</v>
      </c>
      <c r="H1573">
        <v>14.2</v>
      </c>
      <c r="I1573">
        <v>9886.5</v>
      </c>
      <c r="J1573">
        <v>140388.29999999999</v>
      </c>
      <c r="K1573" s="1" t="s">
        <v>174</v>
      </c>
      <c r="L1573">
        <v>16</v>
      </c>
      <c r="M1573">
        <v>0</v>
      </c>
      <c r="N1573">
        <v>0</v>
      </c>
      <c r="O1573">
        <v>140388.29999999999</v>
      </c>
    </row>
    <row r="1574" spans="1:15" hidden="1" x14ac:dyDescent="0.25">
      <c r="A1574">
        <v>200501177</v>
      </c>
      <c r="B1574" s="1" t="s">
        <v>40</v>
      </c>
      <c r="C1574" s="1" t="s">
        <v>155</v>
      </c>
      <c r="D1574" s="1" t="s">
        <v>163</v>
      </c>
      <c r="E1574" s="1" t="s">
        <v>165</v>
      </c>
      <c r="F1574" s="1" t="s">
        <v>166</v>
      </c>
      <c r="G1574">
        <v>13676</v>
      </c>
      <c r="H1574">
        <v>10</v>
      </c>
      <c r="I1574">
        <v>2.64</v>
      </c>
      <c r="J1574">
        <v>26.4</v>
      </c>
      <c r="K1574" s="1" t="s">
        <v>180</v>
      </c>
      <c r="L1574">
        <v>16</v>
      </c>
      <c r="M1574">
        <v>0</v>
      </c>
      <c r="N1574">
        <v>0</v>
      </c>
      <c r="O1574">
        <v>26.4</v>
      </c>
    </row>
    <row r="1575" spans="1:15" hidden="1" x14ac:dyDescent="0.25">
      <c r="A1575">
        <v>200501177</v>
      </c>
      <c r="B1575" s="1" t="s">
        <v>40</v>
      </c>
      <c r="C1575" s="1" t="s">
        <v>155</v>
      </c>
      <c r="D1575" s="1" t="s">
        <v>163</v>
      </c>
      <c r="E1575" s="1" t="s">
        <v>165</v>
      </c>
      <c r="F1575" s="1" t="s">
        <v>166</v>
      </c>
      <c r="G1575">
        <v>14207</v>
      </c>
      <c r="H1575">
        <v>10</v>
      </c>
      <c r="I1575">
        <v>3.9</v>
      </c>
      <c r="J1575">
        <v>39</v>
      </c>
      <c r="K1575" s="1" t="s">
        <v>181</v>
      </c>
      <c r="L1575">
        <v>0</v>
      </c>
      <c r="M1575">
        <v>0</v>
      </c>
      <c r="N1575">
        <v>0</v>
      </c>
      <c r="O1575">
        <v>39</v>
      </c>
    </row>
    <row r="1576" spans="1:15" hidden="1" x14ac:dyDescent="0.25">
      <c r="A1576">
        <v>200501177</v>
      </c>
      <c r="B1576" s="1" t="s">
        <v>40</v>
      </c>
      <c r="C1576" s="1" t="s">
        <v>155</v>
      </c>
      <c r="D1576" s="1" t="s">
        <v>163</v>
      </c>
      <c r="E1576" s="1" t="s">
        <v>165</v>
      </c>
      <c r="F1576" s="1" t="s">
        <v>166</v>
      </c>
      <c r="G1576">
        <v>13677</v>
      </c>
      <c r="H1576">
        <v>30</v>
      </c>
      <c r="I1576">
        <v>3.9</v>
      </c>
      <c r="J1576">
        <v>117</v>
      </c>
      <c r="K1576" s="1" t="s">
        <v>173</v>
      </c>
      <c r="L1576">
        <v>16</v>
      </c>
      <c r="M1576">
        <v>0</v>
      </c>
      <c r="N1576">
        <v>0</v>
      </c>
      <c r="O1576">
        <v>117</v>
      </c>
    </row>
    <row r="1577" spans="1:15" hidden="1" x14ac:dyDescent="0.25">
      <c r="A1577">
        <v>200501177</v>
      </c>
      <c r="B1577" s="1" t="s">
        <v>40</v>
      </c>
      <c r="C1577" s="1" t="s">
        <v>155</v>
      </c>
      <c r="D1577" s="1" t="s">
        <v>163</v>
      </c>
      <c r="E1577" s="1" t="s">
        <v>165</v>
      </c>
      <c r="F1577" s="1" t="s">
        <v>166</v>
      </c>
      <c r="G1577">
        <v>451</v>
      </c>
      <c r="H1577">
        <v>10</v>
      </c>
      <c r="I1577">
        <v>7.1</v>
      </c>
      <c r="J1577">
        <v>71</v>
      </c>
      <c r="K1577" s="1" t="s">
        <v>178</v>
      </c>
      <c r="L1577">
        <v>16</v>
      </c>
      <c r="M1577">
        <v>0</v>
      </c>
      <c r="N1577">
        <v>0</v>
      </c>
      <c r="O1577">
        <v>71</v>
      </c>
    </row>
    <row r="1578" spans="1:15" hidden="1" x14ac:dyDescent="0.25">
      <c r="A1578">
        <v>200501177</v>
      </c>
      <c r="B1578" s="1" t="s">
        <v>40</v>
      </c>
      <c r="C1578" s="1" t="s">
        <v>155</v>
      </c>
      <c r="D1578" s="1" t="s">
        <v>163</v>
      </c>
      <c r="E1578" s="1" t="s">
        <v>165</v>
      </c>
      <c r="F1578" s="1" t="s">
        <v>166</v>
      </c>
      <c r="G1578">
        <v>466</v>
      </c>
      <c r="H1578">
        <v>10</v>
      </c>
      <c r="I1578">
        <v>2788.5</v>
      </c>
      <c r="J1578">
        <v>27885</v>
      </c>
      <c r="K1578" s="1" t="s">
        <v>349</v>
      </c>
      <c r="L1578">
        <v>16</v>
      </c>
      <c r="M1578">
        <v>0</v>
      </c>
      <c r="N1578">
        <v>0</v>
      </c>
      <c r="O1578">
        <v>27885</v>
      </c>
    </row>
    <row r="1579" spans="1:15" hidden="1" x14ac:dyDescent="0.25">
      <c r="A1579">
        <v>200501177</v>
      </c>
      <c r="B1579" s="1" t="s">
        <v>40</v>
      </c>
      <c r="C1579" s="1" t="s">
        <v>155</v>
      </c>
      <c r="D1579" s="1" t="s">
        <v>163</v>
      </c>
      <c r="E1579" s="1" t="s">
        <v>165</v>
      </c>
      <c r="F1579" s="1" t="s">
        <v>166</v>
      </c>
      <c r="G1579">
        <v>450</v>
      </c>
      <c r="H1579">
        <v>17.399999999999999</v>
      </c>
      <c r="I1579">
        <v>2788.5</v>
      </c>
      <c r="J1579">
        <v>48519.9</v>
      </c>
      <c r="K1579" s="1" t="s">
        <v>177</v>
      </c>
      <c r="L1579">
        <v>16</v>
      </c>
      <c r="M1579">
        <v>0</v>
      </c>
      <c r="N1579">
        <v>0</v>
      </c>
      <c r="O1579">
        <v>48519.9</v>
      </c>
    </row>
    <row r="1580" spans="1:15" hidden="1" x14ac:dyDescent="0.25">
      <c r="A1580">
        <v>200501178</v>
      </c>
      <c r="B1580" s="1" t="s">
        <v>40</v>
      </c>
      <c r="C1580" s="1" t="s">
        <v>156</v>
      </c>
      <c r="D1580" s="1" t="s">
        <v>163</v>
      </c>
      <c r="E1580" s="1" t="s">
        <v>165</v>
      </c>
      <c r="F1580" s="1" t="s">
        <v>168</v>
      </c>
      <c r="G1580">
        <v>26</v>
      </c>
      <c r="H1580">
        <v>52.2</v>
      </c>
      <c r="I1580">
        <v>0.7</v>
      </c>
      <c r="J1580">
        <v>36.54</v>
      </c>
      <c r="K1580" s="1" t="s">
        <v>346</v>
      </c>
      <c r="L1580">
        <v>0</v>
      </c>
      <c r="M1580">
        <v>0</v>
      </c>
      <c r="N1580">
        <v>0</v>
      </c>
      <c r="O1580">
        <v>36.54</v>
      </c>
    </row>
    <row r="1581" spans="1:15" hidden="1" x14ac:dyDescent="0.25">
      <c r="A1581">
        <v>200501179</v>
      </c>
      <c r="B1581" s="1" t="s">
        <v>40</v>
      </c>
      <c r="C1581" s="1" t="s">
        <v>157</v>
      </c>
      <c r="D1581" s="1" t="s">
        <v>163</v>
      </c>
      <c r="E1581" s="1" t="s">
        <v>165</v>
      </c>
      <c r="F1581" s="1" t="s">
        <v>167</v>
      </c>
      <c r="G1581">
        <v>3120</v>
      </c>
      <c r="H1581">
        <v>50</v>
      </c>
      <c r="I1581">
        <v>0.1</v>
      </c>
      <c r="J1581">
        <v>5</v>
      </c>
      <c r="K1581" s="1" t="s">
        <v>394</v>
      </c>
      <c r="L1581">
        <v>0</v>
      </c>
      <c r="M1581">
        <v>0</v>
      </c>
      <c r="N1581">
        <v>0</v>
      </c>
      <c r="O1581">
        <v>5</v>
      </c>
    </row>
    <row r="1582" spans="1:15" hidden="1" x14ac:dyDescent="0.25">
      <c r="A1582">
        <v>200501180</v>
      </c>
      <c r="B1582" s="1" t="s">
        <v>40</v>
      </c>
      <c r="C1582" s="1" t="s">
        <v>158</v>
      </c>
      <c r="D1582" s="1" t="s">
        <v>163</v>
      </c>
      <c r="E1582" s="1" t="s">
        <v>165</v>
      </c>
      <c r="F1582" s="1" t="s">
        <v>167</v>
      </c>
      <c r="G1582">
        <v>1987</v>
      </c>
      <c r="H1582">
        <v>18.2</v>
      </c>
      <c r="I1582">
        <v>0</v>
      </c>
      <c r="J1582">
        <v>0</v>
      </c>
      <c r="K1582" s="1" t="s">
        <v>392</v>
      </c>
      <c r="L1582">
        <v>0</v>
      </c>
      <c r="M1582">
        <v>0</v>
      </c>
      <c r="N1582">
        <v>0</v>
      </c>
      <c r="O1582">
        <v>0</v>
      </c>
    </row>
    <row r="1583" spans="1:15" hidden="1" x14ac:dyDescent="0.25">
      <c r="A1583">
        <v>200501180</v>
      </c>
      <c r="B1583" s="1" t="s">
        <v>40</v>
      </c>
      <c r="C1583" s="1" t="s">
        <v>158</v>
      </c>
      <c r="D1583" s="1" t="s">
        <v>163</v>
      </c>
      <c r="E1583" s="1" t="s">
        <v>165</v>
      </c>
      <c r="F1583" s="1" t="s">
        <v>167</v>
      </c>
      <c r="G1583">
        <v>5148</v>
      </c>
      <c r="H1583">
        <v>21.6</v>
      </c>
      <c r="I1583">
        <v>9.2799999999999994</v>
      </c>
      <c r="J1583">
        <v>200.44800000000001</v>
      </c>
      <c r="K1583" s="1" t="s">
        <v>185</v>
      </c>
      <c r="L1583">
        <v>0</v>
      </c>
      <c r="M1583">
        <v>0</v>
      </c>
      <c r="N1583">
        <v>0</v>
      </c>
      <c r="O1583">
        <v>200.44800000000001</v>
      </c>
    </row>
    <row r="1584" spans="1:15" hidden="1" x14ac:dyDescent="0.25">
      <c r="A1584">
        <v>200501180</v>
      </c>
      <c r="B1584" s="1" t="s">
        <v>40</v>
      </c>
      <c r="C1584" s="1" t="s">
        <v>158</v>
      </c>
      <c r="D1584" s="1" t="s">
        <v>163</v>
      </c>
      <c r="E1584" s="1" t="s">
        <v>165</v>
      </c>
      <c r="F1584" s="1" t="s">
        <v>167</v>
      </c>
      <c r="G1584">
        <v>5149</v>
      </c>
      <c r="H1584">
        <v>20.6</v>
      </c>
      <c r="I1584">
        <v>746614.54</v>
      </c>
      <c r="J1584">
        <v>15380259.524</v>
      </c>
      <c r="K1584" s="1" t="s">
        <v>192</v>
      </c>
      <c r="L1584">
        <v>0</v>
      </c>
      <c r="M1584">
        <v>0</v>
      </c>
      <c r="N1584">
        <v>0</v>
      </c>
      <c r="O1584">
        <v>15380259.524</v>
      </c>
    </row>
    <row r="1585" spans="1:15" hidden="1" x14ac:dyDescent="0.25">
      <c r="A1585">
        <v>200501180</v>
      </c>
      <c r="B1585" s="1" t="s">
        <v>40</v>
      </c>
      <c r="C1585" s="1" t="s">
        <v>158</v>
      </c>
      <c r="D1585" s="1" t="s">
        <v>163</v>
      </c>
      <c r="E1585" s="1" t="s">
        <v>165</v>
      </c>
      <c r="F1585" s="1" t="s">
        <v>167</v>
      </c>
      <c r="G1585">
        <v>1887</v>
      </c>
      <c r="H1585">
        <v>5.4</v>
      </c>
      <c r="I1585">
        <v>522434.96</v>
      </c>
      <c r="J1585">
        <v>2821148.784</v>
      </c>
      <c r="K1585" s="1" t="s">
        <v>393</v>
      </c>
      <c r="L1585">
        <v>0</v>
      </c>
      <c r="M1585">
        <v>0</v>
      </c>
      <c r="N1585">
        <v>0</v>
      </c>
      <c r="O1585">
        <v>2821148.784</v>
      </c>
    </row>
    <row r="1586" spans="1:15" hidden="1" x14ac:dyDescent="0.25">
      <c r="A1586">
        <v>200501180</v>
      </c>
      <c r="B1586" s="1" t="s">
        <v>40</v>
      </c>
      <c r="C1586" s="1" t="s">
        <v>158</v>
      </c>
      <c r="D1586" s="1" t="s">
        <v>163</v>
      </c>
      <c r="E1586" s="1" t="s">
        <v>165</v>
      </c>
      <c r="F1586" s="1" t="s">
        <v>167</v>
      </c>
      <c r="G1586">
        <v>1947</v>
      </c>
      <c r="H1586">
        <v>7</v>
      </c>
      <c r="I1586">
        <v>522434.96</v>
      </c>
      <c r="J1586">
        <v>3657044.72</v>
      </c>
      <c r="K1586" s="1" t="s">
        <v>493</v>
      </c>
      <c r="L1586">
        <v>0</v>
      </c>
      <c r="M1586">
        <v>0</v>
      </c>
      <c r="N1586">
        <v>0</v>
      </c>
      <c r="O1586">
        <v>3657044.72</v>
      </c>
    </row>
    <row r="1587" spans="1:15" hidden="1" x14ac:dyDescent="0.25">
      <c r="A1587">
        <v>200501180</v>
      </c>
      <c r="B1587" s="1" t="s">
        <v>40</v>
      </c>
      <c r="C1587" s="1" t="s">
        <v>158</v>
      </c>
      <c r="D1587" s="1" t="s">
        <v>163</v>
      </c>
      <c r="E1587" s="1" t="s">
        <v>165</v>
      </c>
      <c r="F1587" s="1" t="s">
        <v>167</v>
      </c>
      <c r="G1587">
        <v>1937</v>
      </c>
      <c r="H1587">
        <v>12.4</v>
      </c>
      <c r="I1587">
        <v>1042683.27</v>
      </c>
      <c r="J1587">
        <v>12929272.548</v>
      </c>
      <c r="K1587" s="1" t="s">
        <v>186</v>
      </c>
      <c r="L1587">
        <v>0</v>
      </c>
      <c r="M1587">
        <v>0</v>
      </c>
      <c r="N1587">
        <v>0</v>
      </c>
      <c r="O1587">
        <v>12929272.548</v>
      </c>
    </row>
    <row r="1588" spans="1:15" hidden="1" x14ac:dyDescent="0.25">
      <c r="A1588">
        <v>200501180</v>
      </c>
      <c r="B1588" s="1" t="s">
        <v>40</v>
      </c>
      <c r="C1588" s="1" t="s">
        <v>158</v>
      </c>
      <c r="D1588" s="1" t="s">
        <v>163</v>
      </c>
      <c r="E1588" s="1" t="s">
        <v>165</v>
      </c>
      <c r="F1588" s="1" t="s">
        <v>167</v>
      </c>
      <c r="G1588">
        <v>1902</v>
      </c>
      <c r="H1588">
        <v>3.8</v>
      </c>
      <c r="I1588">
        <v>811.25</v>
      </c>
      <c r="J1588">
        <v>3082.75</v>
      </c>
      <c r="K1588" s="1" t="s">
        <v>1082</v>
      </c>
      <c r="L1588">
        <v>0</v>
      </c>
      <c r="M1588">
        <v>0</v>
      </c>
      <c r="N1588">
        <v>0</v>
      </c>
      <c r="O1588">
        <v>3082.75</v>
      </c>
    </row>
    <row r="1589" spans="1:15" hidden="1" x14ac:dyDescent="0.25">
      <c r="A1589">
        <v>200501180</v>
      </c>
      <c r="B1589" s="1" t="s">
        <v>40</v>
      </c>
      <c r="C1589" s="1" t="s">
        <v>158</v>
      </c>
      <c r="D1589" s="1" t="s">
        <v>163</v>
      </c>
      <c r="E1589" s="1" t="s">
        <v>165</v>
      </c>
      <c r="F1589" s="1" t="s">
        <v>167</v>
      </c>
      <c r="G1589">
        <v>1986</v>
      </c>
      <c r="H1589">
        <v>27</v>
      </c>
      <c r="I1589">
        <v>223900.68</v>
      </c>
      <c r="J1589">
        <v>6045318.3600000003</v>
      </c>
      <c r="K1589" s="1" t="s">
        <v>492</v>
      </c>
      <c r="L1589">
        <v>0</v>
      </c>
      <c r="M1589">
        <v>0</v>
      </c>
      <c r="N1589">
        <v>0</v>
      </c>
      <c r="O1589">
        <v>6045318.3600000003</v>
      </c>
    </row>
    <row r="1590" spans="1:15" hidden="1" x14ac:dyDescent="0.25">
      <c r="A1590">
        <v>200501180</v>
      </c>
      <c r="B1590" s="1" t="s">
        <v>40</v>
      </c>
      <c r="C1590" s="1" t="s">
        <v>158</v>
      </c>
      <c r="D1590" s="1" t="s">
        <v>163</v>
      </c>
      <c r="E1590" s="1" t="s">
        <v>165</v>
      </c>
      <c r="F1590" s="1" t="s">
        <v>167</v>
      </c>
      <c r="G1590">
        <v>2015</v>
      </c>
      <c r="H1590">
        <v>15</v>
      </c>
      <c r="I1590">
        <v>46.64</v>
      </c>
      <c r="J1590">
        <v>699.6</v>
      </c>
      <c r="K1590" s="1" t="s">
        <v>183</v>
      </c>
      <c r="L1590">
        <v>0</v>
      </c>
      <c r="M1590">
        <v>0</v>
      </c>
      <c r="N1590">
        <v>0</v>
      </c>
      <c r="O1590">
        <v>699.6</v>
      </c>
    </row>
    <row r="1591" spans="1:15" hidden="1" x14ac:dyDescent="0.25">
      <c r="A1591">
        <v>200501180</v>
      </c>
      <c r="B1591" s="1" t="s">
        <v>40</v>
      </c>
      <c r="C1591" s="1" t="s">
        <v>158</v>
      </c>
      <c r="D1591" s="1" t="s">
        <v>163</v>
      </c>
      <c r="E1591" s="1" t="s">
        <v>165</v>
      </c>
      <c r="F1591" s="1" t="s">
        <v>167</v>
      </c>
      <c r="G1591">
        <v>1852</v>
      </c>
      <c r="H1591">
        <v>16.399999999999999</v>
      </c>
      <c r="I1591">
        <v>0</v>
      </c>
      <c r="J1591">
        <v>0</v>
      </c>
      <c r="K1591" s="1" t="s">
        <v>191</v>
      </c>
      <c r="L1591">
        <v>0</v>
      </c>
      <c r="M1591">
        <v>0</v>
      </c>
      <c r="N1591">
        <v>0</v>
      </c>
      <c r="O1591">
        <v>0</v>
      </c>
    </row>
    <row r="1592" spans="1:15" hidden="1" x14ac:dyDescent="0.25">
      <c r="A1592">
        <v>200501180</v>
      </c>
      <c r="B1592" s="1" t="s">
        <v>40</v>
      </c>
      <c r="C1592" s="1" t="s">
        <v>158</v>
      </c>
      <c r="D1592" s="1" t="s">
        <v>163</v>
      </c>
      <c r="E1592" s="1" t="s">
        <v>165</v>
      </c>
      <c r="F1592" s="1" t="s">
        <v>167</v>
      </c>
      <c r="G1592">
        <v>5043</v>
      </c>
      <c r="H1592">
        <v>13</v>
      </c>
      <c r="I1592">
        <v>304843.28000000003</v>
      </c>
      <c r="J1592">
        <v>3962962.64</v>
      </c>
      <c r="K1592" s="1" t="s">
        <v>1107</v>
      </c>
      <c r="L1592">
        <v>16</v>
      </c>
      <c r="M1592">
        <v>0</v>
      </c>
      <c r="N1592">
        <v>0</v>
      </c>
      <c r="O1592">
        <v>3962962.64</v>
      </c>
    </row>
    <row r="1593" spans="1:15" hidden="1" x14ac:dyDescent="0.25">
      <c r="A1593">
        <v>200501180</v>
      </c>
      <c r="B1593" s="1" t="s">
        <v>40</v>
      </c>
      <c r="C1593" s="1" t="s">
        <v>158</v>
      </c>
      <c r="D1593" s="1" t="s">
        <v>163</v>
      </c>
      <c r="E1593" s="1" t="s">
        <v>165</v>
      </c>
      <c r="F1593" s="1" t="s">
        <v>167</v>
      </c>
      <c r="G1593">
        <v>3120</v>
      </c>
      <c r="H1593">
        <v>45.6</v>
      </c>
      <c r="I1593">
        <v>0.1</v>
      </c>
      <c r="J1593">
        <v>4.5599999999999996</v>
      </c>
      <c r="K1593" s="1" t="s">
        <v>394</v>
      </c>
      <c r="L1593">
        <v>0</v>
      </c>
      <c r="M1593">
        <v>0</v>
      </c>
      <c r="N1593">
        <v>0</v>
      </c>
      <c r="O1593">
        <v>4.5599999999999996</v>
      </c>
    </row>
    <row r="1594" spans="1:15" hidden="1" x14ac:dyDescent="0.25">
      <c r="A1594">
        <v>200501180</v>
      </c>
      <c r="B1594" s="1" t="s">
        <v>40</v>
      </c>
      <c r="C1594" s="1" t="s">
        <v>158</v>
      </c>
      <c r="D1594" s="1" t="s">
        <v>163</v>
      </c>
      <c r="E1594" s="1" t="s">
        <v>165</v>
      </c>
      <c r="F1594" s="1" t="s">
        <v>167</v>
      </c>
      <c r="G1594">
        <v>1794</v>
      </c>
      <c r="H1594">
        <v>37.799999999999997</v>
      </c>
      <c r="I1594">
        <v>1292850</v>
      </c>
      <c r="J1594">
        <v>48869730</v>
      </c>
      <c r="K1594" s="1" t="s">
        <v>208</v>
      </c>
      <c r="L1594">
        <v>0</v>
      </c>
      <c r="M1594">
        <v>0</v>
      </c>
      <c r="N1594">
        <v>0</v>
      </c>
      <c r="O1594">
        <v>48869730</v>
      </c>
    </row>
    <row r="1595" spans="1:15" hidden="1" x14ac:dyDescent="0.25">
      <c r="A1595">
        <v>200501180</v>
      </c>
      <c r="B1595" s="1" t="s">
        <v>40</v>
      </c>
      <c r="C1595" s="1" t="s">
        <v>158</v>
      </c>
      <c r="D1595" s="1" t="s">
        <v>163</v>
      </c>
      <c r="E1595" s="1" t="s">
        <v>165</v>
      </c>
      <c r="F1595" s="1" t="s">
        <v>167</v>
      </c>
      <c r="G1595">
        <v>2021</v>
      </c>
      <c r="H1595">
        <v>9.4</v>
      </c>
      <c r="I1595">
        <v>13.18</v>
      </c>
      <c r="J1595">
        <v>123.892</v>
      </c>
      <c r="K1595" s="1" t="s">
        <v>204</v>
      </c>
      <c r="L1595">
        <v>0</v>
      </c>
      <c r="M1595">
        <v>0</v>
      </c>
      <c r="N1595">
        <v>0</v>
      </c>
      <c r="O1595">
        <v>123.892</v>
      </c>
    </row>
    <row r="1596" spans="1:15" hidden="1" x14ac:dyDescent="0.25">
      <c r="A1596">
        <v>200501180</v>
      </c>
      <c r="B1596" s="1" t="s">
        <v>40</v>
      </c>
      <c r="C1596" s="1" t="s">
        <v>158</v>
      </c>
      <c r="D1596" s="1" t="s">
        <v>163</v>
      </c>
      <c r="E1596" s="1" t="s">
        <v>165</v>
      </c>
      <c r="F1596" s="1" t="s">
        <v>167</v>
      </c>
      <c r="G1596">
        <v>1992</v>
      </c>
      <c r="H1596">
        <v>6.4</v>
      </c>
      <c r="I1596">
        <v>20.28</v>
      </c>
      <c r="J1596">
        <v>129.792</v>
      </c>
      <c r="K1596" s="1" t="s">
        <v>743</v>
      </c>
      <c r="L1596">
        <v>0</v>
      </c>
      <c r="M1596">
        <v>0</v>
      </c>
      <c r="N1596">
        <v>0</v>
      </c>
      <c r="O1596">
        <v>129.792</v>
      </c>
    </row>
    <row r="1597" spans="1:15" hidden="1" x14ac:dyDescent="0.25">
      <c r="A1597">
        <v>200501180</v>
      </c>
      <c r="B1597" s="1" t="s">
        <v>40</v>
      </c>
      <c r="C1597" s="1" t="s">
        <v>158</v>
      </c>
      <c r="D1597" s="1" t="s">
        <v>163</v>
      </c>
      <c r="E1597" s="1" t="s">
        <v>165</v>
      </c>
      <c r="F1597" s="1" t="s">
        <v>167</v>
      </c>
      <c r="G1597">
        <v>5716</v>
      </c>
      <c r="H1597">
        <v>11.8</v>
      </c>
      <c r="I1597">
        <v>0</v>
      </c>
      <c r="J1597">
        <v>0</v>
      </c>
      <c r="K1597" s="1" t="s">
        <v>808</v>
      </c>
      <c r="L1597">
        <v>0</v>
      </c>
      <c r="M1597">
        <v>0</v>
      </c>
      <c r="N1597">
        <v>0</v>
      </c>
      <c r="O1597">
        <v>0</v>
      </c>
    </row>
    <row r="1598" spans="1:15" hidden="1" x14ac:dyDescent="0.25">
      <c r="A1598">
        <v>200501180</v>
      </c>
      <c r="B1598" s="1" t="s">
        <v>40</v>
      </c>
      <c r="C1598" s="1" t="s">
        <v>158</v>
      </c>
      <c r="D1598" s="1" t="s">
        <v>163</v>
      </c>
      <c r="E1598" s="1" t="s">
        <v>165</v>
      </c>
      <c r="F1598" s="1" t="s">
        <v>167</v>
      </c>
      <c r="G1598">
        <v>5096</v>
      </c>
      <c r="H1598">
        <v>6</v>
      </c>
      <c r="I1598">
        <v>33.97</v>
      </c>
      <c r="J1598">
        <v>203.82</v>
      </c>
      <c r="K1598" s="1" t="s">
        <v>1108</v>
      </c>
      <c r="L1598">
        <v>16</v>
      </c>
      <c r="M1598">
        <v>0</v>
      </c>
      <c r="N1598">
        <v>0</v>
      </c>
      <c r="O1598">
        <v>203.82</v>
      </c>
    </row>
    <row r="1599" spans="1:15" hidden="1" x14ac:dyDescent="0.25">
      <c r="A1599">
        <v>200501180</v>
      </c>
      <c r="B1599" s="1" t="s">
        <v>40</v>
      </c>
      <c r="C1599" s="1" t="s">
        <v>158</v>
      </c>
      <c r="D1599" s="1" t="s">
        <v>163</v>
      </c>
      <c r="E1599" s="1" t="s">
        <v>165</v>
      </c>
      <c r="F1599" s="1" t="s">
        <v>167</v>
      </c>
      <c r="G1599">
        <v>2120</v>
      </c>
      <c r="H1599">
        <v>6.2</v>
      </c>
      <c r="I1599">
        <v>0</v>
      </c>
      <c r="J1599">
        <v>0</v>
      </c>
      <c r="K1599" s="1" t="s">
        <v>1109</v>
      </c>
      <c r="L1599">
        <v>16</v>
      </c>
      <c r="M1599">
        <v>0</v>
      </c>
      <c r="N1599">
        <v>0</v>
      </c>
      <c r="O1599">
        <v>0</v>
      </c>
    </row>
    <row r="1600" spans="1:15" hidden="1" x14ac:dyDescent="0.25">
      <c r="A1600">
        <v>200501180</v>
      </c>
      <c r="B1600" s="1" t="s">
        <v>40</v>
      </c>
      <c r="C1600" s="1" t="s">
        <v>158</v>
      </c>
      <c r="D1600" s="1" t="s">
        <v>163</v>
      </c>
      <c r="E1600" s="1" t="s">
        <v>165</v>
      </c>
      <c r="F1600" s="1" t="s">
        <v>167</v>
      </c>
      <c r="G1600">
        <v>1662</v>
      </c>
      <c r="H1600">
        <v>5.6</v>
      </c>
      <c r="I1600">
        <v>1646977.99</v>
      </c>
      <c r="J1600">
        <v>9223076.7440000009</v>
      </c>
      <c r="K1600" s="1" t="s">
        <v>485</v>
      </c>
      <c r="L1600">
        <v>16</v>
      </c>
      <c r="M1600">
        <v>0</v>
      </c>
      <c r="N1600">
        <v>0</v>
      </c>
      <c r="O1600">
        <v>9223076.7440000009</v>
      </c>
    </row>
    <row r="1601" spans="1:15" hidden="1" x14ac:dyDescent="0.25">
      <c r="A1601">
        <v>200501180</v>
      </c>
      <c r="B1601" s="1" t="s">
        <v>40</v>
      </c>
      <c r="C1601" s="1" t="s">
        <v>158</v>
      </c>
      <c r="D1601" s="1" t="s">
        <v>163</v>
      </c>
      <c r="E1601" s="1" t="s">
        <v>165</v>
      </c>
      <c r="F1601" s="1" t="s">
        <v>167</v>
      </c>
      <c r="G1601">
        <v>1650</v>
      </c>
      <c r="H1601">
        <v>5.8</v>
      </c>
      <c r="I1601">
        <v>1844705.3</v>
      </c>
      <c r="J1601">
        <v>10699290.74</v>
      </c>
      <c r="K1601" s="1" t="s">
        <v>197</v>
      </c>
      <c r="L1601">
        <v>16</v>
      </c>
      <c r="M1601">
        <v>0</v>
      </c>
      <c r="N1601">
        <v>0</v>
      </c>
      <c r="O1601">
        <v>10699290.74</v>
      </c>
    </row>
    <row r="1602" spans="1:15" hidden="1" x14ac:dyDescent="0.25">
      <c r="A1602">
        <v>200501180</v>
      </c>
      <c r="B1602" s="1" t="s">
        <v>40</v>
      </c>
      <c r="C1602" s="1" t="s">
        <v>158</v>
      </c>
      <c r="D1602" s="1" t="s">
        <v>163</v>
      </c>
      <c r="E1602" s="1" t="s">
        <v>165</v>
      </c>
      <c r="F1602" s="1" t="s">
        <v>167</v>
      </c>
      <c r="G1602">
        <v>1644</v>
      </c>
      <c r="H1602">
        <v>5.8</v>
      </c>
      <c r="I1602">
        <v>2550473.13</v>
      </c>
      <c r="J1602">
        <v>14792744.153999999</v>
      </c>
      <c r="K1602" s="1" t="s">
        <v>1110</v>
      </c>
      <c r="L1602">
        <v>16</v>
      </c>
      <c r="M1602">
        <v>0</v>
      </c>
      <c r="N1602">
        <v>0</v>
      </c>
      <c r="O1602">
        <v>14792744.153999999</v>
      </c>
    </row>
    <row r="1603" spans="1:15" hidden="1" x14ac:dyDescent="0.25">
      <c r="A1603">
        <v>200501180</v>
      </c>
      <c r="B1603" s="1" t="s">
        <v>40</v>
      </c>
      <c r="C1603" s="1" t="s">
        <v>158</v>
      </c>
      <c r="D1603" s="1" t="s">
        <v>163</v>
      </c>
      <c r="E1603" s="1" t="s">
        <v>165</v>
      </c>
      <c r="F1603" s="1" t="s">
        <v>167</v>
      </c>
      <c r="G1603">
        <v>4933</v>
      </c>
      <c r="H1603">
        <v>3</v>
      </c>
      <c r="I1603">
        <v>21.29</v>
      </c>
      <c r="J1603">
        <v>63.87</v>
      </c>
      <c r="K1603" s="1" t="s">
        <v>203</v>
      </c>
      <c r="L1603">
        <v>16</v>
      </c>
      <c r="M1603">
        <v>0</v>
      </c>
      <c r="N1603">
        <v>0</v>
      </c>
      <c r="O1603">
        <v>63.87</v>
      </c>
    </row>
    <row r="1604" spans="1:15" hidden="1" x14ac:dyDescent="0.25">
      <c r="A1604">
        <v>200501180</v>
      </c>
      <c r="B1604" s="1" t="s">
        <v>40</v>
      </c>
      <c r="C1604" s="1" t="s">
        <v>158</v>
      </c>
      <c r="D1604" s="1" t="s">
        <v>163</v>
      </c>
      <c r="E1604" s="1" t="s">
        <v>165</v>
      </c>
      <c r="F1604" s="1" t="s">
        <v>167</v>
      </c>
      <c r="G1604">
        <v>1786</v>
      </c>
      <c r="H1604">
        <v>302.60000000000002</v>
      </c>
      <c r="I1604">
        <v>17.239999999999998</v>
      </c>
      <c r="J1604">
        <v>5216.8239999999996</v>
      </c>
      <c r="K1604" s="1" t="s">
        <v>391</v>
      </c>
      <c r="L1604">
        <v>0</v>
      </c>
      <c r="M1604">
        <v>0</v>
      </c>
      <c r="N1604">
        <v>0</v>
      </c>
      <c r="O1604">
        <v>5216.8239999999996</v>
      </c>
    </row>
    <row r="1605" spans="1:15" hidden="1" x14ac:dyDescent="0.25">
      <c r="A1605">
        <v>200501180</v>
      </c>
      <c r="B1605" s="1" t="s">
        <v>40</v>
      </c>
      <c r="C1605" s="1" t="s">
        <v>158</v>
      </c>
      <c r="D1605" s="1" t="s">
        <v>163</v>
      </c>
      <c r="E1605" s="1" t="s">
        <v>165</v>
      </c>
      <c r="F1605" s="1" t="s">
        <v>167</v>
      </c>
      <c r="G1605">
        <v>4061</v>
      </c>
      <c r="H1605">
        <v>360</v>
      </c>
      <c r="I1605">
        <v>0</v>
      </c>
      <c r="J1605">
        <v>0</v>
      </c>
      <c r="K1605" s="1" t="s">
        <v>465</v>
      </c>
      <c r="L1605">
        <v>0</v>
      </c>
      <c r="M1605">
        <v>0</v>
      </c>
      <c r="N1605">
        <v>0</v>
      </c>
      <c r="O1605">
        <v>0</v>
      </c>
    </row>
    <row r="1606" spans="1:15" hidden="1" x14ac:dyDescent="0.25">
      <c r="A1606">
        <v>200501180</v>
      </c>
      <c r="B1606" s="1" t="s">
        <v>40</v>
      </c>
      <c r="C1606" s="1" t="s">
        <v>158</v>
      </c>
      <c r="D1606" s="1" t="s">
        <v>163</v>
      </c>
      <c r="E1606" s="1" t="s">
        <v>165</v>
      </c>
      <c r="F1606" s="1" t="s">
        <v>167</v>
      </c>
      <c r="G1606">
        <v>14897</v>
      </c>
      <c r="H1606">
        <v>4</v>
      </c>
      <c r="I1606">
        <v>0</v>
      </c>
      <c r="J1606">
        <v>0</v>
      </c>
      <c r="K1606" s="1" t="s">
        <v>921</v>
      </c>
      <c r="L1606">
        <v>0</v>
      </c>
      <c r="M1606">
        <v>0</v>
      </c>
      <c r="N1606">
        <v>0</v>
      </c>
      <c r="O1606">
        <v>0</v>
      </c>
    </row>
    <row r="1607" spans="1:15" hidden="1" x14ac:dyDescent="0.25">
      <c r="A1607">
        <v>200501180</v>
      </c>
      <c r="B1607" s="1" t="s">
        <v>40</v>
      </c>
      <c r="C1607" s="1" t="s">
        <v>158</v>
      </c>
      <c r="D1607" s="1" t="s">
        <v>163</v>
      </c>
      <c r="E1607" s="1" t="s">
        <v>165</v>
      </c>
      <c r="F1607" s="1" t="s">
        <v>167</v>
      </c>
      <c r="G1607">
        <v>3598</v>
      </c>
      <c r="H1607">
        <v>6</v>
      </c>
      <c r="I1607">
        <v>63.22</v>
      </c>
      <c r="J1607">
        <v>379.32</v>
      </c>
      <c r="K1607" s="1" t="s">
        <v>1111</v>
      </c>
      <c r="L1607">
        <v>0</v>
      </c>
      <c r="M1607">
        <v>0</v>
      </c>
      <c r="N1607">
        <v>0</v>
      </c>
      <c r="O1607">
        <v>379.32</v>
      </c>
    </row>
    <row r="1608" spans="1:15" hidden="1" x14ac:dyDescent="0.25">
      <c r="A1608">
        <v>200501180</v>
      </c>
      <c r="B1608" s="1" t="s">
        <v>40</v>
      </c>
      <c r="C1608" s="1" t="s">
        <v>158</v>
      </c>
      <c r="D1608" s="1" t="s">
        <v>163</v>
      </c>
      <c r="E1608" s="1" t="s">
        <v>165</v>
      </c>
      <c r="F1608" s="1" t="s">
        <v>167</v>
      </c>
      <c r="G1608">
        <v>8517</v>
      </c>
      <c r="H1608">
        <v>6</v>
      </c>
      <c r="I1608">
        <v>239871.84</v>
      </c>
      <c r="J1608">
        <v>1439231.04</v>
      </c>
      <c r="K1608" s="1" t="s">
        <v>1112</v>
      </c>
      <c r="L1608">
        <v>0</v>
      </c>
      <c r="M1608">
        <v>0</v>
      </c>
      <c r="N1608">
        <v>0</v>
      </c>
      <c r="O1608">
        <v>1439231.04</v>
      </c>
    </row>
    <row r="1609" spans="1:15" hidden="1" x14ac:dyDescent="0.25">
      <c r="A1609">
        <v>200501180</v>
      </c>
      <c r="B1609" s="1" t="s">
        <v>40</v>
      </c>
      <c r="C1609" s="1" t="s">
        <v>158</v>
      </c>
      <c r="D1609" s="1" t="s">
        <v>163</v>
      </c>
      <c r="E1609" s="1" t="s">
        <v>165</v>
      </c>
      <c r="F1609" s="1" t="s">
        <v>167</v>
      </c>
      <c r="G1609">
        <v>14254</v>
      </c>
      <c r="H1609">
        <v>5</v>
      </c>
      <c r="I1609">
        <v>14.7</v>
      </c>
      <c r="J1609">
        <v>73.5</v>
      </c>
      <c r="K1609" s="1" t="s">
        <v>1113</v>
      </c>
      <c r="L1609">
        <v>16</v>
      </c>
      <c r="M1609">
        <v>0</v>
      </c>
      <c r="N1609">
        <v>0</v>
      </c>
      <c r="O1609">
        <v>73.5</v>
      </c>
    </row>
    <row r="1610" spans="1:15" hidden="1" x14ac:dyDescent="0.25">
      <c r="A1610">
        <v>200501181</v>
      </c>
      <c r="B1610" s="1" t="s">
        <v>40</v>
      </c>
      <c r="C1610" s="1" t="s">
        <v>159</v>
      </c>
      <c r="D1610" s="1" t="s">
        <v>163</v>
      </c>
      <c r="E1610" s="1" t="s">
        <v>165</v>
      </c>
      <c r="F1610" s="1" t="s">
        <v>167</v>
      </c>
      <c r="G1610">
        <v>3064</v>
      </c>
      <c r="H1610">
        <v>1080</v>
      </c>
      <c r="I1610">
        <v>4672512</v>
      </c>
      <c r="J1610">
        <v>5046312960</v>
      </c>
      <c r="K1610" s="1" t="s">
        <v>362</v>
      </c>
      <c r="L1610">
        <v>0</v>
      </c>
      <c r="M1610">
        <v>0</v>
      </c>
      <c r="N1610">
        <v>0</v>
      </c>
      <c r="O1610">
        <v>5046312960</v>
      </c>
    </row>
    <row r="1611" spans="1:15" hidden="1" x14ac:dyDescent="0.25">
      <c r="A1611">
        <v>200501181</v>
      </c>
      <c r="B1611" s="1" t="s">
        <v>40</v>
      </c>
      <c r="C1611" s="1" t="s">
        <v>159</v>
      </c>
      <c r="D1611" s="1" t="s">
        <v>163</v>
      </c>
      <c r="E1611" s="1" t="s">
        <v>165</v>
      </c>
      <c r="F1611" s="1" t="s">
        <v>167</v>
      </c>
      <c r="G1611">
        <v>467</v>
      </c>
      <c r="H1611">
        <v>60</v>
      </c>
      <c r="I1611">
        <v>393784.16</v>
      </c>
      <c r="J1611">
        <v>23627049.600000001</v>
      </c>
      <c r="K1611" s="1" t="s">
        <v>1114</v>
      </c>
      <c r="L1611">
        <v>0</v>
      </c>
      <c r="M1611">
        <v>0</v>
      </c>
      <c r="N1611">
        <v>0</v>
      </c>
      <c r="O1611">
        <v>23627049.600000001</v>
      </c>
    </row>
    <row r="1612" spans="1:15" hidden="1" x14ac:dyDescent="0.25">
      <c r="A1612">
        <v>200501181</v>
      </c>
      <c r="B1612" s="1" t="s">
        <v>40</v>
      </c>
      <c r="C1612" s="1" t="s">
        <v>159</v>
      </c>
      <c r="D1612" s="1" t="s">
        <v>163</v>
      </c>
      <c r="E1612" s="1" t="s">
        <v>165</v>
      </c>
      <c r="F1612" s="1" t="s">
        <v>167</v>
      </c>
      <c r="G1612">
        <v>5304</v>
      </c>
      <c r="H1612">
        <v>36</v>
      </c>
      <c r="I1612">
        <v>2600.35</v>
      </c>
      <c r="J1612">
        <v>93612.6</v>
      </c>
      <c r="K1612" s="1" t="s">
        <v>304</v>
      </c>
      <c r="L1612">
        <v>0</v>
      </c>
      <c r="M1612">
        <v>0</v>
      </c>
      <c r="N1612">
        <v>0</v>
      </c>
      <c r="O1612">
        <v>93612.6</v>
      </c>
    </row>
    <row r="1613" spans="1:15" hidden="1" x14ac:dyDescent="0.25">
      <c r="A1613">
        <v>200501181</v>
      </c>
      <c r="B1613" s="1" t="s">
        <v>40</v>
      </c>
      <c r="C1613" s="1" t="s">
        <v>159</v>
      </c>
      <c r="D1613" s="1" t="s">
        <v>163</v>
      </c>
      <c r="E1613" s="1" t="s">
        <v>165</v>
      </c>
      <c r="F1613" s="1" t="s">
        <v>167</v>
      </c>
      <c r="G1613">
        <v>164</v>
      </c>
      <c r="H1613">
        <v>24</v>
      </c>
      <c r="I1613">
        <v>764601.07</v>
      </c>
      <c r="J1613">
        <v>18350425.68</v>
      </c>
      <c r="K1613" s="1" t="s">
        <v>302</v>
      </c>
      <c r="L1613">
        <v>0</v>
      </c>
      <c r="M1613">
        <v>0</v>
      </c>
      <c r="N1613">
        <v>0</v>
      </c>
      <c r="O1613">
        <v>18350425.68</v>
      </c>
    </row>
    <row r="1614" spans="1:15" hidden="1" x14ac:dyDescent="0.25">
      <c r="A1614">
        <v>200501181</v>
      </c>
      <c r="B1614" s="1" t="s">
        <v>40</v>
      </c>
      <c r="C1614" s="1" t="s">
        <v>159</v>
      </c>
      <c r="D1614" s="1" t="s">
        <v>163</v>
      </c>
      <c r="E1614" s="1" t="s">
        <v>165</v>
      </c>
      <c r="F1614" s="1" t="s">
        <v>167</v>
      </c>
      <c r="G1614">
        <v>162</v>
      </c>
      <c r="H1614">
        <v>36</v>
      </c>
      <c r="I1614">
        <v>910969.79</v>
      </c>
      <c r="J1614">
        <v>32794912.440000001</v>
      </c>
      <c r="K1614" s="1" t="s">
        <v>1096</v>
      </c>
      <c r="L1614">
        <v>0</v>
      </c>
      <c r="M1614">
        <v>0</v>
      </c>
      <c r="N1614">
        <v>0</v>
      </c>
      <c r="O1614">
        <v>32794912.440000001</v>
      </c>
    </row>
    <row r="1615" spans="1:15" hidden="1" x14ac:dyDescent="0.25">
      <c r="A1615">
        <v>200501181</v>
      </c>
      <c r="B1615" s="1" t="s">
        <v>40</v>
      </c>
      <c r="C1615" s="1" t="s">
        <v>159</v>
      </c>
      <c r="D1615" s="1" t="s">
        <v>163</v>
      </c>
      <c r="E1615" s="1" t="s">
        <v>165</v>
      </c>
      <c r="F1615" s="1" t="s">
        <v>167</v>
      </c>
      <c r="G1615">
        <v>9647</v>
      </c>
      <c r="H1615">
        <v>12</v>
      </c>
      <c r="I1615">
        <v>10.6</v>
      </c>
      <c r="J1615">
        <v>127.2</v>
      </c>
      <c r="K1615" s="1" t="s">
        <v>817</v>
      </c>
      <c r="L1615">
        <v>0</v>
      </c>
      <c r="M1615">
        <v>0</v>
      </c>
      <c r="N1615">
        <v>0</v>
      </c>
      <c r="O1615">
        <v>127.2</v>
      </c>
    </row>
    <row r="1616" spans="1:15" hidden="1" x14ac:dyDescent="0.25">
      <c r="A1616">
        <v>200501181</v>
      </c>
      <c r="B1616" s="1" t="s">
        <v>40</v>
      </c>
      <c r="C1616" s="1" t="s">
        <v>159</v>
      </c>
      <c r="D1616" s="1" t="s">
        <v>163</v>
      </c>
      <c r="E1616" s="1" t="s">
        <v>165</v>
      </c>
      <c r="F1616" s="1" t="s">
        <v>167</v>
      </c>
      <c r="G1616">
        <v>4978</v>
      </c>
      <c r="H1616">
        <v>18</v>
      </c>
      <c r="I1616">
        <v>114075</v>
      </c>
      <c r="J1616">
        <v>2053350</v>
      </c>
      <c r="K1616" s="1" t="s">
        <v>1115</v>
      </c>
      <c r="L1616">
        <v>16</v>
      </c>
      <c r="M1616">
        <v>0</v>
      </c>
      <c r="N1616">
        <v>0</v>
      </c>
      <c r="O1616">
        <v>2053350</v>
      </c>
    </row>
    <row r="1617" spans="1:15" hidden="1" x14ac:dyDescent="0.25">
      <c r="A1617">
        <v>200501181</v>
      </c>
      <c r="B1617" s="1" t="s">
        <v>40</v>
      </c>
      <c r="C1617" s="1" t="s">
        <v>159</v>
      </c>
      <c r="D1617" s="1" t="s">
        <v>163</v>
      </c>
      <c r="E1617" s="1" t="s">
        <v>165</v>
      </c>
      <c r="F1617" s="1" t="s">
        <v>167</v>
      </c>
      <c r="G1617">
        <v>4979</v>
      </c>
      <c r="H1617">
        <v>24</v>
      </c>
      <c r="I1617">
        <v>115873.02</v>
      </c>
      <c r="J1617">
        <v>2780952.48</v>
      </c>
      <c r="K1617" s="1" t="s">
        <v>1116</v>
      </c>
      <c r="L1617">
        <v>0</v>
      </c>
      <c r="M1617">
        <v>0</v>
      </c>
      <c r="N1617">
        <v>0</v>
      </c>
      <c r="O1617">
        <v>2780952.48</v>
      </c>
    </row>
    <row r="1618" spans="1:15" hidden="1" x14ac:dyDescent="0.25">
      <c r="A1618">
        <v>200501181</v>
      </c>
      <c r="B1618" s="1" t="s">
        <v>40</v>
      </c>
      <c r="C1618" s="1" t="s">
        <v>159</v>
      </c>
      <c r="D1618" s="1" t="s">
        <v>163</v>
      </c>
      <c r="E1618" s="1" t="s">
        <v>165</v>
      </c>
      <c r="F1618" s="1" t="s">
        <v>167</v>
      </c>
      <c r="G1618">
        <v>4984</v>
      </c>
      <c r="H1618">
        <v>25</v>
      </c>
      <c r="I1618">
        <v>69775.72</v>
      </c>
      <c r="J1618">
        <v>1744393</v>
      </c>
      <c r="K1618" s="1" t="s">
        <v>1117</v>
      </c>
      <c r="L1618">
        <v>0</v>
      </c>
      <c r="M1618">
        <v>0</v>
      </c>
      <c r="N1618">
        <v>0</v>
      </c>
      <c r="O1618">
        <v>1744393</v>
      </c>
    </row>
    <row r="1619" spans="1:15" hidden="1" x14ac:dyDescent="0.25">
      <c r="A1619">
        <v>200501181</v>
      </c>
      <c r="B1619" s="1" t="s">
        <v>40</v>
      </c>
      <c r="C1619" s="1" t="s">
        <v>159</v>
      </c>
      <c r="D1619" s="1" t="s">
        <v>163</v>
      </c>
      <c r="E1619" s="1" t="s">
        <v>165</v>
      </c>
      <c r="F1619" s="1" t="s">
        <v>167</v>
      </c>
      <c r="G1619">
        <v>572</v>
      </c>
      <c r="H1619">
        <v>15</v>
      </c>
      <c r="I1619">
        <v>11.97</v>
      </c>
      <c r="J1619">
        <v>179.55</v>
      </c>
      <c r="K1619" s="1" t="s">
        <v>508</v>
      </c>
      <c r="L1619">
        <v>0</v>
      </c>
      <c r="M1619">
        <v>0</v>
      </c>
      <c r="N1619">
        <v>0</v>
      </c>
      <c r="O1619">
        <v>179.55</v>
      </c>
    </row>
    <row r="1620" spans="1:15" hidden="1" x14ac:dyDescent="0.25">
      <c r="A1620">
        <v>200501182</v>
      </c>
      <c r="B1620" s="1" t="s">
        <v>40</v>
      </c>
      <c r="C1620" s="1" t="s">
        <v>160</v>
      </c>
      <c r="D1620" s="1" t="s">
        <v>163</v>
      </c>
      <c r="E1620" s="1" t="s">
        <v>165</v>
      </c>
      <c r="F1620" s="1" t="s">
        <v>167</v>
      </c>
      <c r="G1620">
        <v>21642</v>
      </c>
      <c r="H1620">
        <v>16</v>
      </c>
      <c r="I1620">
        <v>0</v>
      </c>
      <c r="J1620">
        <v>0</v>
      </c>
      <c r="K1620" s="1" t="s">
        <v>1022</v>
      </c>
      <c r="L1620">
        <v>0</v>
      </c>
      <c r="M1620">
        <v>0</v>
      </c>
      <c r="N1620">
        <v>0</v>
      </c>
      <c r="O1620">
        <v>0</v>
      </c>
    </row>
    <row r="1621" spans="1:15" hidden="1" x14ac:dyDescent="0.25">
      <c r="A1621">
        <v>200501182</v>
      </c>
      <c r="B1621" s="1" t="s">
        <v>40</v>
      </c>
      <c r="C1621" s="1" t="s">
        <v>160</v>
      </c>
      <c r="D1621" s="1" t="s">
        <v>163</v>
      </c>
      <c r="E1621" s="1" t="s">
        <v>165</v>
      </c>
      <c r="F1621" s="1" t="s">
        <v>167</v>
      </c>
      <c r="G1621">
        <v>21643</v>
      </c>
      <c r="H1621">
        <v>40</v>
      </c>
      <c r="I1621">
        <v>0</v>
      </c>
      <c r="J1621">
        <v>0</v>
      </c>
      <c r="K1621" s="1" t="s">
        <v>1023</v>
      </c>
      <c r="L1621">
        <v>0</v>
      </c>
      <c r="M1621">
        <v>0</v>
      </c>
      <c r="N1621">
        <v>0</v>
      </c>
      <c r="O1621">
        <v>0</v>
      </c>
    </row>
    <row r="1622" spans="1:15" hidden="1" x14ac:dyDescent="0.25">
      <c r="A1622">
        <v>200501182</v>
      </c>
      <c r="B1622" s="1" t="s">
        <v>40</v>
      </c>
      <c r="C1622" s="1" t="s">
        <v>160</v>
      </c>
      <c r="D1622" s="1" t="s">
        <v>163</v>
      </c>
      <c r="E1622" s="1" t="s">
        <v>165</v>
      </c>
      <c r="F1622" s="1" t="s">
        <v>167</v>
      </c>
      <c r="G1622">
        <v>5988</v>
      </c>
      <c r="H1622">
        <v>24</v>
      </c>
      <c r="I1622">
        <v>266175</v>
      </c>
      <c r="J1622">
        <v>6388200</v>
      </c>
      <c r="K1622" s="1" t="s">
        <v>1118</v>
      </c>
      <c r="L1622">
        <v>0</v>
      </c>
      <c r="M1622">
        <v>0</v>
      </c>
      <c r="N1622">
        <v>0</v>
      </c>
      <c r="O1622">
        <v>6388200</v>
      </c>
    </row>
    <row r="1623" spans="1:15" hidden="1" x14ac:dyDescent="0.25">
      <c r="A1623">
        <v>200501182</v>
      </c>
      <c r="B1623" s="1" t="s">
        <v>40</v>
      </c>
      <c r="C1623" s="1" t="s">
        <v>160</v>
      </c>
      <c r="D1623" s="1" t="s">
        <v>163</v>
      </c>
      <c r="E1623" s="1" t="s">
        <v>165</v>
      </c>
      <c r="F1623" s="1" t="s">
        <v>167</v>
      </c>
      <c r="G1623">
        <v>5987</v>
      </c>
      <c r="H1623">
        <v>48</v>
      </c>
      <c r="I1623">
        <v>133087.5</v>
      </c>
      <c r="J1623">
        <v>6388200</v>
      </c>
      <c r="K1623" s="1" t="s">
        <v>1119</v>
      </c>
      <c r="L1623">
        <v>0</v>
      </c>
      <c r="M1623">
        <v>0</v>
      </c>
      <c r="N1623">
        <v>0</v>
      </c>
      <c r="O1623">
        <v>6388200</v>
      </c>
    </row>
    <row r="1624" spans="1:15" hidden="1" x14ac:dyDescent="0.25">
      <c r="A1624">
        <v>200501182</v>
      </c>
      <c r="B1624" s="1" t="s">
        <v>40</v>
      </c>
      <c r="C1624" s="1" t="s">
        <v>160</v>
      </c>
      <c r="D1624" s="1" t="s">
        <v>163</v>
      </c>
      <c r="E1624" s="1" t="s">
        <v>165</v>
      </c>
      <c r="F1624" s="1" t="s">
        <v>167</v>
      </c>
      <c r="G1624">
        <v>22509</v>
      </c>
      <c r="H1624">
        <v>20</v>
      </c>
      <c r="I1624">
        <v>0</v>
      </c>
      <c r="J1624">
        <v>0</v>
      </c>
      <c r="K1624" s="1" t="s">
        <v>597</v>
      </c>
      <c r="L1624">
        <v>0</v>
      </c>
      <c r="M1624">
        <v>0</v>
      </c>
      <c r="N1624">
        <v>0</v>
      </c>
      <c r="O1624">
        <v>0</v>
      </c>
    </row>
    <row r="1625" spans="1:15" hidden="1" x14ac:dyDescent="0.25">
      <c r="A1625">
        <v>200501182</v>
      </c>
      <c r="B1625" s="1" t="s">
        <v>40</v>
      </c>
      <c r="C1625" s="1" t="s">
        <v>160</v>
      </c>
      <c r="D1625" s="1" t="s">
        <v>163</v>
      </c>
      <c r="E1625" s="1" t="s">
        <v>165</v>
      </c>
      <c r="F1625" s="1" t="s">
        <v>167</v>
      </c>
      <c r="G1625">
        <v>22508</v>
      </c>
      <c r="H1625">
        <v>40</v>
      </c>
      <c r="I1625">
        <v>0</v>
      </c>
      <c r="J1625">
        <v>0</v>
      </c>
      <c r="K1625" s="1" t="s">
        <v>596</v>
      </c>
      <c r="L1625">
        <v>0</v>
      </c>
      <c r="M1625">
        <v>0</v>
      </c>
      <c r="N1625">
        <v>0</v>
      </c>
      <c r="O1625">
        <v>0</v>
      </c>
    </row>
    <row r="1626" spans="1:15" hidden="1" x14ac:dyDescent="0.25">
      <c r="A1626">
        <v>200501182</v>
      </c>
      <c r="B1626" s="1" t="s">
        <v>40</v>
      </c>
      <c r="C1626" s="1" t="s">
        <v>160</v>
      </c>
      <c r="D1626" s="1" t="s">
        <v>163</v>
      </c>
      <c r="E1626" s="1" t="s">
        <v>165</v>
      </c>
      <c r="F1626" s="1" t="s">
        <v>167</v>
      </c>
      <c r="G1626">
        <v>15482</v>
      </c>
      <c r="H1626">
        <v>20</v>
      </c>
      <c r="I1626">
        <v>0</v>
      </c>
      <c r="J1626">
        <v>0</v>
      </c>
      <c r="K1626" s="1" t="s">
        <v>1120</v>
      </c>
      <c r="L1626">
        <v>0</v>
      </c>
      <c r="M1626">
        <v>0</v>
      </c>
      <c r="N1626">
        <v>0</v>
      </c>
      <c r="O1626">
        <v>0</v>
      </c>
    </row>
    <row r="1627" spans="1:15" hidden="1" x14ac:dyDescent="0.25">
      <c r="A1627">
        <v>200501182</v>
      </c>
      <c r="B1627" s="1" t="s">
        <v>40</v>
      </c>
      <c r="C1627" s="1" t="s">
        <v>160</v>
      </c>
      <c r="D1627" s="1" t="s">
        <v>163</v>
      </c>
      <c r="E1627" s="1" t="s">
        <v>165</v>
      </c>
      <c r="F1627" s="1" t="s">
        <v>167</v>
      </c>
      <c r="G1627">
        <v>20899</v>
      </c>
      <c r="H1627">
        <v>40</v>
      </c>
      <c r="I1627">
        <v>0</v>
      </c>
      <c r="J1627">
        <v>0</v>
      </c>
      <c r="K1627" s="1" t="s">
        <v>1121</v>
      </c>
      <c r="L1627">
        <v>0</v>
      </c>
      <c r="M1627">
        <v>0</v>
      </c>
      <c r="N1627">
        <v>0</v>
      </c>
      <c r="O1627">
        <v>0</v>
      </c>
    </row>
    <row r="1628" spans="1:15" hidden="1" x14ac:dyDescent="0.25">
      <c r="A1628">
        <v>200501182</v>
      </c>
      <c r="B1628" s="1" t="s">
        <v>40</v>
      </c>
      <c r="C1628" s="1" t="s">
        <v>160</v>
      </c>
      <c r="D1628" s="1" t="s">
        <v>163</v>
      </c>
      <c r="E1628" s="1" t="s">
        <v>165</v>
      </c>
      <c r="F1628" s="1" t="s">
        <v>167</v>
      </c>
      <c r="G1628">
        <v>2469</v>
      </c>
      <c r="H1628">
        <v>24</v>
      </c>
      <c r="I1628">
        <v>0.96</v>
      </c>
      <c r="J1628">
        <v>23.04</v>
      </c>
      <c r="K1628" s="1" t="s">
        <v>218</v>
      </c>
      <c r="L1628">
        <v>0</v>
      </c>
      <c r="M1628">
        <v>0</v>
      </c>
      <c r="N1628">
        <v>0</v>
      </c>
      <c r="O1628">
        <v>23.04</v>
      </c>
    </row>
    <row r="1629" spans="1:15" hidden="1" x14ac:dyDescent="0.25">
      <c r="A1629">
        <v>200501182</v>
      </c>
      <c r="B1629" s="1" t="s">
        <v>40</v>
      </c>
      <c r="C1629" s="1" t="s">
        <v>160</v>
      </c>
      <c r="D1629" s="1" t="s">
        <v>163</v>
      </c>
      <c r="E1629" s="1" t="s">
        <v>165</v>
      </c>
      <c r="F1629" s="1" t="s">
        <v>167</v>
      </c>
      <c r="G1629">
        <v>9254</v>
      </c>
      <c r="H1629">
        <v>24</v>
      </c>
      <c r="I1629">
        <v>0.41</v>
      </c>
      <c r="J1629">
        <v>9.84</v>
      </c>
      <c r="K1629" s="1" t="s">
        <v>219</v>
      </c>
      <c r="L1629">
        <v>0</v>
      </c>
      <c r="M1629">
        <v>0</v>
      </c>
      <c r="N1629">
        <v>0</v>
      </c>
      <c r="O1629">
        <v>9.84</v>
      </c>
    </row>
    <row r="1630" spans="1:15" hidden="1" x14ac:dyDescent="0.25">
      <c r="A1630">
        <v>200501182</v>
      </c>
      <c r="B1630" s="1" t="s">
        <v>40</v>
      </c>
      <c r="C1630" s="1" t="s">
        <v>160</v>
      </c>
      <c r="D1630" s="1" t="s">
        <v>163</v>
      </c>
      <c r="E1630" s="1" t="s">
        <v>165</v>
      </c>
      <c r="F1630" s="1" t="s">
        <v>167</v>
      </c>
      <c r="G1630">
        <v>5864</v>
      </c>
      <c r="H1630">
        <v>24</v>
      </c>
      <c r="I1630">
        <v>731702.4</v>
      </c>
      <c r="J1630">
        <v>17560857.600000001</v>
      </c>
      <c r="K1630" s="1" t="s">
        <v>217</v>
      </c>
      <c r="L1630">
        <v>0</v>
      </c>
      <c r="M1630">
        <v>0</v>
      </c>
      <c r="N1630">
        <v>0</v>
      </c>
      <c r="O1630">
        <v>17560857.600000001</v>
      </c>
    </row>
    <row r="1631" spans="1:15" hidden="1" x14ac:dyDescent="0.25">
      <c r="A1631">
        <v>200501182</v>
      </c>
      <c r="B1631" s="1" t="s">
        <v>40</v>
      </c>
      <c r="C1631" s="1" t="s">
        <v>160</v>
      </c>
      <c r="D1631" s="1" t="s">
        <v>163</v>
      </c>
      <c r="E1631" s="1" t="s">
        <v>165</v>
      </c>
      <c r="F1631" s="1" t="s">
        <v>167</v>
      </c>
      <c r="G1631">
        <v>14833</v>
      </c>
      <c r="H1631">
        <v>36</v>
      </c>
      <c r="I1631">
        <v>5.27</v>
      </c>
      <c r="J1631">
        <v>189.72</v>
      </c>
      <c r="K1631" s="1" t="s">
        <v>613</v>
      </c>
      <c r="L1631">
        <v>0</v>
      </c>
      <c r="M1631">
        <v>0</v>
      </c>
      <c r="N1631">
        <v>0</v>
      </c>
      <c r="O1631">
        <v>189.72</v>
      </c>
    </row>
    <row r="1632" spans="1:15" hidden="1" x14ac:dyDescent="0.25">
      <c r="A1632">
        <v>200501182</v>
      </c>
      <c r="B1632" s="1" t="s">
        <v>40</v>
      </c>
      <c r="C1632" s="1" t="s">
        <v>160</v>
      </c>
      <c r="D1632" s="1" t="s">
        <v>163</v>
      </c>
      <c r="E1632" s="1" t="s">
        <v>165</v>
      </c>
      <c r="F1632" s="1" t="s">
        <v>167</v>
      </c>
      <c r="G1632">
        <v>9526</v>
      </c>
      <c r="H1632">
        <v>24</v>
      </c>
      <c r="I1632">
        <v>0</v>
      </c>
      <c r="J1632">
        <v>0</v>
      </c>
      <c r="K1632" s="1" t="s">
        <v>212</v>
      </c>
      <c r="L1632">
        <v>16</v>
      </c>
      <c r="M1632">
        <v>0</v>
      </c>
      <c r="N1632">
        <v>0</v>
      </c>
      <c r="O1632">
        <v>0</v>
      </c>
    </row>
    <row r="1633" spans="1:15" hidden="1" x14ac:dyDescent="0.25">
      <c r="A1633">
        <v>200501182</v>
      </c>
      <c r="B1633" s="1" t="s">
        <v>40</v>
      </c>
      <c r="C1633" s="1" t="s">
        <v>160</v>
      </c>
      <c r="D1633" s="1" t="s">
        <v>163</v>
      </c>
      <c r="E1633" s="1" t="s">
        <v>165</v>
      </c>
      <c r="F1633" s="1" t="s">
        <v>167</v>
      </c>
      <c r="G1633">
        <v>3628</v>
      </c>
      <c r="H1633">
        <v>24</v>
      </c>
      <c r="I1633">
        <v>519494.71</v>
      </c>
      <c r="J1633">
        <v>12467873.039999999</v>
      </c>
      <c r="K1633" s="1" t="s">
        <v>622</v>
      </c>
      <c r="L1633">
        <v>16</v>
      </c>
      <c r="M1633">
        <v>0</v>
      </c>
      <c r="N1633">
        <v>0</v>
      </c>
      <c r="O1633">
        <v>12467873.039999999</v>
      </c>
    </row>
    <row r="1634" spans="1:15" hidden="1" x14ac:dyDescent="0.25">
      <c r="A1634">
        <v>200501182</v>
      </c>
      <c r="B1634" s="1" t="s">
        <v>40</v>
      </c>
      <c r="C1634" s="1" t="s">
        <v>160</v>
      </c>
      <c r="D1634" s="1" t="s">
        <v>163</v>
      </c>
      <c r="E1634" s="1" t="s">
        <v>165</v>
      </c>
      <c r="F1634" s="1" t="s">
        <v>167</v>
      </c>
      <c r="G1634">
        <v>765</v>
      </c>
      <c r="H1634">
        <v>24</v>
      </c>
      <c r="I1634">
        <v>338000.02</v>
      </c>
      <c r="J1634">
        <v>8112000.4800000004</v>
      </c>
      <c r="K1634" s="1" t="s">
        <v>220</v>
      </c>
      <c r="L1634">
        <v>16</v>
      </c>
      <c r="M1634">
        <v>0</v>
      </c>
      <c r="N1634">
        <v>0</v>
      </c>
      <c r="O1634">
        <v>8112000.4800000004</v>
      </c>
    </row>
    <row r="1635" spans="1:15" hidden="1" x14ac:dyDescent="0.25">
      <c r="A1635">
        <v>200501182</v>
      </c>
      <c r="B1635" s="1" t="s">
        <v>40</v>
      </c>
      <c r="C1635" s="1" t="s">
        <v>160</v>
      </c>
      <c r="D1635" s="1" t="s">
        <v>163</v>
      </c>
      <c r="E1635" s="1" t="s">
        <v>165</v>
      </c>
      <c r="F1635" s="1" t="s">
        <v>167</v>
      </c>
      <c r="G1635">
        <v>764</v>
      </c>
      <c r="H1635">
        <v>24</v>
      </c>
      <c r="I1635">
        <v>575504.12</v>
      </c>
      <c r="J1635">
        <v>13812098.880000001</v>
      </c>
      <c r="K1635" s="1" t="s">
        <v>221</v>
      </c>
      <c r="L1635">
        <v>16</v>
      </c>
      <c r="M1635">
        <v>0</v>
      </c>
      <c r="N1635">
        <v>0</v>
      </c>
      <c r="O1635">
        <v>13812098.880000001</v>
      </c>
    </row>
    <row r="1636" spans="1:15" hidden="1" x14ac:dyDescent="0.25">
      <c r="A1636">
        <v>200501182</v>
      </c>
      <c r="B1636" s="1" t="s">
        <v>40</v>
      </c>
      <c r="C1636" s="1" t="s">
        <v>160</v>
      </c>
      <c r="D1636" s="1" t="s">
        <v>163</v>
      </c>
      <c r="E1636" s="1" t="s">
        <v>165</v>
      </c>
      <c r="F1636" s="1" t="s">
        <v>167</v>
      </c>
      <c r="G1636">
        <v>6748</v>
      </c>
      <c r="H1636">
        <v>24</v>
      </c>
      <c r="I1636">
        <v>185481.49</v>
      </c>
      <c r="J1636">
        <v>4451555.76</v>
      </c>
      <c r="K1636" s="1" t="s">
        <v>638</v>
      </c>
      <c r="L1636">
        <v>16</v>
      </c>
      <c r="M1636">
        <v>0</v>
      </c>
      <c r="N1636">
        <v>0</v>
      </c>
      <c r="O1636">
        <v>4451555.76</v>
      </c>
    </row>
    <row r="1637" spans="1:15" hidden="1" x14ac:dyDescent="0.25">
      <c r="A1637">
        <v>200501182</v>
      </c>
      <c r="B1637" s="1" t="s">
        <v>40</v>
      </c>
      <c r="C1637" s="1" t="s">
        <v>160</v>
      </c>
      <c r="D1637" s="1" t="s">
        <v>163</v>
      </c>
      <c r="E1637" s="1" t="s">
        <v>165</v>
      </c>
      <c r="F1637" s="1" t="s">
        <v>167</v>
      </c>
      <c r="G1637">
        <v>13070</v>
      </c>
      <c r="H1637">
        <v>24</v>
      </c>
      <c r="I1637">
        <v>0</v>
      </c>
      <c r="J1637">
        <v>0</v>
      </c>
      <c r="K1637" s="1" t="s">
        <v>637</v>
      </c>
      <c r="L1637">
        <v>16</v>
      </c>
      <c r="M1637">
        <v>0</v>
      </c>
      <c r="N1637">
        <v>0</v>
      </c>
      <c r="O1637">
        <v>0</v>
      </c>
    </row>
    <row r="1638" spans="1:15" hidden="1" x14ac:dyDescent="0.25">
      <c r="A1638">
        <v>200501182</v>
      </c>
      <c r="B1638" s="1" t="s">
        <v>40</v>
      </c>
      <c r="C1638" s="1" t="s">
        <v>160</v>
      </c>
      <c r="D1638" s="1" t="s">
        <v>163</v>
      </c>
      <c r="E1638" s="1" t="s">
        <v>165</v>
      </c>
      <c r="F1638" s="1" t="s">
        <v>167</v>
      </c>
      <c r="G1638">
        <v>17525</v>
      </c>
      <c r="H1638">
        <v>12</v>
      </c>
      <c r="I1638">
        <v>0</v>
      </c>
      <c r="J1638">
        <v>0</v>
      </c>
      <c r="K1638" s="1" t="s">
        <v>595</v>
      </c>
      <c r="L1638">
        <v>0</v>
      </c>
      <c r="M1638">
        <v>0</v>
      </c>
      <c r="N1638">
        <v>0</v>
      </c>
      <c r="O1638">
        <v>0</v>
      </c>
    </row>
    <row r="1639" spans="1:15" hidden="1" x14ac:dyDescent="0.25">
      <c r="A1639">
        <v>200501182</v>
      </c>
      <c r="B1639" s="1" t="s">
        <v>40</v>
      </c>
      <c r="C1639" s="1" t="s">
        <v>160</v>
      </c>
      <c r="D1639" s="1" t="s">
        <v>163</v>
      </c>
      <c r="E1639" s="1" t="s">
        <v>165</v>
      </c>
      <c r="F1639" s="1" t="s">
        <v>167</v>
      </c>
      <c r="G1639">
        <v>3840</v>
      </c>
      <c r="H1639">
        <v>12</v>
      </c>
      <c r="I1639">
        <v>323.20999999999998</v>
      </c>
      <c r="J1639">
        <v>3878.52</v>
      </c>
      <c r="K1639" s="1" t="s">
        <v>963</v>
      </c>
      <c r="L1639">
        <v>0</v>
      </c>
      <c r="M1639">
        <v>0</v>
      </c>
      <c r="N1639">
        <v>0</v>
      </c>
      <c r="O1639">
        <v>3878.52</v>
      </c>
    </row>
    <row r="1640" spans="1:15" hidden="1" x14ac:dyDescent="0.25">
      <c r="A1640">
        <v>200501182</v>
      </c>
      <c r="B1640" s="1" t="s">
        <v>40</v>
      </c>
      <c r="C1640" s="1" t="s">
        <v>160</v>
      </c>
      <c r="D1640" s="1" t="s">
        <v>163</v>
      </c>
      <c r="E1640" s="1" t="s">
        <v>165</v>
      </c>
      <c r="F1640" s="1" t="s">
        <v>167</v>
      </c>
      <c r="G1640">
        <v>9659</v>
      </c>
      <c r="H1640">
        <v>6</v>
      </c>
      <c r="I1640">
        <v>576136.35</v>
      </c>
      <c r="J1640">
        <v>3456818.1</v>
      </c>
      <c r="K1640" s="1" t="s">
        <v>1122</v>
      </c>
      <c r="L1640">
        <v>16</v>
      </c>
      <c r="M1640">
        <v>0</v>
      </c>
      <c r="N1640">
        <v>0</v>
      </c>
      <c r="O1640">
        <v>3456818.1</v>
      </c>
    </row>
    <row r="1641" spans="1:15" hidden="1" x14ac:dyDescent="0.25">
      <c r="A1641">
        <v>200501182</v>
      </c>
      <c r="B1641" s="1" t="s">
        <v>40</v>
      </c>
      <c r="C1641" s="1" t="s">
        <v>160</v>
      </c>
      <c r="D1641" s="1" t="s">
        <v>163</v>
      </c>
      <c r="E1641" s="1" t="s">
        <v>165</v>
      </c>
      <c r="F1641" s="1" t="s">
        <v>167</v>
      </c>
      <c r="G1641">
        <v>9513</v>
      </c>
      <c r="H1641">
        <v>6</v>
      </c>
      <c r="I1641">
        <v>691363.6</v>
      </c>
      <c r="J1641">
        <v>4148181.6</v>
      </c>
      <c r="K1641" s="1" t="s">
        <v>1123</v>
      </c>
      <c r="L1641">
        <v>16</v>
      </c>
      <c r="M1641">
        <v>0</v>
      </c>
      <c r="N1641">
        <v>0</v>
      </c>
      <c r="O1641">
        <v>4148181.6</v>
      </c>
    </row>
    <row r="1642" spans="1:15" hidden="1" x14ac:dyDescent="0.25">
      <c r="A1642">
        <v>200501182</v>
      </c>
      <c r="B1642" s="1" t="s">
        <v>40</v>
      </c>
      <c r="C1642" s="1" t="s">
        <v>160</v>
      </c>
      <c r="D1642" s="1" t="s">
        <v>163</v>
      </c>
      <c r="E1642" s="1" t="s">
        <v>165</v>
      </c>
      <c r="F1642" s="1" t="s">
        <v>167</v>
      </c>
      <c r="G1642">
        <v>5694</v>
      </c>
      <c r="H1642">
        <v>6</v>
      </c>
      <c r="I1642">
        <v>413351.12</v>
      </c>
      <c r="J1642">
        <v>2480106.7200000002</v>
      </c>
      <c r="K1642" s="1" t="s">
        <v>1124</v>
      </c>
      <c r="L1642">
        <v>16</v>
      </c>
      <c r="M1642">
        <v>0</v>
      </c>
      <c r="N1642">
        <v>0</v>
      </c>
      <c r="O1642">
        <v>2480106.7200000002</v>
      </c>
    </row>
    <row r="1643" spans="1:15" hidden="1" x14ac:dyDescent="0.25">
      <c r="A1643">
        <v>200501182</v>
      </c>
      <c r="B1643" s="1" t="s">
        <v>40</v>
      </c>
      <c r="C1643" s="1" t="s">
        <v>160</v>
      </c>
      <c r="D1643" s="1" t="s">
        <v>163</v>
      </c>
      <c r="E1643" s="1" t="s">
        <v>165</v>
      </c>
      <c r="F1643" s="1" t="s">
        <v>167</v>
      </c>
      <c r="G1643">
        <v>23153</v>
      </c>
      <c r="H1643">
        <v>3</v>
      </c>
      <c r="I1643">
        <v>0</v>
      </c>
      <c r="J1643">
        <v>0</v>
      </c>
      <c r="K1643" s="1" t="s">
        <v>1125</v>
      </c>
      <c r="L1643">
        <v>16</v>
      </c>
      <c r="M1643">
        <v>0</v>
      </c>
      <c r="N1643">
        <v>0</v>
      </c>
      <c r="O1643">
        <v>0</v>
      </c>
    </row>
    <row r="1644" spans="1:15" hidden="1" x14ac:dyDescent="0.25">
      <c r="A1644">
        <v>200501182</v>
      </c>
      <c r="B1644" s="1" t="s">
        <v>40</v>
      </c>
      <c r="C1644" s="1" t="s">
        <v>160</v>
      </c>
      <c r="D1644" s="1" t="s">
        <v>163</v>
      </c>
      <c r="E1644" s="1" t="s">
        <v>165</v>
      </c>
      <c r="F1644" s="1" t="s">
        <v>167</v>
      </c>
      <c r="G1644">
        <v>23308</v>
      </c>
      <c r="H1644">
        <v>3</v>
      </c>
      <c r="I1644">
        <v>0</v>
      </c>
      <c r="J1644">
        <v>0</v>
      </c>
      <c r="K1644" s="1" t="s">
        <v>896</v>
      </c>
      <c r="L1644">
        <v>16</v>
      </c>
      <c r="M1644">
        <v>0</v>
      </c>
      <c r="N1644">
        <v>0</v>
      </c>
      <c r="O1644">
        <v>0</v>
      </c>
    </row>
    <row r="1645" spans="1:15" hidden="1" x14ac:dyDescent="0.25">
      <c r="A1645">
        <v>200501182</v>
      </c>
      <c r="B1645" s="1" t="s">
        <v>40</v>
      </c>
      <c r="C1645" s="1" t="s">
        <v>160</v>
      </c>
      <c r="D1645" s="1" t="s">
        <v>163</v>
      </c>
      <c r="E1645" s="1" t="s">
        <v>165</v>
      </c>
      <c r="F1645" s="1" t="s">
        <v>167</v>
      </c>
      <c r="G1645">
        <v>23152</v>
      </c>
      <c r="H1645">
        <v>3</v>
      </c>
      <c r="I1645">
        <v>0</v>
      </c>
      <c r="J1645">
        <v>0</v>
      </c>
      <c r="K1645" s="1" t="s">
        <v>1126</v>
      </c>
      <c r="L1645">
        <v>16</v>
      </c>
      <c r="M1645">
        <v>0</v>
      </c>
      <c r="N1645">
        <v>0</v>
      </c>
      <c r="O1645">
        <v>0</v>
      </c>
    </row>
    <row r="1646" spans="1:15" hidden="1" x14ac:dyDescent="0.25">
      <c r="A1646">
        <v>200501182</v>
      </c>
      <c r="B1646" s="1" t="s">
        <v>40</v>
      </c>
      <c r="C1646" s="1" t="s">
        <v>160</v>
      </c>
      <c r="D1646" s="1" t="s">
        <v>163</v>
      </c>
      <c r="E1646" s="1" t="s">
        <v>165</v>
      </c>
      <c r="F1646" s="1" t="s">
        <v>167</v>
      </c>
      <c r="G1646">
        <v>2465</v>
      </c>
      <c r="H1646">
        <v>6</v>
      </c>
      <c r="I1646">
        <v>0.51</v>
      </c>
      <c r="J1646">
        <v>3.06</v>
      </c>
      <c r="K1646" s="1" t="s">
        <v>1127</v>
      </c>
      <c r="L1646">
        <v>0</v>
      </c>
      <c r="M1646">
        <v>0</v>
      </c>
      <c r="N1646">
        <v>0</v>
      </c>
      <c r="O1646">
        <v>3.06</v>
      </c>
    </row>
    <row r="1647" spans="1:15" hidden="1" x14ac:dyDescent="0.25">
      <c r="A1647">
        <v>200501182</v>
      </c>
      <c r="B1647" s="1" t="s">
        <v>40</v>
      </c>
      <c r="C1647" s="1" t="s">
        <v>160</v>
      </c>
      <c r="D1647" s="1" t="s">
        <v>163</v>
      </c>
      <c r="E1647" s="1" t="s">
        <v>165</v>
      </c>
      <c r="F1647" s="1" t="s">
        <v>167</v>
      </c>
      <c r="G1647">
        <v>4356</v>
      </c>
      <c r="H1647">
        <v>6</v>
      </c>
      <c r="I1647">
        <v>0</v>
      </c>
      <c r="J1647">
        <v>0</v>
      </c>
      <c r="K1647" s="1" t="s">
        <v>231</v>
      </c>
      <c r="L1647">
        <v>0</v>
      </c>
      <c r="M1647">
        <v>0</v>
      </c>
      <c r="N1647">
        <v>0</v>
      </c>
      <c r="O1647">
        <v>0</v>
      </c>
    </row>
    <row r="1648" spans="1:15" hidden="1" x14ac:dyDescent="0.25">
      <c r="A1648">
        <v>200501182</v>
      </c>
      <c r="B1648" s="1" t="s">
        <v>40</v>
      </c>
      <c r="C1648" s="1" t="s">
        <v>160</v>
      </c>
      <c r="D1648" s="1" t="s">
        <v>163</v>
      </c>
      <c r="E1648" s="1" t="s">
        <v>165</v>
      </c>
      <c r="F1648" s="1" t="s">
        <v>167</v>
      </c>
      <c r="G1648">
        <v>2466</v>
      </c>
      <c r="H1648">
        <v>6</v>
      </c>
      <c r="I1648">
        <v>0</v>
      </c>
      <c r="J1648">
        <v>0</v>
      </c>
      <c r="K1648" s="1" t="s">
        <v>1128</v>
      </c>
      <c r="L1648">
        <v>0</v>
      </c>
      <c r="M1648">
        <v>0</v>
      </c>
      <c r="N1648">
        <v>0</v>
      </c>
      <c r="O1648">
        <v>0</v>
      </c>
    </row>
    <row r="1649" spans="1:15" hidden="1" x14ac:dyDescent="0.25">
      <c r="A1649">
        <v>200501182</v>
      </c>
      <c r="B1649" s="1" t="s">
        <v>40</v>
      </c>
      <c r="C1649" s="1" t="s">
        <v>160</v>
      </c>
      <c r="D1649" s="1" t="s">
        <v>163</v>
      </c>
      <c r="E1649" s="1" t="s">
        <v>165</v>
      </c>
      <c r="F1649" s="1" t="s">
        <v>167</v>
      </c>
      <c r="G1649">
        <v>21353</v>
      </c>
      <c r="H1649">
        <v>12</v>
      </c>
      <c r="I1649">
        <v>0</v>
      </c>
      <c r="J1649">
        <v>0</v>
      </c>
      <c r="K1649" s="1" t="s">
        <v>626</v>
      </c>
      <c r="L1649">
        <v>0</v>
      </c>
      <c r="M1649">
        <v>0</v>
      </c>
      <c r="N1649">
        <v>0</v>
      </c>
      <c r="O1649">
        <v>0</v>
      </c>
    </row>
    <row r="1650" spans="1:15" hidden="1" x14ac:dyDescent="0.25">
      <c r="A1650">
        <v>200501182</v>
      </c>
      <c r="B1650" s="1" t="s">
        <v>40</v>
      </c>
      <c r="C1650" s="1" t="s">
        <v>160</v>
      </c>
      <c r="D1650" s="1" t="s">
        <v>163</v>
      </c>
      <c r="E1650" s="1" t="s">
        <v>165</v>
      </c>
      <c r="F1650" s="1" t="s">
        <v>167</v>
      </c>
      <c r="G1650">
        <v>771</v>
      </c>
      <c r="H1650">
        <v>12</v>
      </c>
      <c r="I1650">
        <v>0</v>
      </c>
      <c r="J1650">
        <v>0</v>
      </c>
      <c r="K1650" s="1" t="s">
        <v>227</v>
      </c>
      <c r="L1650">
        <v>16</v>
      </c>
      <c r="M1650">
        <v>0</v>
      </c>
      <c r="N1650">
        <v>0</v>
      </c>
      <c r="O1650">
        <v>0</v>
      </c>
    </row>
    <row r="1651" spans="1:15" hidden="1" x14ac:dyDescent="0.25">
      <c r="A1651">
        <v>200501182</v>
      </c>
      <c r="B1651" s="1" t="s">
        <v>40</v>
      </c>
      <c r="C1651" s="1" t="s">
        <v>160</v>
      </c>
      <c r="D1651" s="1" t="s">
        <v>163</v>
      </c>
      <c r="E1651" s="1" t="s">
        <v>165</v>
      </c>
      <c r="F1651" s="1" t="s">
        <v>167</v>
      </c>
      <c r="G1651">
        <v>22814</v>
      </c>
      <c r="H1651">
        <v>30</v>
      </c>
      <c r="I1651">
        <v>0</v>
      </c>
      <c r="J1651">
        <v>0</v>
      </c>
      <c r="K1651" s="1" t="s">
        <v>239</v>
      </c>
      <c r="L1651">
        <v>0</v>
      </c>
      <c r="M1651">
        <v>0</v>
      </c>
      <c r="N1651">
        <v>0</v>
      </c>
      <c r="O1651">
        <v>0</v>
      </c>
    </row>
    <row r="1652" spans="1:15" hidden="1" x14ac:dyDescent="0.25">
      <c r="A1652">
        <v>200501182</v>
      </c>
      <c r="B1652" s="1" t="s">
        <v>40</v>
      </c>
      <c r="C1652" s="1" t="s">
        <v>160</v>
      </c>
      <c r="D1652" s="1" t="s">
        <v>163</v>
      </c>
      <c r="E1652" s="1" t="s">
        <v>165</v>
      </c>
      <c r="F1652" s="1" t="s">
        <v>167</v>
      </c>
      <c r="G1652">
        <v>21403</v>
      </c>
      <c r="H1652">
        <v>30</v>
      </c>
      <c r="I1652">
        <v>0</v>
      </c>
      <c r="J1652">
        <v>0</v>
      </c>
      <c r="K1652" s="1" t="s">
        <v>240</v>
      </c>
      <c r="L1652">
        <v>16</v>
      </c>
      <c r="M1652">
        <v>0</v>
      </c>
      <c r="N1652">
        <v>0</v>
      </c>
      <c r="O1652">
        <v>0</v>
      </c>
    </row>
    <row r="1653" spans="1:15" hidden="1" x14ac:dyDescent="0.25">
      <c r="A1653">
        <v>200501182</v>
      </c>
      <c r="B1653" s="1" t="s">
        <v>40</v>
      </c>
      <c r="C1653" s="1" t="s">
        <v>160</v>
      </c>
      <c r="D1653" s="1" t="s">
        <v>163</v>
      </c>
      <c r="E1653" s="1" t="s">
        <v>165</v>
      </c>
      <c r="F1653" s="1" t="s">
        <v>167</v>
      </c>
      <c r="G1653">
        <v>1135</v>
      </c>
      <c r="H1653">
        <v>12</v>
      </c>
      <c r="I1653">
        <v>107473.35</v>
      </c>
      <c r="J1653">
        <v>1289680.2</v>
      </c>
      <c r="K1653" s="1" t="s">
        <v>1129</v>
      </c>
      <c r="L1653">
        <v>16</v>
      </c>
      <c r="M1653">
        <v>0</v>
      </c>
      <c r="N1653">
        <v>0</v>
      </c>
      <c r="O1653">
        <v>1289680.2</v>
      </c>
    </row>
    <row r="1654" spans="1:15" hidden="1" x14ac:dyDescent="0.25">
      <c r="A1654">
        <v>200501182</v>
      </c>
      <c r="B1654" s="1" t="s">
        <v>40</v>
      </c>
      <c r="C1654" s="1" t="s">
        <v>160</v>
      </c>
      <c r="D1654" s="1" t="s">
        <v>163</v>
      </c>
      <c r="E1654" s="1" t="s">
        <v>165</v>
      </c>
      <c r="F1654" s="1" t="s">
        <v>167</v>
      </c>
      <c r="G1654">
        <v>5251</v>
      </c>
      <c r="H1654">
        <v>6</v>
      </c>
      <c r="I1654">
        <v>353303.86</v>
      </c>
      <c r="J1654">
        <v>2119823.16</v>
      </c>
      <c r="K1654" s="1" t="s">
        <v>1130</v>
      </c>
      <c r="L1654">
        <v>16</v>
      </c>
      <c r="M1654">
        <v>0</v>
      </c>
      <c r="N1654">
        <v>0</v>
      </c>
      <c r="O1654">
        <v>2119823.16</v>
      </c>
    </row>
    <row r="1655" spans="1:15" hidden="1" x14ac:dyDescent="0.25">
      <c r="A1655">
        <v>200501182</v>
      </c>
      <c r="B1655" s="1" t="s">
        <v>40</v>
      </c>
      <c r="C1655" s="1" t="s">
        <v>160</v>
      </c>
      <c r="D1655" s="1" t="s">
        <v>163</v>
      </c>
      <c r="E1655" s="1" t="s">
        <v>165</v>
      </c>
      <c r="F1655" s="1" t="s">
        <v>167</v>
      </c>
      <c r="G1655">
        <v>12642</v>
      </c>
      <c r="H1655">
        <v>24</v>
      </c>
      <c r="I1655">
        <v>0</v>
      </c>
      <c r="J1655">
        <v>0</v>
      </c>
      <c r="K1655" s="1" t="s">
        <v>1131</v>
      </c>
      <c r="L1655">
        <v>16</v>
      </c>
      <c r="M1655">
        <v>0</v>
      </c>
      <c r="N1655">
        <v>0</v>
      </c>
      <c r="O1655">
        <v>0</v>
      </c>
    </row>
    <row r="1656" spans="1:15" hidden="1" x14ac:dyDescent="0.25">
      <c r="A1656">
        <v>200501182</v>
      </c>
      <c r="B1656" s="1" t="s">
        <v>40</v>
      </c>
      <c r="C1656" s="1" t="s">
        <v>160</v>
      </c>
      <c r="D1656" s="1" t="s">
        <v>163</v>
      </c>
      <c r="E1656" s="1" t="s">
        <v>165</v>
      </c>
      <c r="F1656" s="1" t="s">
        <v>167</v>
      </c>
      <c r="G1656">
        <v>793</v>
      </c>
      <c r="H1656">
        <v>24</v>
      </c>
      <c r="I1656">
        <v>655898.9</v>
      </c>
      <c r="J1656">
        <v>15741573.6</v>
      </c>
      <c r="K1656" s="1" t="s">
        <v>826</v>
      </c>
      <c r="L1656">
        <v>0</v>
      </c>
      <c r="M1656">
        <v>0</v>
      </c>
      <c r="N1656">
        <v>0</v>
      </c>
      <c r="O1656">
        <v>15741573.6</v>
      </c>
    </row>
    <row r="1657" spans="1:15" hidden="1" x14ac:dyDescent="0.25">
      <c r="A1657">
        <v>200501182</v>
      </c>
      <c r="B1657" s="1" t="s">
        <v>40</v>
      </c>
      <c r="C1657" s="1" t="s">
        <v>160</v>
      </c>
      <c r="D1657" s="1" t="s">
        <v>163</v>
      </c>
      <c r="E1657" s="1" t="s">
        <v>165</v>
      </c>
      <c r="F1657" s="1" t="s">
        <v>167</v>
      </c>
      <c r="G1657">
        <v>23413</v>
      </c>
      <c r="H1657">
        <v>6</v>
      </c>
      <c r="I1657">
        <v>0</v>
      </c>
      <c r="J1657">
        <v>0</v>
      </c>
      <c r="K1657" s="1" t="s">
        <v>1132</v>
      </c>
      <c r="L1657">
        <v>0</v>
      </c>
      <c r="M1657">
        <v>0</v>
      </c>
      <c r="N1657">
        <v>0</v>
      </c>
      <c r="O1657">
        <v>0</v>
      </c>
    </row>
    <row r="1658" spans="1:15" hidden="1" x14ac:dyDescent="0.25">
      <c r="A1658">
        <v>200501182</v>
      </c>
      <c r="B1658" s="1" t="s">
        <v>40</v>
      </c>
      <c r="C1658" s="1" t="s">
        <v>160</v>
      </c>
      <c r="D1658" s="1" t="s">
        <v>163</v>
      </c>
      <c r="E1658" s="1" t="s">
        <v>165</v>
      </c>
      <c r="F1658" s="1" t="s">
        <v>167</v>
      </c>
      <c r="G1658">
        <v>9111</v>
      </c>
      <c r="H1658">
        <v>12</v>
      </c>
      <c r="I1658">
        <v>0</v>
      </c>
      <c r="J1658">
        <v>0</v>
      </c>
      <c r="K1658" s="1" t="s">
        <v>236</v>
      </c>
      <c r="L1658">
        <v>16</v>
      </c>
      <c r="M1658">
        <v>0</v>
      </c>
      <c r="N1658">
        <v>0</v>
      </c>
      <c r="O1658">
        <v>0</v>
      </c>
    </row>
    <row r="1659" spans="1:15" hidden="1" x14ac:dyDescent="0.25">
      <c r="A1659">
        <v>200501182</v>
      </c>
      <c r="B1659" s="1" t="s">
        <v>40</v>
      </c>
      <c r="C1659" s="1" t="s">
        <v>160</v>
      </c>
      <c r="D1659" s="1" t="s">
        <v>163</v>
      </c>
      <c r="E1659" s="1" t="s">
        <v>165</v>
      </c>
      <c r="F1659" s="1" t="s">
        <v>167</v>
      </c>
      <c r="G1659">
        <v>1081</v>
      </c>
      <c r="H1659">
        <v>10</v>
      </c>
      <c r="I1659">
        <v>0.35</v>
      </c>
      <c r="J1659">
        <v>3.5</v>
      </c>
      <c r="K1659" s="1" t="s">
        <v>755</v>
      </c>
      <c r="L1659">
        <v>16</v>
      </c>
      <c r="M1659">
        <v>0</v>
      </c>
      <c r="N1659">
        <v>0</v>
      </c>
      <c r="O1659">
        <v>3.5</v>
      </c>
    </row>
    <row r="1660" spans="1:15" hidden="1" x14ac:dyDescent="0.25">
      <c r="A1660">
        <v>200501182</v>
      </c>
      <c r="B1660" s="1" t="s">
        <v>40</v>
      </c>
      <c r="C1660" s="1" t="s">
        <v>160</v>
      </c>
      <c r="D1660" s="1" t="s">
        <v>163</v>
      </c>
      <c r="E1660" s="1" t="s">
        <v>165</v>
      </c>
      <c r="F1660" s="1" t="s">
        <v>167</v>
      </c>
      <c r="G1660">
        <v>863</v>
      </c>
      <c r="H1660">
        <v>10</v>
      </c>
      <c r="I1660">
        <v>0.2</v>
      </c>
      <c r="J1660">
        <v>2</v>
      </c>
      <c r="K1660" s="1" t="s">
        <v>668</v>
      </c>
      <c r="L1660">
        <v>16</v>
      </c>
      <c r="M1660">
        <v>0</v>
      </c>
      <c r="N1660">
        <v>0</v>
      </c>
      <c r="O1660">
        <v>2</v>
      </c>
    </row>
    <row r="1661" spans="1:15" hidden="1" x14ac:dyDescent="0.25">
      <c r="A1661">
        <v>200501182</v>
      </c>
      <c r="B1661" s="1" t="s">
        <v>40</v>
      </c>
      <c r="C1661" s="1" t="s">
        <v>160</v>
      </c>
      <c r="D1661" s="1" t="s">
        <v>163</v>
      </c>
      <c r="E1661" s="1" t="s">
        <v>165</v>
      </c>
      <c r="F1661" s="1" t="s">
        <v>167</v>
      </c>
      <c r="G1661">
        <v>878</v>
      </c>
      <c r="H1661">
        <v>10</v>
      </c>
      <c r="I1661">
        <v>0.2</v>
      </c>
      <c r="J1661">
        <v>2</v>
      </c>
      <c r="K1661" s="1" t="s">
        <v>754</v>
      </c>
      <c r="L1661">
        <v>16</v>
      </c>
      <c r="M1661">
        <v>0</v>
      </c>
      <c r="N1661">
        <v>0</v>
      </c>
      <c r="O1661">
        <v>2</v>
      </c>
    </row>
    <row r="1662" spans="1:15" hidden="1" x14ac:dyDescent="0.25">
      <c r="A1662">
        <v>200501182</v>
      </c>
      <c r="B1662" s="1" t="s">
        <v>40</v>
      </c>
      <c r="C1662" s="1" t="s">
        <v>160</v>
      </c>
      <c r="D1662" s="1" t="s">
        <v>163</v>
      </c>
      <c r="E1662" s="1" t="s">
        <v>165</v>
      </c>
      <c r="F1662" s="1" t="s">
        <v>167</v>
      </c>
      <c r="G1662">
        <v>9831</v>
      </c>
      <c r="H1662">
        <v>14</v>
      </c>
      <c r="I1662">
        <v>0.15</v>
      </c>
      <c r="J1662">
        <v>2.1</v>
      </c>
      <c r="K1662" s="1" t="s">
        <v>232</v>
      </c>
      <c r="L1662">
        <v>16</v>
      </c>
      <c r="M1662">
        <v>0</v>
      </c>
      <c r="N1662">
        <v>0</v>
      </c>
      <c r="O1662">
        <v>2.1</v>
      </c>
    </row>
    <row r="1663" spans="1:15" hidden="1" x14ac:dyDescent="0.25">
      <c r="A1663">
        <v>200501182</v>
      </c>
      <c r="B1663" s="1" t="s">
        <v>40</v>
      </c>
      <c r="C1663" s="1" t="s">
        <v>160</v>
      </c>
      <c r="D1663" s="1" t="s">
        <v>163</v>
      </c>
      <c r="E1663" s="1" t="s">
        <v>165</v>
      </c>
      <c r="F1663" s="1" t="s">
        <v>167</v>
      </c>
      <c r="G1663">
        <v>10331</v>
      </c>
      <c r="H1663">
        <v>14</v>
      </c>
      <c r="I1663">
        <v>0</v>
      </c>
      <c r="J1663">
        <v>0</v>
      </c>
      <c r="K1663" s="1" t="s">
        <v>661</v>
      </c>
      <c r="L1663">
        <v>16</v>
      </c>
      <c r="M1663">
        <v>0</v>
      </c>
      <c r="N1663">
        <v>0</v>
      </c>
      <c r="O1663">
        <v>0</v>
      </c>
    </row>
    <row r="1664" spans="1:15" hidden="1" x14ac:dyDescent="0.25">
      <c r="A1664">
        <v>200501182</v>
      </c>
      <c r="B1664" s="1" t="s">
        <v>40</v>
      </c>
      <c r="C1664" s="1" t="s">
        <v>160</v>
      </c>
      <c r="D1664" s="1" t="s">
        <v>163</v>
      </c>
      <c r="E1664" s="1" t="s">
        <v>165</v>
      </c>
      <c r="F1664" s="1" t="s">
        <v>167</v>
      </c>
      <c r="G1664">
        <v>5600</v>
      </c>
      <c r="H1664">
        <v>24</v>
      </c>
      <c r="I1664">
        <v>0</v>
      </c>
      <c r="J1664">
        <v>0</v>
      </c>
      <c r="K1664" s="1" t="s">
        <v>667</v>
      </c>
      <c r="L1664">
        <v>16</v>
      </c>
      <c r="M1664">
        <v>0</v>
      </c>
      <c r="N1664">
        <v>0</v>
      </c>
      <c r="O1664">
        <v>0</v>
      </c>
    </row>
    <row r="1665" spans="1:15" hidden="1" x14ac:dyDescent="0.25">
      <c r="A1665">
        <v>200501183</v>
      </c>
      <c r="B1665" s="1" t="s">
        <v>40</v>
      </c>
      <c r="C1665" s="1" t="s">
        <v>161</v>
      </c>
      <c r="D1665" s="1" t="s">
        <v>163</v>
      </c>
      <c r="E1665" s="1" t="s">
        <v>165</v>
      </c>
      <c r="F1665" s="1" t="s">
        <v>167</v>
      </c>
      <c r="G1665">
        <v>2033</v>
      </c>
      <c r="H1665">
        <v>144</v>
      </c>
      <c r="I1665">
        <v>225174.97</v>
      </c>
      <c r="J1665">
        <v>32425195.68</v>
      </c>
      <c r="K1665" s="1" t="s">
        <v>335</v>
      </c>
      <c r="L1665">
        <v>0</v>
      </c>
      <c r="M1665">
        <v>0</v>
      </c>
      <c r="N1665">
        <v>0</v>
      </c>
      <c r="O1665">
        <v>32425195.68</v>
      </c>
    </row>
    <row r="1666" spans="1:15" hidden="1" x14ac:dyDescent="0.25">
      <c r="A1666">
        <v>200501183</v>
      </c>
      <c r="B1666" s="1" t="s">
        <v>40</v>
      </c>
      <c r="C1666" s="1" t="s">
        <v>161</v>
      </c>
      <c r="D1666" s="1" t="s">
        <v>163</v>
      </c>
      <c r="E1666" s="1" t="s">
        <v>165</v>
      </c>
      <c r="F1666" s="1" t="s">
        <v>167</v>
      </c>
      <c r="G1666">
        <v>1436</v>
      </c>
      <c r="H1666">
        <v>50</v>
      </c>
      <c r="I1666">
        <v>106470</v>
      </c>
      <c r="J1666">
        <v>5323500</v>
      </c>
      <c r="K1666" s="1" t="s">
        <v>331</v>
      </c>
      <c r="L1666">
        <v>0</v>
      </c>
      <c r="M1666">
        <v>0</v>
      </c>
      <c r="N1666">
        <v>0</v>
      </c>
      <c r="O1666">
        <v>5323500</v>
      </c>
    </row>
    <row r="1667" spans="1:15" hidden="1" x14ac:dyDescent="0.25">
      <c r="A1667">
        <v>200501183</v>
      </c>
      <c r="B1667" s="1" t="s">
        <v>40</v>
      </c>
      <c r="C1667" s="1" t="s">
        <v>161</v>
      </c>
      <c r="D1667" s="1" t="s">
        <v>163</v>
      </c>
      <c r="E1667" s="1" t="s">
        <v>165</v>
      </c>
      <c r="F1667" s="1" t="s">
        <v>167</v>
      </c>
      <c r="G1667">
        <v>21379</v>
      </c>
      <c r="H1667">
        <v>200</v>
      </c>
      <c r="I1667">
        <v>0</v>
      </c>
      <c r="J1667">
        <v>0</v>
      </c>
      <c r="K1667" s="1" t="s">
        <v>334</v>
      </c>
      <c r="L1667">
        <v>0</v>
      </c>
      <c r="M1667">
        <v>0</v>
      </c>
      <c r="N1667">
        <v>0</v>
      </c>
      <c r="O1667">
        <v>0</v>
      </c>
    </row>
    <row r="1668" spans="1:15" hidden="1" x14ac:dyDescent="0.25">
      <c r="A1668">
        <v>200501183</v>
      </c>
      <c r="B1668" s="1" t="s">
        <v>40</v>
      </c>
      <c r="C1668" s="1" t="s">
        <v>161</v>
      </c>
      <c r="D1668" s="1" t="s">
        <v>163</v>
      </c>
      <c r="E1668" s="1" t="s">
        <v>165</v>
      </c>
      <c r="F1668" s="1" t="s">
        <v>167</v>
      </c>
      <c r="G1668">
        <v>1021</v>
      </c>
      <c r="H1668">
        <v>36</v>
      </c>
      <c r="I1668">
        <v>354900</v>
      </c>
      <c r="J1668">
        <v>12776400</v>
      </c>
      <c r="K1668" s="1" t="s">
        <v>888</v>
      </c>
      <c r="L1668">
        <v>0</v>
      </c>
      <c r="M1668">
        <v>0</v>
      </c>
      <c r="N1668">
        <v>0</v>
      </c>
      <c r="O1668">
        <v>12776400</v>
      </c>
    </row>
    <row r="1669" spans="1:15" hidden="1" x14ac:dyDescent="0.25">
      <c r="A1669">
        <v>200501183</v>
      </c>
      <c r="B1669" s="1" t="s">
        <v>40</v>
      </c>
      <c r="C1669" s="1" t="s">
        <v>161</v>
      </c>
      <c r="D1669" s="1" t="s">
        <v>163</v>
      </c>
      <c r="E1669" s="1" t="s">
        <v>165</v>
      </c>
      <c r="F1669" s="1" t="s">
        <v>167</v>
      </c>
      <c r="G1669">
        <v>9098</v>
      </c>
      <c r="H1669">
        <v>24</v>
      </c>
      <c r="I1669">
        <v>79092</v>
      </c>
      <c r="J1669">
        <v>1898208</v>
      </c>
      <c r="K1669" s="1" t="s">
        <v>1133</v>
      </c>
      <c r="L1669">
        <v>0</v>
      </c>
      <c r="M1669">
        <v>0</v>
      </c>
      <c r="N1669">
        <v>0</v>
      </c>
      <c r="O1669">
        <v>1898208</v>
      </c>
    </row>
    <row r="1670" spans="1:15" hidden="1" x14ac:dyDescent="0.25">
      <c r="A1670">
        <v>200501183</v>
      </c>
      <c r="B1670" s="1" t="s">
        <v>40</v>
      </c>
      <c r="C1670" s="1" t="s">
        <v>161</v>
      </c>
      <c r="D1670" s="1" t="s">
        <v>163</v>
      </c>
      <c r="E1670" s="1" t="s">
        <v>165</v>
      </c>
      <c r="F1670" s="1" t="s">
        <v>167</v>
      </c>
      <c r="G1670">
        <v>1023</v>
      </c>
      <c r="H1670">
        <v>24</v>
      </c>
      <c r="I1670">
        <v>365040</v>
      </c>
      <c r="J1670">
        <v>8760960</v>
      </c>
      <c r="K1670" s="1" t="s">
        <v>1134</v>
      </c>
      <c r="L1670">
        <v>0</v>
      </c>
      <c r="M1670">
        <v>0</v>
      </c>
      <c r="N1670">
        <v>0</v>
      </c>
      <c r="O1670">
        <v>8760960</v>
      </c>
    </row>
    <row r="1671" spans="1:15" hidden="1" x14ac:dyDescent="0.25">
      <c r="A1671">
        <v>200501183</v>
      </c>
      <c r="B1671" s="1" t="s">
        <v>40</v>
      </c>
      <c r="C1671" s="1" t="s">
        <v>161</v>
      </c>
      <c r="D1671" s="1" t="s">
        <v>163</v>
      </c>
      <c r="E1671" s="1" t="s">
        <v>165</v>
      </c>
      <c r="F1671" s="1" t="s">
        <v>167</v>
      </c>
      <c r="G1671">
        <v>1014</v>
      </c>
      <c r="H1671">
        <v>24</v>
      </c>
      <c r="I1671">
        <v>3.95</v>
      </c>
      <c r="J1671">
        <v>94.8</v>
      </c>
      <c r="K1671" s="1" t="s">
        <v>1135</v>
      </c>
      <c r="L1671">
        <v>0</v>
      </c>
      <c r="M1671">
        <v>0</v>
      </c>
      <c r="N1671">
        <v>0</v>
      </c>
      <c r="O1671">
        <v>94.8</v>
      </c>
    </row>
    <row r="1672" spans="1:15" hidden="1" x14ac:dyDescent="0.25">
      <c r="A1672">
        <v>200501183</v>
      </c>
      <c r="B1672" s="1" t="s">
        <v>40</v>
      </c>
      <c r="C1672" s="1" t="s">
        <v>161</v>
      </c>
      <c r="D1672" s="1" t="s">
        <v>163</v>
      </c>
      <c r="E1672" s="1" t="s">
        <v>165</v>
      </c>
      <c r="F1672" s="1" t="s">
        <v>167</v>
      </c>
      <c r="G1672">
        <v>3151</v>
      </c>
      <c r="H1672">
        <v>72</v>
      </c>
      <c r="I1672">
        <v>399516</v>
      </c>
      <c r="J1672">
        <v>28765152</v>
      </c>
      <c r="K1672" s="1" t="s">
        <v>777</v>
      </c>
      <c r="L1672">
        <v>0</v>
      </c>
      <c r="M1672">
        <v>0</v>
      </c>
      <c r="N1672">
        <v>0</v>
      </c>
      <c r="O1672">
        <v>28765152</v>
      </c>
    </row>
    <row r="1673" spans="1:15" hidden="1" x14ac:dyDescent="0.25">
      <c r="A1673">
        <v>200501183</v>
      </c>
      <c r="B1673" s="1" t="s">
        <v>40</v>
      </c>
      <c r="C1673" s="1" t="s">
        <v>161</v>
      </c>
      <c r="D1673" s="1" t="s">
        <v>163</v>
      </c>
      <c r="E1673" s="1" t="s">
        <v>165</v>
      </c>
      <c r="F1673" s="1" t="s">
        <v>167</v>
      </c>
      <c r="G1673">
        <v>6701</v>
      </c>
      <c r="H1673">
        <v>24</v>
      </c>
      <c r="I1673">
        <v>8.11</v>
      </c>
      <c r="J1673">
        <v>194.64</v>
      </c>
      <c r="K1673" s="1" t="s">
        <v>1012</v>
      </c>
      <c r="L1673">
        <v>0</v>
      </c>
      <c r="M1673">
        <v>0</v>
      </c>
      <c r="N1673">
        <v>0</v>
      </c>
      <c r="O1673">
        <v>194.64</v>
      </c>
    </row>
    <row r="1674" spans="1:15" hidden="1" x14ac:dyDescent="0.25">
      <c r="A1674">
        <v>200501183</v>
      </c>
      <c r="B1674" s="1" t="s">
        <v>40</v>
      </c>
      <c r="C1674" s="1" t="s">
        <v>161</v>
      </c>
      <c r="D1674" s="1" t="s">
        <v>163</v>
      </c>
      <c r="E1674" s="1" t="s">
        <v>165</v>
      </c>
      <c r="F1674" s="1" t="s">
        <v>167</v>
      </c>
      <c r="G1674">
        <v>7334</v>
      </c>
      <c r="H1674">
        <v>24</v>
      </c>
      <c r="I1674">
        <v>0.66</v>
      </c>
      <c r="J1674">
        <v>15.84</v>
      </c>
      <c r="K1674" s="1" t="s">
        <v>1136</v>
      </c>
      <c r="L1674">
        <v>0</v>
      </c>
      <c r="M1674">
        <v>0</v>
      </c>
      <c r="N1674">
        <v>0</v>
      </c>
      <c r="O1674">
        <v>15.84</v>
      </c>
    </row>
    <row r="1675" spans="1:15" hidden="1" x14ac:dyDescent="0.25">
      <c r="A1675">
        <v>200501183</v>
      </c>
      <c r="B1675" s="1" t="s">
        <v>40</v>
      </c>
      <c r="C1675" s="1" t="s">
        <v>161</v>
      </c>
      <c r="D1675" s="1" t="s">
        <v>163</v>
      </c>
      <c r="E1675" s="1" t="s">
        <v>165</v>
      </c>
      <c r="F1675" s="1" t="s">
        <v>167</v>
      </c>
      <c r="G1675">
        <v>2771</v>
      </c>
      <c r="H1675">
        <v>48</v>
      </c>
      <c r="I1675">
        <v>0</v>
      </c>
      <c r="J1675">
        <v>0</v>
      </c>
      <c r="K1675" s="1" t="s">
        <v>306</v>
      </c>
      <c r="L1675">
        <v>16</v>
      </c>
      <c r="M1675">
        <v>0</v>
      </c>
      <c r="N1675">
        <v>0</v>
      </c>
      <c r="O1675">
        <v>0</v>
      </c>
    </row>
    <row r="1676" spans="1:15" hidden="1" x14ac:dyDescent="0.25">
      <c r="A1676">
        <v>200501183</v>
      </c>
      <c r="B1676" s="1" t="s">
        <v>40</v>
      </c>
      <c r="C1676" s="1" t="s">
        <v>161</v>
      </c>
      <c r="D1676" s="1" t="s">
        <v>163</v>
      </c>
      <c r="E1676" s="1" t="s">
        <v>165</v>
      </c>
      <c r="F1676" s="1" t="s">
        <v>167</v>
      </c>
      <c r="G1676">
        <v>1146</v>
      </c>
      <c r="H1676">
        <v>20</v>
      </c>
      <c r="I1676">
        <v>485471.06</v>
      </c>
      <c r="J1676">
        <v>9709421.1999999993</v>
      </c>
      <c r="K1676" s="1" t="s">
        <v>471</v>
      </c>
      <c r="L1676">
        <v>16</v>
      </c>
      <c r="M1676">
        <v>0</v>
      </c>
      <c r="N1676">
        <v>0</v>
      </c>
      <c r="O1676">
        <v>9709421.1999999993</v>
      </c>
    </row>
    <row r="1677" spans="1:15" hidden="1" x14ac:dyDescent="0.25">
      <c r="A1677">
        <v>200501183</v>
      </c>
      <c r="B1677" s="1" t="s">
        <v>40</v>
      </c>
      <c r="C1677" s="1" t="s">
        <v>161</v>
      </c>
      <c r="D1677" s="1" t="s">
        <v>163</v>
      </c>
      <c r="E1677" s="1" t="s">
        <v>165</v>
      </c>
      <c r="F1677" s="1" t="s">
        <v>167</v>
      </c>
      <c r="G1677">
        <v>9006</v>
      </c>
      <c r="H1677">
        <v>20</v>
      </c>
      <c r="I1677">
        <v>281429.77</v>
      </c>
      <c r="J1677">
        <v>5628595.4000000004</v>
      </c>
      <c r="K1677" s="1" t="s">
        <v>474</v>
      </c>
      <c r="L1677">
        <v>16</v>
      </c>
      <c r="M1677">
        <v>0</v>
      </c>
      <c r="N1677">
        <v>0</v>
      </c>
      <c r="O1677">
        <v>5628595.4000000004</v>
      </c>
    </row>
    <row r="1678" spans="1:15" hidden="1" x14ac:dyDescent="0.25">
      <c r="A1678">
        <v>200501183</v>
      </c>
      <c r="B1678" s="1" t="s">
        <v>40</v>
      </c>
      <c r="C1678" s="1" t="s">
        <v>161</v>
      </c>
      <c r="D1678" s="1" t="s">
        <v>163</v>
      </c>
      <c r="E1678" s="1" t="s">
        <v>165</v>
      </c>
      <c r="F1678" s="1" t="s">
        <v>167</v>
      </c>
      <c r="G1678">
        <v>14448</v>
      </c>
      <c r="H1678">
        <v>30</v>
      </c>
      <c r="I1678">
        <v>0</v>
      </c>
      <c r="J1678">
        <v>0</v>
      </c>
      <c r="K1678" s="1" t="s">
        <v>437</v>
      </c>
      <c r="L1678">
        <v>16</v>
      </c>
      <c r="M1678">
        <v>0</v>
      </c>
      <c r="N1678">
        <v>0</v>
      </c>
      <c r="O1678">
        <v>0</v>
      </c>
    </row>
    <row r="1679" spans="1:15" hidden="1" x14ac:dyDescent="0.25">
      <c r="A1679">
        <v>200501183</v>
      </c>
      <c r="B1679" s="1" t="s">
        <v>40</v>
      </c>
      <c r="C1679" s="1" t="s">
        <v>161</v>
      </c>
      <c r="D1679" s="1" t="s">
        <v>163</v>
      </c>
      <c r="E1679" s="1" t="s">
        <v>165</v>
      </c>
      <c r="F1679" s="1" t="s">
        <v>167</v>
      </c>
      <c r="G1679">
        <v>11043</v>
      </c>
      <c r="H1679">
        <v>30</v>
      </c>
      <c r="I1679">
        <v>0</v>
      </c>
      <c r="J1679">
        <v>0</v>
      </c>
      <c r="K1679" s="1" t="s">
        <v>435</v>
      </c>
      <c r="L1679">
        <v>16</v>
      </c>
      <c r="M1679">
        <v>0</v>
      </c>
      <c r="N1679">
        <v>0</v>
      </c>
      <c r="O1679">
        <v>0</v>
      </c>
    </row>
    <row r="1680" spans="1:15" hidden="1" x14ac:dyDescent="0.25">
      <c r="A1680">
        <v>200501183</v>
      </c>
      <c r="B1680" s="1" t="s">
        <v>40</v>
      </c>
      <c r="C1680" s="1" t="s">
        <v>161</v>
      </c>
      <c r="D1680" s="1" t="s">
        <v>163</v>
      </c>
      <c r="E1680" s="1" t="s">
        <v>165</v>
      </c>
      <c r="F1680" s="1" t="s">
        <v>167</v>
      </c>
      <c r="G1680">
        <v>11041</v>
      </c>
      <c r="H1680">
        <v>30</v>
      </c>
      <c r="I1680">
        <v>0</v>
      </c>
      <c r="J1680">
        <v>0</v>
      </c>
      <c r="K1680" s="1" t="s">
        <v>434</v>
      </c>
      <c r="L1680">
        <v>16</v>
      </c>
      <c r="M1680">
        <v>0</v>
      </c>
      <c r="N1680">
        <v>0</v>
      </c>
      <c r="O1680">
        <v>0</v>
      </c>
    </row>
    <row r="1681" spans="1:15" hidden="1" x14ac:dyDescent="0.25">
      <c r="A1681">
        <v>200501183</v>
      </c>
      <c r="B1681" s="1" t="s">
        <v>40</v>
      </c>
      <c r="C1681" s="1" t="s">
        <v>161</v>
      </c>
      <c r="D1681" s="1" t="s">
        <v>163</v>
      </c>
      <c r="E1681" s="1" t="s">
        <v>165</v>
      </c>
      <c r="F1681" s="1" t="s">
        <v>167</v>
      </c>
      <c r="G1681">
        <v>6970</v>
      </c>
      <c r="H1681">
        <v>30</v>
      </c>
      <c r="I1681">
        <v>0</v>
      </c>
      <c r="J1681">
        <v>0</v>
      </c>
      <c r="K1681" s="1" t="s">
        <v>436</v>
      </c>
      <c r="L1681">
        <v>16</v>
      </c>
      <c r="M1681">
        <v>0</v>
      </c>
      <c r="N1681">
        <v>0</v>
      </c>
      <c r="O1681">
        <v>0</v>
      </c>
    </row>
    <row r="1682" spans="1:15" hidden="1" x14ac:dyDescent="0.25">
      <c r="A1682">
        <v>200501183</v>
      </c>
      <c r="B1682" s="1" t="s">
        <v>40</v>
      </c>
      <c r="C1682" s="1" t="s">
        <v>161</v>
      </c>
      <c r="D1682" s="1" t="s">
        <v>163</v>
      </c>
      <c r="E1682" s="1" t="s">
        <v>165</v>
      </c>
      <c r="F1682" s="1" t="s">
        <v>167</v>
      </c>
      <c r="G1682">
        <v>11042</v>
      </c>
      <c r="H1682">
        <v>30</v>
      </c>
      <c r="I1682">
        <v>0</v>
      </c>
      <c r="J1682">
        <v>0</v>
      </c>
      <c r="K1682" s="1" t="s">
        <v>438</v>
      </c>
      <c r="L1682">
        <v>16</v>
      </c>
      <c r="M1682">
        <v>0</v>
      </c>
      <c r="N1682">
        <v>0</v>
      </c>
      <c r="O1682">
        <v>0</v>
      </c>
    </row>
    <row r="1683" spans="1:15" hidden="1" x14ac:dyDescent="0.25">
      <c r="A1683">
        <v>200501183</v>
      </c>
      <c r="B1683" s="1" t="s">
        <v>40</v>
      </c>
      <c r="C1683" s="1" t="s">
        <v>161</v>
      </c>
      <c r="D1683" s="1" t="s">
        <v>163</v>
      </c>
      <c r="E1683" s="1" t="s">
        <v>165</v>
      </c>
      <c r="F1683" s="1" t="s">
        <v>167</v>
      </c>
      <c r="G1683">
        <v>21246</v>
      </c>
      <c r="H1683">
        <v>130</v>
      </c>
      <c r="I1683">
        <v>0</v>
      </c>
      <c r="J1683">
        <v>0</v>
      </c>
      <c r="K1683" s="1" t="s">
        <v>890</v>
      </c>
      <c r="L1683">
        <v>0</v>
      </c>
      <c r="M1683">
        <v>0</v>
      </c>
      <c r="N1683">
        <v>0</v>
      </c>
      <c r="O1683">
        <v>0</v>
      </c>
    </row>
    <row r="1684" spans="1:15" hidden="1" x14ac:dyDescent="0.25">
      <c r="A1684">
        <v>200501183</v>
      </c>
      <c r="B1684" s="1" t="s">
        <v>40</v>
      </c>
      <c r="C1684" s="1" t="s">
        <v>161</v>
      </c>
      <c r="D1684" s="1" t="s">
        <v>163</v>
      </c>
      <c r="E1684" s="1" t="s">
        <v>165</v>
      </c>
      <c r="F1684" s="1" t="s">
        <v>167</v>
      </c>
      <c r="G1684">
        <v>6976</v>
      </c>
      <c r="H1684">
        <v>10</v>
      </c>
      <c r="I1684">
        <v>188495.86</v>
      </c>
      <c r="J1684">
        <v>1884958.6</v>
      </c>
      <c r="K1684" s="1" t="s">
        <v>1016</v>
      </c>
      <c r="L1684">
        <v>16</v>
      </c>
      <c r="M1684">
        <v>0</v>
      </c>
      <c r="N1684">
        <v>0</v>
      </c>
      <c r="O1684">
        <v>1884958.6</v>
      </c>
    </row>
    <row r="1685" spans="1:15" hidden="1" x14ac:dyDescent="0.25">
      <c r="A1685">
        <v>200501183</v>
      </c>
      <c r="B1685" s="1" t="s">
        <v>40</v>
      </c>
      <c r="C1685" s="1" t="s">
        <v>161</v>
      </c>
      <c r="D1685" s="1" t="s">
        <v>163</v>
      </c>
      <c r="E1685" s="1" t="s">
        <v>165</v>
      </c>
      <c r="F1685" s="1" t="s">
        <v>167</v>
      </c>
      <c r="G1685">
        <v>9314</v>
      </c>
      <c r="H1685">
        <v>10</v>
      </c>
      <c r="I1685">
        <v>0</v>
      </c>
      <c r="J1685">
        <v>0</v>
      </c>
      <c r="K1685" s="1" t="s">
        <v>1017</v>
      </c>
      <c r="L1685">
        <v>16</v>
      </c>
      <c r="M1685">
        <v>0</v>
      </c>
      <c r="N1685">
        <v>0</v>
      </c>
      <c r="O1685">
        <v>0</v>
      </c>
    </row>
    <row r="1686" spans="1:15" hidden="1" x14ac:dyDescent="0.25">
      <c r="A1686">
        <v>200501183</v>
      </c>
      <c r="B1686" s="1" t="s">
        <v>40</v>
      </c>
      <c r="C1686" s="1" t="s">
        <v>161</v>
      </c>
      <c r="D1686" s="1" t="s">
        <v>163</v>
      </c>
      <c r="E1686" s="1" t="s">
        <v>165</v>
      </c>
      <c r="F1686" s="1" t="s">
        <v>167</v>
      </c>
      <c r="G1686">
        <v>6746</v>
      </c>
      <c r="H1686">
        <v>10</v>
      </c>
      <c r="I1686">
        <v>188495.86</v>
      </c>
      <c r="J1686">
        <v>1884958.6</v>
      </c>
      <c r="K1686" s="1" t="s">
        <v>1015</v>
      </c>
      <c r="L1686">
        <v>16</v>
      </c>
      <c r="M1686">
        <v>0</v>
      </c>
      <c r="N1686">
        <v>0</v>
      </c>
      <c r="O1686">
        <v>1884958.6</v>
      </c>
    </row>
    <row r="1687" spans="1:15" hidden="1" x14ac:dyDescent="0.25">
      <c r="A1687">
        <v>200501183</v>
      </c>
      <c r="B1687" s="1" t="s">
        <v>40</v>
      </c>
      <c r="C1687" s="1" t="s">
        <v>161</v>
      </c>
      <c r="D1687" s="1" t="s">
        <v>163</v>
      </c>
      <c r="E1687" s="1" t="s">
        <v>165</v>
      </c>
      <c r="F1687" s="1" t="s">
        <v>167</v>
      </c>
      <c r="G1687">
        <v>6977</v>
      </c>
      <c r="H1687">
        <v>10</v>
      </c>
      <c r="I1687">
        <v>370110</v>
      </c>
      <c r="J1687">
        <v>3701100</v>
      </c>
      <c r="K1687" s="1" t="s">
        <v>1014</v>
      </c>
      <c r="L1687">
        <v>16</v>
      </c>
      <c r="M1687">
        <v>0</v>
      </c>
      <c r="N1687">
        <v>0</v>
      </c>
      <c r="O1687">
        <v>3701100</v>
      </c>
    </row>
    <row r="1688" spans="1:15" hidden="1" x14ac:dyDescent="0.25">
      <c r="A1688">
        <v>200501183</v>
      </c>
      <c r="B1688" s="1" t="s">
        <v>40</v>
      </c>
      <c r="C1688" s="1" t="s">
        <v>161</v>
      </c>
      <c r="D1688" s="1" t="s">
        <v>163</v>
      </c>
      <c r="E1688" s="1" t="s">
        <v>165</v>
      </c>
      <c r="F1688" s="1" t="s">
        <v>167</v>
      </c>
      <c r="G1688">
        <v>7615</v>
      </c>
      <c r="H1688">
        <v>5</v>
      </c>
      <c r="I1688">
        <v>702195</v>
      </c>
      <c r="J1688">
        <v>3510975</v>
      </c>
      <c r="K1688" s="1" t="s">
        <v>1137</v>
      </c>
      <c r="L1688">
        <v>0</v>
      </c>
      <c r="M1688">
        <v>0</v>
      </c>
      <c r="N1688">
        <v>0</v>
      </c>
      <c r="O1688">
        <v>3510975</v>
      </c>
    </row>
    <row r="1689" spans="1:15" hidden="1" x14ac:dyDescent="0.25">
      <c r="A1689">
        <v>200501183</v>
      </c>
      <c r="B1689" s="1" t="s">
        <v>40</v>
      </c>
      <c r="C1689" s="1" t="s">
        <v>161</v>
      </c>
      <c r="D1689" s="1" t="s">
        <v>163</v>
      </c>
      <c r="E1689" s="1" t="s">
        <v>165</v>
      </c>
      <c r="F1689" s="1" t="s">
        <v>167</v>
      </c>
      <c r="G1689">
        <v>3214</v>
      </c>
      <c r="H1689">
        <v>10</v>
      </c>
      <c r="I1689">
        <v>0.76</v>
      </c>
      <c r="J1689">
        <v>7.6</v>
      </c>
      <c r="K1689" s="1" t="s">
        <v>1138</v>
      </c>
      <c r="L1689">
        <v>16</v>
      </c>
      <c r="M1689">
        <v>0</v>
      </c>
      <c r="N1689">
        <v>0</v>
      </c>
      <c r="O1689">
        <v>7.6</v>
      </c>
    </row>
    <row r="1690" spans="1:15" hidden="1" x14ac:dyDescent="0.25">
      <c r="A1690">
        <v>200501183</v>
      </c>
      <c r="B1690" s="1" t="s">
        <v>40</v>
      </c>
      <c r="C1690" s="1" t="s">
        <v>161</v>
      </c>
      <c r="D1690" s="1" t="s">
        <v>163</v>
      </c>
      <c r="E1690" s="1" t="s">
        <v>165</v>
      </c>
      <c r="F1690" s="1" t="s">
        <v>167</v>
      </c>
      <c r="G1690">
        <v>6901</v>
      </c>
      <c r="H1690">
        <v>100</v>
      </c>
      <c r="I1690">
        <v>405600</v>
      </c>
      <c r="J1690">
        <v>40560000</v>
      </c>
      <c r="K1690" s="1" t="s">
        <v>887</v>
      </c>
      <c r="L1690">
        <v>0</v>
      </c>
      <c r="M1690">
        <v>0</v>
      </c>
      <c r="N1690">
        <v>0</v>
      </c>
      <c r="O1690">
        <v>40560000</v>
      </c>
    </row>
    <row r="1691" spans="1:15" hidden="1" x14ac:dyDescent="0.25">
      <c r="A1691">
        <v>200501183</v>
      </c>
      <c r="B1691" s="1" t="s">
        <v>40</v>
      </c>
      <c r="C1691" s="1" t="s">
        <v>161</v>
      </c>
      <c r="D1691" s="1" t="s">
        <v>163</v>
      </c>
      <c r="E1691" s="1" t="s">
        <v>165</v>
      </c>
      <c r="F1691" s="1" t="s">
        <v>167</v>
      </c>
      <c r="G1691">
        <v>3609</v>
      </c>
      <c r="H1691">
        <v>24</v>
      </c>
      <c r="I1691">
        <v>486365.1</v>
      </c>
      <c r="J1691">
        <v>11672762.4</v>
      </c>
      <c r="K1691" s="1" t="s">
        <v>323</v>
      </c>
      <c r="L1691">
        <v>0</v>
      </c>
      <c r="M1691">
        <v>0</v>
      </c>
      <c r="N1691">
        <v>0</v>
      </c>
      <c r="O1691">
        <v>11672762.4</v>
      </c>
    </row>
    <row r="1692" spans="1:15" hidden="1" x14ac:dyDescent="0.25">
      <c r="A1692">
        <v>200501183</v>
      </c>
      <c r="B1692" s="1" t="s">
        <v>40</v>
      </c>
      <c r="C1692" s="1" t="s">
        <v>161</v>
      </c>
      <c r="D1692" s="1" t="s">
        <v>163</v>
      </c>
      <c r="E1692" s="1" t="s">
        <v>165</v>
      </c>
      <c r="F1692" s="1" t="s">
        <v>167</v>
      </c>
      <c r="G1692">
        <v>15581</v>
      </c>
      <c r="H1692">
        <v>36</v>
      </c>
      <c r="I1692">
        <v>0</v>
      </c>
      <c r="J1692">
        <v>0</v>
      </c>
      <c r="K1692" s="1" t="s">
        <v>324</v>
      </c>
      <c r="L1692">
        <v>0</v>
      </c>
      <c r="M1692">
        <v>0</v>
      </c>
      <c r="N1692">
        <v>0</v>
      </c>
      <c r="O1692">
        <v>0</v>
      </c>
    </row>
    <row r="1693" spans="1:15" hidden="1" x14ac:dyDescent="0.25">
      <c r="A1693">
        <v>200501183</v>
      </c>
      <c r="B1693" s="1" t="s">
        <v>40</v>
      </c>
      <c r="C1693" s="1" t="s">
        <v>161</v>
      </c>
      <c r="D1693" s="1" t="s">
        <v>163</v>
      </c>
      <c r="E1693" s="1" t="s">
        <v>165</v>
      </c>
      <c r="F1693" s="1" t="s">
        <v>167</v>
      </c>
      <c r="G1693">
        <v>13370</v>
      </c>
      <c r="H1693">
        <v>36</v>
      </c>
      <c r="I1693">
        <v>0</v>
      </c>
      <c r="J1693">
        <v>0</v>
      </c>
      <c r="K1693" s="1" t="s">
        <v>327</v>
      </c>
      <c r="L1693">
        <v>0</v>
      </c>
      <c r="M1693">
        <v>0</v>
      </c>
      <c r="N1693">
        <v>0</v>
      </c>
      <c r="O1693">
        <v>0</v>
      </c>
    </row>
    <row r="1694" spans="1:15" hidden="1" x14ac:dyDescent="0.25">
      <c r="A1694">
        <v>200501183</v>
      </c>
      <c r="B1694" s="1" t="s">
        <v>40</v>
      </c>
      <c r="C1694" s="1" t="s">
        <v>161</v>
      </c>
      <c r="D1694" s="1" t="s">
        <v>163</v>
      </c>
      <c r="E1694" s="1" t="s">
        <v>165</v>
      </c>
      <c r="F1694" s="1" t="s">
        <v>167</v>
      </c>
      <c r="G1694">
        <v>2024</v>
      </c>
      <c r="H1694">
        <v>36</v>
      </c>
      <c r="I1694">
        <v>0.96</v>
      </c>
      <c r="J1694">
        <v>34.56</v>
      </c>
      <c r="K1694" s="1" t="s">
        <v>326</v>
      </c>
      <c r="L1694">
        <v>0</v>
      </c>
      <c r="M1694">
        <v>0</v>
      </c>
      <c r="N1694">
        <v>0</v>
      </c>
      <c r="O1694">
        <v>34.56</v>
      </c>
    </row>
    <row r="1695" spans="1:15" hidden="1" x14ac:dyDescent="0.25">
      <c r="A1695">
        <v>200501183</v>
      </c>
      <c r="B1695" s="1" t="s">
        <v>40</v>
      </c>
      <c r="C1695" s="1" t="s">
        <v>161</v>
      </c>
      <c r="D1695" s="1" t="s">
        <v>163</v>
      </c>
      <c r="E1695" s="1" t="s">
        <v>165</v>
      </c>
      <c r="F1695" s="1" t="s">
        <v>167</v>
      </c>
      <c r="G1695">
        <v>3228</v>
      </c>
      <c r="H1695">
        <v>24</v>
      </c>
      <c r="I1695">
        <v>0</v>
      </c>
      <c r="J1695">
        <v>0</v>
      </c>
      <c r="K1695" s="1" t="s">
        <v>454</v>
      </c>
      <c r="L1695">
        <v>0</v>
      </c>
      <c r="M1695">
        <v>0</v>
      </c>
      <c r="N1695">
        <v>0</v>
      </c>
      <c r="O1695">
        <v>0</v>
      </c>
    </row>
    <row r="1696" spans="1:15" hidden="1" x14ac:dyDescent="0.25">
      <c r="A1696">
        <v>200501183</v>
      </c>
      <c r="B1696" s="1" t="s">
        <v>40</v>
      </c>
      <c r="C1696" s="1" t="s">
        <v>161</v>
      </c>
      <c r="D1696" s="1" t="s">
        <v>163</v>
      </c>
      <c r="E1696" s="1" t="s">
        <v>165</v>
      </c>
      <c r="F1696" s="1" t="s">
        <v>167</v>
      </c>
      <c r="G1696">
        <v>10172</v>
      </c>
      <c r="H1696">
        <v>24</v>
      </c>
      <c r="I1696">
        <v>0</v>
      </c>
      <c r="J1696">
        <v>0</v>
      </c>
      <c r="K1696" s="1" t="s">
        <v>322</v>
      </c>
      <c r="L1696">
        <v>0</v>
      </c>
      <c r="M1696">
        <v>0</v>
      </c>
      <c r="N1696">
        <v>0</v>
      </c>
      <c r="O1696">
        <v>0</v>
      </c>
    </row>
    <row r="1697" spans="1:15" hidden="1" x14ac:dyDescent="0.25">
      <c r="A1697">
        <v>200501183</v>
      </c>
      <c r="B1697" s="1" t="s">
        <v>40</v>
      </c>
      <c r="C1697" s="1" t="s">
        <v>161</v>
      </c>
      <c r="D1697" s="1" t="s">
        <v>163</v>
      </c>
      <c r="E1697" s="1" t="s">
        <v>165</v>
      </c>
      <c r="F1697" s="1" t="s">
        <v>167</v>
      </c>
      <c r="G1697">
        <v>15807</v>
      </c>
      <c r="H1697">
        <v>24</v>
      </c>
      <c r="I1697">
        <v>0</v>
      </c>
      <c r="J1697">
        <v>0</v>
      </c>
      <c r="K1697" s="1" t="s">
        <v>1139</v>
      </c>
      <c r="L1697">
        <v>0</v>
      </c>
      <c r="M1697">
        <v>0</v>
      </c>
      <c r="N1697">
        <v>0</v>
      </c>
      <c r="O1697">
        <v>0</v>
      </c>
    </row>
    <row r="1698" spans="1:15" hidden="1" x14ac:dyDescent="0.25">
      <c r="A1698">
        <v>200501183</v>
      </c>
      <c r="B1698" s="1" t="s">
        <v>40</v>
      </c>
      <c r="C1698" s="1" t="s">
        <v>161</v>
      </c>
      <c r="D1698" s="1" t="s">
        <v>163</v>
      </c>
      <c r="E1698" s="1" t="s">
        <v>165</v>
      </c>
      <c r="F1698" s="1" t="s">
        <v>167</v>
      </c>
      <c r="G1698">
        <v>2414</v>
      </c>
      <c r="H1698">
        <v>6</v>
      </c>
      <c r="I1698">
        <v>0.2</v>
      </c>
      <c r="J1698">
        <v>1.2</v>
      </c>
      <c r="K1698" s="1" t="s">
        <v>316</v>
      </c>
      <c r="L1698">
        <v>16</v>
      </c>
      <c r="M1698">
        <v>0</v>
      </c>
      <c r="N1698">
        <v>0</v>
      </c>
      <c r="O1698">
        <v>1.2</v>
      </c>
    </row>
    <row r="1699" spans="1:15" hidden="1" x14ac:dyDescent="0.25">
      <c r="A1699">
        <v>200501183</v>
      </c>
      <c r="B1699" s="1" t="s">
        <v>40</v>
      </c>
      <c r="C1699" s="1" t="s">
        <v>161</v>
      </c>
      <c r="D1699" s="1" t="s">
        <v>163</v>
      </c>
      <c r="E1699" s="1" t="s">
        <v>165</v>
      </c>
      <c r="F1699" s="1" t="s">
        <v>167</v>
      </c>
      <c r="G1699">
        <v>3427</v>
      </c>
      <c r="H1699">
        <v>6</v>
      </c>
      <c r="I1699">
        <v>0.25</v>
      </c>
      <c r="J1699">
        <v>1.5</v>
      </c>
      <c r="K1699" s="1" t="s">
        <v>1140</v>
      </c>
      <c r="L1699">
        <v>16</v>
      </c>
      <c r="M1699">
        <v>0</v>
      </c>
      <c r="N1699">
        <v>0</v>
      </c>
      <c r="O1699">
        <v>1.5</v>
      </c>
    </row>
    <row r="1700" spans="1:15" hidden="1" x14ac:dyDescent="0.25">
      <c r="A1700">
        <v>200501183</v>
      </c>
      <c r="B1700" s="1" t="s">
        <v>40</v>
      </c>
      <c r="C1700" s="1" t="s">
        <v>161</v>
      </c>
      <c r="D1700" s="1" t="s">
        <v>163</v>
      </c>
      <c r="E1700" s="1" t="s">
        <v>165</v>
      </c>
      <c r="F1700" s="1" t="s">
        <v>167</v>
      </c>
      <c r="G1700">
        <v>1529</v>
      </c>
      <c r="H1700">
        <v>6</v>
      </c>
      <c r="I1700">
        <v>414487.05</v>
      </c>
      <c r="J1700">
        <v>2486922.2999999998</v>
      </c>
      <c r="K1700" s="1" t="s">
        <v>1141</v>
      </c>
      <c r="L1700">
        <v>16</v>
      </c>
      <c r="M1700">
        <v>0</v>
      </c>
      <c r="N1700">
        <v>0</v>
      </c>
      <c r="O1700">
        <v>2486922.2999999998</v>
      </c>
    </row>
    <row r="1701" spans="1:15" hidden="1" x14ac:dyDescent="0.25">
      <c r="A1701">
        <v>200501183</v>
      </c>
      <c r="B1701" s="1" t="s">
        <v>40</v>
      </c>
      <c r="C1701" s="1" t="s">
        <v>161</v>
      </c>
      <c r="D1701" s="1" t="s">
        <v>163</v>
      </c>
      <c r="E1701" s="1" t="s">
        <v>165</v>
      </c>
      <c r="F1701" s="1" t="s">
        <v>167</v>
      </c>
      <c r="G1701">
        <v>913</v>
      </c>
      <c r="H1701">
        <v>18</v>
      </c>
      <c r="I1701">
        <v>333490.25</v>
      </c>
      <c r="J1701">
        <v>6002824.5</v>
      </c>
      <c r="K1701" s="1" t="s">
        <v>315</v>
      </c>
      <c r="L1701">
        <v>0</v>
      </c>
      <c r="M1701">
        <v>0</v>
      </c>
      <c r="N1701">
        <v>0</v>
      </c>
      <c r="O1701">
        <v>6002824.5</v>
      </c>
    </row>
    <row r="1702" spans="1:15" hidden="1" x14ac:dyDescent="0.25">
      <c r="A1702">
        <v>200501184</v>
      </c>
      <c r="B1702" s="1" t="s">
        <v>40</v>
      </c>
      <c r="C1702" s="1" t="s">
        <v>162</v>
      </c>
      <c r="D1702" s="1" t="s">
        <v>163</v>
      </c>
      <c r="E1702" s="1" t="s">
        <v>165</v>
      </c>
      <c r="F1702" s="1" t="s">
        <v>167</v>
      </c>
      <c r="G1702">
        <v>11076</v>
      </c>
      <c r="H1702">
        <v>24</v>
      </c>
      <c r="I1702">
        <v>0</v>
      </c>
      <c r="J1702">
        <v>0</v>
      </c>
      <c r="K1702" s="1" t="s">
        <v>298</v>
      </c>
      <c r="L1702">
        <v>0</v>
      </c>
      <c r="M1702">
        <v>0</v>
      </c>
      <c r="N1702">
        <v>0</v>
      </c>
      <c r="O1702">
        <v>0</v>
      </c>
    </row>
    <row r="1703" spans="1:15" hidden="1" x14ac:dyDescent="0.25">
      <c r="A1703">
        <v>200501184</v>
      </c>
      <c r="B1703" s="1" t="s">
        <v>40</v>
      </c>
      <c r="C1703" s="1" t="s">
        <v>162</v>
      </c>
      <c r="D1703" s="1" t="s">
        <v>163</v>
      </c>
      <c r="E1703" s="1" t="s">
        <v>165</v>
      </c>
      <c r="F1703" s="1" t="s">
        <v>167</v>
      </c>
      <c r="G1703">
        <v>7332</v>
      </c>
      <c r="H1703">
        <v>24</v>
      </c>
      <c r="I1703">
        <v>0</v>
      </c>
      <c r="J1703">
        <v>0</v>
      </c>
      <c r="K1703" s="1" t="s">
        <v>948</v>
      </c>
      <c r="L1703">
        <v>0</v>
      </c>
      <c r="M1703">
        <v>0</v>
      </c>
      <c r="N1703">
        <v>0</v>
      </c>
      <c r="O1703">
        <v>0</v>
      </c>
    </row>
    <row r="1704" spans="1:15" hidden="1" x14ac:dyDescent="0.25">
      <c r="A1704">
        <v>200501184</v>
      </c>
      <c r="B1704" s="1" t="s">
        <v>40</v>
      </c>
      <c r="C1704" s="1" t="s">
        <v>162</v>
      </c>
      <c r="D1704" s="1" t="s">
        <v>163</v>
      </c>
      <c r="E1704" s="1" t="s">
        <v>165</v>
      </c>
      <c r="F1704" s="1" t="s">
        <v>167</v>
      </c>
      <c r="G1704">
        <v>22884</v>
      </c>
      <c r="H1704">
        <v>4</v>
      </c>
      <c r="I1704">
        <v>0</v>
      </c>
      <c r="J1704">
        <v>0</v>
      </c>
      <c r="K1704" s="1" t="s">
        <v>543</v>
      </c>
      <c r="L1704">
        <v>16</v>
      </c>
      <c r="M1704">
        <v>0</v>
      </c>
      <c r="N1704">
        <v>0</v>
      </c>
      <c r="O1704">
        <v>0</v>
      </c>
    </row>
    <row r="1705" spans="1:15" hidden="1" x14ac:dyDescent="0.25">
      <c r="A1705">
        <v>200501184</v>
      </c>
      <c r="B1705" s="1" t="s">
        <v>40</v>
      </c>
      <c r="C1705" s="1" t="s">
        <v>162</v>
      </c>
      <c r="D1705" s="1" t="s">
        <v>163</v>
      </c>
      <c r="E1705" s="1" t="s">
        <v>165</v>
      </c>
      <c r="F1705" s="1" t="s">
        <v>167</v>
      </c>
      <c r="G1705">
        <v>21680</v>
      </c>
      <c r="H1705">
        <v>4</v>
      </c>
      <c r="I1705">
        <v>0</v>
      </c>
      <c r="J1705">
        <v>0</v>
      </c>
      <c r="K1705" s="1" t="s">
        <v>545</v>
      </c>
      <c r="L1705">
        <v>16</v>
      </c>
      <c r="M1705">
        <v>0</v>
      </c>
      <c r="N1705">
        <v>0</v>
      </c>
      <c r="O1705">
        <v>0</v>
      </c>
    </row>
    <row r="1706" spans="1:15" hidden="1" x14ac:dyDescent="0.25">
      <c r="A1706">
        <v>200501184</v>
      </c>
      <c r="B1706" s="1" t="s">
        <v>40</v>
      </c>
      <c r="C1706" s="1" t="s">
        <v>162</v>
      </c>
      <c r="D1706" s="1" t="s">
        <v>163</v>
      </c>
      <c r="E1706" s="1" t="s">
        <v>165</v>
      </c>
      <c r="F1706" s="1" t="s">
        <v>167</v>
      </c>
      <c r="G1706">
        <v>21400</v>
      </c>
      <c r="H1706">
        <v>4</v>
      </c>
      <c r="I1706">
        <v>0</v>
      </c>
      <c r="J1706">
        <v>0</v>
      </c>
      <c r="K1706" s="1" t="s">
        <v>546</v>
      </c>
      <c r="L1706">
        <v>16</v>
      </c>
      <c r="M1706">
        <v>0</v>
      </c>
      <c r="N1706">
        <v>0</v>
      </c>
      <c r="O1706">
        <v>0</v>
      </c>
    </row>
    <row r="1707" spans="1:15" hidden="1" x14ac:dyDescent="0.25">
      <c r="A1707">
        <v>200501184</v>
      </c>
      <c r="B1707" s="1" t="s">
        <v>40</v>
      </c>
      <c r="C1707" s="1" t="s">
        <v>162</v>
      </c>
      <c r="D1707" s="1" t="s">
        <v>163</v>
      </c>
      <c r="E1707" s="1" t="s">
        <v>165</v>
      </c>
      <c r="F1707" s="1" t="s">
        <v>167</v>
      </c>
      <c r="G1707">
        <v>21679</v>
      </c>
      <c r="H1707">
        <v>4</v>
      </c>
      <c r="I1707">
        <v>0</v>
      </c>
      <c r="J1707">
        <v>0</v>
      </c>
      <c r="K1707" s="1" t="s">
        <v>544</v>
      </c>
      <c r="L1707">
        <v>16</v>
      </c>
      <c r="M1707">
        <v>0</v>
      </c>
      <c r="N1707">
        <v>0</v>
      </c>
      <c r="O1707">
        <v>0</v>
      </c>
    </row>
    <row r="1708" spans="1:15" hidden="1" x14ac:dyDescent="0.25">
      <c r="A1708">
        <v>200501184</v>
      </c>
      <c r="B1708" s="1" t="s">
        <v>40</v>
      </c>
      <c r="C1708" s="1" t="s">
        <v>162</v>
      </c>
      <c r="D1708" s="1" t="s">
        <v>163</v>
      </c>
      <c r="E1708" s="1" t="s">
        <v>165</v>
      </c>
      <c r="F1708" s="1" t="s">
        <v>167</v>
      </c>
      <c r="G1708">
        <v>105</v>
      </c>
      <c r="H1708">
        <v>12</v>
      </c>
      <c r="I1708">
        <v>0.25</v>
      </c>
      <c r="J1708">
        <v>3</v>
      </c>
      <c r="K1708" s="1" t="s">
        <v>285</v>
      </c>
      <c r="L1708">
        <v>16</v>
      </c>
      <c r="M1708">
        <v>0</v>
      </c>
      <c r="N1708">
        <v>0</v>
      </c>
      <c r="O1708">
        <v>3</v>
      </c>
    </row>
    <row r="1709" spans="1:15" hidden="1" x14ac:dyDescent="0.25">
      <c r="A1709">
        <v>200501184</v>
      </c>
      <c r="B1709" s="1" t="s">
        <v>40</v>
      </c>
      <c r="C1709" s="1" t="s">
        <v>162</v>
      </c>
      <c r="D1709" s="1" t="s">
        <v>163</v>
      </c>
      <c r="E1709" s="1" t="s">
        <v>165</v>
      </c>
      <c r="F1709" s="1" t="s">
        <v>167</v>
      </c>
      <c r="G1709">
        <v>23414</v>
      </c>
      <c r="H1709">
        <v>12</v>
      </c>
      <c r="I1709">
        <v>0</v>
      </c>
      <c r="J1709">
        <v>0</v>
      </c>
      <c r="K1709" s="1" t="s">
        <v>1142</v>
      </c>
      <c r="L1709">
        <v>16</v>
      </c>
      <c r="M1709">
        <v>0</v>
      </c>
      <c r="N1709">
        <v>0</v>
      </c>
      <c r="O1709">
        <v>0</v>
      </c>
    </row>
    <row r="1710" spans="1:15" hidden="1" x14ac:dyDescent="0.25">
      <c r="A1710">
        <v>200501184</v>
      </c>
      <c r="B1710" s="1" t="s">
        <v>40</v>
      </c>
      <c r="C1710" s="1" t="s">
        <v>162</v>
      </c>
      <c r="D1710" s="1" t="s">
        <v>163</v>
      </c>
      <c r="E1710" s="1" t="s">
        <v>165</v>
      </c>
      <c r="F1710" s="1" t="s">
        <v>167</v>
      </c>
      <c r="G1710">
        <v>11931</v>
      </c>
      <c r="H1710">
        <v>12</v>
      </c>
      <c r="I1710">
        <v>0</v>
      </c>
      <c r="J1710">
        <v>0</v>
      </c>
      <c r="K1710" s="1" t="s">
        <v>569</v>
      </c>
      <c r="L1710">
        <v>16</v>
      </c>
      <c r="M1710">
        <v>0</v>
      </c>
      <c r="N1710">
        <v>0</v>
      </c>
      <c r="O1710">
        <v>0</v>
      </c>
    </row>
    <row r="1711" spans="1:15" hidden="1" x14ac:dyDescent="0.25">
      <c r="A1711">
        <v>200501184</v>
      </c>
      <c r="B1711" s="1" t="s">
        <v>40</v>
      </c>
      <c r="C1711" s="1" t="s">
        <v>162</v>
      </c>
      <c r="D1711" s="1" t="s">
        <v>163</v>
      </c>
      <c r="E1711" s="1" t="s">
        <v>165</v>
      </c>
      <c r="F1711" s="1" t="s">
        <v>167</v>
      </c>
      <c r="G1711">
        <v>14030</v>
      </c>
      <c r="H1711">
        <v>12</v>
      </c>
      <c r="I1711">
        <v>0</v>
      </c>
      <c r="J1711">
        <v>0</v>
      </c>
      <c r="K1711" s="1" t="s">
        <v>286</v>
      </c>
      <c r="L1711">
        <v>16</v>
      </c>
      <c r="M1711">
        <v>0</v>
      </c>
      <c r="N1711">
        <v>0</v>
      </c>
      <c r="O1711">
        <v>0</v>
      </c>
    </row>
    <row r="1712" spans="1:15" hidden="1" x14ac:dyDescent="0.25">
      <c r="A1712">
        <v>200501184</v>
      </c>
      <c r="B1712" s="1" t="s">
        <v>40</v>
      </c>
      <c r="C1712" s="1" t="s">
        <v>162</v>
      </c>
      <c r="D1712" s="1" t="s">
        <v>163</v>
      </c>
      <c r="E1712" s="1" t="s">
        <v>165</v>
      </c>
      <c r="F1712" s="1" t="s">
        <v>167</v>
      </c>
      <c r="G1712">
        <v>106</v>
      </c>
      <c r="H1712">
        <v>24</v>
      </c>
      <c r="I1712">
        <v>92719.6</v>
      </c>
      <c r="J1712">
        <v>2225270.4</v>
      </c>
      <c r="K1712" s="1" t="s">
        <v>866</v>
      </c>
      <c r="L1712">
        <v>0</v>
      </c>
      <c r="M1712">
        <v>0</v>
      </c>
      <c r="N1712">
        <v>0</v>
      </c>
      <c r="O1712">
        <v>2225270.4</v>
      </c>
    </row>
    <row r="1713" spans="1:15" hidden="1" x14ac:dyDescent="0.25">
      <c r="A1713">
        <v>200501184</v>
      </c>
      <c r="B1713" s="1" t="s">
        <v>40</v>
      </c>
      <c r="C1713" s="1" t="s">
        <v>162</v>
      </c>
      <c r="D1713" s="1" t="s">
        <v>163</v>
      </c>
      <c r="E1713" s="1" t="s">
        <v>165</v>
      </c>
      <c r="F1713" s="1" t="s">
        <v>167</v>
      </c>
      <c r="G1713">
        <v>10306</v>
      </c>
      <c r="H1713">
        <v>6</v>
      </c>
      <c r="I1713">
        <v>0</v>
      </c>
      <c r="J1713">
        <v>0</v>
      </c>
      <c r="K1713" s="1" t="s">
        <v>865</v>
      </c>
      <c r="L1713">
        <v>16</v>
      </c>
      <c r="M1713">
        <v>0</v>
      </c>
      <c r="N1713">
        <v>0</v>
      </c>
      <c r="O1713">
        <v>0</v>
      </c>
    </row>
    <row r="1714" spans="1:15" hidden="1" x14ac:dyDescent="0.25">
      <c r="A1714">
        <v>200501184</v>
      </c>
      <c r="B1714" s="1" t="s">
        <v>40</v>
      </c>
      <c r="C1714" s="1" t="s">
        <v>162</v>
      </c>
      <c r="D1714" s="1" t="s">
        <v>163</v>
      </c>
      <c r="E1714" s="1" t="s">
        <v>165</v>
      </c>
      <c r="F1714" s="1" t="s">
        <v>167</v>
      </c>
      <c r="G1714">
        <v>10744</v>
      </c>
      <c r="H1714">
        <v>4</v>
      </c>
      <c r="I1714">
        <v>0</v>
      </c>
      <c r="J1714">
        <v>0</v>
      </c>
      <c r="K1714" s="1" t="s">
        <v>1143</v>
      </c>
      <c r="L1714">
        <v>16</v>
      </c>
      <c r="M1714">
        <v>0</v>
      </c>
      <c r="N1714">
        <v>0</v>
      </c>
      <c r="O1714">
        <v>0</v>
      </c>
    </row>
    <row r="1715" spans="1:15" hidden="1" x14ac:dyDescent="0.25">
      <c r="A1715">
        <v>200501184</v>
      </c>
      <c r="B1715" s="1" t="s">
        <v>40</v>
      </c>
      <c r="C1715" s="1" t="s">
        <v>162</v>
      </c>
      <c r="D1715" s="1" t="s">
        <v>163</v>
      </c>
      <c r="E1715" s="1" t="s">
        <v>165</v>
      </c>
      <c r="F1715" s="1" t="s">
        <v>167</v>
      </c>
      <c r="G1715">
        <v>10745</v>
      </c>
      <c r="H1715">
        <v>4</v>
      </c>
      <c r="I1715">
        <v>0</v>
      </c>
      <c r="J1715">
        <v>0</v>
      </c>
      <c r="K1715" s="1" t="s">
        <v>1144</v>
      </c>
      <c r="L1715">
        <v>16</v>
      </c>
      <c r="M1715">
        <v>0</v>
      </c>
      <c r="N1715">
        <v>0</v>
      </c>
      <c r="O1715">
        <v>0</v>
      </c>
    </row>
    <row r="1716" spans="1:15" hidden="1" x14ac:dyDescent="0.25">
      <c r="A1716">
        <v>200501184</v>
      </c>
      <c r="B1716" s="1" t="s">
        <v>40</v>
      </c>
      <c r="C1716" s="1" t="s">
        <v>162</v>
      </c>
      <c r="D1716" s="1" t="s">
        <v>163</v>
      </c>
      <c r="E1716" s="1" t="s">
        <v>165</v>
      </c>
      <c r="F1716" s="1" t="s">
        <v>167</v>
      </c>
      <c r="G1716">
        <v>11936</v>
      </c>
      <c r="H1716">
        <v>4</v>
      </c>
      <c r="I1716">
        <v>0</v>
      </c>
      <c r="J1716">
        <v>0</v>
      </c>
      <c r="K1716" s="1" t="s">
        <v>1145</v>
      </c>
      <c r="L1716">
        <v>16</v>
      </c>
      <c r="M1716">
        <v>0</v>
      </c>
      <c r="N1716">
        <v>0</v>
      </c>
      <c r="O1716">
        <v>0</v>
      </c>
    </row>
    <row r="1717" spans="1:15" hidden="1" x14ac:dyDescent="0.25">
      <c r="A1717">
        <v>200501184</v>
      </c>
      <c r="B1717" s="1" t="s">
        <v>40</v>
      </c>
      <c r="C1717" s="1" t="s">
        <v>162</v>
      </c>
      <c r="D1717" s="1" t="s">
        <v>163</v>
      </c>
      <c r="E1717" s="1" t="s">
        <v>165</v>
      </c>
      <c r="F1717" s="1" t="s">
        <v>167</v>
      </c>
      <c r="G1717">
        <v>11937</v>
      </c>
      <c r="H1717">
        <v>4</v>
      </c>
      <c r="I1717">
        <v>0</v>
      </c>
      <c r="J1717">
        <v>0</v>
      </c>
      <c r="K1717" s="1" t="s">
        <v>549</v>
      </c>
      <c r="L1717">
        <v>16</v>
      </c>
      <c r="M1717">
        <v>0</v>
      </c>
      <c r="N1717">
        <v>0</v>
      </c>
      <c r="O1717">
        <v>0</v>
      </c>
    </row>
    <row r="1718" spans="1:15" hidden="1" x14ac:dyDescent="0.25">
      <c r="A1718">
        <v>200501184</v>
      </c>
      <c r="B1718" s="1" t="s">
        <v>40</v>
      </c>
      <c r="C1718" s="1" t="s">
        <v>162</v>
      </c>
      <c r="D1718" s="1" t="s">
        <v>163</v>
      </c>
      <c r="E1718" s="1" t="s">
        <v>165</v>
      </c>
      <c r="F1718" s="1" t="s">
        <v>167</v>
      </c>
      <c r="G1718">
        <v>12084</v>
      </c>
      <c r="H1718">
        <v>4</v>
      </c>
      <c r="I1718">
        <v>0</v>
      </c>
      <c r="J1718">
        <v>0</v>
      </c>
      <c r="K1718" s="1" t="s">
        <v>1146</v>
      </c>
      <c r="L1718">
        <v>16</v>
      </c>
      <c r="M1718">
        <v>0</v>
      </c>
      <c r="N1718">
        <v>0</v>
      </c>
      <c r="O1718">
        <v>0</v>
      </c>
    </row>
    <row r="1719" spans="1:15" hidden="1" x14ac:dyDescent="0.25">
      <c r="A1719">
        <v>200501184</v>
      </c>
      <c r="B1719" s="1" t="s">
        <v>40</v>
      </c>
      <c r="C1719" s="1" t="s">
        <v>162</v>
      </c>
      <c r="D1719" s="1" t="s">
        <v>163</v>
      </c>
      <c r="E1719" s="1" t="s">
        <v>165</v>
      </c>
      <c r="F1719" s="1" t="s">
        <v>167</v>
      </c>
      <c r="G1719">
        <v>12425</v>
      </c>
      <c r="H1719">
        <v>4</v>
      </c>
      <c r="I1719">
        <v>0</v>
      </c>
      <c r="J1719">
        <v>0</v>
      </c>
      <c r="K1719" s="1" t="s">
        <v>1147</v>
      </c>
      <c r="L1719">
        <v>16</v>
      </c>
      <c r="M1719">
        <v>0</v>
      </c>
      <c r="N1719">
        <v>0</v>
      </c>
      <c r="O1719">
        <v>0</v>
      </c>
    </row>
    <row r="1720" spans="1:15" hidden="1" x14ac:dyDescent="0.25">
      <c r="A1720">
        <v>200501184</v>
      </c>
      <c r="B1720" s="1" t="s">
        <v>40</v>
      </c>
      <c r="C1720" s="1" t="s">
        <v>162</v>
      </c>
      <c r="D1720" s="1" t="s">
        <v>163</v>
      </c>
      <c r="E1720" s="1" t="s">
        <v>165</v>
      </c>
      <c r="F1720" s="1" t="s">
        <v>167</v>
      </c>
      <c r="G1720">
        <v>10344</v>
      </c>
      <c r="H1720">
        <v>4</v>
      </c>
      <c r="I1720">
        <v>0</v>
      </c>
      <c r="J1720">
        <v>0</v>
      </c>
      <c r="K1720" s="1" t="s">
        <v>1148</v>
      </c>
      <c r="L1720">
        <v>16</v>
      </c>
      <c r="M1720">
        <v>0</v>
      </c>
      <c r="N1720">
        <v>0</v>
      </c>
      <c r="O1720">
        <v>0</v>
      </c>
    </row>
    <row r="1721" spans="1:15" hidden="1" x14ac:dyDescent="0.25">
      <c r="A1721">
        <v>200501184</v>
      </c>
      <c r="B1721" s="1" t="s">
        <v>40</v>
      </c>
      <c r="C1721" s="1" t="s">
        <v>162</v>
      </c>
      <c r="D1721" s="1" t="s">
        <v>163</v>
      </c>
      <c r="E1721" s="1" t="s">
        <v>165</v>
      </c>
      <c r="F1721" s="1" t="s">
        <v>167</v>
      </c>
      <c r="G1721">
        <v>6952</v>
      </c>
      <c r="H1721">
        <v>6</v>
      </c>
      <c r="I1721">
        <v>0</v>
      </c>
      <c r="J1721">
        <v>0</v>
      </c>
      <c r="K1721" s="1" t="s">
        <v>1149</v>
      </c>
      <c r="L1721">
        <v>16</v>
      </c>
      <c r="M1721">
        <v>0</v>
      </c>
      <c r="N1721">
        <v>0</v>
      </c>
      <c r="O1721">
        <v>0</v>
      </c>
    </row>
    <row r="1722" spans="1:15" hidden="1" x14ac:dyDescent="0.25">
      <c r="A1722">
        <v>200501184</v>
      </c>
      <c r="B1722" s="1" t="s">
        <v>40</v>
      </c>
      <c r="C1722" s="1" t="s">
        <v>162</v>
      </c>
      <c r="D1722" s="1" t="s">
        <v>163</v>
      </c>
      <c r="E1722" s="1" t="s">
        <v>165</v>
      </c>
      <c r="F1722" s="1" t="s">
        <v>167</v>
      </c>
      <c r="G1722">
        <v>21029</v>
      </c>
      <c r="H1722">
        <v>18</v>
      </c>
      <c r="I1722">
        <v>0</v>
      </c>
      <c r="J1722">
        <v>0</v>
      </c>
      <c r="K1722" s="1" t="s">
        <v>278</v>
      </c>
      <c r="L1722">
        <v>0</v>
      </c>
      <c r="M1722">
        <v>0</v>
      </c>
      <c r="N1722">
        <v>0</v>
      </c>
      <c r="O1722">
        <v>0</v>
      </c>
    </row>
    <row r="1723" spans="1:15" hidden="1" x14ac:dyDescent="0.25">
      <c r="A1723">
        <v>200501184</v>
      </c>
      <c r="B1723" s="1" t="s">
        <v>40</v>
      </c>
      <c r="C1723" s="1" t="s">
        <v>162</v>
      </c>
      <c r="D1723" s="1" t="s">
        <v>163</v>
      </c>
      <c r="E1723" s="1" t="s">
        <v>165</v>
      </c>
      <c r="F1723" s="1" t="s">
        <v>167</v>
      </c>
      <c r="G1723">
        <v>23423</v>
      </c>
      <c r="H1723">
        <v>48</v>
      </c>
      <c r="I1723">
        <v>0</v>
      </c>
      <c r="J1723">
        <v>0</v>
      </c>
      <c r="K1723" s="1" t="s">
        <v>1150</v>
      </c>
      <c r="L1723">
        <v>0</v>
      </c>
      <c r="M1723">
        <v>0</v>
      </c>
      <c r="N1723">
        <v>0</v>
      </c>
      <c r="O1723">
        <v>0</v>
      </c>
    </row>
    <row r="1724" spans="1:15" hidden="1" x14ac:dyDescent="0.25">
      <c r="A1724">
        <v>200501184</v>
      </c>
      <c r="B1724" s="1" t="s">
        <v>40</v>
      </c>
      <c r="C1724" s="1" t="s">
        <v>162</v>
      </c>
      <c r="D1724" s="1" t="s">
        <v>163</v>
      </c>
      <c r="E1724" s="1" t="s">
        <v>165</v>
      </c>
      <c r="F1724" s="1" t="s">
        <v>167</v>
      </c>
      <c r="G1724">
        <v>14123</v>
      </c>
      <c r="H1724">
        <v>3</v>
      </c>
      <c r="I1724">
        <v>0</v>
      </c>
      <c r="J1724">
        <v>0</v>
      </c>
      <c r="K1724" s="1" t="s">
        <v>1151</v>
      </c>
      <c r="L1724">
        <v>16</v>
      </c>
      <c r="M1724">
        <v>0</v>
      </c>
      <c r="N1724">
        <v>0</v>
      </c>
      <c r="O1724">
        <v>0</v>
      </c>
    </row>
    <row r="1725" spans="1:15" hidden="1" x14ac:dyDescent="0.25">
      <c r="A1725">
        <v>200501184</v>
      </c>
      <c r="B1725" s="1" t="s">
        <v>40</v>
      </c>
      <c r="C1725" s="1" t="s">
        <v>162</v>
      </c>
      <c r="D1725" s="1" t="s">
        <v>163</v>
      </c>
      <c r="E1725" s="1" t="s">
        <v>165</v>
      </c>
      <c r="F1725" s="1" t="s">
        <v>167</v>
      </c>
      <c r="G1725">
        <v>18191</v>
      </c>
      <c r="H1725">
        <v>3</v>
      </c>
      <c r="I1725">
        <v>0</v>
      </c>
      <c r="J1725">
        <v>0</v>
      </c>
      <c r="K1725" s="1" t="s">
        <v>1152</v>
      </c>
      <c r="L1725">
        <v>16</v>
      </c>
      <c r="M1725">
        <v>0</v>
      </c>
      <c r="N1725">
        <v>0</v>
      </c>
      <c r="O1725">
        <v>0</v>
      </c>
    </row>
    <row r="1726" spans="1:15" hidden="1" x14ac:dyDescent="0.25">
      <c r="A1726">
        <v>200501184</v>
      </c>
      <c r="B1726" s="1" t="s">
        <v>40</v>
      </c>
      <c r="C1726" s="1" t="s">
        <v>162</v>
      </c>
      <c r="D1726" s="1" t="s">
        <v>163</v>
      </c>
      <c r="E1726" s="1" t="s">
        <v>165</v>
      </c>
      <c r="F1726" s="1" t="s">
        <v>167</v>
      </c>
      <c r="G1726">
        <v>22387</v>
      </c>
      <c r="H1726">
        <v>10</v>
      </c>
      <c r="I1726">
        <v>0</v>
      </c>
      <c r="J1726">
        <v>0</v>
      </c>
      <c r="K1726" s="1" t="s">
        <v>575</v>
      </c>
      <c r="L1726">
        <v>0</v>
      </c>
      <c r="M1726">
        <v>0</v>
      </c>
      <c r="N1726">
        <v>0</v>
      </c>
      <c r="O1726">
        <v>0</v>
      </c>
    </row>
    <row r="1727" spans="1:15" hidden="1" x14ac:dyDescent="0.25">
      <c r="A1727">
        <v>200501184</v>
      </c>
      <c r="B1727" s="1" t="s">
        <v>40</v>
      </c>
      <c r="C1727" s="1" t="s">
        <v>162</v>
      </c>
      <c r="D1727" s="1" t="s">
        <v>163</v>
      </c>
      <c r="E1727" s="1" t="s">
        <v>165</v>
      </c>
      <c r="F1727" s="1" t="s">
        <v>167</v>
      </c>
      <c r="G1727">
        <v>9560</v>
      </c>
      <c r="H1727">
        <v>10</v>
      </c>
      <c r="I1727">
        <v>0</v>
      </c>
      <c r="J1727">
        <v>0</v>
      </c>
      <c r="K1727" s="1" t="s">
        <v>1153</v>
      </c>
      <c r="L1727">
        <v>0</v>
      </c>
      <c r="M1727">
        <v>0</v>
      </c>
      <c r="N1727">
        <v>0</v>
      </c>
      <c r="O1727">
        <v>0</v>
      </c>
    </row>
    <row r="1728" spans="1:15" hidden="1" x14ac:dyDescent="0.25">
      <c r="A1728">
        <v>200501184</v>
      </c>
      <c r="B1728" s="1" t="s">
        <v>40</v>
      </c>
      <c r="C1728" s="1" t="s">
        <v>162</v>
      </c>
      <c r="D1728" s="1" t="s">
        <v>163</v>
      </c>
      <c r="E1728" s="1" t="s">
        <v>165</v>
      </c>
      <c r="F1728" s="1" t="s">
        <v>167</v>
      </c>
      <c r="G1728">
        <v>15476</v>
      </c>
      <c r="H1728">
        <v>15</v>
      </c>
      <c r="I1728">
        <v>0</v>
      </c>
      <c r="J1728">
        <v>0</v>
      </c>
      <c r="K1728" s="1" t="s">
        <v>857</v>
      </c>
      <c r="L1728">
        <v>16</v>
      </c>
      <c r="M1728">
        <v>0</v>
      </c>
      <c r="N1728">
        <v>0</v>
      </c>
      <c r="O1728">
        <v>0</v>
      </c>
    </row>
    <row r="1729" spans="1:15" hidden="1" x14ac:dyDescent="0.25">
      <c r="A1729">
        <v>200501184</v>
      </c>
      <c r="B1729" s="1" t="s">
        <v>40</v>
      </c>
      <c r="C1729" s="1" t="s">
        <v>162</v>
      </c>
      <c r="D1729" s="1" t="s">
        <v>163</v>
      </c>
      <c r="E1729" s="1" t="s">
        <v>165</v>
      </c>
      <c r="F1729" s="1" t="s">
        <v>167</v>
      </c>
      <c r="G1729">
        <v>14519</v>
      </c>
      <c r="H1729">
        <v>12</v>
      </c>
      <c r="I1729">
        <v>0</v>
      </c>
      <c r="J1729">
        <v>0</v>
      </c>
      <c r="K1729" s="1" t="s">
        <v>856</v>
      </c>
      <c r="L1729">
        <v>16</v>
      </c>
      <c r="M1729">
        <v>0</v>
      </c>
      <c r="N1729">
        <v>0</v>
      </c>
      <c r="O1729">
        <v>0</v>
      </c>
    </row>
    <row r="1730" spans="1:15" hidden="1" x14ac:dyDescent="0.25">
      <c r="A1730">
        <v>200501184</v>
      </c>
      <c r="B1730" s="1" t="s">
        <v>40</v>
      </c>
      <c r="C1730" s="1" t="s">
        <v>162</v>
      </c>
      <c r="D1730" s="1" t="s">
        <v>163</v>
      </c>
      <c r="E1730" s="1" t="s">
        <v>165</v>
      </c>
      <c r="F1730" s="1" t="s">
        <v>167</v>
      </c>
      <c r="G1730">
        <v>15755</v>
      </c>
      <c r="H1730">
        <v>6</v>
      </c>
      <c r="I1730">
        <v>0</v>
      </c>
      <c r="J1730">
        <v>0</v>
      </c>
      <c r="K1730" s="1" t="s">
        <v>1154</v>
      </c>
      <c r="L1730">
        <v>16</v>
      </c>
      <c r="M1730">
        <v>0</v>
      </c>
      <c r="N1730">
        <v>0</v>
      </c>
      <c r="O1730">
        <v>0</v>
      </c>
    </row>
    <row r="1731" spans="1:15" hidden="1" x14ac:dyDescent="0.25">
      <c r="A1731">
        <v>200501184</v>
      </c>
      <c r="B1731" s="1" t="s">
        <v>40</v>
      </c>
      <c r="C1731" s="1" t="s">
        <v>162</v>
      </c>
      <c r="D1731" s="1" t="s">
        <v>163</v>
      </c>
      <c r="E1731" s="1" t="s">
        <v>165</v>
      </c>
      <c r="F1731" s="1" t="s">
        <v>167</v>
      </c>
      <c r="G1731">
        <v>23077</v>
      </c>
      <c r="H1731">
        <v>20</v>
      </c>
      <c r="I1731">
        <v>0</v>
      </c>
      <c r="J1731">
        <v>0</v>
      </c>
      <c r="K1731" s="1" t="s">
        <v>294</v>
      </c>
      <c r="L1731">
        <v>0</v>
      </c>
      <c r="M1731">
        <v>0</v>
      </c>
      <c r="N1731">
        <v>0</v>
      </c>
      <c r="O1731">
        <v>0</v>
      </c>
    </row>
    <row r="1732" spans="1:15" hidden="1" x14ac:dyDescent="0.25">
      <c r="A1732">
        <v>200501184</v>
      </c>
      <c r="B1732" s="1" t="s">
        <v>40</v>
      </c>
      <c r="C1732" s="1" t="s">
        <v>162</v>
      </c>
      <c r="D1732" s="1" t="s">
        <v>163</v>
      </c>
      <c r="E1732" s="1" t="s">
        <v>165</v>
      </c>
      <c r="F1732" s="1" t="s">
        <v>167</v>
      </c>
      <c r="G1732">
        <v>21951</v>
      </c>
      <c r="H1732">
        <v>20</v>
      </c>
      <c r="I1732">
        <v>0</v>
      </c>
      <c r="J1732">
        <v>0</v>
      </c>
      <c r="K1732" s="1" t="s">
        <v>527</v>
      </c>
      <c r="L1732">
        <v>16</v>
      </c>
      <c r="M1732">
        <v>0</v>
      </c>
      <c r="N1732">
        <v>0</v>
      </c>
      <c r="O1732">
        <v>0</v>
      </c>
    </row>
    <row r="1733" spans="1:15" hidden="1" x14ac:dyDescent="0.25">
      <c r="A1733">
        <v>200501184</v>
      </c>
      <c r="B1733" s="1" t="s">
        <v>40</v>
      </c>
      <c r="C1733" s="1" t="s">
        <v>162</v>
      </c>
      <c r="D1733" s="1" t="s">
        <v>163</v>
      </c>
      <c r="E1733" s="1" t="s">
        <v>165</v>
      </c>
      <c r="F1733" s="1" t="s">
        <v>167</v>
      </c>
      <c r="G1733">
        <v>7644</v>
      </c>
      <c r="H1733">
        <v>24</v>
      </c>
      <c r="I1733">
        <v>0</v>
      </c>
      <c r="J1733">
        <v>0</v>
      </c>
      <c r="K1733" s="1" t="s">
        <v>959</v>
      </c>
      <c r="L1733">
        <v>0</v>
      </c>
      <c r="M1733">
        <v>0</v>
      </c>
      <c r="N1733">
        <v>0</v>
      </c>
      <c r="O1733">
        <v>0</v>
      </c>
    </row>
    <row r="1734" spans="1:15" hidden="1" x14ac:dyDescent="0.25">
      <c r="A1734">
        <v>200501184</v>
      </c>
      <c r="B1734" s="1" t="s">
        <v>40</v>
      </c>
      <c r="C1734" s="1" t="s">
        <v>162</v>
      </c>
      <c r="D1734" s="1" t="s">
        <v>163</v>
      </c>
      <c r="E1734" s="1" t="s">
        <v>165</v>
      </c>
      <c r="F1734" s="1" t="s">
        <v>167</v>
      </c>
      <c r="G1734">
        <v>16710</v>
      </c>
      <c r="H1734">
        <v>4</v>
      </c>
      <c r="I1734">
        <v>0</v>
      </c>
      <c r="J1734">
        <v>0</v>
      </c>
      <c r="K1734" s="1" t="s">
        <v>554</v>
      </c>
      <c r="L1734">
        <v>16</v>
      </c>
      <c r="M1734">
        <v>0</v>
      </c>
      <c r="N1734">
        <v>0</v>
      </c>
      <c r="O1734">
        <v>0</v>
      </c>
    </row>
    <row r="1735" spans="1:15" hidden="1" x14ac:dyDescent="0.25">
      <c r="A1735">
        <v>200501184</v>
      </c>
      <c r="B1735" s="1" t="s">
        <v>40</v>
      </c>
      <c r="C1735" s="1" t="s">
        <v>162</v>
      </c>
      <c r="D1735" s="1" t="s">
        <v>163</v>
      </c>
      <c r="E1735" s="1" t="s">
        <v>165</v>
      </c>
      <c r="F1735" s="1" t="s">
        <v>167</v>
      </c>
      <c r="G1735">
        <v>18806</v>
      </c>
      <c r="H1735">
        <v>2</v>
      </c>
      <c r="I1735">
        <v>0</v>
      </c>
      <c r="J1735">
        <v>0</v>
      </c>
      <c r="K1735" s="1" t="s">
        <v>1155</v>
      </c>
      <c r="L1735">
        <v>16</v>
      </c>
      <c r="M1735">
        <v>0</v>
      </c>
      <c r="N1735">
        <v>0</v>
      </c>
      <c r="O1735">
        <v>0</v>
      </c>
    </row>
    <row r="1736" spans="1:15" hidden="1" x14ac:dyDescent="0.25">
      <c r="A1736">
        <v>200501184</v>
      </c>
      <c r="B1736" s="1" t="s">
        <v>40</v>
      </c>
      <c r="C1736" s="1" t="s">
        <v>162</v>
      </c>
      <c r="D1736" s="1" t="s">
        <v>163</v>
      </c>
      <c r="E1736" s="1" t="s">
        <v>165</v>
      </c>
      <c r="F1736" s="1" t="s">
        <v>167</v>
      </c>
      <c r="G1736">
        <v>18804</v>
      </c>
      <c r="H1736">
        <v>2</v>
      </c>
      <c r="I1736">
        <v>0</v>
      </c>
      <c r="J1736">
        <v>0</v>
      </c>
      <c r="K1736" s="1" t="s">
        <v>1156</v>
      </c>
      <c r="L1736">
        <v>16</v>
      </c>
      <c r="M1736">
        <v>0</v>
      </c>
      <c r="N1736">
        <v>0</v>
      </c>
      <c r="O1736">
        <v>0</v>
      </c>
    </row>
    <row r="1737" spans="1:15" hidden="1" x14ac:dyDescent="0.25">
      <c r="A1737">
        <v>200501184</v>
      </c>
      <c r="B1737" s="1" t="s">
        <v>40</v>
      </c>
      <c r="C1737" s="1" t="s">
        <v>162</v>
      </c>
      <c r="D1737" s="1" t="s">
        <v>163</v>
      </c>
      <c r="E1737" s="1" t="s">
        <v>165</v>
      </c>
      <c r="F1737" s="1" t="s">
        <v>167</v>
      </c>
      <c r="G1737">
        <v>16518</v>
      </c>
      <c r="H1737">
        <v>6</v>
      </c>
      <c r="I1737">
        <v>0</v>
      </c>
      <c r="J1737">
        <v>0</v>
      </c>
      <c r="K1737" s="1" t="s">
        <v>1157</v>
      </c>
      <c r="L1737">
        <v>16</v>
      </c>
      <c r="M1737">
        <v>0</v>
      </c>
      <c r="N1737">
        <v>0</v>
      </c>
      <c r="O1737">
        <v>0</v>
      </c>
    </row>
    <row r="1738" spans="1:15" hidden="1" x14ac:dyDescent="0.25">
      <c r="A1738">
        <v>200501184</v>
      </c>
      <c r="B1738" s="1" t="s">
        <v>40</v>
      </c>
      <c r="C1738" s="1" t="s">
        <v>162</v>
      </c>
      <c r="D1738" s="1" t="s">
        <v>163</v>
      </c>
      <c r="E1738" s="1" t="s">
        <v>165</v>
      </c>
      <c r="F1738" s="1" t="s">
        <v>167</v>
      </c>
      <c r="G1738">
        <v>15487</v>
      </c>
      <c r="H1738">
        <v>6</v>
      </c>
      <c r="I1738">
        <v>0</v>
      </c>
      <c r="J1738">
        <v>0</v>
      </c>
      <c r="K1738" s="1" t="s">
        <v>1158</v>
      </c>
      <c r="L1738">
        <v>16</v>
      </c>
      <c r="M1738">
        <v>0</v>
      </c>
      <c r="N1738">
        <v>0</v>
      </c>
      <c r="O1738">
        <v>0</v>
      </c>
    </row>
    <row r="1739" spans="1:15" hidden="1" x14ac:dyDescent="0.25">
      <c r="A1739">
        <v>200501184</v>
      </c>
      <c r="B1739" s="1" t="s">
        <v>40</v>
      </c>
      <c r="C1739" s="1" t="s">
        <v>162</v>
      </c>
      <c r="D1739" s="1" t="s">
        <v>163</v>
      </c>
      <c r="E1739" s="1" t="s">
        <v>165</v>
      </c>
      <c r="F1739" s="1" t="s">
        <v>167</v>
      </c>
      <c r="G1739">
        <v>10919</v>
      </c>
      <c r="H1739">
        <v>3</v>
      </c>
      <c r="I1739">
        <v>0</v>
      </c>
      <c r="J1739">
        <v>0</v>
      </c>
      <c r="K1739" s="1" t="s">
        <v>1159</v>
      </c>
      <c r="L1739">
        <v>16</v>
      </c>
      <c r="M1739">
        <v>0</v>
      </c>
      <c r="N1739">
        <v>0</v>
      </c>
      <c r="O1739">
        <v>0</v>
      </c>
    </row>
    <row r="1740" spans="1:15" hidden="1" x14ac:dyDescent="0.25">
      <c r="A1740">
        <v>200501184</v>
      </c>
      <c r="B1740" s="1" t="s">
        <v>40</v>
      </c>
      <c r="C1740" s="1" t="s">
        <v>162</v>
      </c>
      <c r="D1740" s="1" t="s">
        <v>163</v>
      </c>
      <c r="E1740" s="1" t="s">
        <v>165</v>
      </c>
      <c r="F1740" s="1" t="s">
        <v>167</v>
      </c>
      <c r="G1740">
        <v>10918</v>
      </c>
      <c r="H1740">
        <v>3</v>
      </c>
      <c r="I1740">
        <v>0</v>
      </c>
      <c r="J1740">
        <v>0</v>
      </c>
      <c r="K1740" s="1" t="s">
        <v>1160</v>
      </c>
      <c r="L1740">
        <v>16</v>
      </c>
      <c r="M1740">
        <v>0</v>
      </c>
      <c r="N1740">
        <v>0</v>
      </c>
      <c r="O1740">
        <v>0</v>
      </c>
    </row>
    <row r="1741" spans="1:15" hidden="1" x14ac:dyDescent="0.25">
      <c r="A1741">
        <v>200501184</v>
      </c>
      <c r="B1741" s="1" t="s">
        <v>40</v>
      </c>
      <c r="C1741" s="1" t="s">
        <v>162</v>
      </c>
      <c r="D1741" s="1" t="s">
        <v>163</v>
      </c>
      <c r="E1741" s="1" t="s">
        <v>165</v>
      </c>
      <c r="F1741" s="1" t="s">
        <v>167</v>
      </c>
      <c r="G1741">
        <v>14798</v>
      </c>
      <c r="H1741">
        <v>2</v>
      </c>
      <c r="I1741">
        <v>9.1300000000000008</v>
      </c>
      <c r="J1741">
        <v>18.260000000000002</v>
      </c>
      <c r="K1741" s="1" t="s">
        <v>1161</v>
      </c>
      <c r="L1741">
        <v>16</v>
      </c>
      <c r="M1741">
        <v>0</v>
      </c>
      <c r="N1741">
        <v>0</v>
      </c>
      <c r="O1741">
        <v>18.260000000000002</v>
      </c>
    </row>
    <row r="1742" spans="1:15" hidden="1" x14ac:dyDescent="0.25">
      <c r="A1742">
        <v>200501184</v>
      </c>
      <c r="B1742" s="1" t="s">
        <v>40</v>
      </c>
      <c r="C1742" s="1" t="s">
        <v>162</v>
      </c>
      <c r="D1742" s="1" t="s">
        <v>163</v>
      </c>
      <c r="E1742" s="1" t="s">
        <v>165</v>
      </c>
      <c r="F1742" s="1" t="s">
        <v>167</v>
      </c>
      <c r="G1742">
        <v>14799</v>
      </c>
      <c r="H1742">
        <v>2</v>
      </c>
      <c r="I1742">
        <v>9.1300000000000008</v>
      </c>
      <c r="J1742">
        <v>18.260000000000002</v>
      </c>
      <c r="K1742" s="1" t="s">
        <v>1162</v>
      </c>
      <c r="L1742">
        <v>16</v>
      </c>
      <c r="M1742">
        <v>0</v>
      </c>
      <c r="N1742">
        <v>0</v>
      </c>
      <c r="O1742">
        <v>18.260000000000002</v>
      </c>
    </row>
    <row r="1743" spans="1:15" hidden="1" x14ac:dyDescent="0.25">
      <c r="A1743">
        <v>200501184</v>
      </c>
      <c r="B1743" s="1" t="s">
        <v>40</v>
      </c>
      <c r="C1743" s="1" t="s">
        <v>162</v>
      </c>
      <c r="D1743" s="1" t="s">
        <v>163</v>
      </c>
      <c r="E1743" s="1" t="s">
        <v>165</v>
      </c>
      <c r="F1743" s="1" t="s">
        <v>167</v>
      </c>
      <c r="G1743">
        <v>13578</v>
      </c>
      <c r="H1743">
        <v>12</v>
      </c>
      <c r="I1743">
        <v>0</v>
      </c>
      <c r="J1743">
        <v>0</v>
      </c>
      <c r="K1743" s="1" t="s">
        <v>538</v>
      </c>
      <c r="L1743">
        <v>16</v>
      </c>
      <c r="M1743">
        <v>0</v>
      </c>
      <c r="N1743">
        <v>0</v>
      </c>
      <c r="O1743">
        <v>0</v>
      </c>
    </row>
    <row r="1744" spans="1:15" hidden="1" x14ac:dyDescent="0.25">
      <c r="A1744">
        <v>200501184</v>
      </c>
      <c r="B1744" s="1" t="s">
        <v>40</v>
      </c>
      <c r="C1744" s="1" t="s">
        <v>162</v>
      </c>
      <c r="D1744" s="1" t="s">
        <v>163</v>
      </c>
      <c r="E1744" s="1" t="s">
        <v>165</v>
      </c>
      <c r="F1744" s="1" t="s">
        <v>167</v>
      </c>
      <c r="G1744">
        <v>13330</v>
      </c>
      <c r="H1744">
        <v>12</v>
      </c>
      <c r="I1744">
        <v>0</v>
      </c>
      <c r="J1744">
        <v>0</v>
      </c>
      <c r="K1744" s="1" t="s">
        <v>539</v>
      </c>
      <c r="L1744">
        <v>16</v>
      </c>
      <c r="M1744">
        <v>0</v>
      </c>
      <c r="N1744">
        <v>0</v>
      </c>
      <c r="O1744">
        <v>0</v>
      </c>
    </row>
    <row r="1745" spans="1:15" hidden="1" x14ac:dyDescent="0.25">
      <c r="A1745">
        <v>200501184</v>
      </c>
      <c r="B1745" s="1" t="s">
        <v>40</v>
      </c>
      <c r="C1745" s="1" t="s">
        <v>162</v>
      </c>
      <c r="D1745" s="1" t="s">
        <v>163</v>
      </c>
      <c r="E1745" s="1" t="s">
        <v>165</v>
      </c>
      <c r="F1745" s="1" t="s">
        <v>167</v>
      </c>
      <c r="G1745">
        <v>9772</v>
      </c>
      <c r="H1745">
        <v>12</v>
      </c>
      <c r="I1745">
        <v>0</v>
      </c>
      <c r="J1745">
        <v>0</v>
      </c>
      <c r="K1745" s="1" t="s">
        <v>540</v>
      </c>
      <c r="L1745">
        <v>16</v>
      </c>
      <c r="M1745">
        <v>0</v>
      </c>
      <c r="N1745">
        <v>0</v>
      </c>
      <c r="O1745">
        <v>0</v>
      </c>
    </row>
    <row r="1746" spans="1:15" hidden="1" x14ac:dyDescent="0.25">
      <c r="A1746">
        <v>200501184</v>
      </c>
      <c r="B1746" s="1" t="s">
        <v>40</v>
      </c>
      <c r="C1746" s="1" t="s">
        <v>162</v>
      </c>
      <c r="D1746" s="1" t="s">
        <v>163</v>
      </c>
      <c r="E1746" s="1" t="s">
        <v>165</v>
      </c>
      <c r="F1746" s="1" t="s">
        <v>167</v>
      </c>
      <c r="G1746">
        <v>13329</v>
      </c>
      <c r="H1746">
        <v>12</v>
      </c>
      <c r="I1746">
        <v>0</v>
      </c>
      <c r="J1746">
        <v>0</v>
      </c>
      <c r="K1746" s="1" t="s">
        <v>1163</v>
      </c>
      <c r="L1746">
        <v>16</v>
      </c>
      <c r="M1746">
        <v>0</v>
      </c>
      <c r="N1746">
        <v>0</v>
      </c>
      <c r="O1746">
        <v>0</v>
      </c>
    </row>
    <row r="1747" spans="1:15" hidden="1" x14ac:dyDescent="0.25">
      <c r="A1747">
        <v>200501184</v>
      </c>
      <c r="B1747" s="1" t="s">
        <v>40</v>
      </c>
      <c r="C1747" s="1" t="s">
        <v>162</v>
      </c>
      <c r="D1747" s="1" t="s">
        <v>163</v>
      </c>
      <c r="E1747" s="1" t="s">
        <v>165</v>
      </c>
      <c r="F1747" s="1" t="s">
        <v>167</v>
      </c>
      <c r="G1747">
        <v>9771</v>
      </c>
      <c r="H1747">
        <v>12</v>
      </c>
      <c r="I1747">
        <v>0</v>
      </c>
      <c r="J1747">
        <v>0</v>
      </c>
      <c r="K1747" s="1" t="s">
        <v>541</v>
      </c>
      <c r="L1747">
        <v>16</v>
      </c>
      <c r="M1747">
        <v>0</v>
      </c>
      <c r="N1747">
        <v>0</v>
      </c>
      <c r="O1747">
        <v>0</v>
      </c>
    </row>
    <row r="1748" spans="1:15" hidden="1" x14ac:dyDescent="0.25">
      <c r="A1748">
        <v>200501184</v>
      </c>
      <c r="B1748" s="1" t="s">
        <v>40</v>
      </c>
      <c r="C1748" s="1" t="s">
        <v>162</v>
      </c>
      <c r="D1748" s="1" t="s">
        <v>163</v>
      </c>
      <c r="E1748" s="1" t="s">
        <v>165</v>
      </c>
      <c r="F1748" s="1" t="s">
        <v>167</v>
      </c>
      <c r="G1748">
        <v>6330</v>
      </c>
      <c r="H1748">
        <v>24</v>
      </c>
      <c r="I1748">
        <v>0</v>
      </c>
      <c r="J1748">
        <v>0</v>
      </c>
      <c r="K1748" s="1" t="s">
        <v>881</v>
      </c>
      <c r="L1748">
        <v>0</v>
      </c>
      <c r="M1748">
        <v>0</v>
      </c>
      <c r="N1748">
        <v>0</v>
      </c>
      <c r="O1748">
        <v>0</v>
      </c>
    </row>
    <row r="1749" spans="1:15" hidden="1" x14ac:dyDescent="0.25">
      <c r="A1749">
        <v>200501184</v>
      </c>
      <c r="B1749" s="1" t="s">
        <v>40</v>
      </c>
      <c r="C1749" s="1" t="s">
        <v>162</v>
      </c>
      <c r="D1749" s="1" t="s">
        <v>163</v>
      </c>
      <c r="E1749" s="1" t="s">
        <v>165</v>
      </c>
      <c r="F1749" s="1" t="s">
        <v>167</v>
      </c>
      <c r="G1749">
        <v>6407</v>
      </c>
      <c r="H1749">
        <v>24</v>
      </c>
      <c r="I1749">
        <v>0</v>
      </c>
      <c r="J1749">
        <v>0</v>
      </c>
      <c r="K1749" s="1" t="s">
        <v>878</v>
      </c>
      <c r="L1749">
        <v>0</v>
      </c>
      <c r="M1749">
        <v>0</v>
      </c>
      <c r="N1749">
        <v>0</v>
      </c>
      <c r="O1749">
        <v>0</v>
      </c>
    </row>
    <row r="1750" spans="1:15" hidden="1" x14ac:dyDescent="0.25">
      <c r="A1750">
        <v>200501184</v>
      </c>
      <c r="B1750" s="1" t="s">
        <v>40</v>
      </c>
      <c r="C1750" s="1" t="s">
        <v>162</v>
      </c>
      <c r="D1750" s="1" t="s">
        <v>163</v>
      </c>
      <c r="E1750" s="1" t="s">
        <v>165</v>
      </c>
      <c r="F1750" s="1" t="s">
        <v>167</v>
      </c>
      <c r="G1750">
        <v>6408</v>
      </c>
      <c r="H1750">
        <v>24</v>
      </c>
      <c r="I1750">
        <v>0</v>
      </c>
      <c r="J1750">
        <v>0</v>
      </c>
      <c r="K1750" s="1" t="s">
        <v>879</v>
      </c>
      <c r="L1750">
        <v>0</v>
      </c>
      <c r="M1750">
        <v>0</v>
      </c>
      <c r="N1750">
        <v>0</v>
      </c>
      <c r="O1750">
        <v>0</v>
      </c>
    </row>
    <row r="1751" spans="1:15" hidden="1" x14ac:dyDescent="0.25">
      <c r="A1751">
        <v>200501184</v>
      </c>
      <c r="B1751" s="1" t="s">
        <v>40</v>
      </c>
      <c r="C1751" s="1" t="s">
        <v>162</v>
      </c>
      <c r="D1751" s="1" t="s">
        <v>163</v>
      </c>
      <c r="E1751" s="1" t="s">
        <v>165</v>
      </c>
      <c r="F1751" s="1" t="s">
        <v>167</v>
      </c>
      <c r="G1751">
        <v>22987</v>
      </c>
      <c r="H1751">
        <v>4</v>
      </c>
      <c r="I1751">
        <v>0</v>
      </c>
      <c r="J1751">
        <v>0</v>
      </c>
      <c r="K1751" s="1" t="s">
        <v>1000</v>
      </c>
      <c r="L1751">
        <v>16</v>
      </c>
      <c r="M1751">
        <v>0</v>
      </c>
      <c r="N1751">
        <v>0</v>
      </c>
      <c r="O1751">
        <v>0</v>
      </c>
    </row>
    <row r="1752" spans="1:15" hidden="1" x14ac:dyDescent="0.25">
      <c r="A1752">
        <v>200501184</v>
      </c>
      <c r="B1752" s="1" t="s">
        <v>40</v>
      </c>
      <c r="C1752" s="1" t="s">
        <v>162</v>
      </c>
      <c r="D1752" s="1" t="s">
        <v>163</v>
      </c>
      <c r="E1752" s="1" t="s">
        <v>165</v>
      </c>
      <c r="F1752" s="1" t="s">
        <v>167</v>
      </c>
      <c r="G1752">
        <v>11272</v>
      </c>
      <c r="H1752">
        <v>24</v>
      </c>
      <c r="I1752">
        <v>0</v>
      </c>
      <c r="J1752">
        <v>0</v>
      </c>
      <c r="K1752" s="1" t="s">
        <v>943</v>
      </c>
      <c r="L1752">
        <v>16</v>
      </c>
      <c r="M1752">
        <v>0</v>
      </c>
      <c r="N1752">
        <v>0</v>
      </c>
      <c r="O1752">
        <v>0</v>
      </c>
    </row>
    <row r="1753" spans="1:15" hidden="1" x14ac:dyDescent="0.25">
      <c r="A1753">
        <v>200501184</v>
      </c>
      <c r="B1753" s="1" t="s">
        <v>40</v>
      </c>
      <c r="C1753" s="1" t="s">
        <v>162</v>
      </c>
      <c r="D1753" s="1" t="s">
        <v>163</v>
      </c>
      <c r="E1753" s="1" t="s">
        <v>165</v>
      </c>
      <c r="F1753" s="1" t="s">
        <v>167</v>
      </c>
      <c r="G1753">
        <v>6655</v>
      </c>
      <c r="H1753">
        <v>24</v>
      </c>
      <c r="I1753">
        <v>0</v>
      </c>
      <c r="J1753">
        <v>0</v>
      </c>
      <c r="K1753" s="1" t="s">
        <v>944</v>
      </c>
      <c r="L1753">
        <v>16</v>
      </c>
      <c r="M1753">
        <v>0</v>
      </c>
      <c r="N1753">
        <v>0</v>
      </c>
      <c r="O1753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4"/>
  <sheetViews>
    <sheetView workbookViewId="0">
      <selection activeCell="A3" sqref="A3"/>
    </sheetView>
  </sheetViews>
  <sheetFormatPr baseColWidth="10" defaultRowHeight="15" x14ac:dyDescent="0.25"/>
  <cols>
    <col min="1" max="1" width="33.5703125" customWidth="1"/>
    <col min="2" max="2" width="13.85546875" customWidth="1"/>
    <col min="3" max="3" width="20.42578125" customWidth="1"/>
  </cols>
  <sheetData>
    <row r="1" spans="1:4" x14ac:dyDescent="0.25">
      <c r="A1" t="s">
        <v>1164</v>
      </c>
      <c r="C1" t="s">
        <v>1167</v>
      </c>
      <c r="D1" t="s">
        <v>1168</v>
      </c>
    </row>
    <row r="2" spans="1:4" x14ac:dyDescent="0.25">
      <c r="A2" t="s">
        <v>168</v>
      </c>
      <c r="C2">
        <v>190.05</v>
      </c>
      <c r="D2">
        <v>190.05</v>
      </c>
    </row>
    <row r="3" spans="1:4" x14ac:dyDescent="0.25">
      <c r="A3">
        <v>16665</v>
      </c>
      <c r="C3">
        <v>35.21</v>
      </c>
      <c r="D3">
        <v>35.21</v>
      </c>
    </row>
    <row r="4" spans="1:4" x14ac:dyDescent="0.25">
      <c r="A4" t="s">
        <v>71</v>
      </c>
      <c r="C4">
        <v>23.87</v>
      </c>
      <c r="D4">
        <v>23.87</v>
      </c>
    </row>
    <row r="5" spans="1:4" x14ac:dyDescent="0.25">
      <c r="A5" t="s">
        <v>81</v>
      </c>
      <c r="C5">
        <v>40.6</v>
      </c>
      <c r="D5">
        <v>40.6</v>
      </c>
    </row>
    <row r="6" spans="1:4" x14ac:dyDescent="0.25">
      <c r="A6" t="s">
        <v>107</v>
      </c>
      <c r="C6">
        <v>23.45</v>
      </c>
      <c r="D6">
        <v>23.45</v>
      </c>
    </row>
    <row r="7" spans="1:4" x14ac:dyDescent="0.25">
      <c r="A7" t="s">
        <v>137</v>
      </c>
      <c r="C7">
        <v>30.38</v>
      </c>
      <c r="D7">
        <v>30.38</v>
      </c>
    </row>
    <row r="8" spans="1:4" x14ac:dyDescent="0.25">
      <c r="A8" t="s">
        <v>156</v>
      </c>
      <c r="C8">
        <v>36.54</v>
      </c>
      <c r="D8">
        <v>36.54</v>
      </c>
    </row>
    <row r="9" spans="1:4" x14ac:dyDescent="0.25">
      <c r="A9" t="s">
        <v>167</v>
      </c>
      <c r="C9">
        <v>24380272590.382992</v>
      </c>
      <c r="D9">
        <v>24380272590.382992</v>
      </c>
    </row>
    <row r="10" spans="1:4" x14ac:dyDescent="0.25">
      <c r="A10" t="s">
        <v>122</v>
      </c>
      <c r="C10">
        <v>3661292.96</v>
      </c>
      <c r="D10">
        <v>3661292.96</v>
      </c>
    </row>
    <row r="11" spans="1:4" x14ac:dyDescent="0.25">
      <c r="A11" t="s">
        <v>41</v>
      </c>
      <c r="C11">
        <v>41418512.066</v>
      </c>
      <c r="D11">
        <v>41418512.066</v>
      </c>
    </row>
    <row r="12" spans="1:4" x14ac:dyDescent="0.25">
      <c r="A12" t="s">
        <v>46</v>
      </c>
      <c r="C12">
        <v>176808399.40000001</v>
      </c>
      <c r="D12">
        <v>176808399.40000001</v>
      </c>
    </row>
    <row r="13" spans="1:4" x14ac:dyDescent="0.25">
      <c r="A13" t="s">
        <v>43</v>
      </c>
      <c r="C13">
        <v>86665521.299999982</v>
      </c>
      <c r="D13">
        <v>86665521.299999982</v>
      </c>
    </row>
    <row r="14" spans="1:4" x14ac:dyDescent="0.25">
      <c r="A14" t="s">
        <v>45</v>
      </c>
      <c r="C14">
        <v>50297240.879999995</v>
      </c>
      <c r="D14">
        <v>50297240.879999995</v>
      </c>
    </row>
    <row r="15" spans="1:4" x14ac:dyDescent="0.25">
      <c r="A15" t="s">
        <v>42</v>
      </c>
      <c r="C15">
        <v>64773325.022000007</v>
      </c>
      <c r="D15">
        <v>64773325.022000007</v>
      </c>
    </row>
    <row r="16" spans="1:4" x14ac:dyDescent="0.25">
      <c r="A16" t="s">
        <v>44</v>
      </c>
      <c r="C16">
        <v>1049488.47</v>
      </c>
      <c r="D16">
        <v>1049488.47</v>
      </c>
    </row>
    <row r="17" spans="1:4" x14ac:dyDescent="0.25">
      <c r="A17" t="s">
        <v>51</v>
      </c>
      <c r="C17">
        <v>7598765208.96</v>
      </c>
      <c r="D17">
        <v>7598765208.96</v>
      </c>
    </row>
    <row r="18" spans="1:4" x14ac:dyDescent="0.25">
      <c r="A18" t="s">
        <v>54</v>
      </c>
      <c r="C18">
        <v>9302625.8880000003</v>
      </c>
      <c r="D18">
        <v>9302625.8880000003</v>
      </c>
    </row>
    <row r="19" spans="1:4" x14ac:dyDescent="0.25">
      <c r="A19" t="s">
        <v>57</v>
      </c>
      <c r="C19">
        <v>137947377.88</v>
      </c>
      <c r="D19">
        <v>137947377.88</v>
      </c>
    </row>
    <row r="20" spans="1:4" x14ac:dyDescent="0.25">
      <c r="A20" t="s">
        <v>53</v>
      </c>
      <c r="C20">
        <v>80505432.121999994</v>
      </c>
      <c r="D20">
        <v>80505432.121999994</v>
      </c>
    </row>
    <row r="21" spans="1:4" x14ac:dyDescent="0.25">
      <c r="A21" t="s">
        <v>52</v>
      </c>
      <c r="C21">
        <v>58941443.470000006</v>
      </c>
      <c r="D21">
        <v>58941443.470000006</v>
      </c>
    </row>
    <row r="22" spans="1:4" x14ac:dyDescent="0.25">
      <c r="A22" t="s">
        <v>56</v>
      </c>
      <c r="C22">
        <v>7564492800</v>
      </c>
      <c r="D22">
        <v>7564492800</v>
      </c>
    </row>
    <row r="23" spans="1:4" x14ac:dyDescent="0.25">
      <c r="A23" t="s">
        <v>145</v>
      </c>
      <c r="C23">
        <v>183597890.92000002</v>
      </c>
      <c r="D23">
        <v>183597890.92000002</v>
      </c>
    </row>
    <row r="24" spans="1:4" x14ac:dyDescent="0.25">
      <c r="A24" t="s">
        <v>66</v>
      </c>
      <c r="C24">
        <v>45621257.600000009</v>
      </c>
      <c r="D24">
        <v>45621257.600000009</v>
      </c>
    </row>
    <row r="25" spans="1:4" x14ac:dyDescent="0.25">
      <c r="A25" t="s">
        <v>62</v>
      </c>
      <c r="C25">
        <v>0</v>
      </c>
      <c r="D25">
        <v>0</v>
      </c>
    </row>
    <row r="26" spans="1:4" x14ac:dyDescent="0.25">
      <c r="A26" t="s">
        <v>63</v>
      </c>
      <c r="C26">
        <v>0</v>
      </c>
      <c r="D26">
        <v>0</v>
      </c>
    </row>
    <row r="27" spans="1:4" x14ac:dyDescent="0.25">
      <c r="A27" t="s">
        <v>82</v>
      </c>
      <c r="C27">
        <v>0</v>
      </c>
      <c r="D27">
        <v>0</v>
      </c>
    </row>
    <row r="28" spans="1:4" x14ac:dyDescent="0.25">
      <c r="A28" t="s">
        <v>75</v>
      </c>
      <c r="C28">
        <v>76032667.379999995</v>
      </c>
      <c r="D28">
        <v>76032667.379999995</v>
      </c>
    </row>
    <row r="29" spans="1:4" x14ac:dyDescent="0.25">
      <c r="A29" t="s">
        <v>77</v>
      </c>
      <c r="C29">
        <v>15586165.66</v>
      </c>
      <c r="D29">
        <v>15586165.66</v>
      </c>
    </row>
    <row r="30" spans="1:4" x14ac:dyDescent="0.25">
      <c r="A30" t="s">
        <v>78</v>
      </c>
      <c r="C30">
        <v>101422778.65999997</v>
      </c>
      <c r="D30">
        <v>101422778.65999997</v>
      </c>
    </row>
    <row r="31" spans="1:4" x14ac:dyDescent="0.25">
      <c r="A31" t="s">
        <v>76</v>
      </c>
      <c r="C31">
        <v>120278147.32000001</v>
      </c>
      <c r="D31">
        <v>120278147.32000001</v>
      </c>
    </row>
    <row r="32" spans="1:4" x14ac:dyDescent="0.25">
      <c r="A32" t="s">
        <v>74</v>
      </c>
      <c r="C32">
        <v>94344101.834000006</v>
      </c>
      <c r="D32">
        <v>94344101.834000006</v>
      </c>
    </row>
    <row r="33" spans="1:4" x14ac:dyDescent="0.25">
      <c r="A33" t="s">
        <v>86</v>
      </c>
      <c r="C33">
        <v>125606240.88</v>
      </c>
      <c r="D33">
        <v>125606240.88</v>
      </c>
    </row>
    <row r="34" spans="1:4" x14ac:dyDescent="0.25">
      <c r="A34" t="s">
        <v>84</v>
      </c>
      <c r="C34">
        <v>1384.086</v>
      </c>
      <c r="D34">
        <v>1384.086</v>
      </c>
    </row>
    <row r="35" spans="1:4" x14ac:dyDescent="0.25">
      <c r="A35" t="s">
        <v>85</v>
      </c>
      <c r="C35">
        <v>84840239.734000012</v>
      </c>
      <c r="D35">
        <v>84840239.734000012</v>
      </c>
    </row>
    <row r="36" spans="1:4" x14ac:dyDescent="0.25">
      <c r="A36" t="s">
        <v>91</v>
      </c>
      <c r="C36">
        <v>99673162.568000004</v>
      </c>
      <c r="D36">
        <v>99673162.568000004</v>
      </c>
    </row>
    <row r="37" spans="1:4" x14ac:dyDescent="0.25">
      <c r="A37" t="s">
        <v>92</v>
      </c>
      <c r="C37">
        <v>46091084.899999999</v>
      </c>
      <c r="D37">
        <v>46091084.899999999</v>
      </c>
    </row>
    <row r="38" spans="1:4" x14ac:dyDescent="0.25">
      <c r="A38" t="s">
        <v>93</v>
      </c>
      <c r="C38">
        <v>224357370.14000002</v>
      </c>
      <c r="D38">
        <v>224357370.14000002</v>
      </c>
    </row>
    <row r="39" spans="1:4" x14ac:dyDescent="0.25">
      <c r="A39" t="s">
        <v>97</v>
      </c>
      <c r="C39">
        <v>90300010.920000002</v>
      </c>
      <c r="D39">
        <v>90300010.920000002</v>
      </c>
    </row>
    <row r="40" spans="1:4" x14ac:dyDescent="0.25">
      <c r="A40" t="s">
        <v>96</v>
      </c>
      <c r="C40">
        <v>88105148.684000015</v>
      </c>
      <c r="D40">
        <v>88105148.684000015</v>
      </c>
    </row>
    <row r="41" spans="1:4" x14ac:dyDescent="0.25">
      <c r="A41" t="s">
        <v>105</v>
      </c>
      <c r="C41">
        <v>161897469.95999998</v>
      </c>
      <c r="D41">
        <v>161897469.95999998</v>
      </c>
    </row>
    <row r="42" spans="1:4" x14ac:dyDescent="0.25">
      <c r="A42" t="s">
        <v>103</v>
      </c>
      <c r="C42">
        <v>7528500</v>
      </c>
      <c r="D42">
        <v>7528500</v>
      </c>
    </row>
    <row r="43" spans="1:4" x14ac:dyDescent="0.25">
      <c r="A43" t="s">
        <v>102</v>
      </c>
      <c r="C43">
        <v>22749805.48</v>
      </c>
      <c r="D43">
        <v>22749805.48</v>
      </c>
    </row>
    <row r="44" spans="1:4" x14ac:dyDescent="0.25">
      <c r="A44" t="s">
        <v>104</v>
      </c>
      <c r="C44">
        <v>4288699.9800000004</v>
      </c>
      <c r="D44">
        <v>4288699.9800000004</v>
      </c>
    </row>
    <row r="45" spans="1:4" x14ac:dyDescent="0.25">
      <c r="A45" t="s">
        <v>111</v>
      </c>
      <c r="C45">
        <v>145868519.71700004</v>
      </c>
      <c r="D45">
        <v>145868519.71700004</v>
      </c>
    </row>
    <row r="46" spans="1:4" x14ac:dyDescent="0.25">
      <c r="A46" t="s">
        <v>108</v>
      </c>
      <c r="C46">
        <v>17504994</v>
      </c>
      <c r="D46">
        <v>17504994</v>
      </c>
    </row>
    <row r="47" spans="1:4" x14ac:dyDescent="0.25">
      <c r="A47" t="s">
        <v>109</v>
      </c>
      <c r="C47">
        <v>379274.8</v>
      </c>
      <c r="D47">
        <v>379274.8</v>
      </c>
    </row>
    <row r="48" spans="1:4" x14ac:dyDescent="0.25">
      <c r="A48" t="s">
        <v>119</v>
      </c>
      <c r="C48">
        <v>22367656.199999999</v>
      </c>
      <c r="D48">
        <v>22367656.199999999</v>
      </c>
    </row>
    <row r="49" spans="1:4" x14ac:dyDescent="0.25">
      <c r="A49" t="s">
        <v>116</v>
      </c>
      <c r="C49">
        <v>315801608.07999998</v>
      </c>
      <c r="D49">
        <v>315801608.07999998</v>
      </c>
    </row>
    <row r="50" spans="1:4" x14ac:dyDescent="0.25">
      <c r="A50" t="s">
        <v>118</v>
      </c>
      <c r="C50">
        <v>50631665.839999996</v>
      </c>
      <c r="D50">
        <v>50631665.839999996</v>
      </c>
    </row>
    <row r="51" spans="1:4" x14ac:dyDescent="0.25">
      <c r="A51" t="s">
        <v>114</v>
      </c>
      <c r="C51">
        <v>47001331.076000005</v>
      </c>
      <c r="D51">
        <v>47001331.076000005</v>
      </c>
    </row>
    <row r="52" spans="1:4" x14ac:dyDescent="0.25">
      <c r="A52" t="s">
        <v>120</v>
      </c>
      <c r="C52">
        <v>68210.399999999994</v>
      </c>
      <c r="D52">
        <v>68210.399999999994</v>
      </c>
    </row>
    <row r="53" spans="1:4" x14ac:dyDescent="0.25">
      <c r="A53" t="s">
        <v>152</v>
      </c>
      <c r="C53">
        <v>0</v>
      </c>
      <c r="D53">
        <v>0</v>
      </c>
    </row>
    <row r="54" spans="1:4" x14ac:dyDescent="0.25">
      <c r="A54" t="s">
        <v>132</v>
      </c>
      <c r="C54">
        <v>164592147.24000001</v>
      </c>
      <c r="D54">
        <v>164592147.24000001</v>
      </c>
    </row>
    <row r="55" spans="1:4" x14ac:dyDescent="0.25">
      <c r="A55" t="s">
        <v>131</v>
      </c>
      <c r="C55">
        <v>1744969.44</v>
      </c>
      <c r="D55">
        <v>1744969.44</v>
      </c>
    </row>
    <row r="56" spans="1:4" x14ac:dyDescent="0.25">
      <c r="A56" t="s">
        <v>134</v>
      </c>
      <c r="C56">
        <v>15098950.740000002</v>
      </c>
      <c r="D56">
        <v>15098950.740000002</v>
      </c>
    </row>
    <row r="57" spans="1:4" x14ac:dyDescent="0.25">
      <c r="A57" t="s">
        <v>130</v>
      </c>
      <c r="C57">
        <v>17170351.102000002</v>
      </c>
      <c r="D57">
        <v>17170351.102000002</v>
      </c>
    </row>
    <row r="58" spans="1:4" x14ac:dyDescent="0.25">
      <c r="A58" t="s">
        <v>128</v>
      </c>
      <c r="C58">
        <v>4240.32</v>
      </c>
      <c r="D58">
        <v>4240.32</v>
      </c>
    </row>
    <row r="59" spans="1:4" x14ac:dyDescent="0.25">
      <c r="A59" t="s">
        <v>127</v>
      </c>
      <c r="C59">
        <v>22383710.100000001</v>
      </c>
      <c r="D59">
        <v>22383710.100000001</v>
      </c>
    </row>
    <row r="60" spans="1:4" x14ac:dyDescent="0.25">
      <c r="A60" t="s">
        <v>133</v>
      </c>
      <c r="C60">
        <v>163944258.54000002</v>
      </c>
      <c r="D60">
        <v>163944258.54000002</v>
      </c>
    </row>
    <row r="61" spans="1:4" x14ac:dyDescent="0.25">
      <c r="A61" t="s">
        <v>129</v>
      </c>
      <c r="C61">
        <v>55743744.148000002</v>
      </c>
      <c r="D61">
        <v>55743744.148000002</v>
      </c>
    </row>
    <row r="62" spans="1:4" x14ac:dyDescent="0.25">
      <c r="A62" t="s">
        <v>135</v>
      </c>
      <c r="C62">
        <v>11060531.780000001</v>
      </c>
      <c r="D62">
        <v>11060531.780000001</v>
      </c>
    </row>
    <row r="63" spans="1:4" x14ac:dyDescent="0.25">
      <c r="A63" t="s">
        <v>142</v>
      </c>
      <c r="C63">
        <v>35699705.131999999</v>
      </c>
      <c r="D63">
        <v>35699705.131999999</v>
      </c>
    </row>
    <row r="64" spans="1:4" x14ac:dyDescent="0.25">
      <c r="A64" t="s">
        <v>141</v>
      </c>
      <c r="C64">
        <v>40703607.004000001</v>
      </c>
      <c r="D64">
        <v>40703607.004000001</v>
      </c>
    </row>
    <row r="65" spans="1:4" x14ac:dyDescent="0.25">
      <c r="A65" t="s">
        <v>146</v>
      </c>
      <c r="C65">
        <v>0</v>
      </c>
      <c r="D65">
        <v>0</v>
      </c>
    </row>
    <row r="66" spans="1:4" x14ac:dyDescent="0.25">
      <c r="A66" t="s">
        <v>143</v>
      </c>
      <c r="C66">
        <v>77691573</v>
      </c>
      <c r="D66">
        <v>77691573</v>
      </c>
    </row>
    <row r="67" spans="1:4" x14ac:dyDescent="0.25">
      <c r="A67" t="s">
        <v>151</v>
      </c>
      <c r="C67">
        <v>172633844.75999999</v>
      </c>
      <c r="D67">
        <v>172633844.75999999</v>
      </c>
    </row>
    <row r="68" spans="1:4" x14ac:dyDescent="0.25">
      <c r="A68" t="s">
        <v>160</v>
      </c>
      <c r="C68">
        <v>98421082.919999972</v>
      </c>
      <c r="D68">
        <v>98421082.919999972</v>
      </c>
    </row>
    <row r="69" spans="1:4" x14ac:dyDescent="0.25">
      <c r="A69" t="s">
        <v>162</v>
      </c>
      <c r="C69">
        <v>2225309.9199999995</v>
      </c>
      <c r="D69">
        <v>2225309.9199999995</v>
      </c>
    </row>
    <row r="70" spans="1:4" x14ac:dyDescent="0.25">
      <c r="A70" t="s">
        <v>159</v>
      </c>
      <c r="C70">
        <v>5127757962.5500002</v>
      </c>
      <c r="D70">
        <v>5127757962.5500002</v>
      </c>
    </row>
    <row r="71" spans="1:4" x14ac:dyDescent="0.25">
      <c r="A71" t="s">
        <v>157</v>
      </c>
      <c r="C71">
        <v>5</v>
      </c>
      <c r="D71">
        <v>5</v>
      </c>
    </row>
    <row r="72" spans="1:4" x14ac:dyDescent="0.25">
      <c r="A72" t="s">
        <v>161</v>
      </c>
      <c r="C72">
        <v>176992283.81999999</v>
      </c>
      <c r="D72">
        <v>176992283.81999999</v>
      </c>
    </row>
    <row r="73" spans="1:4" x14ac:dyDescent="0.25">
      <c r="A73" t="s">
        <v>158</v>
      </c>
      <c r="C73">
        <v>129830257.63000001</v>
      </c>
      <c r="D73">
        <v>129830257.63000001</v>
      </c>
    </row>
    <row r="74" spans="1:4" x14ac:dyDescent="0.25">
      <c r="A74" t="s">
        <v>170</v>
      </c>
      <c r="C74">
        <v>116.1</v>
      </c>
      <c r="D74">
        <v>116.1</v>
      </c>
    </row>
    <row r="75" spans="1:4" x14ac:dyDescent="0.25">
      <c r="A75" t="s">
        <v>49</v>
      </c>
      <c r="C75">
        <v>47.3</v>
      </c>
      <c r="D75">
        <v>47.3</v>
      </c>
    </row>
    <row r="76" spans="1:4" x14ac:dyDescent="0.25">
      <c r="A76" t="s">
        <v>73</v>
      </c>
      <c r="C76">
        <v>21.5</v>
      </c>
      <c r="D76">
        <v>21.5</v>
      </c>
    </row>
    <row r="77" spans="1:4" x14ac:dyDescent="0.25">
      <c r="A77" t="s">
        <v>113</v>
      </c>
      <c r="C77">
        <v>12.9</v>
      </c>
      <c r="D77">
        <v>12.9</v>
      </c>
    </row>
    <row r="78" spans="1:4" x14ac:dyDescent="0.25">
      <c r="A78" t="s">
        <v>149</v>
      </c>
      <c r="C78">
        <v>34.4</v>
      </c>
      <c r="D78">
        <v>34.4</v>
      </c>
    </row>
    <row r="79" spans="1:4" x14ac:dyDescent="0.25">
      <c r="A79" t="s">
        <v>169</v>
      </c>
      <c r="C79">
        <v>647.70999999999992</v>
      </c>
      <c r="D79">
        <v>647.70999999999992</v>
      </c>
    </row>
    <row r="80" spans="1:4" x14ac:dyDescent="0.25">
      <c r="A80" t="s">
        <v>48</v>
      </c>
      <c r="C80">
        <v>69.94</v>
      </c>
      <c r="D80">
        <v>69.94</v>
      </c>
    </row>
    <row r="81" spans="1:4" x14ac:dyDescent="0.25">
      <c r="A81" t="s">
        <v>58</v>
      </c>
      <c r="C81">
        <v>69.94</v>
      </c>
      <c r="D81">
        <v>69.94</v>
      </c>
    </row>
    <row r="82" spans="1:4" x14ac:dyDescent="0.25">
      <c r="A82" t="s">
        <v>79</v>
      </c>
      <c r="C82">
        <v>66</v>
      </c>
      <c r="D82">
        <v>66</v>
      </c>
    </row>
    <row r="83" spans="1:4" x14ac:dyDescent="0.25">
      <c r="A83" t="s">
        <v>94</v>
      </c>
      <c r="C83">
        <v>77</v>
      </c>
      <c r="D83">
        <v>77</v>
      </c>
    </row>
    <row r="84" spans="1:4" x14ac:dyDescent="0.25">
      <c r="A84" t="s">
        <v>106</v>
      </c>
      <c r="C84">
        <v>97.24</v>
      </c>
      <c r="D84">
        <v>97.24</v>
      </c>
    </row>
    <row r="85" spans="1:4" x14ac:dyDescent="0.25">
      <c r="A85" t="s">
        <v>123</v>
      </c>
      <c r="C85">
        <v>75.27</v>
      </c>
      <c r="D85">
        <v>75.27</v>
      </c>
    </row>
    <row r="86" spans="1:4" x14ac:dyDescent="0.25">
      <c r="A86" t="s">
        <v>139</v>
      </c>
      <c r="C86">
        <v>95.04</v>
      </c>
      <c r="D86">
        <v>95.04</v>
      </c>
    </row>
    <row r="87" spans="1:4" x14ac:dyDescent="0.25">
      <c r="A87" t="s">
        <v>154</v>
      </c>
      <c r="C87">
        <v>97.28</v>
      </c>
      <c r="D87">
        <v>97.28</v>
      </c>
    </row>
    <row r="88" spans="1:4" x14ac:dyDescent="0.25">
      <c r="A88" t="s">
        <v>171</v>
      </c>
      <c r="C88">
        <v>0</v>
      </c>
      <c r="D88">
        <v>0</v>
      </c>
    </row>
    <row r="89" spans="1:4" x14ac:dyDescent="0.25">
      <c r="A89" t="s">
        <v>95</v>
      </c>
      <c r="C89">
        <v>0</v>
      </c>
      <c r="D89">
        <v>0</v>
      </c>
    </row>
    <row r="90" spans="1:4" x14ac:dyDescent="0.25">
      <c r="A90" t="s">
        <v>59</v>
      </c>
      <c r="C90">
        <v>0</v>
      </c>
      <c r="D90">
        <v>0</v>
      </c>
    </row>
    <row r="91" spans="1:4" x14ac:dyDescent="0.25">
      <c r="A91" t="s">
        <v>100</v>
      </c>
      <c r="C91">
        <v>0</v>
      </c>
      <c r="D91">
        <v>0</v>
      </c>
    </row>
    <row r="92" spans="1:4" x14ac:dyDescent="0.25">
      <c r="A92" t="s">
        <v>112</v>
      </c>
      <c r="C92">
        <v>0</v>
      </c>
      <c r="D92">
        <v>0</v>
      </c>
    </row>
    <row r="93" spans="1:4" x14ac:dyDescent="0.25">
      <c r="A93" t="s">
        <v>138</v>
      </c>
      <c r="C93">
        <v>0</v>
      </c>
      <c r="D93">
        <v>0</v>
      </c>
    </row>
    <row r="94" spans="1:4" x14ac:dyDescent="0.25">
      <c r="A94" t="s">
        <v>55</v>
      </c>
      <c r="C94">
        <v>0</v>
      </c>
      <c r="D94">
        <v>0</v>
      </c>
    </row>
    <row r="95" spans="1:4" x14ac:dyDescent="0.25">
      <c r="A95" t="s">
        <v>83</v>
      </c>
      <c r="C95">
        <v>0</v>
      </c>
      <c r="D95">
        <v>0</v>
      </c>
    </row>
    <row r="96" spans="1:4" x14ac:dyDescent="0.25">
      <c r="A96" t="s">
        <v>110</v>
      </c>
      <c r="C96">
        <v>0</v>
      </c>
      <c r="D96">
        <v>0</v>
      </c>
    </row>
    <row r="97" spans="1:4" x14ac:dyDescent="0.25">
      <c r="A97" t="s">
        <v>136</v>
      </c>
      <c r="C97">
        <v>0</v>
      </c>
      <c r="D97">
        <v>0</v>
      </c>
    </row>
    <row r="98" spans="1:4" x14ac:dyDescent="0.25">
      <c r="A98" t="s">
        <v>144</v>
      </c>
      <c r="C98">
        <v>0</v>
      </c>
      <c r="D98">
        <v>0</v>
      </c>
    </row>
    <row r="99" spans="1:4" x14ac:dyDescent="0.25">
      <c r="A99" t="s">
        <v>166</v>
      </c>
      <c r="C99">
        <v>29930436.922000006</v>
      </c>
      <c r="D99">
        <v>29930436.922000006</v>
      </c>
    </row>
    <row r="100" spans="1:4" x14ac:dyDescent="0.25">
      <c r="A100" t="s">
        <v>99</v>
      </c>
      <c r="C100">
        <v>293488.65000000002</v>
      </c>
      <c r="D100">
        <v>293488.65000000002</v>
      </c>
    </row>
    <row r="101" spans="1:4" x14ac:dyDescent="0.25">
      <c r="A101" t="s">
        <v>41</v>
      </c>
      <c r="C101">
        <v>1755772.7</v>
      </c>
      <c r="D101">
        <v>1755772.7</v>
      </c>
    </row>
    <row r="102" spans="1:4" x14ac:dyDescent="0.25">
      <c r="A102" t="s">
        <v>50</v>
      </c>
      <c r="C102">
        <v>1841304.872</v>
      </c>
      <c r="D102">
        <v>1841304.872</v>
      </c>
    </row>
    <row r="103" spans="1:4" x14ac:dyDescent="0.25">
      <c r="A103" t="s">
        <v>60</v>
      </c>
      <c r="C103">
        <v>2529972.5500000003</v>
      </c>
      <c r="D103">
        <v>2529972.5500000003</v>
      </c>
    </row>
    <row r="104" spans="1:4" x14ac:dyDescent="0.25">
      <c r="A104" t="s">
        <v>61</v>
      </c>
      <c r="C104">
        <v>20746.949999999997</v>
      </c>
      <c r="D104">
        <v>20746.949999999997</v>
      </c>
    </row>
    <row r="105" spans="1:4" x14ac:dyDescent="0.25">
      <c r="A105" t="s">
        <v>64</v>
      </c>
      <c r="C105">
        <v>25190</v>
      </c>
      <c r="D105">
        <v>25190</v>
      </c>
    </row>
    <row r="106" spans="1:4" x14ac:dyDescent="0.25">
      <c r="A106" t="s">
        <v>68</v>
      </c>
      <c r="C106">
        <v>40343.67</v>
      </c>
      <c r="D106">
        <v>40343.67</v>
      </c>
    </row>
    <row r="107" spans="1:4" x14ac:dyDescent="0.25">
      <c r="A107" t="s">
        <v>65</v>
      </c>
      <c r="C107">
        <v>0</v>
      </c>
      <c r="D107">
        <v>0</v>
      </c>
    </row>
    <row r="108" spans="1:4" x14ac:dyDescent="0.25">
      <c r="A108" t="s">
        <v>69</v>
      </c>
      <c r="C108">
        <v>0</v>
      </c>
      <c r="D108">
        <v>0</v>
      </c>
    </row>
    <row r="109" spans="1:4" x14ac:dyDescent="0.25">
      <c r="A109" t="s">
        <v>67</v>
      </c>
      <c r="C109">
        <v>19064.25</v>
      </c>
      <c r="D109">
        <v>19064.25</v>
      </c>
    </row>
    <row r="110" spans="1:4" x14ac:dyDescent="0.25">
      <c r="A110" t="s">
        <v>70</v>
      </c>
      <c r="C110">
        <v>450</v>
      </c>
      <c r="D110">
        <v>450</v>
      </c>
    </row>
    <row r="111" spans="1:4" x14ac:dyDescent="0.25">
      <c r="A111" t="s">
        <v>72</v>
      </c>
      <c r="C111">
        <v>1878205.9000000001</v>
      </c>
      <c r="D111">
        <v>1878205.9000000001</v>
      </c>
    </row>
    <row r="112" spans="1:4" x14ac:dyDescent="0.25">
      <c r="A112" t="s">
        <v>80</v>
      </c>
      <c r="C112">
        <v>59.5</v>
      </c>
      <c r="D112">
        <v>59.5</v>
      </c>
    </row>
    <row r="113" spans="1:4" x14ac:dyDescent="0.25">
      <c r="A113" t="s">
        <v>88</v>
      </c>
      <c r="C113">
        <v>0</v>
      </c>
      <c r="D113">
        <v>0</v>
      </c>
    </row>
    <row r="114" spans="1:4" x14ac:dyDescent="0.25">
      <c r="A114" t="s">
        <v>89</v>
      </c>
      <c r="C114">
        <v>1798028</v>
      </c>
      <c r="D114">
        <v>1798028</v>
      </c>
    </row>
    <row r="115" spans="1:4" x14ac:dyDescent="0.25">
      <c r="A115" t="s">
        <v>87</v>
      </c>
      <c r="C115">
        <v>3043.84</v>
      </c>
      <c r="D115">
        <v>3043.84</v>
      </c>
    </row>
    <row r="116" spans="1:4" x14ac:dyDescent="0.25">
      <c r="A116" t="s">
        <v>90</v>
      </c>
      <c r="C116">
        <v>0</v>
      </c>
      <c r="D116">
        <v>0</v>
      </c>
    </row>
    <row r="117" spans="1:4" x14ac:dyDescent="0.25">
      <c r="A117" t="s">
        <v>98</v>
      </c>
      <c r="C117">
        <v>3853.15</v>
      </c>
      <c r="D117">
        <v>3853.15</v>
      </c>
    </row>
    <row r="118" spans="1:4" x14ac:dyDescent="0.25">
      <c r="A118" t="s">
        <v>101</v>
      </c>
      <c r="C118">
        <v>1877088.33</v>
      </c>
      <c r="D118">
        <v>1877088.33</v>
      </c>
    </row>
    <row r="119" spans="1:4" x14ac:dyDescent="0.25">
      <c r="A119" t="s">
        <v>109</v>
      </c>
      <c r="C119">
        <v>60360</v>
      </c>
      <c r="D119">
        <v>60360</v>
      </c>
    </row>
    <row r="120" spans="1:4" x14ac:dyDescent="0.25">
      <c r="A120" t="s">
        <v>119</v>
      </c>
      <c r="C120">
        <v>0</v>
      </c>
      <c r="D120">
        <v>0</v>
      </c>
    </row>
    <row r="121" spans="1:4" x14ac:dyDescent="0.25">
      <c r="A121" t="s">
        <v>115</v>
      </c>
      <c r="C121">
        <v>0</v>
      </c>
      <c r="D121">
        <v>0</v>
      </c>
    </row>
    <row r="122" spans="1:4" x14ac:dyDescent="0.25">
      <c r="A122" t="s">
        <v>121</v>
      </c>
      <c r="C122">
        <v>2372274.19</v>
      </c>
      <c r="D122">
        <v>2372274.19</v>
      </c>
    </row>
    <row r="123" spans="1:4" x14ac:dyDescent="0.25">
      <c r="A123" t="s">
        <v>124</v>
      </c>
      <c r="C123">
        <v>0</v>
      </c>
      <c r="D123">
        <v>0</v>
      </c>
    </row>
    <row r="124" spans="1:4" x14ac:dyDescent="0.25">
      <c r="A124" t="s">
        <v>125</v>
      </c>
      <c r="C124">
        <v>9747898.3999999985</v>
      </c>
      <c r="D124">
        <v>9747898.3999999985</v>
      </c>
    </row>
    <row r="125" spans="1:4" x14ac:dyDescent="0.25">
      <c r="A125" t="s">
        <v>126</v>
      </c>
      <c r="C125">
        <v>114503.73000000001</v>
      </c>
      <c r="D125">
        <v>114503.73000000001</v>
      </c>
    </row>
    <row r="126" spans="1:4" x14ac:dyDescent="0.25">
      <c r="A126" t="s">
        <v>140</v>
      </c>
      <c r="C126">
        <v>2923354.1</v>
      </c>
      <c r="D126">
        <v>2923354.1</v>
      </c>
    </row>
    <row r="127" spans="1:4" x14ac:dyDescent="0.25">
      <c r="A127" t="s">
        <v>147</v>
      </c>
      <c r="C127">
        <v>41874.76</v>
      </c>
      <c r="D127">
        <v>41874.76</v>
      </c>
    </row>
    <row r="128" spans="1:4" x14ac:dyDescent="0.25">
      <c r="A128" t="s">
        <v>148</v>
      </c>
      <c r="C128">
        <v>3.3</v>
      </c>
      <c r="D128">
        <v>3.3</v>
      </c>
    </row>
    <row r="129" spans="1:4" x14ac:dyDescent="0.25">
      <c r="A129" t="s">
        <v>150</v>
      </c>
      <c r="C129">
        <v>112612.3</v>
      </c>
      <c r="D129">
        <v>112612.3</v>
      </c>
    </row>
    <row r="130" spans="1:4" x14ac:dyDescent="0.25">
      <c r="A130" t="s">
        <v>153</v>
      </c>
      <c r="C130">
        <v>0</v>
      </c>
      <c r="D130">
        <v>0</v>
      </c>
    </row>
    <row r="131" spans="1:4" x14ac:dyDescent="0.25">
      <c r="A131" t="s">
        <v>155</v>
      </c>
      <c r="C131">
        <v>2470943.7799999993</v>
      </c>
      <c r="D131">
        <v>2470943.7799999993</v>
      </c>
    </row>
    <row r="132" spans="1:4" x14ac:dyDescent="0.25">
      <c r="A132" t="s">
        <v>1165</v>
      </c>
    </row>
    <row r="133" spans="1:4" x14ac:dyDescent="0.25">
      <c r="A133" t="s">
        <v>1165</v>
      </c>
    </row>
    <row r="134" spans="1:4" x14ac:dyDescent="0.25">
      <c r="A134" t="s">
        <v>1166</v>
      </c>
      <c r="C134">
        <v>24410203981.164997</v>
      </c>
      <c r="D134">
        <v>24410203981.164997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9"/>
  <sheetViews>
    <sheetView workbookViewId="0">
      <selection activeCell="H15" sqref="H15"/>
    </sheetView>
  </sheetViews>
  <sheetFormatPr baseColWidth="10" defaultRowHeight="15" x14ac:dyDescent="0.25"/>
  <cols>
    <col min="1" max="1" width="44.7109375" customWidth="1"/>
  </cols>
  <sheetData>
    <row r="1" spans="1:3" x14ac:dyDescent="0.25">
      <c r="A1" t="s">
        <v>1164</v>
      </c>
      <c r="B1" t="s">
        <v>1167</v>
      </c>
      <c r="C1" t="s">
        <v>1168</v>
      </c>
    </row>
    <row r="2" spans="1:3" x14ac:dyDescent="0.25">
      <c r="A2" t="s">
        <v>168</v>
      </c>
      <c r="B2">
        <v>190.05</v>
      </c>
      <c r="C2">
        <v>190.05</v>
      </c>
    </row>
    <row r="3" spans="1:3" x14ac:dyDescent="0.25">
      <c r="A3" t="s">
        <v>47</v>
      </c>
      <c r="B3">
        <v>35.21</v>
      </c>
      <c r="C3">
        <v>35.21</v>
      </c>
    </row>
    <row r="4" spans="1:3" x14ac:dyDescent="0.25">
      <c r="A4" t="s">
        <v>15</v>
      </c>
      <c r="B4">
        <v>35.21</v>
      </c>
      <c r="C4">
        <v>35.21</v>
      </c>
    </row>
    <row r="5" spans="1:3" x14ac:dyDescent="0.25">
      <c r="A5" t="s">
        <v>71</v>
      </c>
      <c r="B5">
        <v>23.87</v>
      </c>
      <c r="C5">
        <v>23.87</v>
      </c>
    </row>
    <row r="6" spans="1:3" x14ac:dyDescent="0.25">
      <c r="A6" t="s">
        <v>20</v>
      </c>
      <c r="B6">
        <v>23.87</v>
      </c>
      <c r="C6">
        <v>23.87</v>
      </c>
    </row>
    <row r="7" spans="1:3" x14ac:dyDescent="0.25">
      <c r="A7" t="s">
        <v>81</v>
      </c>
      <c r="B7">
        <v>40.6</v>
      </c>
      <c r="C7">
        <v>40.6</v>
      </c>
    </row>
    <row r="8" spans="1:3" x14ac:dyDescent="0.25">
      <c r="A8" t="s">
        <v>21</v>
      </c>
      <c r="B8">
        <v>40.6</v>
      </c>
      <c r="C8">
        <v>40.6</v>
      </c>
    </row>
    <row r="9" spans="1:3" x14ac:dyDescent="0.25">
      <c r="A9" t="s">
        <v>107</v>
      </c>
      <c r="B9">
        <v>23.45</v>
      </c>
      <c r="C9">
        <v>23.45</v>
      </c>
    </row>
    <row r="10" spans="1:3" x14ac:dyDescent="0.25">
      <c r="A10" t="s">
        <v>27</v>
      </c>
      <c r="B10">
        <v>23.45</v>
      </c>
      <c r="C10">
        <v>23.45</v>
      </c>
    </row>
    <row r="11" spans="1:3" x14ac:dyDescent="0.25">
      <c r="A11" t="s">
        <v>137</v>
      </c>
      <c r="B11">
        <v>30.38</v>
      </c>
      <c r="C11">
        <v>30.38</v>
      </c>
    </row>
    <row r="12" spans="1:3" x14ac:dyDescent="0.25">
      <c r="A12" t="s">
        <v>35</v>
      </c>
      <c r="B12">
        <v>30.38</v>
      </c>
      <c r="C12">
        <v>30.38</v>
      </c>
    </row>
    <row r="13" spans="1:3" x14ac:dyDescent="0.25">
      <c r="A13" t="s">
        <v>156</v>
      </c>
      <c r="B13">
        <v>36.54</v>
      </c>
      <c r="C13">
        <v>36.54</v>
      </c>
    </row>
    <row r="14" spans="1:3" x14ac:dyDescent="0.25">
      <c r="A14" t="s">
        <v>40</v>
      </c>
      <c r="B14">
        <v>36.54</v>
      </c>
      <c r="C14">
        <v>36.54</v>
      </c>
    </row>
    <row r="15" spans="1:3" x14ac:dyDescent="0.25">
      <c r="A15" t="s">
        <v>167</v>
      </c>
      <c r="B15">
        <v>24380272590.382992</v>
      </c>
      <c r="C15">
        <v>24380272590.382992</v>
      </c>
    </row>
    <row r="16" spans="1:3" x14ac:dyDescent="0.25">
      <c r="A16" t="s">
        <v>122</v>
      </c>
      <c r="B16">
        <v>3661292.96</v>
      </c>
      <c r="C16">
        <v>3661292.96</v>
      </c>
    </row>
    <row r="17" spans="1:3" x14ac:dyDescent="0.25">
      <c r="A17" t="s">
        <v>32</v>
      </c>
      <c r="B17">
        <v>3661292.96</v>
      </c>
      <c r="C17">
        <v>3661292.96</v>
      </c>
    </row>
    <row r="18" spans="1:3" x14ac:dyDescent="0.25">
      <c r="A18" t="s">
        <v>41</v>
      </c>
      <c r="B18">
        <v>41418512.066</v>
      </c>
      <c r="C18">
        <v>41418512.066</v>
      </c>
    </row>
    <row r="19" spans="1:3" x14ac:dyDescent="0.25">
      <c r="A19" t="s">
        <v>15</v>
      </c>
      <c r="B19">
        <v>41418512.066</v>
      </c>
      <c r="C19">
        <v>41418512.066</v>
      </c>
    </row>
    <row r="20" spans="1:3" x14ac:dyDescent="0.25">
      <c r="A20" t="s">
        <v>46</v>
      </c>
      <c r="B20">
        <v>176808399.40000001</v>
      </c>
      <c r="C20">
        <v>176808399.40000001</v>
      </c>
    </row>
    <row r="21" spans="1:3" x14ac:dyDescent="0.25">
      <c r="A21" t="s">
        <v>15</v>
      </c>
      <c r="B21">
        <v>176808399.40000001</v>
      </c>
      <c r="C21">
        <v>176808399.40000001</v>
      </c>
    </row>
    <row r="22" spans="1:3" x14ac:dyDescent="0.25">
      <c r="A22" t="s">
        <v>43</v>
      </c>
      <c r="B22">
        <v>86665521.299999982</v>
      </c>
      <c r="C22">
        <v>86665521.299999982</v>
      </c>
    </row>
    <row r="23" spans="1:3" x14ac:dyDescent="0.25">
      <c r="A23" t="s">
        <v>15</v>
      </c>
      <c r="B23">
        <v>86665521.299999982</v>
      </c>
      <c r="C23">
        <v>86665521.299999982</v>
      </c>
    </row>
    <row r="24" spans="1:3" x14ac:dyDescent="0.25">
      <c r="A24" t="s">
        <v>45</v>
      </c>
      <c r="B24">
        <v>50297240.879999995</v>
      </c>
      <c r="C24">
        <v>50297240.879999995</v>
      </c>
    </row>
    <row r="25" spans="1:3" x14ac:dyDescent="0.25">
      <c r="A25" t="s">
        <v>15</v>
      </c>
      <c r="B25">
        <v>50297240.879999995</v>
      </c>
      <c r="C25">
        <v>50297240.879999995</v>
      </c>
    </row>
    <row r="26" spans="1:3" x14ac:dyDescent="0.25">
      <c r="A26" t="s">
        <v>42</v>
      </c>
      <c r="B26">
        <v>64773325.022000007</v>
      </c>
      <c r="C26">
        <v>64773325.022000007</v>
      </c>
    </row>
    <row r="27" spans="1:3" x14ac:dyDescent="0.25">
      <c r="A27" t="s">
        <v>15</v>
      </c>
      <c r="B27">
        <v>64773325.022000007</v>
      </c>
      <c r="C27">
        <v>64773325.022000007</v>
      </c>
    </row>
    <row r="28" spans="1:3" x14ac:dyDescent="0.25">
      <c r="A28" t="s">
        <v>44</v>
      </c>
      <c r="B28">
        <v>1049488.47</v>
      </c>
      <c r="C28">
        <v>1049488.47</v>
      </c>
    </row>
    <row r="29" spans="1:3" x14ac:dyDescent="0.25">
      <c r="A29" t="s">
        <v>15</v>
      </c>
      <c r="B29">
        <v>1049488.47</v>
      </c>
      <c r="C29">
        <v>1049488.47</v>
      </c>
    </row>
    <row r="30" spans="1:3" x14ac:dyDescent="0.25">
      <c r="A30" t="s">
        <v>51</v>
      </c>
      <c r="B30">
        <v>7598765208.96</v>
      </c>
      <c r="C30">
        <v>7598765208.96</v>
      </c>
    </row>
    <row r="31" spans="1:3" x14ac:dyDescent="0.25">
      <c r="A31" t="s">
        <v>17</v>
      </c>
      <c r="B31">
        <v>7598765208.96</v>
      </c>
      <c r="C31">
        <v>7598765208.96</v>
      </c>
    </row>
    <row r="32" spans="1:3" x14ac:dyDescent="0.25">
      <c r="A32" t="s">
        <v>54</v>
      </c>
      <c r="B32">
        <v>9302625.8880000003</v>
      </c>
      <c r="C32">
        <v>9302625.8880000003</v>
      </c>
    </row>
    <row r="33" spans="1:3" x14ac:dyDescent="0.25">
      <c r="A33" t="s">
        <v>17</v>
      </c>
      <c r="B33">
        <v>9302625.8880000003</v>
      </c>
      <c r="C33">
        <v>9302625.8880000003</v>
      </c>
    </row>
    <row r="34" spans="1:3" x14ac:dyDescent="0.25">
      <c r="A34" t="s">
        <v>57</v>
      </c>
      <c r="B34">
        <v>137947377.88</v>
      </c>
      <c r="C34">
        <v>137947377.88</v>
      </c>
    </row>
    <row r="35" spans="1:3" x14ac:dyDescent="0.25">
      <c r="A35" t="s">
        <v>18</v>
      </c>
      <c r="B35">
        <v>137947377.88</v>
      </c>
      <c r="C35">
        <v>137947377.88</v>
      </c>
    </row>
    <row r="36" spans="1:3" x14ac:dyDescent="0.25">
      <c r="A36" t="s">
        <v>53</v>
      </c>
      <c r="B36">
        <v>80505432.121999994</v>
      </c>
      <c r="C36">
        <v>80505432.121999994</v>
      </c>
    </row>
    <row r="37" spans="1:3" x14ac:dyDescent="0.25">
      <c r="A37" t="s">
        <v>17</v>
      </c>
      <c r="B37">
        <v>80505432.121999994</v>
      </c>
      <c r="C37">
        <v>80505432.121999994</v>
      </c>
    </row>
    <row r="38" spans="1:3" x14ac:dyDescent="0.25">
      <c r="A38" t="s">
        <v>52</v>
      </c>
      <c r="B38">
        <v>58941443.470000006</v>
      </c>
      <c r="C38">
        <v>58941443.470000006</v>
      </c>
    </row>
    <row r="39" spans="1:3" x14ac:dyDescent="0.25">
      <c r="A39" t="s">
        <v>17</v>
      </c>
      <c r="B39">
        <v>58941443.470000006</v>
      </c>
      <c r="C39">
        <v>58941443.470000006</v>
      </c>
    </row>
    <row r="40" spans="1:3" x14ac:dyDescent="0.25">
      <c r="A40" t="s">
        <v>56</v>
      </c>
      <c r="B40">
        <v>7564492800</v>
      </c>
      <c r="C40">
        <v>7564492800</v>
      </c>
    </row>
    <row r="41" spans="1:3" x14ac:dyDescent="0.25">
      <c r="A41" t="s">
        <v>18</v>
      </c>
      <c r="B41">
        <v>7564492800</v>
      </c>
      <c r="C41">
        <v>7564492800</v>
      </c>
    </row>
    <row r="42" spans="1:3" x14ac:dyDescent="0.25">
      <c r="A42" t="s">
        <v>145</v>
      </c>
      <c r="B42">
        <v>183597890.92000002</v>
      </c>
      <c r="C42">
        <v>183597890.92000002</v>
      </c>
    </row>
    <row r="43" spans="1:3" x14ac:dyDescent="0.25">
      <c r="A43" t="s">
        <v>36</v>
      </c>
      <c r="B43">
        <v>183597890.92000002</v>
      </c>
      <c r="C43">
        <v>183597890.92000002</v>
      </c>
    </row>
    <row r="44" spans="1:3" x14ac:dyDescent="0.25">
      <c r="A44" t="s">
        <v>66</v>
      </c>
      <c r="B44">
        <v>45621257.600000009</v>
      </c>
      <c r="C44">
        <v>45621257.600000009</v>
      </c>
    </row>
    <row r="45" spans="1:3" x14ac:dyDescent="0.25">
      <c r="A45" t="s">
        <v>19</v>
      </c>
      <c r="B45">
        <v>45621257.600000009</v>
      </c>
      <c r="C45">
        <v>45621257.600000009</v>
      </c>
    </row>
    <row r="46" spans="1:3" x14ac:dyDescent="0.25">
      <c r="A46" t="s">
        <v>62</v>
      </c>
      <c r="B46">
        <v>0</v>
      </c>
      <c r="C46">
        <v>0</v>
      </c>
    </row>
    <row r="47" spans="1:3" x14ac:dyDescent="0.25">
      <c r="A47" t="s">
        <v>19</v>
      </c>
      <c r="B47">
        <v>0</v>
      </c>
      <c r="C47">
        <v>0</v>
      </c>
    </row>
    <row r="48" spans="1:3" x14ac:dyDescent="0.25">
      <c r="A48" t="s">
        <v>63</v>
      </c>
      <c r="B48">
        <v>0</v>
      </c>
      <c r="C48">
        <v>0</v>
      </c>
    </row>
    <row r="49" spans="1:3" x14ac:dyDescent="0.25">
      <c r="A49" t="s">
        <v>19</v>
      </c>
      <c r="B49">
        <v>0</v>
      </c>
      <c r="C49">
        <v>0</v>
      </c>
    </row>
    <row r="50" spans="1:3" x14ac:dyDescent="0.25">
      <c r="A50" t="s">
        <v>82</v>
      </c>
      <c r="B50">
        <v>0</v>
      </c>
      <c r="C50">
        <v>0</v>
      </c>
    </row>
    <row r="51" spans="1:3" x14ac:dyDescent="0.25">
      <c r="A51" t="s">
        <v>21</v>
      </c>
      <c r="B51">
        <v>0</v>
      </c>
      <c r="C51">
        <v>0</v>
      </c>
    </row>
    <row r="52" spans="1:3" x14ac:dyDescent="0.25">
      <c r="A52" t="s">
        <v>75</v>
      </c>
      <c r="B52">
        <v>76032667.379999995</v>
      </c>
      <c r="C52">
        <v>76032667.379999995</v>
      </c>
    </row>
    <row r="53" spans="1:3" x14ac:dyDescent="0.25">
      <c r="A53" t="s">
        <v>20</v>
      </c>
      <c r="B53">
        <v>76032667.379999995</v>
      </c>
      <c r="C53">
        <v>76032667.379999995</v>
      </c>
    </row>
    <row r="54" spans="1:3" x14ac:dyDescent="0.25">
      <c r="A54" t="s">
        <v>77</v>
      </c>
      <c r="B54">
        <v>15586165.66</v>
      </c>
      <c r="C54">
        <v>15586165.66</v>
      </c>
    </row>
    <row r="55" spans="1:3" x14ac:dyDescent="0.25">
      <c r="A55" t="s">
        <v>20</v>
      </c>
      <c r="B55">
        <v>15586165.66</v>
      </c>
      <c r="C55">
        <v>15586165.66</v>
      </c>
    </row>
    <row r="56" spans="1:3" x14ac:dyDescent="0.25">
      <c r="A56" t="s">
        <v>78</v>
      </c>
      <c r="B56">
        <v>101422778.65999997</v>
      </c>
      <c r="C56">
        <v>101422778.65999997</v>
      </c>
    </row>
    <row r="57" spans="1:3" x14ac:dyDescent="0.25">
      <c r="A57" t="s">
        <v>20</v>
      </c>
      <c r="B57">
        <v>101422778.65999997</v>
      </c>
      <c r="C57">
        <v>101422778.65999997</v>
      </c>
    </row>
    <row r="58" spans="1:3" x14ac:dyDescent="0.25">
      <c r="A58" t="s">
        <v>76</v>
      </c>
      <c r="B58">
        <v>120278147.32000001</v>
      </c>
      <c r="C58">
        <v>120278147.32000001</v>
      </c>
    </row>
    <row r="59" spans="1:3" x14ac:dyDescent="0.25">
      <c r="A59" t="s">
        <v>20</v>
      </c>
      <c r="B59">
        <v>120278147.32000001</v>
      </c>
      <c r="C59">
        <v>120278147.32000001</v>
      </c>
    </row>
    <row r="60" spans="1:3" x14ac:dyDescent="0.25">
      <c r="A60" t="s">
        <v>74</v>
      </c>
      <c r="B60">
        <v>94344101.834000006</v>
      </c>
      <c r="C60">
        <v>94344101.834000006</v>
      </c>
    </row>
    <row r="61" spans="1:3" x14ac:dyDescent="0.25">
      <c r="A61" t="s">
        <v>20</v>
      </c>
      <c r="B61">
        <v>94344101.834000006</v>
      </c>
      <c r="C61">
        <v>94344101.834000006</v>
      </c>
    </row>
    <row r="62" spans="1:3" x14ac:dyDescent="0.25">
      <c r="A62" t="s">
        <v>86</v>
      </c>
      <c r="B62">
        <v>125606240.88</v>
      </c>
      <c r="C62">
        <v>125606240.88</v>
      </c>
    </row>
    <row r="63" spans="1:3" x14ac:dyDescent="0.25">
      <c r="A63" t="s">
        <v>22</v>
      </c>
      <c r="B63">
        <v>125606240.88</v>
      </c>
      <c r="C63">
        <v>125606240.88</v>
      </c>
    </row>
    <row r="64" spans="1:3" x14ac:dyDescent="0.25">
      <c r="A64" t="s">
        <v>84</v>
      </c>
      <c r="B64">
        <v>1384.086</v>
      </c>
      <c r="C64">
        <v>1384.086</v>
      </c>
    </row>
    <row r="65" spans="1:3" x14ac:dyDescent="0.25">
      <c r="A65" t="s">
        <v>22</v>
      </c>
      <c r="B65">
        <v>1384.086</v>
      </c>
      <c r="C65">
        <v>1384.086</v>
      </c>
    </row>
    <row r="66" spans="1:3" x14ac:dyDescent="0.25">
      <c r="A66" t="s">
        <v>85</v>
      </c>
      <c r="B66">
        <v>84840239.734000012</v>
      </c>
      <c r="C66">
        <v>84840239.734000012</v>
      </c>
    </row>
    <row r="67" spans="1:3" x14ac:dyDescent="0.25">
      <c r="A67" t="s">
        <v>22</v>
      </c>
      <c r="B67">
        <v>84840239.734000012</v>
      </c>
      <c r="C67">
        <v>84840239.734000012</v>
      </c>
    </row>
    <row r="68" spans="1:3" x14ac:dyDescent="0.25">
      <c r="A68" t="s">
        <v>91</v>
      </c>
      <c r="B68">
        <v>99673162.568000004</v>
      </c>
      <c r="C68">
        <v>99673162.568000004</v>
      </c>
    </row>
    <row r="69" spans="1:3" x14ac:dyDescent="0.25">
      <c r="A69" t="s">
        <v>23</v>
      </c>
      <c r="B69">
        <v>99673162.568000004</v>
      </c>
      <c r="C69">
        <v>99673162.568000004</v>
      </c>
    </row>
    <row r="70" spans="1:3" x14ac:dyDescent="0.25">
      <c r="A70" t="s">
        <v>92</v>
      </c>
      <c r="B70">
        <v>46091084.899999999</v>
      </c>
      <c r="C70">
        <v>46091084.899999999</v>
      </c>
    </row>
    <row r="71" spans="1:3" x14ac:dyDescent="0.25">
      <c r="A71" t="s">
        <v>24</v>
      </c>
      <c r="B71">
        <v>46091084.899999999</v>
      </c>
      <c r="C71">
        <v>46091084.899999999</v>
      </c>
    </row>
    <row r="72" spans="1:3" x14ac:dyDescent="0.25">
      <c r="A72" t="s">
        <v>93</v>
      </c>
      <c r="B72">
        <v>224357370.14000002</v>
      </c>
      <c r="C72">
        <v>224357370.14000002</v>
      </c>
    </row>
    <row r="73" spans="1:3" x14ac:dyDescent="0.25">
      <c r="A73" t="s">
        <v>24</v>
      </c>
      <c r="B73">
        <v>224357370.14000002</v>
      </c>
      <c r="C73">
        <v>224357370.14000002</v>
      </c>
    </row>
    <row r="74" spans="1:3" x14ac:dyDescent="0.25">
      <c r="A74" t="s">
        <v>97</v>
      </c>
      <c r="B74">
        <v>90300010.920000002</v>
      </c>
      <c r="C74">
        <v>90300010.920000002</v>
      </c>
    </row>
    <row r="75" spans="1:3" x14ac:dyDescent="0.25">
      <c r="A75" t="s">
        <v>26</v>
      </c>
      <c r="B75">
        <v>90300010.920000002</v>
      </c>
      <c r="C75">
        <v>90300010.920000002</v>
      </c>
    </row>
    <row r="76" spans="1:3" x14ac:dyDescent="0.25">
      <c r="A76" t="s">
        <v>96</v>
      </c>
      <c r="B76">
        <v>88105148.684000015</v>
      </c>
      <c r="C76">
        <v>88105148.684000015</v>
      </c>
    </row>
    <row r="77" spans="1:3" x14ac:dyDescent="0.25">
      <c r="A77" t="s">
        <v>26</v>
      </c>
      <c r="B77">
        <v>88105148.684000015</v>
      </c>
      <c r="C77">
        <v>88105148.684000015</v>
      </c>
    </row>
    <row r="78" spans="1:3" x14ac:dyDescent="0.25">
      <c r="A78" t="s">
        <v>105</v>
      </c>
      <c r="B78">
        <v>161897469.95999998</v>
      </c>
      <c r="C78">
        <v>161897469.95999998</v>
      </c>
    </row>
    <row r="79" spans="1:3" x14ac:dyDescent="0.25">
      <c r="A79" t="s">
        <v>27</v>
      </c>
      <c r="B79">
        <v>161897469.95999998</v>
      </c>
      <c r="C79">
        <v>161897469.95999998</v>
      </c>
    </row>
    <row r="80" spans="1:3" x14ac:dyDescent="0.25">
      <c r="A80" t="s">
        <v>103</v>
      </c>
      <c r="B80">
        <v>7528500</v>
      </c>
      <c r="C80">
        <v>7528500</v>
      </c>
    </row>
    <row r="81" spans="1:3" x14ac:dyDescent="0.25">
      <c r="A81" t="s">
        <v>27</v>
      </c>
      <c r="B81">
        <v>7528500</v>
      </c>
      <c r="C81">
        <v>7528500</v>
      </c>
    </row>
    <row r="82" spans="1:3" x14ac:dyDescent="0.25">
      <c r="A82" t="s">
        <v>102</v>
      </c>
      <c r="B82">
        <v>22749805.48</v>
      </c>
      <c r="C82">
        <v>22749805.48</v>
      </c>
    </row>
    <row r="83" spans="1:3" x14ac:dyDescent="0.25">
      <c r="A83" t="s">
        <v>27</v>
      </c>
      <c r="B83">
        <v>22749805.48</v>
      </c>
      <c r="C83">
        <v>22749805.48</v>
      </c>
    </row>
    <row r="84" spans="1:3" x14ac:dyDescent="0.25">
      <c r="A84" t="s">
        <v>104</v>
      </c>
      <c r="B84">
        <v>4288699.9800000004</v>
      </c>
      <c r="C84">
        <v>4288699.9800000004</v>
      </c>
    </row>
    <row r="85" spans="1:3" x14ac:dyDescent="0.25">
      <c r="A85" t="s">
        <v>27</v>
      </c>
      <c r="B85">
        <v>4288699.9800000004</v>
      </c>
      <c r="C85">
        <v>4288699.9800000004</v>
      </c>
    </row>
    <row r="86" spans="1:3" x14ac:dyDescent="0.25">
      <c r="A86" t="s">
        <v>111</v>
      </c>
      <c r="B86">
        <v>145868519.71700004</v>
      </c>
      <c r="C86">
        <v>145868519.71700004</v>
      </c>
    </row>
    <row r="87" spans="1:3" x14ac:dyDescent="0.25">
      <c r="A87" t="s">
        <v>29</v>
      </c>
      <c r="B87">
        <v>145868519.71700004</v>
      </c>
      <c r="C87">
        <v>145868519.71700004</v>
      </c>
    </row>
    <row r="88" spans="1:3" x14ac:dyDescent="0.25">
      <c r="A88" t="s">
        <v>108</v>
      </c>
      <c r="B88">
        <v>17504994</v>
      </c>
      <c r="C88">
        <v>17504994</v>
      </c>
    </row>
    <row r="89" spans="1:3" x14ac:dyDescent="0.25">
      <c r="A89" t="s">
        <v>28</v>
      </c>
      <c r="B89">
        <v>17504994</v>
      </c>
      <c r="C89">
        <v>17504994</v>
      </c>
    </row>
    <row r="90" spans="1:3" x14ac:dyDescent="0.25">
      <c r="A90" t="s">
        <v>109</v>
      </c>
      <c r="B90">
        <v>379274.8</v>
      </c>
      <c r="C90">
        <v>379274.8</v>
      </c>
    </row>
    <row r="91" spans="1:3" x14ac:dyDescent="0.25">
      <c r="A91" t="s">
        <v>30</v>
      </c>
      <c r="B91">
        <v>379274.8</v>
      </c>
      <c r="C91">
        <v>379274.8</v>
      </c>
    </row>
    <row r="92" spans="1:3" x14ac:dyDescent="0.25">
      <c r="A92" t="s">
        <v>119</v>
      </c>
      <c r="B92">
        <v>22367656.199999999</v>
      </c>
      <c r="C92">
        <v>22367656.199999999</v>
      </c>
    </row>
    <row r="93" spans="1:3" x14ac:dyDescent="0.25">
      <c r="A93" t="s">
        <v>30</v>
      </c>
      <c r="B93">
        <v>22367656.199999999</v>
      </c>
      <c r="C93">
        <v>22367656.199999999</v>
      </c>
    </row>
    <row r="94" spans="1:3" x14ac:dyDescent="0.25">
      <c r="A94" t="s">
        <v>116</v>
      </c>
      <c r="B94">
        <v>315801608.07999998</v>
      </c>
      <c r="C94">
        <v>315801608.07999998</v>
      </c>
    </row>
    <row r="95" spans="1:3" x14ac:dyDescent="0.25">
      <c r="A95" t="s">
        <v>30</v>
      </c>
      <c r="B95">
        <v>315801608.07999998</v>
      </c>
      <c r="C95">
        <v>315801608.07999998</v>
      </c>
    </row>
    <row r="96" spans="1:3" x14ac:dyDescent="0.25">
      <c r="A96" t="s">
        <v>118</v>
      </c>
      <c r="B96">
        <v>50631665.839999996</v>
      </c>
      <c r="C96">
        <v>50631665.839999996</v>
      </c>
    </row>
    <row r="97" spans="1:3" x14ac:dyDescent="0.25">
      <c r="A97" t="s">
        <v>30</v>
      </c>
      <c r="B97">
        <v>50631665.839999996</v>
      </c>
      <c r="C97">
        <v>50631665.839999996</v>
      </c>
    </row>
    <row r="98" spans="1:3" x14ac:dyDescent="0.25">
      <c r="A98" t="s">
        <v>114</v>
      </c>
      <c r="B98">
        <v>47001331.076000005</v>
      </c>
      <c r="C98">
        <v>47001331.076000005</v>
      </c>
    </row>
    <row r="99" spans="1:3" x14ac:dyDescent="0.25">
      <c r="A99" t="s">
        <v>29</v>
      </c>
      <c r="B99">
        <v>47001331.076000005</v>
      </c>
      <c r="C99">
        <v>47001331.076000005</v>
      </c>
    </row>
    <row r="100" spans="1:3" x14ac:dyDescent="0.25">
      <c r="A100" t="s">
        <v>120</v>
      </c>
      <c r="B100">
        <v>68210.399999999994</v>
      </c>
      <c r="C100">
        <v>68210.399999999994</v>
      </c>
    </row>
    <row r="101" spans="1:3" x14ac:dyDescent="0.25">
      <c r="A101" t="s">
        <v>30</v>
      </c>
      <c r="B101">
        <v>68210.399999999994</v>
      </c>
      <c r="C101">
        <v>68210.399999999994</v>
      </c>
    </row>
    <row r="102" spans="1:3" x14ac:dyDescent="0.25">
      <c r="A102" t="s">
        <v>152</v>
      </c>
      <c r="B102">
        <v>0</v>
      </c>
      <c r="C102">
        <v>0</v>
      </c>
    </row>
    <row r="103" spans="1:3" x14ac:dyDescent="0.25">
      <c r="A103" t="s">
        <v>38</v>
      </c>
      <c r="B103">
        <v>0</v>
      </c>
      <c r="C103">
        <v>0</v>
      </c>
    </row>
    <row r="104" spans="1:3" x14ac:dyDescent="0.25">
      <c r="A104" t="s">
        <v>132</v>
      </c>
      <c r="B104">
        <v>164592147.24000001</v>
      </c>
      <c r="C104">
        <v>164592147.24000001</v>
      </c>
    </row>
    <row r="105" spans="1:3" x14ac:dyDescent="0.25">
      <c r="A105" t="s">
        <v>34</v>
      </c>
      <c r="B105">
        <v>164592147.24000001</v>
      </c>
      <c r="C105">
        <v>164592147.24000001</v>
      </c>
    </row>
    <row r="106" spans="1:3" x14ac:dyDescent="0.25">
      <c r="A106" t="s">
        <v>131</v>
      </c>
      <c r="B106">
        <v>1744969.44</v>
      </c>
      <c r="C106">
        <v>1744969.44</v>
      </c>
    </row>
    <row r="107" spans="1:3" x14ac:dyDescent="0.25">
      <c r="A107" t="s">
        <v>34</v>
      </c>
      <c r="B107">
        <v>1744969.44</v>
      </c>
      <c r="C107">
        <v>1744969.44</v>
      </c>
    </row>
    <row r="108" spans="1:3" x14ac:dyDescent="0.25">
      <c r="A108" t="s">
        <v>134</v>
      </c>
      <c r="B108">
        <v>15098950.740000002</v>
      </c>
      <c r="C108">
        <v>15098950.740000002</v>
      </c>
    </row>
    <row r="109" spans="1:3" x14ac:dyDescent="0.25">
      <c r="A109" t="s">
        <v>34</v>
      </c>
      <c r="B109">
        <v>15098950.740000002</v>
      </c>
      <c r="C109">
        <v>15098950.740000002</v>
      </c>
    </row>
    <row r="110" spans="1:3" x14ac:dyDescent="0.25">
      <c r="A110" t="s">
        <v>130</v>
      </c>
      <c r="B110">
        <v>17170351.102000002</v>
      </c>
      <c r="C110">
        <v>17170351.102000002</v>
      </c>
    </row>
    <row r="111" spans="1:3" x14ac:dyDescent="0.25">
      <c r="A111" t="s">
        <v>34</v>
      </c>
      <c r="B111">
        <v>17170351.102000002</v>
      </c>
      <c r="C111">
        <v>17170351.102000002</v>
      </c>
    </row>
    <row r="112" spans="1:3" x14ac:dyDescent="0.25">
      <c r="A112" t="s">
        <v>128</v>
      </c>
      <c r="B112">
        <v>4240.32</v>
      </c>
      <c r="C112">
        <v>4240.32</v>
      </c>
    </row>
    <row r="113" spans="1:3" x14ac:dyDescent="0.25">
      <c r="A113" t="s">
        <v>34</v>
      </c>
      <c r="B113">
        <v>4240.32</v>
      </c>
      <c r="C113">
        <v>4240.32</v>
      </c>
    </row>
    <row r="114" spans="1:3" x14ac:dyDescent="0.25">
      <c r="A114" t="s">
        <v>127</v>
      </c>
      <c r="B114">
        <v>22383710.100000001</v>
      </c>
      <c r="C114">
        <v>22383710.100000001</v>
      </c>
    </row>
    <row r="115" spans="1:3" x14ac:dyDescent="0.25">
      <c r="A115" t="s">
        <v>34</v>
      </c>
      <c r="B115">
        <v>22383710.100000001</v>
      </c>
      <c r="C115">
        <v>22383710.100000001</v>
      </c>
    </row>
    <row r="116" spans="1:3" x14ac:dyDescent="0.25">
      <c r="A116" t="s">
        <v>133</v>
      </c>
      <c r="B116">
        <v>163944258.54000002</v>
      </c>
      <c r="C116">
        <v>163944258.54000002</v>
      </c>
    </row>
    <row r="117" spans="1:3" x14ac:dyDescent="0.25">
      <c r="A117" t="s">
        <v>34</v>
      </c>
      <c r="B117">
        <v>163944258.54000002</v>
      </c>
      <c r="C117">
        <v>163944258.54000002</v>
      </c>
    </row>
    <row r="118" spans="1:3" x14ac:dyDescent="0.25">
      <c r="A118" t="s">
        <v>129</v>
      </c>
      <c r="B118">
        <v>55743744.148000002</v>
      </c>
      <c r="C118">
        <v>55743744.148000002</v>
      </c>
    </row>
    <row r="119" spans="1:3" x14ac:dyDescent="0.25">
      <c r="A119" t="s">
        <v>34</v>
      </c>
      <c r="B119">
        <v>55743744.148000002</v>
      </c>
      <c r="C119">
        <v>55743744.148000002</v>
      </c>
    </row>
    <row r="120" spans="1:3" x14ac:dyDescent="0.25">
      <c r="A120" t="s">
        <v>135</v>
      </c>
      <c r="B120">
        <v>11060531.780000001</v>
      </c>
      <c r="C120">
        <v>11060531.780000001</v>
      </c>
    </row>
    <row r="121" spans="1:3" x14ac:dyDescent="0.25">
      <c r="A121" t="s">
        <v>34</v>
      </c>
      <c r="B121">
        <v>11060531.780000001</v>
      </c>
      <c r="C121">
        <v>11060531.780000001</v>
      </c>
    </row>
    <row r="122" spans="1:3" x14ac:dyDescent="0.25">
      <c r="A122" t="s">
        <v>142</v>
      </c>
      <c r="B122">
        <v>35699705.131999999</v>
      </c>
      <c r="C122">
        <v>35699705.131999999</v>
      </c>
    </row>
    <row r="123" spans="1:3" x14ac:dyDescent="0.25">
      <c r="A123" t="s">
        <v>36</v>
      </c>
      <c r="B123">
        <v>35699705.131999999</v>
      </c>
      <c r="C123">
        <v>35699705.131999999</v>
      </c>
    </row>
    <row r="124" spans="1:3" x14ac:dyDescent="0.25">
      <c r="A124" t="s">
        <v>141</v>
      </c>
      <c r="B124">
        <v>40703607.004000001</v>
      </c>
      <c r="C124">
        <v>40703607.004000001</v>
      </c>
    </row>
    <row r="125" spans="1:3" x14ac:dyDescent="0.25">
      <c r="A125" t="s">
        <v>36</v>
      </c>
      <c r="B125">
        <v>40703607.004000001</v>
      </c>
      <c r="C125">
        <v>40703607.004000001</v>
      </c>
    </row>
    <row r="126" spans="1:3" x14ac:dyDescent="0.25">
      <c r="A126" t="s">
        <v>146</v>
      </c>
      <c r="B126">
        <v>0</v>
      </c>
      <c r="C126">
        <v>0</v>
      </c>
    </row>
    <row r="127" spans="1:3" x14ac:dyDescent="0.25">
      <c r="A127" t="s">
        <v>36</v>
      </c>
      <c r="B127">
        <v>0</v>
      </c>
      <c r="C127">
        <v>0</v>
      </c>
    </row>
    <row r="128" spans="1:3" x14ac:dyDescent="0.25">
      <c r="A128" t="s">
        <v>143</v>
      </c>
      <c r="B128">
        <v>77691573</v>
      </c>
      <c r="C128">
        <v>77691573</v>
      </c>
    </row>
    <row r="129" spans="1:3" x14ac:dyDescent="0.25">
      <c r="A129" t="s">
        <v>36</v>
      </c>
      <c r="B129">
        <v>77691573</v>
      </c>
      <c r="C129">
        <v>77691573</v>
      </c>
    </row>
    <row r="130" spans="1:3" x14ac:dyDescent="0.25">
      <c r="A130" t="s">
        <v>151</v>
      </c>
      <c r="B130">
        <v>172633844.75999999</v>
      </c>
      <c r="C130">
        <v>172633844.75999999</v>
      </c>
    </row>
    <row r="131" spans="1:3" x14ac:dyDescent="0.25">
      <c r="A131" t="s">
        <v>38</v>
      </c>
      <c r="B131">
        <v>172633844.75999999</v>
      </c>
      <c r="C131">
        <v>172633844.75999999</v>
      </c>
    </row>
    <row r="132" spans="1:3" x14ac:dyDescent="0.25">
      <c r="A132" t="s">
        <v>160</v>
      </c>
      <c r="B132">
        <v>98421082.919999972</v>
      </c>
      <c r="C132">
        <v>98421082.919999972</v>
      </c>
    </row>
    <row r="133" spans="1:3" x14ac:dyDescent="0.25">
      <c r="A133" t="s">
        <v>40</v>
      </c>
      <c r="B133">
        <v>98421082.919999972</v>
      </c>
      <c r="C133">
        <v>98421082.919999972</v>
      </c>
    </row>
    <row r="134" spans="1:3" x14ac:dyDescent="0.25">
      <c r="A134" t="s">
        <v>162</v>
      </c>
      <c r="B134">
        <v>2225309.9199999995</v>
      </c>
      <c r="C134">
        <v>2225309.9199999995</v>
      </c>
    </row>
    <row r="135" spans="1:3" x14ac:dyDescent="0.25">
      <c r="A135" t="s">
        <v>40</v>
      </c>
      <c r="B135">
        <v>2225309.9199999995</v>
      </c>
      <c r="C135">
        <v>2225309.9199999995</v>
      </c>
    </row>
    <row r="136" spans="1:3" x14ac:dyDescent="0.25">
      <c r="A136" t="s">
        <v>159</v>
      </c>
      <c r="B136">
        <v>5127757962.5500002</v>
      </c>
      <c r="C136">
        <v>5127757962.5500002</v>
      </c>
    </row>
    <row r="137" spans="1:3" x14ac:dyDescent="0.25">
      <c r="A137" t="s">
        <v>40</v>
      </c>
      <c r="B137">
        <v>5127757962.5500002</v>
      </c>
      <c r="C137">
        <v>5127757962.5500002</v>
      </c>
    </row>
    <row r="138" spans="1:3" x14ac:dyDescent="0.25">
      <c r="A138" t="s">
        <v>157</v>
      </c>
      <c r="B138">
        <v>5</v>
      </c>
      <c r="C138">
        <v>5</v>
      </c>
    </row>
    <row r="139" spans="1:3" x14ac:dyDescent="0.25">
      <c r="A139" t="s">
        <v>40</v>
      </c>
      <c r="B139">
        <v>5</v>
      </c>
      <c r="C139">
        <v>5</v>
      </c>
    </row>
    <row r="140" spans="1:3" x14ac:dyDescent="0.25">
      <c r="A140" t="s">
        <v>161</v>
      </c>
      <c r="B140">
        <v>176992283.81999999</v>
      </c>
      <c r="C140">
        <v>176992283.81999999</v>
      </c>
    </row>
    <row r="141" spans="1:3" x14ac:dyDescent="0.25">
      <c r="A141" t="s">
        <v>40</v>
      </c>
      <c r="B141">
        <v>176992283.81999999</v>
      </c>
      <c r="C141">
        <v>176992283.81999999</v>
      </c>
    </row>
    <row r="142" spans="1:3" x14ac:dyDescent="0.25">
      <c r="A142" t="s">
        <v>158</v>
      </c>
      <c r="B142">
        <v>129830257.63000001</v>
      </c>
      <c r="C142">
        <v>129830257.63000001</v>
      </c>
    </row>
    <row r="143" spans="1:3" x14ac:dyDescent="0.25">
      <c r="A143" t="s">
        <v>40</v>
      </c>
      <c r="B143">
        <v>129830257.63000001</v>
      </c>
      <c r="C143">
        <v>129830257.63000001</v>
      </c>
    </row>
    <row r="144" spans="1:3" x14ac:dyDescent="0.25">
      <c r="A144" t="s">
        <v>170</v>
      </c>
      <c r="B144">
        <v>116.1</v>
      </c>
      <c r="C144">
        <v>116.1</v>
      </c>
    </row>
    <row r="145" spans="1:3" x14ac:dyDescent="0.25">
      <c r="A145" t="s">
        <v>49</v>
      </c>
      <c r="B145">
        <v>47.3</v>
      </c>
      <c r="C145">
        <v>47.3</v>
      </c>
    </row>
    <row r="146" spans="1:3" x14ac:dyDescent="0.25">
      <c r="A146" t="s">
        <v>16</v>
      </c>
      <c r="B146">
        <v>47.3</v>
      </c>
      <c r="C146">
        <v>47.3</v>
      </c>
    </row>
    <row r="147" spans="1:3" x14ac:dyDescent="0.25">
      <c r="A147" t="s">
        <v>73</v>
      </c>
      <c r="B147">
        <v>21.5</v>
      </c>
      <c r="C147">
        <v>21.5</v>
      </c>
    </row>
    <row r="148" spans="1:3" x14ac:dyDescent="0.25">
      <c r="A148" t="s">
        <v>20</v>
      </c>
      <c r="B148">
        <v>21.5</v>
      </c>
      <c r="C148">
        <v>21.5</v>
      </c>
    </row>
    <row r="149" spans="1:3" x14ac:dyDescent="0.25">
      <c r="A149" t="s">
        <v>113</v>
      </c>
      <c r="B149">
        <v>12.9</v>
      </c>
      <c r="C149">
        <v>12.9</v>
      </c>
    </row>
    <row r="150" spans="1:3" x14ac:dyDescent="0.25">
      <c r="A150" t="s">
        <v>29</v>
      </c>
      <c r="B150">
        <v>12.9</v>
      </c>
      <c r="C150">
        <v>12.9</v>
      </c>
    </row>
    <row r="151" spans="1:3" x14ac:dyDescent="0.25">
      <c r="A151" t="s">
        <v>149</v>
      </c>
      <c r="B151">
        <v>34.4</v>
      </c>
      <c r="C151">
        <v>34.4</v>
      </c>
    </row>
    <row r="152" spans="1:3" x14ac:dyDescent="0.25">
      <c r="A152" t="s">
        <v>37</v>
      </c>
      <c r="B152">
        <v>34.4</v>
      </c>
      <c r="C152">
        <v>34.4</v>
      </c>
    </row>
    <row r="153" spans="1:3" x14ac:dyDescent="0.25">
      <c r="A153" t="s">
        <v>169</v>
      </c>
      <c r="B153">
        <v>647.70999999999992</v>
      </c>
      <c r="C153">
        <v>647.70999999999992</v>
      </c>
    </row>
    <row r="154" spans="1:3" x14ac:dyDescent="0.25">
      <c r="A154" t="s">
        <v>48</v>
      </c>
      <c r="B154">
        <v>69.94</v>
      </c>
      <c r="C154">
        <v>69.94</v>
      </c>
    </row>
    <row r="155" spans="1:3" x14ac:dyDescent="0.25">
      <c r="A155" t="s">
        <v>15</v>
      </c>
      <c r="B155">
        <v>69.94</v>
      </c>
      <c r="C155">
        <v>69.94</v>
      </c>
    </row>
    <row r="156" spans="1:3" x14ac:dyDescent="0.25">
      <c r="A156" t="s">
        <v>58</v>
      </c>
      <c r="B156">
        <v>69.94</v>
      </c>
      <c r="C156">
        <v>69.94</v>
      </c>
    </row>
    <row r="157" spans="1:3" x14ac:dyDescent="0.25">
      <c r="A157" t="s">
        <v>19</v>
      </c>
      <c r="B157">
        <v>69.94</v>
      </c>
      <c r="C157">
        <v>69.94</v>
      </c>
    </row>
    <row r="158" spans="1:3" x14ac:dyDescent="0.25">
      <c r="A158" t="s">
        <v>79</v>
      </c>
      <c r="B158">
        <v>66</v>
      </c>
      <c r="C158">
        <v>66</v>
      </c>
    </row>
    <row r="159" spans="1:3" x14ac:dyDescent="0.25">
      <c r="A159" t="s">
        <v>20</v>
      </c>
      <c r="B159">
        <v>66</v>
      </c>
      <c r="C159">
        <v>66</v>
      </c>
    </row>
    <row r="160" spans="1:3" x14ac:dyDescent="0.25">
      <c r="A160" t="s">
        <v>94</v>
      </c>
      <c r="B160">
        <v>77</v>
      </c>
      <c r="C160">
        <v>77</v>
      </c>
    </row>
    <row r="161" spans="1:3" x14ac:dyDescent="0.25">
      <c r="A161" t="s">
        <v>24</v>
      </c>
      <c r="B161">
        <v>77</v>
      </c>
      <c r="C161">
        <v>77</v>
      </c>
    </row>
    <row r="162" spans="1:3" x14ac:dyDescent="0.25">
      <c r="A162" t="s">
        <v>106</v>
      </c>
      <c r="B162">
        <v>97.24</v>
      </c>
      <c r="C162">
        <v>97.24</v>
      </c>
    </row>
    <row r="163" spans="1:3" x14ac:dyDescent="0.25">
      <c r="A163" t="s">
        <v>27</v>
      </c>
      <c r="B163">
        <v>97.24</v>
      </c>
      <c r="C163">
        <v>97.24</v>
      </c>
    </row>
    <row r="164" spans="1:3" x14ac:dyDescent="0.25">
      <c r="A164" t="s">
        <v>123</v>
      </c>
      <c r="B164">
        <v>75.27</v>
      </c>
      <c r="C164">
        <v>75.27</v>
      </c>
    </row>
    <row r="165" spans="1:3" x14ac:dyDescent="0.25">
      <c r="A165" t="s">
        <v>33</v>
      </c>
      <c r="B165">
        <v>75.27</v>
      </c>
      <c r="C165">
        <v>75.27</v>
      </c>
    </row>
    <row r="166" spans="1:3" x14ac:dyDescent="0.25">
      <c r="A166" t="s">
        <v>139</v>
      </c>
      <c r="B166">
        <v>95.04</v>
      </c>
      <c r="C166">
        <v>95.04</v>
      </c>
    </row>
    <row r="167" spans="1:3" x14ac:dyDescent="0.25">
      <c r="A167" t="s">
        <v>36</v>
      </c>
      <c r="B167">
        <v>95.04</v>
      </c>
      <c r="C167">
        <v>95.04</v>
      </c>
    </row>
    <row r="168" spans="1:3" x14ac:dyDescent="0.25">
      <c r="A168" t="s">
        <v>154</v>
      </c>
      <c r="B168">
        <v>97.28</v>
      </c>
      <c r="C168">
        <v>97.28</v>
      </c>
    </row>
    <row r="169" spans="1:3" x14ac:dyDescent="0.25">
      <c r="A169" t="s">
        <v>40</v>
      </c>
      <c r="B169">
        <v>97.28</v>
      </c>
      <c r="C169">
        <v>97.28</v>
      </c>
    </row>
    <row r="170" spans="1:3" x14ac:dyDescent="0.25">
      <c r="A170" t="s">
        <v>171</v>
      </c>
      <c r="B170">
        <v>0</v>
      </c>
      <c r="C170">
        <v>0</v>
      </c>
    </row>
    <row r="171" spans="1:3" x14ac:dyDescent="0.25">
      <c r="A171" t="s">
        <v>95</v>
      </c>
      <c r="B171">
        <v>0</v>
      </c>
      <c r="C171">
        <v>0</v>
      </c>
    </row>
    <row r="172" spans="1:3" x14ac:dyDescent="0.25">
      <c r="A172" t="s">
        <v>25</v>
      </c>
      <c r="B172">
        <v>0</v>
      </c>
      <c r="C172">
        <v>0</v>
      </c>
    </row>
    <row r="173" spans="1:3" x14ac:dyDescent="0.25">
      <c r="A173" t="s">
        <v>59</v>
      </c>
      <c r="B173">
        <v>0</v>
      </c>
      <c r="C173">
        <v>0</v>
      </c>
    </row>
    <row r="174" spans="1:3" x14ac:dyDescent="0.25">
      <c r="A174" t="s">
        <v>19</v>
      </c>
      <c r="B174">
        <v>0</v>
      </c>
      <c r="C174">
        <v>0</v>
      </c>
    </row>
    <row r="175" spans="1:3" x14ac:dyDescent="0.25">
      <c r="A175" t="s">
        <v>100</v>
      </c>
      <c r="B175">
        <v>0</v>
      </c>
      <c r="C175">
        <v>0</v>
      </c>
    </row>
    <row r="176" spans="1:3" x14ac:dyDescent="0.25">
      <c r="A176" t="s">
        <v>27</v>
      </c>
      <c r="B176">
        <v>0</v>
      </c>
      <c r="C176">
        <v>0</v>
      </c>
    </row>
    <row r="177" spans="1:3" x14ac:dyDescent="0.25">
      <c r="A177" t="s">
        <v>112</v>
      </c>
      <c r="B177">
        <v>0</v>
      </c>
      <c r="C177">
        <v>0</v>
      </c>
    </row>
    <row r="178" spans="1:3" x14ac:dyDescent="0.25">
      <c r="A178" t="s">
        <v>29</v>
      </c>
      <c r="B178">
        <v>0</v>
      </c>
      <c r="C178">
        <v>0</v>
      </c>
    </row>
    <row r="179" spans="1:3" x14ac:dyDescent="0.25">
      <c r="A179" t="s">
        <v>138</v>
      </c>
      <c r="B179">
        <v>0</v>
      </c>
      <c r="C179">
        <v>0</v>
      </c>
    </row>
    <row r="180" spans="1:3" x14ac:dyDescent="0.25">
      <c r="A180" t="s">
        <v>35</v>
      </c>
      <c r="B180">
        <v>0</v>
      </c>
      <c r="C180">
        <v>0</v>
      </c>
    </row>
    <row r="181" spans="1:3" x14ac:dyDescent="0.25">
      <c r="A181" t="s">
        <v>55</v>
      </c>
      <c r="B181">
        <v>0</v>
      </c>
      <c r="C181">
        <v>0</v>
      </c>
    </row>
    <row r="182" spans="1:3" x14ac:dyDescent="0.25">
      <c r="A182" t="s">
        <v>17</v>
      </c>
      <c r="B182">
        <v>0</v>
      </c>
      <c r="C182">
        <v>0</v>
      </c>
    </row>
    <row r="183" spans="1:3" x14ac:dyDescent="0.25">
      <c r="A183" t="s">
        <v>83</v>
      </c>
      <c r="B183">
        <v>0</v>
      </c>
      <c r="C183">
        <v>0</v>
      </c>
    </row>
    <row r="184" spans="1:3" x14ac:dyDescent="0.25">
      <c r="A184" t="s">
        <v>21</v>
      </c>
      <c r="B184">
        <v>0</v>
      </c>
      <c r="C184">
        <v>0</v>
      </c>
    </row>
    <row r="185" spans="1:3" x14ac:dyDescent="0.25">
      <c r="A185" t="s">
        <v>110</v>
      </c>
      <c r="B185">
        <v>0</v>
      </c>
      <c r="C185">
        <v>0</v>
      </c>
    </row>
    <row r="186" spans="1:3" x14ac:dyDescent="0.25">
      <c r="A186" t="s">
        <v>29</v>
      </c>
      <c r="B186">
        <v>0</v>
      </c>
      <c r="C186">
        <v>0</v>
      </c>
    </row>
    <row r="187" spans="1:3" x14ac:dyDescent="0.25">
      <c r="A187" t="s">
        <v>136</v>
      </c>
      <c r="B187">
        <v>0</v>
      </c>
      <c r="C187">
        <v>0</v>
      </c>
    </row>
    <row r="188" spans="1:3" x14ac:dyDescent="0.25">
      <c r="A188" t="s">
        <v>35</v>
      </c>
      <c r="B188">
        <v>0</v>
      </c>
      <c r="C188">
        <v>0</v>
      </c>
    </row>
    <row r="189" spans="1:3" x14ac:dyDescent="0.25">
      <c r="A189" t="s">
        <v>144</v>
      </c>
      <c r="B189">
        <v>0</v>
      </c>
      <c r="C189">
        <v>0</v>
      </c>
    </row>
    <row r="190" spans="1:3" x14ac:dyDescent="0.25">
      <c r="A190" t="s">
        <v>36</v>
      </c>
      <c r="B190">
        <v>0</v>
      </c>
      <c r="C190">
        <v>0</v>
      </c>
    </row>
    <row r="191" spans="1:3" x14ac:dyDescent="0.25">
      <c r="A191" t="s">
        <v>166</v>
      </c>
      <c r="B191">
        <v>29930436.922000006</v>
      </c>
      <c r="C191">
        <v>29930436.922000006</v>
      </c>
    </row>
    <row r="192" spans="1:3" x14ac:dyDescent="0.25">
      <c r="A192" t="s">
        <v>99</v>
      </c>
      <c r="B192">
        <v>293488.65000000002</v>
      </c>
      <c r="C192">
        <v>293488.65000000002</v>
      </c>
    </row>
    <row r="193" spans="1:3" x14ac:dyDescent="0.25">
      <c r="A193" t="s">
        <v>27</v>
      </c>
      <c r="B193">
        <v>293488.65000000002</v>
      </c>
      <c r="C193">
        <v>293488.65000000002</v>
      </c>
    </row>
    <row r="194" spans="1:3" x14ac:dyDescent="0.25">
      <c r="A194" t="s">
        <v>41</v>
      </c>
      <c r="B194">
        <v>1755772.7</v>
      </c>
      <c r="C194">
        <v>1755772.7</v>
      </c>
    </row>
    <row r="195" spans="1:3" x14ac:dyDescent="0.25">
      <c r="A195" t="s">
        <v>15</v>
      </c>
      <c r="B195">
        <v>1755772.7</v>
      </c>
      <c r="C195">
        <v>1755772.7</v>
      </c>
    </row>
    <row r="196" spans="1:3" x14ac:dyDescent="0.25">
      <c r="A196" t="s">
        <v>50</v>
      </c>
      <c r="B196">
        <v>1841304.872</v>
      </c>
      <c r="C196">
        <v>1841304.872</v>
      </c>
    </row>
    <row r="197" spans="1:3" x14ac:dyDescent="0.25">
      <c r="A197" t="s">
        <v>17</v>
      </c>
      <c r="B197">
        <v>1841304.872</v>
      </c>
      <c r="C197">
        <v>1841304.872</v>
      </c>
    </row>
    <row r="198" spans="1:3" x14ac:dyDescent="0.25">
      <c r="A198" t="s">
        <v>60</v>
      </c>
      <c r="B198">
        <v>2529972.5500000003</v>
      </c>
      <c r="C198">
        <v>2529972.5500000003</v>
      </c>
    </row>
    <row r="199" spans="1:3" x14ac:dyDescent="0.25">
      <c r="A199" t="s">
        <v>19</v>
      </c>
      <c r="B199">
        <v>2529972.5500000003</v>
      </c>
      <c r="C199">
        <v>2529972.5500000003</v>
      </c>
    </row>
    <row r="200" spans="1:3" x14ac:dyDescent="0.25">
      <c r="A200" t="s">
        <v>61</v>
      </c>
      <c r="B200">
        <v>20746.949999999997</v>
      </c>
      <c r="C200">
        <v>20746.949999999997</v>
      </c>
    </row>
    <row r="201" spans="1:3" x14ac:dyDescent="0.25">
      <c r="A201" t="s">
        <v>19</v>
      </c>
      <c r="B201">
        <v>20746.949999999997</v>
      </c>
      <c r="C201">
        <v>20746.949999999997</v>
      </c>
    </row>
    <row r="202" spans="1:3" x14ac:dyDescent="0.25">
      <c r="A202" t="s">
        <v>64</v>
      </c>
      <c r="B202">
        <v>25190</v>
      </c>
      <c r="C202">
        <v>25190</v>
      </c>
    </row>
    <row r="203" spans="1:3" x14ac:dyDescent="0.25">
      <c r="A203" t="s">
        <v>19</v>
      </c>
      <c r="B203">
        <v>25190</v>
      </c>
      <c r="C203">
        <v>25190</v>
      </c>
    </row>
    <row r="204" spans="1:3" x14ac:dyDescent="0.25">
      <c r="A204" t="s">
        <v>68</v>
      </c>
      <c r="B204">
        <v>40343.67</v>
      </c>
      <c r="C204">
        <v>40343.67</v>
      </c>
    </row>
    <row r="205" spans="1:3" x14ac:dyDescent="0.25">
      <c r="A205" t="s">
        <v>20</v>
      </c>
      <c r="B205">
        <v>40343.67</v>
      </c>
      <c r="C205">
        <v>40343.67</v>
      </c>
    </row>
    <row r="206" spans="1:3" x14ac:dyDescent="0.25">
      <c r="A206" t="s">
        <v>65</v>
      </c>
      <c r="B206">
        <v>0</v>
      </c>
      <c r="C206">
        <v>0</v>
      </c>
    </row>
    <row r="207" spans="1:3" x14ac:dyDescent="0.25">
      <c r="A207" t="s">
        <v>19</v>
      </c>
      <c r="B207">
        <v>0</v>
      </c>
      <c r="C207">
        <v>0</v>
      </c>
    </row>
    <row r="208" spans="1:3" x14ac:dyDescent="0.25">
      <c r="A208" t="s">
        <v>69</v>
      </c>
      <c r="B208">
        <v>0</v>
      </c>
      <c r="C208">
        <v>0</v>
      </c>
    </row>
    <row r="209" spans="1:3" x14ac:dyDescent="0.25">
      <c r="A209" t="s">
        <v>20</v>
      </c>
      <c r="B209">
        <v>0</v>
      </c>
      <c r="C209">
        <v>0</v>
      </c>
    </row>
    <row r="210" spans="1:3" x14ac:dyDescent="0.25">
      <c r="A210" t="s">
        <v>67</v>
      </c>
      <c r="B210">
        <v>19064.25</v>
      </c>
      <c r="C210">
        <v>19064.25</v>
      </c>
    </row>
    <row r="211" spans="1:3" x14ac:dyDescent="0.25">
      <c r="A211" t="s">
        <v>20</v>
      </c>
      <c r="B211">
        <v>19064.25</v>
      </c>
      <c r="C211">
        <v>19064.25</v>
      </c>
    </row>
    <row r="212" spans="1:3" x14ac:dyDescent="0.25">
      <c r="A212" t="s">
        <v>70</v>
      </c>
      <c r="B212">
        <v>450</v>
      </c>
      <c r="C212">
        <v>450</v>
      </c>
    </row>
    <row r="213" spans="1:3" x14ac:dyDescent="0.25">
      <c r="A213" t="s">
        <v>20</v>
      </c>
      <c r="B213">
        <v>450</v>
      </c>
      <c r="C213">
        <v>450</v>
      </c>
    </row>
    <row r="214" spans="1:3" x14ac:dyDescent="0.25">
      <c r="A214" t="s">
        <v>72</v>
      </c>
      <c r="B214">
        <v>1878205.9000000001</v>
      </c>
      <c r="C214">
        <v>1878205.9000000001</v>
      </c>
    </row>
    <row r="215" spans="1:3" x14ac:dyDescent="0.25">
      <c r="A215" t="s">
        <v>20</v>
      </c>
      <c r="B215">
        <v>1878205.9000000001</v>
      </c>
      <c r="C215">
        <v>1878205.9000000001</v>
      </c>
    </row>
    <row r="216" spans="1:3" x14ac:dyDescent="0.25">
      <c r="A216" t="s">
        <v>80</v>
      </c>
      <c r="B216">
        <v>59.5</v>
      </c>
      <c r="C216">
        <v>59.5</v>
      </c>
    </row>
    <row r="217" spans="1:3" x14ac:dyDescent="0.25">
      <c r="A217" t="s">
        <v>21</v>
      </c>
      <c r="B217">
        <v>59.5</v>
      </c>
      <c r="C217">
        <v>59.5</v>
      </c>
    </row>
    <row r="218" spans="1:3" x14ac:dyDescent="0.25">
      <c r="A218" t="s">
        <v>88</v>
      </c>
      <c r="B218">
        <v>0</v>
      </c>
      <c r="C218">
        <v>0</v>
      </c>
    </row>
    <row r="219" spans="1:3" x14ac:dyDescent="0.25">
      <c r="A219" t="s">
        <v>23</v>
      </c>
      <c r="B219">
        <v>0</v>
      </c>
      <c r="C219">
        <v>0</v>
      </c>
    </row>
    <row r="220" spans="1:3" x14ac:dyDescent="0.25">
      <c r="A220" t="s">
        <v>89</v>
      </c>
      <c r="B220">
        <v>1798028</v>
      </c>
      <c r="C220">
        <v>1798028</v>
      </c>
    </row>
    <row r="221" spans="1:3" x14ac:dyDescent="0.25">
      <c r="A221" t="s">
        <v>23</v>
      </c>
      <c r="B221">
        <v>1798028</v>
      </c>
      <c r="C221">
        <v>1798028</v>
      </c>
    </row>
    <row r="222" spans="1:3" x14ac:dyDescent="0.25">
      <c r="A222" t="s">
        <v>87</v>
      </c>
      <c r="B222">
        <v>3043.84</v>
      </c>
      <c r="C222">
        <v>3043.84</v>
      </c>
    </row>
    <row r="223" spans="1:3" x14ac:dyDescent="0.25">
      <c r="A223" t="s">
        <v>23</v>
      </c>
      <c r="B223">
        <v>3043.84</v>
      </c>
      <c r="C223">
        <v>3043.84</v>
      </c>
    </row>
    <row r="224" spans="1:3" x14ac:dyDescent="0.25">
      <c r="A224" t="s">
        <v>90</v>
      </c>
      <c r="B224">
        <v>0</v>
      </c>
      <c r="C224">
        <v>0</v>
      </c>
    </row>
    <row r="225" spans="1:3" x14ac:dyDescent="0.25">
      <c r="A225" t="s">
        <v>23</v>
      </c>
      <c r="B225">
        <v>0</v>
      </c>
      <c r="C225">
        <v>0</v>
      </c>
    </row>
    <row r="226" spans="1:3" x14ac:dyDescent="0.25">
      <c r="A226" t="s">
        <v>98</v>
      </c>
      <c r="B226">
        <v>3853.15</v>
      </c>
      <c r="C226">
        <v>3853.15</v>
      </c>
    </row>
    <row r="227" spans="1:3" x14ac:dyDescent="0.25">
      <c r="A227" t="s">
        <v>27</v>
      </c>
      <c r="B227">
        <v>3853.15</v>
      </c>
      <c r="C227">
        <v>3853.15</v>
      </c>
    </row>
    <row r="228" spans="1:3" x14ac:dyDescent="0.25">
      <c r="A228" t="s">
        <v>101</v>
      </c>
      <c r="B228">
        <v>1877088.33</v>
      </c>
      <c r="C228">
        <v>1877088.33</v>
      </c>
    </row>
    <row r="229" spans="1:3" x14ac:dyDescent="0.25">
      <c r="A229" t="s">
        <v>27</v>
      </c>
      <c r="B229">
        <v>1877088.33</v>
      </c>
      <c r="C229">
        <v>1877088.33</v>
      </c>
    </row>
    <row r="230" spans="1:3" x14ac:dyDescent="0.25">
      <c r="A230" t="s">
        <v>109</v>
      </c>
      <c r="B230">
        <v>60360</v>
      </c>
      <c r="C230">
        <v>60360</v>
      </c>
    </row>
    <row r="231" spans="1:3" x14ac:dyDescent="0.25">
      <c r="A231" t="s">
        <v>29</v>
      </c>
      <c r="B231">
        <v>60360</v>
      </c>
      <c r="C231">
        <v>60360</v>
      </c>
    </row>
    <row r="232" spans="1:3" x14ac:dyDescent="0.25">
      <c r="A232" t="s">
        <v>119</v>
      </c>
      <c r="B232">
        <v>0</v>
      </c>
      <c r="C232">
        <v>0</v>
      </c>
    </row>
    <row r="233" spans="1:3" x14ac:dyDescent="0.25">
      <c r="A233" t="s">
        <v>30</v>
      </c>
      <c r="B233">
        <v>0</v>
      </c>
      <c r="C233">
        <v>0</v>
      </c>
    </row>
    <row r="234" spans="1:3" x14ac:dyDescent="0.25">
      <c r="A234" t="s">
        <v>115</v>
      </c>
      <c r="B234">
        <v>0</v>
      </c>
      <c r="C234">
        <v>0</v>
      </c>
    </row>
    <row r="235" spans="1:3" x14ac:dyDescent="0.25">
      <c r="A235" t="s">
        <v>30</v>
      </c>
      <c r="B235">
        <v>0</v>
      </c>
      <c r="C235">
        <v>0</v>
      </c>
    </row>
    <row r="236" spans="1:3" x14ac:dyDescent="0.25">
      <c r="A236" t="s">
        <v>121</v>
      </c>
      <c r="B236">
        <v>2372274.19</v>
      </c>
      <c r="C236">
        <v>2372274.19</v>
      </c>
    </row>
    <row r="237" spans="1:3" x14ac:dyDescent="0.25">
      <c r="A237" t="s">
        <v>31</v>
      </c>
      <c r="B237">
        <v>2372274.19</v>
      </c>
      <c r="C237">
        <v>2372274.19</v>
      </c>
    </row>
    <row r="238" spans="1:3" x14ac:dyDescent="0.25">
      <c r="A238" t="s">
        <v>124</v>
      </c>
      <c r="B238">
        <v>0</v>
      </c>
      <c r="C238">
        <v>0</v>
      </c>
    </row>
    <row r="239" spans="1:3" x14ac:dyDescent="0.25">
      <c r="A239" t="s">
        <v>34</v>
      </c>
      <c r="B239">
        <v>0</v>
      </c>
      <c r="C239">
        <v>0</v>
      </c>
    </row>
    <row r="240" spans="1:3" x14ac:dyDescent="0.25">
      <c r="A240" t="s">
        <v>125</v>
      </c>
      <c r="B240">
        <v>9747898.3999999985</v>
      </c>
      <c r="C240">
        <v>9747898.3999999985</v>
      </c>
    </row>
    <row r="241" spans="1:3" x14ac:dyDescent="0.25">
      <c r="A241" t="s">
        <v>34</v>
      </c>
      <c r="B241">
        <v>9747898.3999999985</v>
      </c>
      <c r="C241">
        <v>9747898.3999999985</v>
      </c>
    </row>
    <row r="242" spans="1:3" x14ac:dyDescent="0.25">
      <c r="A242" t="s">
        <v>126</v>
      </c>
      <c r="B242">
        <v>114503.73000000001</v>
      </c>
      <c r="C242">
        <v>114503.73000000001</v>
      </c>
    </row>
    <row r="243" spans="1:3" x14ac:dyDescent="0.25">
      <c r="A243" t="s">
        <v>34</v>
      </c>
      <c r="B243">
        <v>114503.73000000001</v>
      </c>
      <c r="C243">
        <v>114503.73000000001</v>
      </c>
    </row>
    <row r="244" spans="1:3" x14ac:dyDescent="0.25">
      <c r="A244" t="s">
        <v>140</v>
      </c>
      <c r="B244">
        <v>2923354.1</v>
      </c>
      <c r="C244">
        <v>2923354.1</v>
      </c>
    </row>
    <row r="245" spans="1:3" x14ac:dyDescent="0.25">
      <c r="A245" t="s">
        <v>36</v>
      </c>
      <c r="B245">
        <v>2923354.1</v>
      </c>
      <c r="C245">
        <v>2923354.1</v>
      </c>
    </row>
    <row r="246" spans="1:3" x14ac:dyDescent="0.25">
      <c r="A246" t="s">
        <v>147</v>
      </c>
      <c r="B246">
        <v>41874.76</v>
      </c>
      <c r="C246">
        <v>41874.76</v>
      </c>
    </row>
    <row r="247" spans="1:3" x14ac:dyDescent="0.25">
      <c r="A247" t="s">
        <v>37</v>
      </c>
      <c r="B247">
        <v>41874.76</v>
      </c>
      <c r="C247">
        <v>41874.76</v>
      </c>
    </row>
    <row r="248" spans="1:3" x14ac:dyDescent="0.25">
      <c r="A248" t="s">
        <v>148</v>
      </c>
      <c r="B248">
        <v>3.3</v>
      </c>
      <c r="C248">
        <v>3.3</v>
      </c>
    </row>
    <row r="249" spans="1:3" x14ac:dyDescent="0.25">
      <c r="A249" t="s">
        <v>37</v>
      </c>
      <c r="B249">
        <v>3.3</v>
      </c>
      <c r="C249">
        <v>3.3</v>
      </c>
    </row>
    <row r="250" spans="1:3" x14ac:dyDescent="0.25">
      <c r="A250" t="s">
        <v>150</v>
      </c>
      <c r="B250">
        <v>112612.3</v>
      </c>
      <c r="C250">
        <v>112612.3</v>
      </c>
    </row>
    <row r="251" spans="1:3" x14ac:dyDescent="0.25">
      <c r="A251" t="s">
        <v>38</v>
      </c>
      <c r="B251">
        <v>112612.3</v>
      </c>
      <c r="C251">
        <v>112612.3</v>
      </c>
    </row>
    <row r="252" spans="1:3" x14ac:dyDescent="0.25">
      <c r="A252" t="s">
        <v>153</v>
      </c>
      <c r="B252">
        <v>0</v>
      </c>
      <c r="C252">
        <v>0</v>
      </c>
    </row>
    <row r="253" spans="1:3" x14ac:dyDescent="0.25">
      <c r="A253" t="s">
        <v>39</v>
      </c>
      <c r="B253">
        <v>0</v>
      </c>
      <c r="C253">
        <v>0</v>
      </c>
    </row>
    <row r="254" spans="1:3" x14ac:dyDescent="0.25">
      <c r="A254" t="s">
        <v>155</v>
      </c>
      <c r="B254">
        <v>2470943.7799999993</v>
      </c>
      <c r="C254">
        <v>2470943.7799999993</v>
      </c>
    </row>
    <row r="255" spans="1:3" x14ac:dyDescent="0.25">
      <c r="A255" t="s">
        <v>40</v>
      </c>
      <c r="B255">
        <v>2470943.7799999993</v>
      </c>
      <c r="C255">
        <v>2470943.7799999993</v>
      </c>
    </row>
    <row r="256" spans="1:3" x14ac:dyDescent="0.25">
      <c r="A256" t="s">
        <v>1165</v>
      </c>
    </row>
    <row r="257" spans="1:3" x14ac:dyDescent="0.25">
      <c r="A257" t="s">
        <v>1165</v>
      </c>
    </row>
    <row r="258" spans="1:3" x14ac:dyDescent="0.25">
      <c r="A258" t="s">
        <v>1165</v>
      </c>
    </row>
    <row r="259" spans="1:3" x14ac:dyDescent="0.25">
      <c r="A259" t="s">
        <v>1166</v>
      </c>
      <c r="B259">
        <v>24410203981.164997</v>
      </c>
      <c r="C259">
        <v>24410203981.164997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D254"/>
  <sheetViews>
    <sheetView topLeftCell="A103" workbookViewId="0">
      <selection activeCell="C9" sqref="C8:C9"/>
    </sheetView>
  </sheetViews>
  <sheetFormatPr baseColWidth="10" defaultRowHeight="15" x14ac:dyDescent="0.25"/>
  <cols>
    <col min="1" max="1" width="32.7109375" customWidth="1"/>
    <col min="2" max="2" width="32.7109375" style="3" customWidth="1"/>
    <col min="3" max="3" width="20.28515625" customWidth="1"/>
    <col min="4" max="4" width="42.85546875" customWidth="1"/>
  </cols>
  <sheetData>
    <row r="10" spans="1:1" x14ac:dyDescent="0.25">
      <c r="A10" t="s">
        <v>167</v>
      </c>
    </row>
    <row r="11" spans="1:1" x14ac:dyDescent="0.25">
      <c r="A11" t="s">
        <v>122</v>
      </c>
    </row>
    <row r="12" spans="1:1" x14ac:dyDescent="0.25">
      <c r="A12" t="s">
        <v>32</v>
      </c>
    </row>
    <row r="13" spans="1:1" x14ac:dyDescent="0.25">
      <c r="A13" t="s">
        <v>41</v>
      </c>
    </row>
    <row r="14" spans="1:1" x14ac:dyDescent="0.25">
      <c r="A14" t="s">
        <v>15</v>
      </c>
    </row>
    <row r="15" spans="1:1" x14ac:dyDescent="0.25">
      <c r="A15" t="s">
        <v>46</v>
      </c>
    </row>
    <row r="16" spans="1:1" x14ac:dyDescent="0.25">
      <c r="A16" t="s">
        <v>15</v>
      </c>
    </row>
    <row r="17" spans="1:1" x14ac:dyDescent="0.25">
      <c r="A17" t="s">
        <v>43</v>
      </c>
    </row>
    <row r="18" spans="1:1" x14ac:dyDescent="0.25">
      <c r="A18" t="s">
        <v>15</v>
      </c>
    </row>
    <row r="19" spans="1:1" x14ac:dyDescent="0.25">
      <c r="A19" t="s">
        <v>45</v>
      </c>
    </row>
    <row r="20" spans="1:1" x14ac:dyDescent="0.25">
      <c r="A20" t="s">
        <v>15</v>
      </c>
    </row>
    <row r="21" spans="1:1" x14ac:dyDescent="0.25">
      <c r="A21" t="s">
        <v>42</v>
      </c>
    </row>
    <row r="22" spans="1:1" x14ac:dyDescent="0.25">
      <c r="A22" t="s">
        <v>15</v>
      </c>
    </row>
    <row r="23" spans="1:1" x14ac:dyDescent="0.25">
      <c r="A23" t="s">
        <v>44</v>
      </c>
    </row>
    <row r="24" spans="1:1" x14ac:dyDescent="0.25">
      <c r="A24" t="s">
        <v>15</v>
      </c>
    </row>
    <row r="25" spans="1:1" x14ac:dyDescent="0.25">
      <c r="A25" t="s">
        <v>51</v>
      </c>
    </row>
    <row r="26" spans="1:1" x14ac:dyDescent="0.25">
      <c r="A26" t="s">
        <v>17</v>
      </c>
    </row>
    <row r="27" spans="1:1" x14ac:dyDescent="0.25">
      <c r="A27" t="s">
        <v>54</v>
      </c>
    </row>
    <row r="28" spans="1:1" x14ac:dyDescent="0.25">
      <c r="A28" t="s">
        <v>17</v>
      </c>
    </row>
    <row r="29" spans="1:1" x14ac:dyDescent="0.25">
      <c r="A29" t="s">
        <v>57</v>
      </c>
    </row>
    <row r="30" spans="1:1" x14ac:dyDescent="0.25">
      <c r="A30" t="s">
        <v>18</v>
      </c>
    </row>
    <row r="31" spans="1:1" x14ac:dyDescent="0.25">
      <c r="A31" t="s">
        <v>53</v>
      </c>
    </row>
    <row r="32" spans="1:1" x14ac:dyDescent="0.25">
      <c r="A32" t="s">
        <v>17</v>
      </c>
    </row>
    <row r="33" spans="1:1" x14ac:dyDescent="0.25">
      <c r="A33" t="s">
        <v>52</v>
      </c>
    </row>
    <row r="34" spans="1:1" x14ac:dyDescent="0.25">
      <c r="A34" t="s">
        <v>17</v>
      </c>
    </row>
    <row r="35" spans="1:1" x14ac:dyDescent="0.25">
      <c r="A35" t="s">
        <v>56</v>
      </c>
    </row>
    <row r="36" spans="1:1" x14ac:dyDescent="0.25">
      <c r="A36" t="s">
        <v>18</v>
      </c>
    </row>
    <row r="37" spans="1:1" x14ac:dyDescent="0.25">
      <c r="A37" t="s">
        <v>145</v>
      </c>
    </row>
    <row r="38" spans="1:1" x14ac:dyDescent="0.25">
      <c r="A38" t="s">
        <v>36</v>
      </c>
    </row>
    <row r="39" spans="1:1" x14ac:dyDescent="0.25">
      <c r="A39" t="s">
        <v>66</v>
      </c>
    </row>
    <row r="40" spans="1:1" x14ac:dyDescent="0.25">
      <c r="A40" t="s">
        <v>19</v>
      </c>
    </row>
    <row r="41" spans="1:1" x14ac:dyDescent="0.25">
      <c r="A41" t="s">
        <v>62</v>
      </c>
    </row>
    <row r="42" spans="1:1" x14ac:dyDescent="0.25">
      <c r="A42" t="s">
        <v>19</v>
      </c>
    </row>
    <row r="43" spans="1:1" x14ac:dyDescent="0.25">
      <c r="A43" t="s">
        <v>63</v>
      </c>
    </row>
    <row r="44" spans="1:1" x14ac:dyDescent="0.25">
      <c r="A44" t="s">
        <v>19</v>
      </c>
    </row>
    <row r="45" spans="1:1" x14ac:dyDescent="0.25">
      <c r="A45" t="s">
        <v>82</v>
      </c>
    </row>
    <row r="46" spans="1:1" x14ac:dyDescent="0.25">
      <c r="A46" t="s">
        <v>21</v>
      </c>
    </row>
    <row r="47" spans="1:1" x14ac:dyDescent="0.25">
      <c r="A47" t="s">
        <v>75</v>
      </c>
    </row>
    <row r="48" spans="1:1" x14ac:dyDescent="0.25">
      <c r="A48" t="s">
        <v>20</v>
      </c>
    </row>
    <row r="49" spans="1:1" x14ac:dyDescent="0.25">
      <c r="A49" t="s">
        <v>77</v>
      </c>
    </row>
    <row r="50" spans="1:1" x14ac:dyDescent="0.25">
      <c r="A50" t="s">
        <v>20</v>
      </c>
    </row>
    <row r="51" spans="1:1" x14ac:dyDescent="0.25">
      <c r="A51" t="s">
        <v>78</v>
      </c>
    </row>
    <row r="52" spans="1:1" x14ac:dyDescent="0.25">
      <c r="A52" t="s">
        <v>20</v>
      </c>
    </row>
    <row r="53" spans="1:1" x14ac:dyDescent="0.25">
      <c r="A53" t="s">
        <v>76</v>
      </c>
    </row>
    <row r="54" spans="1:1" x14ac:dyDescent="0.25">
      <c r="A54" t="s">
        <v>20</v>
      </c>
    </row>
    <row r="55" spans="1:1" x14ac:dyDescent="0.25">
      <c r="A55" t="s">
        <v>74</v>
      </c>
    </row>
    <row r="56" spans="1:1" x14ac:dyDescent="0.25">
      <c r="A56" t="s">
        <v>20</v>
      </c>
    </row>
    <row r="57" spans="1:1" x14ac:dyDescent="0.25">
      <c r="A57" t="s">
        <v>86</v>
      </c>
    </row>
    <row r="58" spans="1:1" x14ac:dyDescent="0.25">
      <c r="A58" t="s">
        <v>22</v>
      </c>
    </row>
    <row r="59" spans="1:1" x14ac:dyDescent="0.25">
      <c r="A59" t="s">
        <v>84</v>
      </c>
    </row>
    <row r="60" spans="1:1" x14ac:dyDescent="0.25">
      <c r="A60" t="s">
        <v>22</v>
      </c>
    </row>
    <row r="61" spans="1:1" x14ac:dyDescent="0.25">
      <c r="A61" t="s">
        <v>85</v>
      </c>
    </row>
    <row r="62" spans="1:1" x14ac:dyDescent="0.25">
      <c r="A62" t="s">
        <v>22</v>
      </c>
    </row>
    <row r="63" spans="1:1" x14ac:dyDescent="0.25">
      <c r="A63" t="s">
        <v>91</v>
      </c>
    </row>
    <row r="64" spans="1:1" x14ac:dyDescent="0.25">
      <c r="A64" t="s">
        <v>23</v>
      </c>
    </row>
    <row r="65" spans="1:1" x14ac:dyDescent="0.25">
      <c r="A65" t="s">
        <v>92</v>
      </c>
    </row>
    <row r="66" spans="1:1" x14ac:dyDescent="0.25">
      <c r="A66" t="s">
        <v>24</v>
      </c>
    </row>
    <row r="67" spans="1:1" x14ac:dyDescent="0.25">
      <c r="A67" t="s">
        <v>93</v>
      </c>
    </row>
    <row r="68" spans="1:1" x14ac:dyDescent="0.25">
      <c r="A68" t="s">
        <v>24</v>
      </c>
    </row>
    <row r="69" spans="1:1" x14ac:dyDescent="0.25">
      <c r="A69" t="s">
        <v>97</v>
      </c>
    </row>
    <row r="70" spans="1:1" x14ac:dyDescent="0.25">
      <c r="A70" t="s">
        <v>26</v>
      </c>
    </row>
    <row r="71" spans="1:1" x14ac:dyDescent="0.25">
      <c r="A71" t="s">
        <v>96</v>
      </c>
    </row>
    <row r="72" spans="1:1" x14ac:dyDescent="0.25">
      <c r="A72" t="s">
        <v>26</v>
      </c>
    </row>
    <row r="73" spans="1:1" x14ac:dyDescent="0.25">
      <c r="A73" t="s">
        <v>105</v>
      </c>
    </row>
    <row r="74" spans="1:1" x14ac:dyDescent="0.25">
      <c r="A74" t="s">
        <v>27</v>
      </c>
    </row>
    <row r="75" spans="1:1" x14ac:dyDescent="0.25">
      <c r="A75" t="s">
        <v>103</v>
      </c>
    </row>
    <row r="76" spans="1:1" x14ac:dyDescent="0.25">
      <c r="A76" t="s">
        <v>27</v>
      </c>
    </row>
    <row r="77" spans="1:1" x14ac:dyDescent="0.25">
      <c r="A77" t="s">
        <v>102</v>
      </c>
    </row>
    <row r="78" spans="1:1" x14ac:dyDescent="0.25">
      <c r="A78" t="s">
        <v>27</v>
      </c>
    </row>
    <row r="79" spans="1:1" x14ac:dyDescent="0.25">
      <c r="A79" t="s">
        <v>104</v>
      </c>
    </row>
    <row r="80" spans="1:1" x14ac:dyDescent="0.25">
      <c r="A80" t="s">
        <v>27</v>
      </c>
    </row>
    <row r="81" spans="1:1" x14ac:dyDescent="0.25">
      <c r="A81" t="s">
        <v>111</v>
      </c>
    </row>
    <row r="82" spans="1:1" x14ac:dyDescent="0.25">
      <c r="A82" t="s">
        <v>29</v>
      </c>
    </row>
    <row r="83" spans="1:1" x14ac:dyDescent="0.25">
      <c r="A83" t="s">
        <v>108</v>
      </c>
    </row>
    <row r="84" spans="1:1" x14ac:dyDescent="0.25">
      <c r="A84" t="s">
        <v>28</v>
      </c>
    </row>
    <row r="85" spans="1:1" x14ac:dyDescent="0.25">
      <c r="A85" t="s">
        <v>109</v>
      </c>
    </row>
    <row r="86" spans="1:1" x14ac:dyDescent="0.25">
      <c r="A86" t="s">
        <v>30</v>
      </c>
    </row>
    <row r="87" spans="1:1" x14ac:dyDescent="0.25">
      <c r="A87" t="s">
        <v>119</v>
      </c>
    </row>
    <row r="88" spans="1:1" x14ac:dyDescent="0.25">
      <c r="A88" t="s">
        <v>30</v>
      </c>
    </row>
    <row r="89" spans="1:1" x14ac:dyDescent="0.25">
      <c r="A89" t="s">
        <v>116</v>
      </c>
    </row>
    <row r="90" spans="1:1" x14ac:dyDescent="0.25">
      <c r="A90" t="s">
        <v>30</v>
      </c>
    </row>
    <row r="91" spans="1:1" x14ac:dyDescent="0.25">
      <c r="A91" t="s">
        <v>118</v>
      </c>
    </row>
    <row r="92" spans="1:1" x14ac:dyDescent="0.25">
      <c r="A92" t="s">
        <v>30</v>
      </c>
    </row>
    <row r="93" spans="1:1" x14ac:dyDescent="0.25">
      <c r="A93" t="s">
        <v>114</v>
      </c>
    </row>
    <row r="94" spans="1:1" x14ac:dyDescent="0.25">
      <c r="A94" t="s">
        <v>29</v>
      </c>
    </row>
    <row r="95" spans="1:1" x14ac:dyDescent="0.25">
      <c r="A95" t="s">
        <v>120</v>
      </c>
    </row>
    <row r="96" spans="1:1" x14ac:dyDescent="0.25">
      <c r="A96" t="s">
        <v>30</v>
      </c>
    </row>
    <row r="97" spans="1:1" x14ac:dyDescent="0.25">
      <c r="A97" t="s">
        <v>152</v>
      </c>
    </row>
    <row r="98" spans="1:1" x14ac:dyDescent="0.25">
      <c r="A98" t="s">
        <v>38</v>
      </c>
    </row>
    <row r="99" spans="1:1" x14ac:dyDescent="0.25">
      <c r="A99" t="s">
        <v>132</v>
      </c>
    </row>
    <row r="100" spans="1:1" x14ac:dyDescent="0.25">
      <c r="A100" t="s">
        <v>34</v>
      </c>
    </row>
    <row r="101" spans="1:1" x14ac:dyDescent="0.25">
      <c r="A101" t="s">
        <v>131</v>
      </c>
    </row>
    <row r="102" spans="1:1" x14ac:dyDescent="0.25">
      <c r="A102" t="s">
        <v>34</v>
      </c>
    </row>
    <row r="103" spans="1:1" x14ac:dyDescent="0.25">
      <c r="A103" t="s">
        <v>134</v>
      </c>
    </row>
    <row r="104" spans="1:1" x14ac:dyDescent="0.25">
      <c r="A104" t="s">
        <v>34</v>
      </c>
    </row>
    <row r="105" spans="1:1" x14ac:dyDescent="0.25">
      <c r="A105" t="s">
        <v>130</v>
      </c>
    </row>
    <row r="106" spans="1:1" x14ac:dyDescent="0.25">
      <c r="A106" t="s">
        <v>34</v>
      </c>
    </row>
    <row r="107" spans="1:1" x14ac:dyDescent="0.25">
      <c r="A107" t="s">
        <v>128</v>
      </c>
    </row>
    <row r="108" spans="1:1" x14ac:dyDescent="0.25">
      <c r="A108" t="s">
        <v>34</v>
      </c>
    </row>
    <row r="109" spans="1:1" x14ac:dyDescent="0.25">
      <c r="A109" t="s">
        <v>127</v>
      </c>
    </row>
    <row r="110" spans="1:1" x14ac:dyDescent="0.25">
      <c r="A110" t="s">
        <v>34</v>
      </c>
    </row>
    <row r="111" spans="1:1" x14ac:dyDescent="0.25">
      <c r="A111" t="s">
        <v>133</v>
      </c>
    </row>
    <row r="112" spans="1:1" x14ac:dyDescent="0.25">
      <c r="A112" t="s">
        <v>34</v>
      </c>
    </row>
    <row r="113" spans="1:1" x14ac:dyDescent="0.25">
      <c r="A113" t="s">
        <v>129</v>
      </c>
    </row>
    <row r="114" spans="1:1" x14ac:dyDescent="0.25">
      <c r="A114" t="s">
        <v>34</v>
      </c>
    </row>
    <row r="115" spans="1:1" x14ac:dyDescent="0.25">
      <c r="A115" t="s">
        <v>135</v>
      </c>
    </row>
    <row r="116" spans="1:1" x14ac:dyDescent="0.25">
      <c r="A116" t="s">
        <v>34</v>
      </c>
    </row>
    <row r="117" spans="1:1" x14ac:dyDescent="0.25">
      <c r="A117" t="s">
        <v>142</v>
      </c>
    </row>
    <row r="118" spans="1:1" x14ac:dyDescent="0.25">
      <c r="A118" t="s">
        <v>36</v>
      </c>
    </row>
    <row r="119" spans="1:1" x14ac:dyDescent="0.25">
      <c r="A119" t="s">
        <v>141</v>
      </c>
    </row>
    <row r="120" spans="1:1" x14ac:dyDescent="0.25">
      <c r="A120" t="s">
        <v>36</v>
      </c>
    </row>
    <row r="121" spans="1:1" x14ac:dyDescent="0.25">
      <c r="A121" t="s">
        <v>146</v>
      </c>
    </row>
    <row r="122" spans="1:1" x14ac:dyDescent="0.25">
      <c r="A122" t="s">
        <v>36</v>
      </c>
    </row>
    <row r="123" spans="1:1" x14ac:dyDescent="0.25">
      <c r="A123" t="s">
        <v>143</v>
      </c>
    </row>
    <row r="124" spans="1:1" x14ac:dyDescent="0.25">
      <c r="A124" t="s">
        <v>36</v>
      </c>
    </row>
    <row r="125" spans="1:1" x14ac:dyDescent="0.25">
      <c r="A125" t="s">
        <v>151</v>
      </c>
    </row>
    <row r="126" spans="1:1" x14ac:dyDescent="0.25">
      <c r="A126" t="s">
        <v>38</v>
      </c>
    </row>
    <row r="127" spans="1:1" x14ac:dyDescent="0.25">
      <c r="A127" t="s">
        <v>160</v>
      </c>
    </row>
    <row r="128" spans="1:1" x14ac:dyDescent="0.25">
      <c r="A128" t="s">
        <v>40</v>
      </c>
    </row>
    <row r="129" spans="1:4" x14ac:dyDescent="0.25">
      <c r="A129" t="s">
        <v>162</v>
      </c>
    </row>
    <row r="130" spans="1:4" x14ac:dyDescent="0.25">
      <c r="A130" t="s">
        <v>40</v>
      </c>
    </row>
    <row r="131" spans="1:4" x14ac:dyDescent="0.25">
      <c r="A131" t="s">
        <v>159</v>
      </c>
    </row>
    <row r="132" spans="1:4" x14ac:dyDescent="0.25">
      <c r="A132" t="s">
        <v>40</v>
      </c>
    </row>
    <row r="133" spans="1:4" x14ac:dyDescent="0.25">
      <c r="A133" t="s">
        <v>157</v>
      </c>
    </row>
    <row r="134" spans="1:4" x14ac:dyDescent="0.25">
      <c r="A134" t="s">
        <v>40</v>
      </c>
    </row>
    <row r="135" spans="1:4" x14ac:dyDescent="0.25">
      <c r="A135" t="s">
        <v>161</v>
      </c>
    </row>
    <row r="136" spans="1:4" x14ac:dyDescent="0.25">
      <c r="A136" t="s">
        <v>40</v>
      </c>
    </row>
    <row r="137" spans="1:4" x14ac:dyDescent="0.25">
      <c r="A137" t="s">
        <v>158</v>
      </c>
    </row>
    <row r="138" spans="1:4" x14ac:dyDescent="0.25">
      <c r="A138" t="s">
        <v>40</v>
      </c>
    </row>
    <row r="139" spans="1:4" x14ac:dyDescent="0.25">
      <c r="A139" t="s">
        <v>170</v>
      </c>
      <c r="C139">
        <v>116.1</v>
      </c>
      <c r="D139">
        <v>116.1</v>
      </c>
    </row>
    <row r="140" spans="1:4" x14ac:dyDescent="0.25">
      <c r="A140" t="s">
        <v>49</v>
      </c>
      <c r="C140">
        <v>47.3</v>
      </c>
      <c r="D140">
        <v>47.3</v>
      </c>
    </row>
    <row r="141" spans="1:4" x14ac:dyDescent="0.25">
      <c r="A141" t="s">
        <v>16</v>
      </c>
      <c r="C141">
        <v>47.3</v>
      </c>
      <c r="D141">
        <v>47.3</v>
      </c>
    </row>
    <row r="142" spans="1:4" x14ac:dyDescent="0.25">
      <c r="A142" t="s">
        <v>73</v>
      </c>
      <c r="C142">
        <v>21.5</v>
      </c>
      <c r="D142">
        <v>21.5</v>
      </c>
    </row>
    <row r="143" spans="1:4" x14ac:dyDescent="0.25">
      <c r="A143" t="s">
        <v>20</v>
      </c>
      <c r="C143">
        <v>21.5</v>
      </c>
      <c r="D143">
        <v>21.5</v>
      </c>
    </row>
    <row r="144" spans="1:4" x14ac:dyDescent="0.25">
      <c r="A144" t="s">
        <v>113</v>
      </c>
      <c r="C144">
        <v>12.9</v>
      </c>
      <c r="D144">
        <v>12.9</v>
      </c>
    </row>
    <row r="145" spans="1:4" x14ac:dyDescent="0.25">
      <c r="A145" t="s">
        <v>29</v>
      </c>
      <c r="C145">
        <v>12.9</v>
      </c>
      <c r="D145">
        <v>12.9</v>
      </c>
    </row>
    <row r="146" spans="1:4" x14ac:dyDescent="0.25">
      <c r="A146" t="s">
        <v>149</v>
      </c>
      <c r="C146">
        <v>34.4</v>
      </c>
      <c r="D146">
        <v>34.4</v>
      </c>
    </row>
    <row r="147" spans="1:4" x14ac:dyDescent="0.25">
      <c r="A147" t="s">
        <v>37</v>
      </c>
      <c r="C147">
        <v>34.4</v>
      </c>
      <c r="D147">
        <v>34.4</v>
      </c>
    </row>
    <row r="148" spans="1:4" x14ac:dyDescent="0.25">
      <c r="A148" t="s">
        <v>169</v>
      </c>
      <c r="C148">
        <v>647.70999999999992</v>
      </c>
      <c r="D148">
        <v>647.70999999999992</v>
      </c>
    </row>
    <row r="149" spans="1:4" x14ac:dyDescent="0.25">
      <c r="A149" t="s">
        <v>48</v>
      </c>
      <c r="C149">
        <v>69.94</v>
      </c>
      <c r="D149">
        <v>69.94</v>
      </c>
    </row>
    <row r="150" spans="1:4" x14ac:dyDescent="0.25">
      <c r="A150" t="s">
        <v>15</v>
      </c>
      <c r="C150">
        <v>69.94</v>
      </c>
      <c r="D150">
        <v>69.94</v>
      </c>
    </row>
    <row r="151" spans="1:4" x14ac:dyDescent="0.25">
      <c r="A151" t="s">
        <v>58</v>
      </c>
      <c r="C151">
        <v>69.94</v>
      </c>
      <c r="D151">
        <v>69.94</v>
      </c>
    </row>
    <row r="152" spans="1:4" x14ac:dyDescent="0.25">
      <c r="A152" t="s">
        <v>19</v>
      </c>
      <c r="C152">
        <v>69.94</v>
      </c>
      <c r="D152">
        <v>69.94</v>
      </c>
    </row>
    <row r="153" spans="1:4" x14ac:dyDescent="0.25">
      <c r="A153" t="s">
        <v>79</v>
      </c>
      <c r="C153">
        <v>66</v>
      </c>
      <c r="D153">
        <v>66</v>
      </c>
    </row>
    <row r="154" spans="1:4" x14ac:dyDescent="0.25">
      <c r="A154" t="s">
        <v>20</v>
      </c>
      <c r="C154">
        <v>66</v>
      </c>
      <c r="D154">
        <v>66</v>
      </c>
    </row>
    <row r="155" spans="1:4" x14ac:dyDescent="0.25">
      <c r="A155" t="s">
        <v>94</v>
      </c>
      <c r="C155">
        <v>77</v>
      </c>
      <c r="D155">
        <v>77</v>
      </c>
    </row>
    <row r="156" spans="1:4" x14ac:dyDescent="0.25">
      <c r="A156" t="s">
        <v>24</v>
      </c>
      <c r="C156">
        <v>77</v>
      </c>
      <c r="D156">
        <v>77</v>
      </c>
    </row>
    <row r="157" spans="1:4" x14ac:dyDescent="0.25">
      <c r="A157" t="s">
        <v>106</v>
      </c>
      <c r="C157">
        <v>97.24</v>
      </c>
      <c r="D157">
        <v>97.24</v>
      </c>
    </row>
    <row r="158" spans="1:4" x14ac:dyDescent="0.25">
      <c r="A158" t="s">
        <v>27</v>
      </c>
      <c r="C158">
        <v>97.24</v>
      </c>
      <c r="D158">
        <v>97.24</v>
      </c>
    </row>
    <row r="159" spans="1:4" x14ac:dyDescent="0.25">
      <c r="A159" t="s">
        <v>123</v>
      </c>
      <c r="C159">
        <v>75.27</v>
      </c>
      <c r="D159">
        <v>75.27</v>
      </c>
    </row>
    <row r="160" spans="1:4" x14ac:dyDescent="0.25">
      <c r="A160" t="s">
        <v>33</v>
      </c>
      <c r="C160">
        <v>75.27</v>
      </c>
      <c r="D160">
        <v>75.27</v>
      </c>
    </row>
    <row r="161" spans="1:4" x14ac:dyDescent="0.25">
      <c r="A161" t="s">
        <v>139</v>
      </c>
      <c r="C161">
        <v>95.04</v>
      </c>
      <c r="D161">
        <v>95.04</v>
      </c>
    </row>
    <row r="162" spans="1:4" x14ac:dyDescent="0.25">
      <c r="A162" t="s">
        <v>36</v>
      </c>
      <c r="C162">
        <v>95.04</v>
      </c>
      <c r="D162">
        <v>95.04</v>
      </c>
    </row>
    <row r="163" spans="1:4" x14ac:dyDescent="0.25">
      <c r="A163" t="s">
        <v>154</v>
      </c>
      <c r="C163">
        <v>97.28</v>
      </c>
      <c r="D163">
        <v>97.28</v>
      </c>
    </row>
    <row r="164" spans="1:4" x14ac:dyDescent="0.25">
      <c r="A164" t="s">
        <v>40</v>
      </c>
      <c r="C164">
        <v>97.28</v>
      </c>
      <c r="D164">
        <v>97.28</v>
      </c>
    </row>
    <row r="165" spans="1:4" x14ac:dyDescent="0.25">
      <c r="A165" t="s">
        <v>171</v>
      </c>
      <c r="C165">
        <v>0</v>
      </c>
      <c r="D165">
        <v>0</v>
      </c>
    </row>
    <row r="166" spans="1:4" x14ac:dyDescent="0.25">
      <c r="A166" t="s">
        <v>95</v>
      </c>
      <c r="C166">
        <v>0</v>
      </c>
      <c r="D166">
        <v>0</v>
      </c>
    </row>
    <row r="167" spans="1:4" x14ac:dyDescent="0.25">
      <c r="A167" t="s">
        <v>25</v>
      </c>
      <c r="C167">
        <v>0</v>
      </c>
      <c r="D167">
        <v>0</v>
      </c>
    </row>
    <row r="168" spans="1:4" x14ac:dyDescent="0.25">
      <c r="A168" t="s">
        <v>59</v>
      </c>
      <c r="C168">
        <v>0</v>
      </c>
      <c r="D168">
        <v>0</v>
      </c>
    </row>
    <row r="169" spans="1:4" x14ac:dyDescent="0.25">
      <c r="A169" t="s">
        <v>19</v>
      </c>
      <c r="C169">
        <v>0</v>
      </c>
      <c r="D169">
        <v>0</v>
      </c>
    </row>
    <row r="170" spans="1:4" x14ac:dyDescent="0.25">
      <c r="A170" t="s">
        <v>100</v>
      </c>
      <c r="C170">
        <v>0</v>
      </c>
      <c r="D170">
        <v>0</v>
      </c>
    </row>
    <row r="171" spans="1:4" x14ac:dyDescent="0.25">
      <c r="A171" t="s">
        <v>27</v>
      </c>
      <c r="C171">
        <v>0</v>
      </c>
      <c r="D171">
        <v>0</v>
      </c>
    </row>
    <row r="172" spans="1:4" x14ac:dyDescent="0.25">
      <c r="A172" t="s">
        <v>112</v>
      </c>
      <c r="C172">
        <v>0</v>
      </c>
      <c r="D172">
        <v>0</v>
      </c>
    </row>
    <row r="173" spans="1:4" x14ac:dyDescent="0.25">
      <c r="A173" t="s">
        <v>29</v>
      </c>
      <c r="C173">
        <v>0</v>
      </c>
      <c r="D173">
        <v>0</v>
      </c>
    </row>
    <row r="174" spans="1:4" x14ac:dyDescent="0.25">
      <c r="A174" t="s">
        <v>138</v>
      </c>
      <c r="C174">
        <v>0</v>
      </c>
      <c r="D174">
        <v>0</v>
      </c>
    </row>
    <row r="175" spans="1:4" x14ac:dyDescent="0.25">
      <c r="A175" t="s">
        <v>35</v>
      </c>
      <c r="C175">
        <v>0</v>
      </c>
      <c r="D175">
        <v>0</v>
      </c>
    </row>
    <row r="176" spans="1:4" x14ac:dyDescent="0.25">
      <c r="A176" t="s">
        <v>55</v>
      </c>
      <c r="C176">
        <v>0</v>
      </c>
      <c r="D176">
        <v>0</v>
      </c>
    </row>
    <row r="177" spans="1:4" x14ac:dyDescent="0.25">
      <c r="A177" t="s">
        <v>17</v>
      </c>
      <c r="C177">
        <v>0</v>
      </c>
      <c r="D177">
        <v>0</v>
      </c>
    </row>
    <row r="178" spans="1:4" x14ac:dyDescent="0.25">
      <c r="A178" t="s">
        <v>83</v>
      </c>
      <c r="C178">
        <v>0</v>
      </c>
      <c r="D178">
        <v>0</v>
      </c>
    </row>
    <row r="179" spans="1:4" x14ac:dyDescent="0.25">
      <c r="A179" t="s">
        <v>21</v>
      </c>
      <c r="C179">
        <v>0</v>
      </c>
      <c r="D179">
        <v>0</v>
      </c>
    </row>
    <row r="180" spans="1:4" x14ac:dyDescent="0.25">
      <c r="A180" t="s">
        <v>110</v>
      </c>
      <c r="C180">
        <v>0</v>
      </c>
      <c r="D180">
        <v>0</v>
      </c>
    </row>
    <row r="181" spans="1:4" x14ac:dyDescent="0.25">
      <c r="A181" t="s">
        <v>29</v>
      </c>
      <c r="C181">
        <v>0</v>
      </c>
      <c r="D181">
        <v>0</v>
      </c>
    </row>
    <row r="182" spans="1:4" x14ac:dyDescent="0.25">
      <c r="A182" t="s">
        <v>136</v>
      </c>
      <c r="C182">
        <v>0</v>
      </c>
      <c r="D182">
        <v>0</v>
      </c>
    </row>
    <row r="183" spans="1:4" x14ac:dyDescent="0.25">
      <c r="A183" t="s">
        <v>35</v>
      </c>
      <c r="C183">
        <v>0</v>
      </c>
      <c r="D183">
        <v>0</v>
      </c>
    </row>
    <row r="184" spans="1:4" x14ac:dyDescent="0.25">
      <c r="A184" t="s">
        <v>144</v>
      </c>
      <c r="C184">
        <v>0</v>
      </c>
      <c r="D184">
        <v>0</v>
      </c>
    </row>
    <row r="185" spans="1:4" x14ac:dyDescent="0.25">
      <c r="A185" t="s">
        <v>36</v>
      </c>
      <c r="C185">
        <v>0</v>
      </c>
      <c r="D185">
        <v>0</v>
      </c>
    </row>
    <row r="186" spans="1:4" x14ac:dyDescent="0.25">
      <c r="A186" t="s">
        <v>166</v>
      </c>
      <c r="C186">
        <v>29930436.922000006</v>
      </c>
      <c r="D186">
        <v>29930436.922000006</v>
      </c>
    </row>
    <row r="187" spans="1:4" x14ac:dyDescent="0.25">
      <c r="A187" t="s">
        <v>99</v>
      </c>
      <c r="C187">
        <v>293488.65000000002</v>
      </c>
      <c r="D187">
        <v>293488.65000000002</v>
      </c>
    </row>
    <row r="188" spans="1:4" x14ac:dyDescent="0.25">
      <c r="A188" t="s">
        <v>27</v>
      </c>
      <c r="C188">
        <v>293488.65000000002</v>
      </c>
      <c r="D188">
        <v>293488.65000000002</v>
      </c>
    </row>
    <row r="189" spans="1:4" x14ac:dyDescent="0.25">
      <c r="A189" t="s">
        <v>41</v>
      </c>
      <c r="C189">
        <v>1755772.7</v>
      </c>
      <c r="D189">
        <v>1755772.7</v>
      </c>
    </row>
    <row r="190" spans="1:4" x14ac:dyDescent="0.25">
      <c r="A190" t="s">
        <v>15</v>
      </c>
      <c r="C190">
        <v>1755772.7</v>
      </c>
      <c r="D190">
        <v>1755772.7</v>
      </c>
    </row>
    <row r="191" spans="1:4" x14ac:dyDescent="0.25">
      <c r="A191" t="s">
        <v>50</v>
      </c>
      <c r="C191">
        <v>1841304.872</v>
      </c>
      <c r="D191">
        <v>1841304.872</v>
      </c>
    </row>
    <row r="192" spans="1:4" x14ac:dyDescent="0.25">
      <c r="A192" t="s">
        <v>17</v>
      </c>
      <c r="C192">
        <v>1841304.872</v>
      </c>
      <c r="D192">
        <v>1841304.872</v>
      </c>
    </row>
    <row r="193" spans="1:4" x14ac:dyDescent="0.25">
      <c r="A193" t="s">
        <v>60</v>
      </c>
      <c r="C193">
        <v>2529972.5500000003</v>
      </c>
      <c r="D193">
        <v>2529972.5500000003</v>
      </c>
    </row>
    <row r="194" spans="1:4" x14ac:dyDescent="0.25">
      <c r="A194" t="s">
        <v>19</v>
      </c>
      <c r="C194">
        <v>2529972.5500000003</v>
      </c>
      <c r="D194">
        <v>2529972.5500000003</v>
      </c>
    </row>
    <row r="195" spans="1:4" x14ac:dyDescent="0.25">
      <c r="A195" t="s">
        <v>61</v>
      </c>
      <c r="C195">
        <v>20746.949999999997</v>
      </c>
      <c r="D195">
        <v>20746.949999999997</v>
      </c>
    </row>
    <row r="196" spans="1:4" x14ac:dyDescent="0.25">
      <c r="A196" t="s">
        <v>19</v>
      </c>
      <c r="C196">
        <v>20746.949999999997</v>
      </c>
      <c r="D196">
        <v>20746.949999999997</v>
      </c>
    </row>
    <row r="197" spans="1:4" x14ac:dyDescent="0.25">
      <c r="A197" t="s">
        <v>64</v>
      </c>
      <c r="C197">
        <v>25190</v>
      </c>
      <c r="D197">
        <v>25190</v>
      </c>
    </row>
    <row r="198" spans="1:4" x14ac:dyDescent="0.25">
      <c r="A198" t="s">
        <v>19</v>
      </c>
      <c r="C198">
        <v>25190</v>
      </c>
      <c r="D198">
        <v>25190</v>
      </c>
    </row>
    <row r="199" spans="1:4" x14ac:dyDescent="0.25">
      <c r="A199" t="s">
        <v>68</v>
      </c>
      <c r="C199">
        <v>40343.67</v>
      </c>
      <c r="D199">
        <v>40343.67</v>
      </c>
    </row>
    <row r="200" spans="1:4" x14ac:dyDescent="0.25">
      <c r="A200" t="s">
        <v>20</v>
      </c>
      <c r="C200">
        <v>40343.67</v>
      </c>
      <c r="D200">
        <v>40343.67</v>
      </c>
    </row>
    <row r="201" spans="1:4" x14ac:dyDescent="0.25">
      <c r="A201" t="s">
        <v>65</v>
      </c>
      <c r="C201">
        <v>0</v>
      </c>
      <c r="D201">
        <v>0</v>
      </c>
    </row>
    <row r="202" spans="1:4" x14ac:dyDescent="0.25">
      <c r="A202" t="s">
        <v>19</v>
      </c>
      <c r="C202">
        <v>0</v>
      </c>
      <c r="D202">
        <v>0</v>
      </c>
    </row>
    <row r="203" spans="1:4" x14ac:dyDescent="0.25">
      <c r="A203" t="s">
        <v>69</v>
      </c>
      <c r="C203">
        <v>0</v>
      </c>
      <c r="D203">
        <v>0</v>
      </c>
    </row>
    <row r="204" spans="1:4" x14ac:dyDescent="0.25">
      <c r="A204" t="s">
        <v>20</v>
      </c>
      <c r="C204">
        <v>0</v>
      </c>
      <c r="D204">
        <v>0</v>
      </c>
    </row>
    <row r="205" spans="1:4" x14ac:dyDescent="0.25">
      <c r="A205" t="s">
        <v>67</v>
      </c>
      <c r="C205">
        <v>19064.25</v>
      </c>
      <c r="D205">
        <v>19064.25</v>
      </c>
    </row>
    <row r="206" spans="1:4" x14ac:dyDescent="0.25">
      <c r="A206" t="s">
        <v>20</v>
      </c>
      <c r="C206">
        <v>19064.25</v>
      </c>
      <c r="D206">
        <v>19064.25</v>
      </c>
    </row>
    <row r="207" spans="1:4" x14ac:dyDescent="0.25">
      <c r="A207" t="s">
        <v>70</v>
      </c>
      <c r="C207">
        <v>450</v>
      </c>
      <c r="D207">
        <v>450</v>
      </c>
    </row>
    <row r="208" spans="1:4" x14ac:dyDescent="0.25">
      <c r="A208" t="s">
        <v>20</v>
      </c>
      <c r="C208">
        <v>450</v>
      </c>
      <c r="D208">
        <v>450</v>
      </c>
    </row>
    <row r="209" spans="1:4" x14ac:dyDescent="0.25">
      <c r="A209" t="s">
        <v>72</v>
      </c>
      <c r="C209">
        <v>1878205.9000000001</v>
      </c>
      <c r="D209">
        <v>1878205.9000000001</v>
      </c>
    </row>
    <row r="210" spans="1:4" x14ac:dyDescent="0.25">
      <c r="A210" t="s">
        <v>20</v>
      </c>
      <c r="C210">
        <v>1878205.9000000001</v>
      </c>
      <c r="D210">
        <v>1878205.9000000001</v>
      </c>
    </row>
    <row r="211" spans="1:4" x14ac:dyDescent="0.25">
      <c r="A211" t="s">
        <v>80</v>
      </c>
      <c r="C211">
        <v>59.5</v>
      </c>
      <c r="D211">
        <v>59.5</v>
      </c>
    </row>
    <row r="212" spans="1:4" x14ac:dyDescent="0.25">
      <c r="A212" t="s">
        <v>21</v>
      </c>
      <c r="C212">
        <v>59.5</v>
      </c>
      <c r="D212">
        <v>59.5</v>
      </c>
    </row>
    <row r="213" spans="1:4" x14ac:dyDescent="0.25">
      <c r="A213" t="s">
        <v>88</v>
      </c>
      <c r="C213">
        <v>0</v>
      </c>
      <c r="D213">
        <v>0</v>
      </c>
    </row>
    <row r="214" spans="1:4" x14ac:dyDescent="0.25">
      <c r="A214" t="s">
        <v>23</v>
      </c>
      <c r="C214">
        <v>0</v>
      </c>
      <c r="D214">
        <v>0</v>
      </c>
    </row>
    <row r="215" spans="1:4" x14ac:dyDescent="0.25">
      <c r="A215" t="s">
        <v>89</v>
      </c>
      <c r="C215">
        <v>1798028</v>
      </c>
      <c r="D215">
        <v>1798028</v>
      </c>
    </row>
    <row r="216" spans="1:4" x14ac:dyDescent="0.25">
      <c r="A216" t="s">
        <v>23</v>
      </c>
      <c r="C216">
        <v>1798028</v>
      </c>
      <c r="D216">
        <v>1798028</v>
      </c>
    </row>
    <row r="217" spans="1:4" x14ac:dyDescent="0.25">
      <c r="A217" t="s">
        <v>87</v>
      </c>
      <c r="C217">
        <v>3043.84</v>
      </c>
      <c r="D217">
        <v>3043.84</v>
      </c>
    </row>
    <row r="218" spans="1:4" x14ac:dyDescent="0.25">
      <c r="A218" t="s">
        <v>23</v>
      </c>
      <c r="C218">
        <v>3043.84</v>
      </c>
      <c r="D218">
        <v>3043.84</v>
      </c>
    </row>
    <row r="219" spans="1:4" x14ac:dyDescent="0.25">
      <c r="A219" t="s">
        <v>90</v>
      </c>
      <c r="C219">
        <v>0</v>
      </c>
      <c r="D219">
        <v>0</v>
      </c>
    </row>
    <row r="220" spans="1:4" x14ac:dyDescent="0.25">
      <c r="A220" t="s">
        <v>23</v>
      </c>
      <c r="C220">
        <v>0</v>
      </c>
      <c r="D220">
        <v>0</v>
      </c>
    </row>
    <row r="221" spans="1:4" x14ac:dyDescent="0.25">
      <c r="A221" t="s">
        <v>98</v>
      </c>
      <c r="C221">
        <v>3853.15</v>
      </c>
      <c r="D221">
        <v>3853.15</v>
      </c>
    </row>
    <row r="222" spans="1:4" x14ac:dyDescent="0.25">
      <c r="A222" t="s">
        <v>27</v>
      </c>
      <c r="C222">
        <v>3853.15</v>
      </c>
      <c r="D222">
        <v>3853.15</v>
      </c>
    </row>
    <row r="223" spans="1:4" x14ac:dyDescent="0.25">
      <c r="A223" t="s">
        <v>101</v>
      </c>
      <c r="C223">
        <v>1877088.33</v>
      </c>
      <c r="D223">
        <v>1877088.33</v>
      </c>
    </row>
    <row r="224" spans="1:4" x14ac:dyDescent="0.25">
      <c r="A224" t="s">
        <v>27</v>
      </c>
      <c r="C224">
        <v>1877088.33</v>
      </c>
      <c r="D224">
        <v>1877088.33</v>
      </c>
    </row>
    <row r="225" spans="1:4" x14ac:dyDescent="0.25">
      <c r="A225" t="s">
        <v>109</v>
      </c>
      <c r="C225">
        <v>60360</v>
      </c>
      <c r="D225">
        <v>60360</v>
      </c>
    </row>
    <row r="226" spans="1:4" x14ac:dyDescent="0.25">
      <c r="A226" t="s">
        <v>29</v>
      </c>
      <c r="C226">
        <v>60360</v>
      </c>
      <c r="D226">
        <v>60360</v>
      </c>
    </row>
    <row r="227" spans="1:4" x14ac:dyDescent="0.25">
      <c r="A227" t="s">
        <v>119</v>
      </c>
      <c r="C227">
        <v>0</v>
      </c>
      <c r="D227">
        <v>0</v>
      </c>
    </row>
    <row r="228" spans="1:4" x14ac:dyDescent="0.25">
      <c r="A228" t="s">
        <v>30</v>
      </c>
      <c r="C228">
        <v>0</v>
      </c>
      <c r="D228">
        <v>0</v>
      </c>
    </row>
    <row r="229" spans="1:4" x14ac:dyDescent="0.25">
      <c r="A229" t="s">
        <v>115</v>
      </c>
      <c r="C229">
        <v>0</v>
      </c>
      <c r="D229">
        <v>0</v>
      </c>
    </row>
    <row r="230" spans="1:4" x14ac:dyDescent="0.25">
      <c r="A230" t="s">
        <v>30</v>
      </c>
      <c r="C230">
        <v>0</v>
      </c>
      <c r="D230">
        <v>0</v>
      </c>
    </row>
    <row r="231" spans="1:4" x14ac:dyDescent="0.25">
      <c r="A231" t="s">
        <v>121</v>
      </c>
      <c r="C231">
        <v>2372274.19</v>
      </c>
      <c r="D231">
        <v>2372274.19</v>
      </c>
    </row>
    <row r="232" spans="1:4" x14ac:dyDescent="0.25">
      <c r="A232" t="s">
        <v>31</v>
      </c>
      <c r="C232">
        <v>2372274.19</v>
      </c>
      <c r="D232">
        <v>2372274.19</v>
      </c>
    </row>
    <row r="233" spans="1:4" x14ac:dyDescent="0.25">
      <c r="A233" t="s">
        <v>124</v>
      </c>
      <c r="C233">
        <v>0</v>
      </c>
      <c r="D233">
        <v>0</v>
      </c>
    </row>
    <row r="234" spans="1:4" x14ac:dyDescent="0.25">
      <c r="A234" t="s">
        <v>34</v>
      </c>
      <c r="C234">
        <v>0</v>
      </c>
      <c r="D234">
        <v>0</v>
      </c>
    </row>
    <row r="235" spans="1:4" x14ac:dyDescent="0.25">
      <c r="A235" t="s">
        <v>125</v>
      </c>
      <c r="C235">
        <v>9747898.3999999985</v>
      </c>
      <c r="D235">
        <v>9747898.3999999985</v>
      </c>
    </row>
    <row r="236" spans="1:4" x14ac:dyDescent="0.25">
      <c r="A236" t="s">
        <v>34</v>
      </c>
      <c r="C236">
        <v>9747898.3999999985</v>
      </c>
      <c r="D236">
        <v>9747898.3999999985</v>
      </c>
    </row>
    <row r="237" spans="1:4" x14ac:dyDescent="0.25">
      <c r="A237" t="s">
        <v>126</v>
      </c>
      <c r="C237">
        <v>114503.73000000001</v>
      </c>
      <c r="D237">
        <v>114503.73000000001</v>
      </c>
    </row>
    <row r="238" spans="1:4" x14ac:dyDescent="0.25">
      <c r="A238" t="s">
        <v>34</v>
      </c>
      <c r="C238">
        <v>114503.73000000001</v>
      </c>
      <c r="D238">
        <v>114503.73000000001</v>
      </c>
    </row>
    <row r="239" spans="1:4" x14ac:dyDescent="0.25">
      <c r="A239" t="s">
        <v>140</v>
      </c>
      <c r="C239">
        <v>2923354.1</v>
      </c>
      <c r="D239">
        <v>2923354.1</v>
      </c>
    </row>
    <row r="240" spans="1:4" x14ac:dyDescent="0.25">
      <c r="A240" t="s">
        <v>36</v>
      </c>
      <c r="C240">
        <v>2923354.1</v>
      </c>
      <c r="D240">
        <v>2923354.1</v>
      </c>
    </row>
    <row r="241" spans="1:4" x14ac:dyDescent="0.25">
      <c r="A241" t="s">
        <v>147</v>
      </c>
      <c r="C241">
        <v>41874.76</v>
      </c>
      <c r="D241">
        <v>41874.76</v>
      </c>
    </row>
    <row r="242" spans="1:4" x14ac:dyDescent="0.25">
      <c r="A242" t="s">
        <v>37</v>
      </c>
      <c r="C242">
        <v>41874.76</v>
      </c>
      <c r="D242">
        <v>41874.76</v>
      </c>
    </row>
    <row r="243" spans="1:4" x14ac:dyDescent="0.25">
      <c r="A243" t="s">
        <v>148</v>
      </c>
      <c r="C243">
        <v>3.3</v>
      </c>
      <c r="D243">
        <v>3.3</v>
      </c>
    </row>
    <row r="244" spans="1:4" x14ac:dyDescent="0.25">
      <c r="A244" t="s">
        <v>37</v>
      </c>
      <c r="C244">
        <v>3.3</v>
      </c>
      <c r="D244">
        <v>3.3</v>
      </c>
    </row>
    <row r="245" spans="1:4" x14ac:dyDescent="0.25">
      <c r="A245" t="s">
        <v>150</v>
      </c>
      <c r="C245">
        <v>112612.3</v>
      </c>
      <c r="D245">
        <v>112612.3</v>
      </c>
    </row>
    <row r="246" spans="1:4" x14ac:dyDescent="0.25">
      <c r="A246" t="s">
        <v>38</v>
      </c>
      <c r="C246">
        <v>112612.3</v>
      </c>
      <c r="D246">
        <v>112612.3</v>
      </c>
    </row>
    <row r="247" spans="1:4" x14ac:dyDescent="0.25">
      <c r="A247" t="s">
        <v>153</v>
      </c>
      <c r="C247">
        <v>0</v>
      </c>
      <c r="D247">
        <v>0</v>
      </c>
    </row>
    <row r="248" spans="1:4" x14ac:dyDescent="0.25">
      <c r="A248" t="s">
        <v>39</v>
      </c>
      <c r="C248">
        <v>0</v>
      </c>
      <c r="D248">
        <v>0</v>
      </c>
    </row>
    <row r="249" spans="1:4" x14ac:dyDescent="0.25">
      <c r="A249" t="s">
        <v>155</v>
      </c>
      <c r="C249">
        <v>2470943.7799999993</v>
      </c>
      <c r="D249">
        <v>2470943.7799999993</v>
      </c>
    </row>
    <row r="250" spans="1:4" x14ac:dyDescent="0.25">
      <c r="A250" t="s">
        <v>40</v>
      </c>
      <c r="C250">
        <v>2470943.7799999993</v>
      </c>
      <c r="D250">
        <v>2470943.7799999993</v>
      </c>
    </row>
    <row r="251" spans="1:4" x14ac:dyDescent="0.25">
      <c r="A251" t="s">
        <v>1165</v>
      </c>
    </row>
    <row r="252" spans="1:4" x14ac:dyDescent="0.25">
      <c r="A252" t="s">
        <v>1165</v>
      </c>
    </row>
    <row r="253" spans="1:4" x14ac:dyDescent="0.25">
      <c r="A253" t="s">
        <v>1165</v>
      </c>
    </row>
    <row r="254" spans="1:4" x14ac:dyDescent="0.25">
      <c r="A254" t="s">
        <v>1166</v>
      </c>
      <c r="C254">
        <v>24410203981.164997</v>
      </c>
      <c r="D254">
        <v>24410203981.164997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COMPRAS LAGUNTEICA</vt:lpstr>
      <vt:lpstr>Hoja4</vt:lpstr>
      <vt:lpstr>Hoja1</vt:lpstr>
      <vt:lpstr>Hoja2</vt:lpstr>
      <vt:lpstr>Hoja3</vt:lpstr>
      <vt:lpstr>Hoja5</vt:lpstr>
      <vt:lpstr>Hoja6</vt:lpstr>
      <vt:lpstr>Hoja7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Tesorería-1</dc:creator>
  <cp:lastModifiedBy>THECNOMAC</cp:lastModifiedBy>
  <dcterms:created xsi:type="dcterms:W3CDTF">2022-06-03T13:56:55Z</dcterms:created>
  <dcterms:modified xsi:type="dcterms:W3CDTF">2022-06-03T20:55:21Z</dcterms:modified>
</cp:coreProperties>
</file>