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815" windowHeight="8640"/>
  </bookViews>
  <sheets>
    <sheet name="MicroTech Ganancias y pérdidas " sheetId="1" r:id="rId1"/>
  </sheets>
  <calcPr calcId="145621" iterateCount="1"/>
</workbook>
</file>

<file path=xl/calcChain.xml><?xml version="1.0" encoding="utf-8"?>
<calcChain xmlns="http://schemas.openxmlformats.org/spreadsheetml/2006/main">
  <c r="F123" i="1" l="1"/>
  <c r="F101" i="1"/>
  <c r="E100" i="1"/>
  <c r="D99" i="1"/>
  <c r="C98" i="1"/>
</calcChain>
</file>

<file path=xl/sharedStrings.xml><?xml version="1.0" encoding="utf-8"?>
<sst xmlns="http://schemas.openxmlformats.org/spreadsheetml/2006/main" count="104" uniqueCount="104">
  <si>
    <t>Farma Stop, CA</t>
  </si>
  <si>
    <t>J-29995187-0</t>
  </si>
  <si>
    <t>Estado de Ganancias y Pérdidas</t>
  </si>
  <si>
    <t>Enero del 2018 a Diciembre del 2018</t>
  </si>
  <si>
    <t xml:space="preserve">INGRESOS                                          </t>
  </si>
  <si>
    <t xml:space="preserve">   Ingresos Ordinarios                               </t>
  </si>
  <si>
    <t xml:space="preserve">      Ingresos Ordinarios                               </t>
  </si>
  <si>
    <t xml:space="preserve">         Ventas                                            </t>
  </si>
  <si>
    <t xml:space="preserve">            Ventas                                            </t>
  </si>
  <si>
    <t xml:space="preserve">         TOTAL Ventas                                            </t>
  </si>
  <si>
    <t xml:space="preserve">      TOTAL Ingresos Ordinarios                               </t>
  </si>
  <si>
    <t xml:space="preserve">      Otros Ingresos                                    </t>
  </si>
  <si>
    <t xml:space="preserve">         Otros Ingresos                                    </t>
  </si>
  <si>
    <t xml:space="preserve">            Otros Ingresos (Intereses)                        </t>
  </si>
  <si>
    <t xml:space="preserve">         TOTAL Otros Ingresos                                    </t>
  </si>
  <si>
    <t xml:space="preserve">      TOTAL Otros Ingresos                                    </t>
  </si>
  <si>
    <t xml:space="preserve">   TOTAL Ingresos Ordinarios                               </t>
  </si>
  <si>
    <t xml:space="preserve">TOTAL INGRESOS                                          </t>
  </si>
  <si>
    <t xml:space="preserve">COSTOS                                            </t>
  </si>
  <si>
    <t xml:space="preserve">   Costos De Ventas                                  </t>
  </si>
  <si>
    <t xml:space="preserve">      Compras Netas                                     </t>
  </si>
  <si>
    <t xml:space="preserve">         Compras Netas                                     </t>
  </si>
  <si>
    <t xml:space="preserve">            Compras Almacén                                   </t>
  </si>
  <si>
    <t xml:space="preserve">            Dev. En Compra                                    </t>
  </si>
  <si>
    <t xml:space="preserve">            Desc.En Compra                                    </t>
  </si>
  <si>
    <t xml:space="preserve">         TOTAL Compras Netas                                     </t>
  </si>
  <si>
    <t xml:space="preserve">      TOTAL Compras Netas                                     </t>
  </si>
  <si>
    <t xml:space="preserve">      Inventarios                                       </t>
  </si>
  <si>
    <t xml:space="preserve">         Inventario Inicial                                </t>
  </si>
  <si>
    <t xml:space="preserve">            Inventario Inicial                                </t>
  </si>
  <si>
    <t xml:space="preserve">         TOTAL Inventario Inicial                                </t>
  </si>
  <si>
    <t xml:space="preserve">         Inventario Final                                  </t>
  </si>
  <si>
    <t xml:space="preserve">            Inventario Final                                  </t>
  </si>
  <si>
    <t xml:space="preserve">         TOTAL Inventario Final                                  </t>
  </si>
  <si>
    <t xml:space="preserve">      TOTAL Inventarios                                       </t>
  </si>
  <si>
    <t xml:space="preserve">   TOTAL Costos De Ventas                                  </t>
  </si>
  <si>
    <t xml:space="preserve">TOTAL COSTOS                                            </t>
  </si>
  <si>
    <t>UTILIDAD BRUTA</t>
  </si>
  <si>
    <t xml:space="preserve">GASTOS DE ADMINISTRACION                          </t>
  </si>
  <si>
    <t xml:space="preserve">   Gastos De Personal                                </t>
  </si>
  <si>
    <t xml:space="preserve">      Gastos De Personal                                </t>
  </si>
  <si>
    <t xml:space="preserve">         Sueldos Y Salarios                                </t>
  </si>
  <si>
    <t xml:space="preserve">            Sueldos                                           </t>
  </si>
  <si>
    <t xml:space="preserve">            Día De Descanso                                   </t>
  </si>
  <si>
    <t xml:space="preserve">            Día Feriado                                       </t>
  </si>
  <si>
    <t xml:space="preserve">            Bono Voluntario                                   </t>
  </si>
  <si>
    <t xml:space="preserve">            Bono De Asistencia                                </t>
  </si>
  <si>
    <t xml:space="preserve">            Otras Asignaciones                                </t>
  </si>
  <si>
    <t xml:space="preserve">            Bono Nocturno                                     </t>
  </si>
  <si>
    <t xml:space="preserve">            Bono Transporte                                   </t>
  </si>
  <si>
    <t xml:space="preserve">            Bono Inflacion                                    </t>
  </si>
  <si>
    <t xml:space="preserve">            Vacaciones                                        </t>
  </si>
  <si>
    <t xml:space="preserve">            Bono Vacacional                                   </t>
  </si>
  <si>
    <t xml:space="preserve">         TOTAL Sueldos Y Salarios                                </t>
  </si>
  <si>
    <t xml:space="preserve">         Beneficios Sociales                               </t>
  </si>
  <si>
    <t xml:space="preserve">            Prestaciones Sociales                             </t>
  </si>
  <si>
    <t xml:space="preserve">            Utilidades                                        </t>
  </si>
  <si>
    <t xml:space="preserve">            Intereses Prest. Sociales                         </t>
  </si>
  <si>
    <t xml:space="preserve">            Bono Alimenticio                                  </t>
  </si>
  <si>
    <t xml:space="preserve">            Bonificacion Juguetes                             </t>
  </si>
  <si>
    <t xml:space="preserve">         TOTAL Beneficios Sociales                               </t>
  </si>
  <si>
    <t xml:space="preserve">         Apartados Laborales                               </t>
  </si>
  <si>
    <t xml:space="preserve">            Aportes S.S.O.                                    </t>
  </si>
  <si>
    <t xml:space="preserve">            Aportes Paro Forzoso                              </t>
  </si>
  <si>
    <t xml:space="preserve">            Aportes Ley De Política                           </t>
  </si>
  <si>
    <t xml:space="preserve">            Aporte I.N.C.E.                                   </t>
  </si>
  <si>
    <t xml:space="preserve">         TOTAL Apartados Laborales                               </t>
  </si>
  <si>
    <t xml:space="preserve">         Sueldo de Directores                              </t>
  </si>
  <si>
    <t xml:space="preserve">            Sueldo de Directores                              </t>
  </si>
  <si>
    <t xml:space="preserve">         TOTAL Sueldo de Directores                              </t>
  </si>
  <si>
    <t xml:space="preserve">      TOTAL Gastos De Personal                                </t>
  </si>
  <si>
    <t xml:space="preserve">   TOTAL Gastos De Personal                                </t>
  </si>
  <si>
    <t xml:space="preserve">   Gastos Generales                                  </t>
  </si>
  <si>
    <t xml:space="preserve">      Gastos Generales                                  </t>
  </si>
  <si>
    <t xml:space="preserve">         Gastos Generales De Operación                     </t>
  </si>
  <si>
    <t xml:space="preserve">            Impuestos Municipales                             </t>
  </si>
  <si>
    <t xml:space="preserve">            Gastos Administrativos                            </t>
  </si>
  <si>
    <t xml:space="preserve">            Impuesto a las grandes transacciones financieras  </t>
  </si>
  <si>
    <t xml:space="preserve">            Permiso Sanitario                                 </t>
  </si>
  <si>
    <t xml:space="preserve">            GASTOS DE COMPUTACION                             </t>
  </si>
  <si>
    <t xml:space="preserve">            Diferencias en Cambio y Calculo                   </t>
  </si>
  <si>
    <t xml:space="preserve">            Prorrateo del IVA                                 </t>
  </si>
  <si>
    <t xml:space="preserve">            Gastos Varios                                     </t>
  </si>
  <si>
    <t xml:space="preserve">         TOTAL Gastos Generales De Operación                     </t>
  </si>
  <si>
    <t xml:space="preserve">      TOTAL Gastos Generales                                  </t>
  </si>
  <si>
    <t xml:space="preserve">   TOTAL Gastos Generales                                  </t>
  </si>
  <si>
    <t xml:space="preserve">TOTAL GASTOS DE ADMINISTRACION                          </t>
  </si>
  <si>
    <t xml:space="preserve">OTROS INGRESOS Y EGRESOS                          </t>
  </si>
  <si>
    <t xml:space="preserve">   Otros Egresos                                     </t>
  </si>
  <si>
    <t xml:space="preserve">      Egresos Financieros                               </t>
  </si>
  <si>
    <t xml:space="preserve">         Intereses                                         </t>
  </si>
  <si>
    <t xml:space="preserve">            Intereses S.S.O.                                  </t>
  </si>
  <si>
    <t xml:space="preserve">            Intereses Pagare                                  </t>
  </si>
  <si>
    <t xml:space="preserve">         TOTAL Intereses                                         </t>
  </si>
  <si>
    <t xml:space="preserve">         Comisiones                                        </t>
  </si>
  <si>
    <t xml:space="preserve">            Comisiones Bancarias                              </t>
  </si>
  <si>
    <t xml:space="preserve">         TOTAL Comisiones                                        </t>
  </si>
  <si>
    <t xml:space="preserve">         Otros Gastos                                      </t>
  </si>
  <si>
    <t xml:space="preserve">            Gastos No deducibles                              </t>
  </si>
  <si>
    <t xml:space="preserve">         TOTAL Otros Gastos                                      </t>
  </si>
  <si>
    <t xml:space="preserve">      TOTAL Egresos Financieros                               </t>
  </si>
  <si>
    <t xml:space="preserve">   TOTAL Otros Egresos                                     </t>
  </si>
  <si>
    <t xml:space="preserve">TOTAL OTROS INGRESOS Y EGRESOS                          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</si>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</sst>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2" fillId="0" borderId="0" xfId="0" applyFont="1"/>
    <xf numFmtId="0" fontId="2" fillId="0" borderId="0" xfId="0" applyNumberFormat="1" applyFont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"/>
  <sheetViews>
    <sheetView tabSelected="1" workbookViewId="0">
      <selection activeCell="F123" sqref="A1:F123"/>
    </sheetView>
  </sheetViews>
  <sheetFormatPr baseColWidth="10" defaultRowHeight="12.75" x14ac:dyDescent="0.2"/>
  <cols>
    <col min="1" max="1" width="52.42578125" bestFit="1" customWidth="1"/>
    <col min="2" max="2" width="17.140625" customWidth="1"/>
    <col min="3" max="6" width="16.7109375" customWidth="1"/>
  </cols>
  <sheetData>
    <row r="2" spans="1:4" x14ac:dyDescent="0.2">
      <c r="A2" s="4"/>
      <c r="B2" s="5" t="s">
        <v>0</v>
      </c>
      <c r="C2" s="4"/>
    </row>
    <row r="3" spans="1:4" x14ac:dyDescent="0.2">
      <c r="A3" s="4"/>
      <c r="B3" s="5" t="s">
        <v>1</v>
      </c>
      <c r="C3" s="4"/>
    </row>
    <row r="4" spans="1:4" x14ac:dyDescent="0.2">
      <c r="A4" s="4"/>
      <c r="B4" s="5" t="s">
        <v>2</v>
      </c>
      <c r="C4" s="4"/>
    </row>
    <row r="5" spans="1:4" x14ac:dyDescent="0.2">
      <c r="A5" s="4"/>
      <c r="B5" s="5" t="s">
        <v>3</v>
      </c>
      <c r="C5" s="4"/>
    </row>
    <row r="8" spans="1:4" x14ac:dyDescent="0.2">
      <c r="A8" s="1" t="s">
        <v>4</v>
      </c>
    </row>
    <row r="9" spans="1:4" x14ac:dyDescent="0.2">
      <c r="A9" s="1" t="s">
        <v>5</v>
      </c>
    </row>
    <row r="10" spans="1:4" x14ac:dyDescent="0.2">
      <c r="A10" s="1" t="s">
        <v>6</v>
      </c>
    </row>
    <row r="11" spans="1:4" x14ac:dyDescent="0.2">
      <c r="A11" s="1" t="s">
        <v>7</v>
      </c>
    </row>
    <row r="12" spans="1:4" x14ac:dyDescent="0.2">
      <c r="A12" s="1" t="s">
        <v>8</v>
      </c>
      <c r="B12" s="6">
        <v>-6492179.6399999997</v>
      </c>
    </row>
    <row r="13" spans="1:4" x14ac:dyDescent="0.2">
      <c r="A13" s="1" t="s">
        <v>9</v>
      </c>
      <c r="C13" s="6">
        <v>-6492179.6399999997</v>
      </c>
    </row>
    <row r="14" spans="1:4" x14ac:dyDescent="0.2">
      <c r="A14" s="1" t="s">
        <v>10</v>
      </c>
      <c r="D14" s="2">
        <v>-6492179.6399999997</v>
      </c>
    </row>
    <row r="16" spans="1:4" x14ac:dyDescent="0.2">
      <c r="A16" s="1" t="s">
        <v>11</v>
      </c>
    </row>
    <row r="17" spans="1:6" x14ac:dyDescent="0.2">
      <c r="A17" s="1" t="s">
        <v>12</v>
      </c>
    </row>
    <row r="18" spans="1:6" x14ac:dyDescent="0.2">
      <c r="A18" s="1" t="s">
        <v>13</v>
      </c>
      <c r="B18" s="6">
        <v>-0.4</v>
      </c>
    </row>
    <row r="19" spans="1:6" x14ac:dyDescent="0.2">
      <c r="A19" s="1" t="s">
        <v>14</v>
      </c>
      <c r="C19" s="6">
        <v>-0.4</v>
      </c>
    </row>
    <row r="20" spans="1:6" x14ac:dyDescent="0.2">
      <c r="A20" s="1" t="s">
        <v>15</v>
      </c>
      <c r="D20" s="6">
        <v>-0.4</v>
      </c>
    </row>
    <row r="21" spans="1:6" x14ac:dyDescent="0.2">
      <c r="A21" s="1" t="s">
        <v>16</v>
      </c>
      <c r="E21" s="6">
        <v>-6492180.04</v>
      </c>
    </row>
    <row r="22" spans="1:6" x14ac:dyDescent="0.2">
      <c r="A22" s="1" t="s">
        <v>17</v>
      </c>
      <c r="F22" s="2">
        <v>-6492180.04</v>
      </c>
    </row>
    <row r="25" spans="1:6" x14ac:dyDescent="0.2">
      <c r="A25" s="1" t="s">
        <v>18</v>
      </c>
    </row>
    <row r="26" spans="1:6" x14ac:dyDescent="0.2">
      <c r="A26" s="1" t="s">
        <v>19</v>
      </c>
    </row>
    <row r="27" spans="1:6" x14ac:dyDescent="0.2">
      <c r="A27" s="1" t="s">
        <v>20</v>
      </c>
    </row>
    <row r="28" spans="1:6" x14ac:dyDescent="0.2">
      <c r="A28" s="1" t="s">
        <v>21</v>
      </c>
    </row>
    <row r="29" spans="1:6" x14ac:dyDescent="0.2">
      <c r="A29" s="1" t="s">
        <v>22</v>
      </c>
      <c r="B29" s="2">
        <v>4660324.0199999996</v>
      </c>
    </row>
    <row r="30" spans="1:6" x14ac:dyDescent="0.2">
      <c r="A30" s="1" t="s">
        <v>23</v>
      </c>
      <c r="B30" s="2">
        <v>-28053.33</v>
      </c>
    </row>
    <row r="31" spans="1:6" x14ac:dyDescent="0.2">
      <c r="A31" s="1" t="s">
        <v>24</v>
      </c>
      <c r="B31" s="6">
        <v>-2226.12</v>
      </c>
    </row>
    <row r="32" spans="1:6" x14ac:dyDescent="0.2">
      <c r="A32" s="1" t="s">
        <v>25</v>
      </c>
      <c r="C32" s="6">
        <v>4630044.57</v>
      </c>
    </row>
    <row r="33" spans="1:6" x14ac:dyDescent="0.2">
      <c r="A33" s="1" t="s">
        <v>26</v>
      </c>
      <c r="D33" s="2">
        <v>4630044.57</v>
      </c>
    </row>
    <row r="35" spans="1:6" x14ac:dyDescent="0.2">
      <c r="A35" s="1" t="s">
        <v>27</v>
      </c>
    </row>
    <row r="36" spans="1:6" x14ac:dyDescent="0.2">
      <c r="A36" s="1" t="s">
        <v>28</v>
      </c>
    </row>
    <row r="37" spans="1:6" x14ac:dyDescent="0.2">
      <c r="A37" s="1" t="s">
        <v>29</v>
      </c>
      <c r="B37" s="6">
        <v>2273.7399999999998</v>
      </c>
    </row>
    <row r="38" spans="1:6" x14ac:dyDescent="0.2">
      <c r="A38" s="1" t="s">
        <v>30</v>
      </c>
      <c r="C38" s="2">
        <v>2273.7399999999998</v>
      </c>
    </row>
    <row r="40" spans="1:6" x14ac:dyDescent="0.2">
      <c r="A40" s="1" t="s">
        <v>31</v>
      </c>
    </row>
    <row r="41" spans="1:6" x14ac:dyDescent="0.2">
      <c r="A41" s="1" t="s">
        <v>32</v>
      </c>
      <c r="B41" s="6">
        <v>-854321</v>
      </c>
    </row>
    <row r="42" spans="1:6" x14ac:dyDescent="0.2">
      <c r="A42" s="1" t="s">
        <v>33</v>
      </c>
      <c r="C42" s="6">
        <v>-854321</v>
      </c>
    </row>
    <row r="43" spans="1:6" x14ac:dyDescent="0.2">
      <c r="A43" s="1" t="s">
        <v>34</v>
      </c>
      <c r="D43" s="6">
        <v>-852047.26</v>
      </c>
    </row>
    <row r="44" spans="1:6" x14ac:dyDescent="0.2">
      <c r="A44" s="1" t="s">
        <v>35</v>
      </c>
      <c r="E44" s="6">
        <v>3777997.31</v>
      </c>
    </row>
    <row r="45" spans="1:6" x14ac:dyDescent="0.2">
      <c r="A45" s="1" t="s">
        <v>36</v>
      </c>
      <c r="F45" s="6">
        <v>3777997.31</v>
      </c>
    </row>
    <row r="46" spans="1:6" x14ac:dyDescent="0.2">
      <c r="E46" s="3" t="s">
        <v>37</v>
      </c>
      <c r="F46" s="2">
        <v>-2714182.73</v>
      </c>
    </row>
    <row r="49" spans="1:3" x14ac:dyDescent="0.2">
      <c r="A49" s="1" t="s">
        <v>38</v>
      </c>
    </row>
    <row r="50" spans="1:3" x14ac:dyDescent="0.2">
      <c r="A50" s="1" t="s">
        <v>39</v>
      </c>
    </row>
    <row r="51" spans="1:3" x14ac:dyDescent="0.2">
      <c r="A51" s="1" t="s">
        <v>40</v>
      </c>
    </row>
    <row r="52" spans="1:3" x14ac:dyDescent="0.2">
      <c r="A52" s="1" t="s">
        <v>41</v>
      </c>
    </row>
    <row r="53" spans="1:3" x14ac:dyDescent="0.2">
      <c r="A53" s="1" t="s">
        <v>42</v>
      </c>
      <c r="B53" s="2">
        <v>45774.61</v>
      </c>
    </row>
    <row r="54" spans="1:3" x14ac:dyDescent="0.2">
      <c r="A54" s="1" t="s">
        <v>43</v>
      </c>
      <c r="B54" s="2">
        <v>0.61</v>
      </c>
    </row>
    <row r="55" spans="1:3" x14ac:dyDescent="0.2">
      <c r="A55" s="1" t="s">
        <v>44</v>
      </c>
      <c r="B55" s="2">
        <v>0.16</v>
      </c>
    </row>
    <row r="56" spans="1:3" x14ac:dyDescent="0.2">
      <c r="A56" s="1" t="s">
        <v>45</v>
      </c>
      <c r="B56" s="2">
        <v>4243.59</v>
      </c>
    </row>
    <row r="57" spans="1:3" x14ac:dyDescent="0.2">
      <c r="A57" s="1" t="s">
        <v>46</v>
      </c>
      <c r="B57" s="2">
        <v>24</v>
      </c>
    </row>
    <row r="58" spans="1:3" x14ac:dyDescent="0.2">
      <c r="A58" s="1" t="s">
        <v>47</v>
      </c>
      <c r="B58" s="2">
        <v>24.12</v>
      </c>
    </row>
    <row r="59" spans="1:3" x14ac:dyDescent="0.2">
      <c r="A59" s="1" t="s">
        <v>48</v>
      </c>
      <c r="B59" s="2">
        <v>0.14000000000000001</v>
      </c>
    </row>
    <row r="60" spans="1:3" x14ac:dyDescent="0.2">
      <c r="A60" s="1" t="s">
        <v>49</v>
      </c>
      <c r="B60" s="2">
        <v>280000</v>
      </c>
    </row>
    <row r="61" spans="1:3" x14ac:dyDescent="0.2">
      <c r="A61" s="1" t="s">
        <v>50</v>
      </c>
      <c r="B61" s="2">
        <v>350000</v>
      </c>
    </row>
    <row r="62" spans="1:3" x14ac:dyDescent="0.2">
      <c r="A62" s="1" t="s">
        <v>51</v>
      </c>
      <c r="B62" s="2">
        <v>331.17</v>
      </c>
    </row>
    <row r="63" spans="1:3" x14ac:dyDescent="0.2">
      <c r="A63" s="1" t="s">
        <v>52</v>
      </c>
      <c r="B63" s="6">
        <v>8.2200000000000006</v>
      </c>
    </row>
    <row r="64" spans="1:3" x14ac:dyDescent="0.2">
      <c r="A64" s="1" t="s">
        <v>53</v>
      </c>
      <c r="C64" s="2">
        <v>680406.62</v>
      </c>
    </row>
    <row r="66" spans="1:3" x14ac:dyDescent="0.2">
      <c r="A66" s="1" t="s">
        <v>54</v>
      </c>
    </row>
    <row r="67" spans="1:3" x14ac:dyDescent="0.2">
      <c r="A67" s="1" t="s">
        <v>55</v>
      </c>
      <c r="B67" s="2">
        <v>2061.98</v>
      </c>
    </row>
    <row r="68" spans="1:3" x14ac:dyDescent="0.2">
      <c r="A68" s="1" t="s">
        <v>56</v>
      </c>
      <c r="B68" s="2">
        <v>23291.43</v>
      </c>
    </row>
    <row r="69" spans="1:3" x14ac:dyDescent="0.2">
      <c r="A69" s="1" t="s">
        <v>57</v>
      </c>
      <c r="B69" s="2">
        <v>48.08</v>
      </c>
    </row>
    <row r="70" spans="1:3" x14ac:dyDescent="0.2">
      <c r="A70" s="1" t="s">
        <v>58</v>
      </c>
      <c r="B70" s="2">
        <v>4810.75</v>
      </c>
    </row>
    <row r="71" spans="1:3" x14ac:dyDescent="0.2">
      <c r="A71" s="1" t="s">
        <v>59</v>
      </c>
      <c r="B71" s="6">
        <v>250000</v>
      </c>
    </row>
    <row r="72" spans="1:3" x14ac:dyDescent="0.2">
      <c r="A72" s="1" t="s">
        <v>60</v>
      </c>
      <c r="C72" s="2">
        <v>280212.24</v>
      </c>
    </row>
    <row r="74" spans="1:3" x14ac:dyDescent="0.2">
      <c r="A74" s="1" t="s">
        <v>61</v>
      </c>
    </row>
    <row r="75" spans="1:3" x14ac:dyDescent="0.2">
      <c r="A75" s="1" t="s">
        <v>62</v>
      </c>
      <c r="B75" s="2">
        <v>6244.98</v>
      </c>
    </row>
    <row r="76" spans="1:3" x14ac:dyDescent="0.2">
      <c r="A76" s="1" t="s">
        <v>63</v>
      </c>
      <c r="B76" s="2">
        <v>2.5</v>
      </c>
    </row>
    <row r="77" spans="1:3" x14ac:dyDescent="0.2">
      <c r="A77" s="1" t="s">
        <v>64</v>
      </c>
      <c r="B77" s="2">
        <v>0.42</v>
      </c>
    </row>
    <row r="78" spans="1:3" x14ac:dyDescent="0.2">
      <c r="A78" s="1" t="s">
        <v>65</v>
      </c>
      <c r="B78" s="6">
        <v>1.54</v>
      </c>
    </row>
    <row r="79" spans="1:3" x14ac:dyDescent="0.2">
      <c r="A79" s="1" t="s">
        <v>66</v>
      </c>
      <c r="C79" s="2">
        <v>6249.44</v>
      </c>
    </row>
    <row r="81" spans="1:5" x14ac:dyDescent="0.2">
      <c r="A81" s="1" t="s">
        <v>67</v>
      </c>
    </row>
    <row r="82" spans="1:5" x14ac:dyDescent="0.2">
      <c r="A82" s="1" t="s">
        <v>68</v>
      </c>
      <c r="B82" s="6">
        <v>720000</v>
      </c>
    </row>
    <row r="83" spans="1:5" x14ac:dyDescent="0.2">
      <c r="A83" s="1" t="s">
        <v>69</v>
      </c>
      <c r="C83" s="6">
        <v>720000</v>
      </c>
    </row>
    <row r="84" spans="1:5" x14ac:dyDescent="0.2">
      <c r="A84" s="1" t="s">
        <v>70</v>
      </c>
      <c r="D84" s="6">
        <v>1686868.3</v>
      </c>
    </row>
    <row r="85" spans="1:5" x14ac:dyDescent="0.2">
      <c r="A85" s="1" t="s">
        <v>71</v>
      </c>
      <c r="E85" s="2">
        <v>1686868.3</v>
      </c>
    </row>
    <row r="87" spans="1:5" x14ac:dyDescent="0.2">
      <c r="A87" s="1" t="s">
        <v>72</v>
      </c>
    </row>
    <row r="88" spans="1:5" x14ac:dyDescent="0.2">
      <c r="A88" s="1" t="s">
        <v>73</v>
      </c>
    </row>
    <row r="89" spans="1:5" x14ac:dyDescent="0.2">
      <c r="A89" s="1" t="s">
        <v>74</v>
      </c>
    </row>
    <row r="90" spans="1:5" x14ac:dyDescent="0.2">
      <c r="A90" s="1" t="s">
        <v>75</v>
      </c>
      <c r="B90" s="2">
        <v>14797.61</v>
      </c>
    </row>
    <row r="91" spans="1:5" x14ac:dyDescent="0.2">
      <c r="A91" s="1" t="s">
        <v>76</v>
      </c>
      <c r="B91" s="2">
        <v>1600.86</v>
      </c>
    </row>
    <row r="92" spans="1:5" x14ac:dyDescent="0.2">
      <c r="A92" s="1" t="s">
        <v>77</v>
      </c>
      <c r="B92" s="2">
        <v>89130.83</v>
      </c>
    </row>
    <row r="93" spans="1:5" x14ac:dyDescent="0.2">
      <c r="A93" s="1" t="s">
        <v>78</v>
      </c>
      <c r="B93" s="2">
        <v>19.2</v>
      </c>
    </row>
    <row r="94" spans="1:5" x14ac:dyDescent="0.2">
      <c r="A94" s="1" t="s">
        <v>79</v>
      </c>
      <c r="B94" s="2">
        <v>118.53</v>
      </c>
    </row>
    <row r="95" spans="1:5" x14ac:dyDescent="0.2">
      <c r="A95" s="1" t="s">
        <v>80</v>
      </c>
      <c r="B95" s="2">
        <v>-0.1</v>
      </c>
    </row>
    <row r="96" spans="1:5" x14ac:dyDescent="0.2">
      <c r="A96" s="1" t="s">
        <v>81</v>
      </c>
      <c r="B96" s="2">
        <v>5372.04</v>
      </c>
    </row>
    <row r="97" spans="1:6" x14ac:dyDescent="0.2">
      <c r="A97" s="1" t="s">
        <v>82</v>
      </c>
      <c r="B97" s="6">
        <v>14.08</v>
      </c>
    </row>
    <row r="98" spans="1:6" x14ac:dyDescent="0.2">
      <c r="A98" s="1" t="s">
        <v>83</v>
      </c>
      <c r="C98" s="6">
        <f>+SUM(B90:B97)</f>
        <v>111053.04999999999</v>
      </c>
    </row>
    <row r="99" spans="1:6" x14ac:dyDescent="0.2">
      <c r="A99" s="1" t="s">
        <v>84</v>
      </c>
      <c r="D99" s="6">
        <f>+C98</f>
        <v>111053.04999999999</v>
      </c>
    </row>
    <row r="100" spans="1:6" x14ac:dyDescent="0.2">
      <c r="A100" s="1" t="s">
        <v>85</v>
      </c>
      <c r="E100" s="6">
        <f>+D99</f>
        <v>111053.04999999999</v>
      </c>
    </row>
    <row r="101" spans="1:6" x14ac:dyDescent="0.2">
      <c r="A101" s="1" t="s">
        <v>86</v>
      </c>
      <c r="F101" s="2">
        <f>+E85+E100</f>
        <v>1797921.35</v>
      </c>
    </row>
    <row r="104" spans="1:6" x14ac:dyDescent="0.2">
      <c r="A104" s="1" t="s">
        <v>87</v>
      </c>
    </row>
    <row r="105" spans="1:6" x14ac:dyDescent="0.2">
      <c r="A105" s="1" t="s">
        <v>88</v>
      </c>
    </row>
    <row r="106" spans="1:6" x14ac:dyDescent="0.2">
      <c r="A106" s="1" t="s">
        <v>89</v>
      </c>
    </row>
    <row r="107" spans="1:6" x14ac:dyDescent="0.2">
      <c r="A107" s="1" t="s">
        <v>90</v>
      </c>
    </row>
    <row r="108" spans="1:6" x14ac:dyDescent="0.2">
      <c r="A108" s="1" t="s">
        <v>91</v>
      </c>
      <c r="B108" s="2">
        <v>0.8</v>
      </c>
    </row>
    <row r="109" spans="1:6" x14ac:dyDescent="0.2">
      <c r="A109" s="1" t="s">
        <v>92</v>
      </c>
      <c r="B109" s="6">
        <v>10.02</v>
      </c>
    </row>
    <row r="110" spans="1:6" x14ac:dyDescent="0.2">
      <c r="A110" s="1" t="s">
        <v>93</v>
      </c>
      <c r="C110" s="2">
        <v>10.82</v>
      </c>
    </row>
    <row r="112" spans="1:6" x14ac:dyDescent="0.2">
      <c r="A112" s="1" t="s">
        <v>94</v>
      </c>
    </row>
    <row r="113" spans="1:6" x14ac:dyDescent="0.2">
      <c r="A113" s="1" t="s">
        <v>95</v>
      </c>
      <c r="B113" s="6">
        <v>12924.13</v>
      </c>
    </row>
    <row r="114" spans="1:6" x14ac:dyDescent="0.2">
      <c r="A114" s="1" t="s">
        <v>96</v>
      </c>
      <c r="C114" s="2">
        <v>12924.13</v>
      </c>
    </row>
    <row r="116" spans="1:6" x14ac:dyDescent="0.2">
      <c r="A116" s="1" t="s">
        <v>97</v>
      </c>
    </row>
    <row r="117" spans="1:6" x14ac:dyDescent="0.2">
      <c r="A117" s="1" t="s">
        <v>98</v>
      </c>
      <c r="B117" s="6">
        <v>2148.3200000000002</v>
      </c>
    </row>
    <row r="118" spans="1:6" x14ac:dyDescent="0.2">
      <c r="A118" s="1" t="s">
        <v>99</v>
      </c>
      <c r="C118" s="6">
        <v>2148.3200000000002</v>
      </c>
    </row>
    <row r="119" spans="1:6" x14ac:dyDescent="0.2">
      <c r="A119" s="1" t="s">
        <v>100</v>
      </c>
      <c r="D119" s="6">
        <v>15083.27</v>
      </c>
    </row>
    <row r="120" spans="1:6" x14ac:dyDescent="0.2">
      <c r="A120" s="1" t="s">
        <v>101</v>
      </c>
      <c r="E120" s="6">
        <v>15083.27</v>
      </c>
    </row>
    <row r="121" spans="1:6" x14ac:dyDescent="0.2">
      <c r="A121" s="1" t="s">
        <v>102</v>
      </c>
      <c r="F121" s="6">
        <v>15083.27</v>
      </c>
    </row>
    <row r="123" spans="1:6" ht="13.5" thickBot="1" x14ac:dyDescent="0.25">
      <c r="E123" s="3" t="s">
        <v>103</v>
      </c>
      <c r="F123" s="7">
        <f>+F46+F101+F121</f>
        <v>-901178.10999999987</v>
      </c>
    </row>
    <row r="124" spans="1:6" ht="13.5" thickTop="1" x14ac:dyDescent="0.2"/>
  </sheetData>
  <pageMargins left="0.75" right="0.75" top="1" bottom="1" header="0.5" footer="0.5"/>
  <pageSetup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MicroTech Ganancias y pérdidas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2021-08-26T18:02:21Z</cp:lastPrinted>
  <dcterms:created xsi:type="dcterms:W3CDTF">2021-02-25T13:52:05Z</dcterms:created>
  <dcterms:modified xsi:type="dcterms:W3CDTF">2021-08-26T18:02:29Z</dcterms:modified>
</cp:coreProperties>
</file>