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815" windowHeight="9405"/>
  </bookViews>
  <sheets>
    <sheet name="CXP (2)" sheetId="3" r:id="rId1"/>
    <sheet name="CXP" sheetId="2" r:id="rId2"/>
    <sheet name="MicroTech Libro de compras 2019" sheetId="1" r:id="rId3"/>
  </sheets>
  <calcPr calcId="145621" iterateCount="1"/>
</workbook>
</file>

<file path=xl/calcChain.xml><?xml version="1.0" encoding="utf-8"?>
<calcChain xmlns="http://schemas.openxmlformats.org/spreadsheetml/2006/main">
  <c r="O32" i="3" l="1"/>
  <c r="O31" i="3"/>
  <c r="N27" i="3" l="1"/>
  <c r="J27" i="3"/>
  <c r="K27" i="3"/>
  <c r="G27" i="3"/>
  <c r="O27" i="3" s="1"/>
  <c r="H27" i="3"/>
  <c r="I27" i="3"/>
  <c r="O15" i="3"/>
  <c r="O13" i="3"/>
  <c r="O11" i="3"/>
  <c r="H20" i="3"/>
  <c r="I20" i="3"/>
  <c r="J20" i="3"/>
  <c r="K20" i="3"/>
  <c r="N20" i="3"/>
  <c r="G20" i="3"/>
  <c r="O20" i="3" s="1"/>
  <c r="H25" i="2" l="1"/>
  <c r="H23" i="2"/>
</calcChain>
</file>

<file path=xl/sharedStrings.xml><?xml version="1.0" encoding="utf-8"?>
<sst xmlns="http://schemas.openxmlformats.org/spreadsheetml/2006/main" count="537" uniqueCount="130">
  <si>
    <t>Farma Stop, C.A.</t>
  </si>
  <si>
    <t>J-29995187-0</t>
  </si>
  <si>
    <t>Av Victor Baptista CC Modelo Nivel Avenida Local Automercado Sector Punta Brava</t>
  </si>
  <si>
    <t>LIBRO DE COMPRAS - I.V.A.</t>
  </si>
  <si>
    <t>Período de imposición: 30/09/2019 al 06/10/2019</t>
  </si>
  <si>
    <t>Nº</t>
  </si>
  <si>
    <t>Fecha</t>
  </si>
  <si>
    <t>Tipo</t>
  </si>
  <si>
    <t>Nº de factura 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</si>
  <si>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</si>
  <si>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</si>
  <si>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</si>
  <si>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</si>
  <si>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</si>
  <si>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</si>
  <si>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</si>
  <si>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</si>
  <si>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</si>
  <si>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</si>
  <si>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</si>
  <si>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</si>
  <si>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</si>
  <si>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</si>
  <si>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</si>
  <si>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</si>
  <si>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</si>
  <si>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20/09/2019</t>
  </si>
  <si>
    <t>FAC</t>
  </si>
  <si>
    <t>7305006227</t>
  </si>
  <si>
    <t>Corporación Drolanca, C.A.</t>
  </si>
  <si>
    <t>J-09006646-2</t>
  </si>
  <si>
    <t xml:space="preserve">01-Reg    </t>
  </si>
  <si>
    <t>30/09/2019</t>
  </si>
  <si>
    <t>20190900001542</t>
  </si>
  <si>
    <t>002</t>
  </si>
  <si>
    <t>4528</t>
  </si>
  <si>
    <t>Distribuciones Isvan 2018, C.A.</t>
  </si>
  <si>
    <t>J-41158542-4</t>
  </si>
  <si>
    <t>04/10/2019</t>
  </si>
  <si>
    <t>20190900001545</t>
  </si>
  <si>
    <t>003</t>
  </si>
  <si>
    <t>01/10/2019</t>
  </si>
  <si>
    <t>8289393</t>
  </si>
  <si>
    <t>Droguería Cobeca Centro, CA</t>
  </si>
  <si>
    <t>J-07536177-6</t>
  </si>
  <si>
    <t>004</t>
  </si>
  <si>
    <t>8289394</t>
  </si>
  <si>
    <t>005</t>
  </si>
  <si>
    <t>B59517777</t>
  </si>
  <si>
    <t>Drogueria Nena, CA</t>
  </si>
  <si>
    <t>J-08518977-7</t>
  </si>
  <si>
    <t>20191000001546</t>
  </si>
  <si>
    <t>006</t>
  </si>
  <si>
    <t>1285963</t>
  </si>
  <si>
    <t>20191000001547</t>
  </si>
  <si>
    <t>007</t>
  </si>
  <si>
    <t>B59517664</t>
  </si>
  <si>
    <t>20191000001548</t>
  </si>
  <si>
    <t>008</t>
  </si>
  <si>
    <t>02/10/2019</t>
  </si>
  <si>
    <t>8289820</t>
  </si>
  <si>
    <t>009</t>
  </si>
  <si>
    <t>003446</t>
  </si>
  <si>
    <t>Distribuidora de Teteros Capital, CA</t>
  </si>
  <si>
    <t>J-29873821-9</t>
  </si>
  <si>
    <t>20191000001543</t>
  </si>
  <si>
    <t>010</t>
  </si>
  <si>
    <t>02492</t>
  </si>
  <si>
    <t>Cosmeti K AJMB, C.A.</t>
  </si>
  <si>
    <t>J-40054041-0</t>
  </si>
  <si>
    <t>20191000001544</t>
  </si>
  <si>
    <t>011</t>
  </si>
  <si>
    <t>B59518213</t>
  </si>
  <si>
    <t>20191000001549</t>
  </si>
  <si>
    <t>012</t>
  </si>
  <si>
    <t>B59518315</t>
  </si>
  <si>
    <t>20191000001550</t>
  </si>
  <si>
    <t>013</t>
  </si>
  <si>
    <t>03/10/2019</t>
  </si>
  <si>
    <t>B59518590</t>
  </si>
  <si>
    <t>014</t>
  </si>
  <si>
    <t>B59518788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</si>
  <si>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</si>
  <si>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</si>
  <si>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</si>
  <si>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</si>
  <si>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</si>
  <si>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</si>
  <si>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</si>
  <si>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</si>
  <si>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</si>
  <si>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</si>
  <si>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</si>
  <si>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</si>
  <si>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13.655.288,96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</si>
  <si>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</si>
  <si>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</si>
  <si>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</si>
  <si>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</si>
  <si>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</si>
  <si>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</si>
  <si>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</si>
  <si>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21.657.333,51</t>
  </si>
  <si>
    <t xml:space="preserve">    1.280.327,13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</si>
  <si>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</si>
  <si>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</si>
  <si>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</si>
  <si>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</si>
  <si>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</si>
  <si>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</si>
  <si>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581.429,94</t>
  </si>
  <si>
    <t>Ajustes a los créditos fiscales de períodos anteriores</t>
  </si>
  <si>
    <t>Total créditos fiscales</t>
  </si>
  <si>
    <t xml:space="preserve">    1.861.757,07</t>
  </si>
  <si>
    <t>RET</t>
  </si>
  <si>
    <t>CXP</t>
  </si>
  <si>
    <t>Cuentas por pagar al 30-09-2019</t>
  </si>
  <si>
    <t xml:space="preserve">Total a </t>
  </si>
  <si>
    <t>Pagar</t>
  </si>
  <si>
    <t>TOTAL POR PAGAR A PROVEEDORES</t>
  </si>
  <si>
    <t>17/09/2019</t>
  </si>
  <si>
    <t>091439</t>
  </si>
  <si>
    <t>Quimica Farmaceutica Alva-Lof, SA</t>
  </si>
  <si>
    <t>J-00196665-0</t>
  </si>
  <si>
    <t>25/09/2019</t>
  </si>
  <si>
    <t>00004932</t>
  </si>
  <si>
    <t>Medical BLL747, C.A.</t>
  </si>
  <si>
    <t>J-40741348-1</t>
  </si>
  <si>
    <t>27/09/2019</t>
  </si>
  <si>
    <t>20190900001541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</si>
</sst>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Font="1" applyFill="1" applyAlignment="1" applyProtection="1">
      <alignment horizontal="right"/>
      <protection locked="0"/>
    </xf>
    <xf numFmtId="4" fontId="0" fillId="0" borderId="0" xfId="0" applyNumberFormat="1" applyFill="1"/>
    <xf numFmtId="0" fontId="3" fillId="0" borderId="0" xfId="0" applyNumberFormat="1" applyFont="1" applyFill="1" applyAlignment="1" applyProtection="1">
      <alignment horizontal="right"/>
      <protection locked="0"/>
    </xf>
    <xf numFmtId="4" fontId="3" fillId="0" borderId="0" xfId="0" applyNumberFormat="1" applyFont="1" applyFill="1" applyAlignment="1" applyProtection="1">
      <alignment horizontal="right"/>
      <protection locked="0"/>
    </xf>
    <xf numFmtId="0" fontId="0" fillId="0" borderId="2" xfId="0" applyFill="1" applyBorder="1"/>
    <xf numFmtId="0" fontId="1" fillId="0" borderId="2" xfId="0" applyNumberFormat="1" applyFont="1" applyFill="1" applyBorder="1" applyAlignment="1" applyProtection="1">
      <alignment horizontal="left"/>
      <protection locked="0"/>
    </xf>
    <xf numFmtId="4" fontId="0" fillId="0" borderId="2" xfId="0" applyNumberFormat="1" applyFill="1" applyBorder="1"/>
    <xf numFmtId="0" fontId="1" fillId="0" borderId="3" xfId="0" applyNumberFormat="1" applyFont="1" applyFill="1" applyBorder="1" applyAlignment="1" applyProtection="1">
      <alignment horizontal="left"/>
      <protection locked="0"/>
    </xf>
    <xf numFmtId="4" fontId="1" fillId="0" borderId="3" xfId="0" applyNumberFormat="1" applyFont="1" applyFill="1" applyBorder="1" applyAlignment="1" applyProtection="1">
      <alignment horizontal="right"/>
      <protection locked="0"/>
    </xf>
    <xf numFmtId="4" fontId="0" fillId="0" borderId="3" xfId="0" applyNumberFormat="1" applyFill="1" applyBorder="1"/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/>
    <xf numFmtId="4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4" fontId="4" fillId="0" borderId="2" xfId="0" applyNumberFormat="1" applyFont="1" applyFill="1" applyBorder="1"/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4" fillId="0" borderId="3" xfId="0" applyNumberFormat="1" applyFont="1" applyFill="1" applyBorder="1" applyAlignment="1" applyProtection="1">
      <alignment horizontal="left"/>
      <protection locked="0"/>
    </xf>
    <xf numFmtId="4" fontId="4" fillId="0" borderId="3" xfId="0" applyNumberFormat="1" applyFont="1" applyFill="1" applyBorder="1"/>
    <xf numFmtId="4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/>
    <xf numFmtId="0" fontId="5" fillId="0" borderId="0" xfId="0" applyFont="1" applyFill="1"/>
    <xf numFmtId="4" fontId="5" fillId="0" borderId="0" xfId="0" applyNumberFormat="1" applyFont="1" applyFill="1" applyAlignment="1" applyProtection="1">
      <alignment horizontal="right"/>
      <protection locked="0"/>
    </xf>
    <xf numFmtId="4" fontId="5" fillId="0" borderId="0" xfId="0" applyNumberFormat="1" applyFont="1" applyFill="1"/>
    <xf numFmtId="0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0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/>
    <xf numFmtId="0" fontId="0" fillId="0" borderId="3" xfId="0" applyFill="1" applyBorder="1"/>
    <xf numFmtId="4" fontId="4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selection activeCell="K6" sqref="K6"/>
    </sheetView>
  </sheetViews>
  <sheetFormatPr baseColWidth="10" defaultRowHeight="12.75" x14ac:dyDescent="0.2"/>
  <cols>
    <col min="1" max="1" width="4" style="20" customWidth="1"/>
    <col min="2" max="2" width="8.7109375" style="20" customWidth="1"/>
    <col min="3" max="3" width="4" style="20" customWidth="1"/>
    <col min="4" max="4" width="11" style="20" customWidth="1"/>
    <col min="5" max="5" width="25.85546875" style="20" customWidth="1"/>
    <col min="6" max="6" width="12.85546875" style="20" customWidth="1"/>
    <col min="7" max="7" width="14" style="20" customWidth="1"/>
    <col min="8" max="8" width="12.85546875" style="20" customWidth="1"/>
    <col min="9" max="9" width="13.42578125" style="20" customWidth="1"/>
    <col min="10" max="10" width="6.42578125" style="20" customWidth="1"/>
    <col min="11" max="11" width="11.7109375" style="20" customWidth="1"/>
    <col min="12" max="12" width="8.7109375" style="20" customWidth="1"/>
    <col min="13" max="13" width="15.42578125" style="20" customWidth="1"/>
    <col min="14" max="14" width="12.140625" style="20" customWidth="1"/>
    <col min="15" max="15" width="13.28515625" style="20" bestFit="1" customWidth="1"/>
    <col min="16" max="16384" width="11.42578125" style="20"/>
  </cols>
  <sheetData>
    <row r="1" spans="1:15" x14ac:dyDescent="0.2">
      <c r="A1" s="57" t="s">
        <v>0</v>
      </c>
      <c r="B1" s="53"/>
      <c r="C1" s="53"/>
      <c r="D1" s="53"/>
      <c r="E1" s="58"/>
      <c r="F1" s="53"/>
      <c r="G1" s="53"/>
    </row>
    <row r="2" spans="1:15" x14ac:dyDescent="0.2">
      <c r="A2" s="57" t="s">
        <v>1</v>
      </c>
      <c r="B2" s="53"/>
      <c r="C2" s="53"/>
      <c r="D2" s="53"/>
      <c r="E2" s="53"/>
      <c r="F2" s="53"/>
      <c r="G2" s="53"/>
    </row>
    <row r="3" spans="1:15" x14ac:dyDescent="0.2">
      <c r="A3" s="57" t="s">
        <v>2</v>
      </c>
      <c r="B3" s="53"/>
      <c r="C3" s="53"/>
      <c r="D3" s="53"/>
      <c r="E3" s="53"/>
      <c r="F3" s="53"/>
      <c r="G3" s="53"/>
    </row>
    <row r="4" spans="1:15" x14ac:dyDescent="0.2">
      <c r="A4" s="57" t="s">
        <v>116</v>
      </c>
      <c r="B4" s="53"/>
      <c r="C4" s="53"/>
      <c r="D4" s="53"/>
      <c r="E4" s="53"/>
      <c r="F4" s="53"/>
      <c r="G4" s="53"/>
    </row>
    <row r="5" spans="1:15" x14ac:dyDescent="0.2">
      <c r="A5" s="53"/>
      <c r="B5" s="53"/>
      <c r="C5" s="53"/>
      <c r="D5" s="53"/>
      <c r="E5" s="53"/>
      <c r="F5" s="53"/>
      <c r="G5" s="53"/>
    </row>
    <row r="6" spans="1:15" x14ac:dyDescent="0.2">
      <c r="N6" s="34"/>
    </row>
    <row r="7" spans="1:15" x14ac:dyDescent="0.2">
      <c r="A7" s="60" t="s">
        <v>5</v>
      </c>
      <c r="B7" s="60" t="s">
        <v>6</v>
      </c>
      <c r="C7" s="60" t="s">
        <v>7</v>
      </c>
      <c r="D7" s="60" t="s">
        <v>8</v>
      </c>
      <c r="E7" s="60" t="s">
        <v>9</v>
      </c>
      <c r="F7" s="60" t="s">
        <v>10</v>
      </c>
      <c r="G7" s="61" t="s">
        <v>11</v>
      </c>
      <c r="H7" s="61" t="s">
        <v>12</v>
      </c>
      <c r="I7" s="53"/>
      <c r="J7" s="59" t="s">
        <v>13</v>
      </c>
      <c r="K7" s="53"/>
      <c r="L7" s="53"/>
      <c r="M7" s="59" t="s">
        <v>14</v>
      </c>
      <c r="N7" s="53"/>
      <c r="O7" s="58" t="s">
        <v>117</v>
      </c>
    </row>
    <row r="8" spans="1:15" x14ac:dyDescent="0.2">
      <c r="A8" s="45" t="s">
        <v>15</v>
      </c>
      <c r="B8" s="53"/>
      <c r="C8" s="53"/>
      <c r="D8" s="45" t="s">
        <v>16</v>
      </c>
      <c r="E8" s="53"/>
      <c r="F8" s="53"/>
      <c r="G8" s="62" t="s">
        <v>18</v>
      </c>
      <c r="H8" s="62" t="s">
        <v>19</v>
      </c>
      <c r="I8" s="62" t="s">
        <v>20</v>
      </c>
      <c r="J8" s="62" t="s">
        <v>21</v>
      </c>
      <c r="K8" s="62" t="s">
        <v>22</v>
      </c>
      <c r="L8" s="45" t="s">
        <v>6</v>
      </c>
      <c r="M8" s="45" t="s">
        <v>23</v>
      </c>
      <c r="N8" s="62" t="s">
        <v>24</v>
      </c>
      <c r="O8" s="63" t="s">
        <v>118</v>
      </c>
    </row>
    <row r="10" spans="1:15" x14ac:dyDescent="0.2">
      <c r="A10" s="37" t="s">
        <v>66</v>
      </c>
      <c r="B10" s="37" t="s">
        <v>59</v>
      </c>
      <c r="C10" s="37" t="s">
        <v>27</v>
      </c>
      <c r="D10" s="37" t="s">
        <v>67</v>
      </c>
      <c r="E10" s="37" t="s">
        <v>68</v>
      </c>
      <c r="F10" s="37" t="s">
        <v>69</v>
      </c>
      <c r="G10" s="30">
        <v>2450198.4</v>
      </c>
      <c r="H10" s="30">
        <v>0</v>
      </c>
      <c r="I10" s="30">
        <v>2112240</v>
      </c>
      <c r="J10" s="30">
        <v>16</v>
      </c>
      <c r="K10" s="30">
        <v>337958.40000000002</v>
      </c>
      <c r="L10" s="37" t="s">
        <v>38</v>
      </c>
      <c r="M10" s="37" t="s">
        <v>70</v>
      </c>
      <c r="N10" s="30">
        <v>337958.40000000002</v>
      </c>
      <c r="O10" s="38"/>
    </row>
    <row r="11" spans="1:15" x14ac:dyDescent="0.2">
      <c r="A11" s="37"/>
      <c r="B11" s="37"/>
      <c r="C11" s="37"/>
      <c r="D11" s="37"/>
      <c r="E11" s="37"/>
      <c r="F11" s="37"/>
      <c r="G11" s="44">
        <v>2450198.4</v>
      </c>
      <c r="H11" s="44">
        <v>0</v>
      </c>
      <c r="I11" s="44">
        <v>2112240</v>
      </c>
      <c r="J11" s="44"/>
      <c r="K11" s="44">
        <v>337958.40000000002</v>
      </c>
      <c r="L11" s="45"/>
      <c r="M11" s="45"/>
      <c r="N11" s="44">
        <v>337958.40000000002</v>
      </c>
      <c r="O11" s="46">
        <f>G11-N11</f>
        <v>2112240</v>
      </c>
    </row>
    <row r="12" spans="1:15" x14ac:dyDescent="0.2">
      <c r="A12" s="39" t="s">
        <v>34</v>
      </c>
      <c r="B12" s="39" t="s">
        <v>32</v>
      </c>
      <c r="C12" s="39" t="s">
        <v>27</v>
      </c>
      <c r="D12" s="39" t="s">
        <v>35</v>
      </c>
      <c r="E12" s="39" t="s">
        <v>36</v>
      </c>
      <c r="F12" s="39" t="s">
        <v>37</v>
      </c>
      <c r="G12" s="40">
        <v>831119.58000000007</v>
      </c>
      <c r="H12" s="40">
        <v>0</v>
      </c>
      <c r="I12" s="40">
        <v>716482.4</v>
      </c>
      <c r="J12" s="40">
        <v>16</v>
      </c>
      <c r="K12" s="40">
        <v>114637.18</v>
      </c>
      <c r="L12" s="39" t="s">
        <v>38</v>
      </c>
      <c r="M12" s="39" t="s">
        <v>39</v>
      </c>
      <c r="N12" s="40">
        <v>114637.18</v>
      </c>
      <c r="O12" s="41"/>
    </row>
    <row r="13" spans="1:15" x14ac:dyDescent="0.2">
      <c r="A13" s="39"/>
      <c r="B13" s="39"/>
      <c r="C13" s="39"/>
      <c r="D13" s="39"/>
      <c r="E13" s="39"/>
      <c r="F13" s="39"/>
      <c r="G13" s="47">
        <v>831119.58000000007</v>
      </c>
      <c r="H13" s="47">
        <v>0</v>
      </c>
      <c r="I13" s="47">
        <v>716482.4</v>
      </c>
      <c r="J13" s="47">
        <v>16</v>
      </c>
      <c r="K13" s="47">
        <v>114637.18</v>
      </c>
      <c r="L13" s="48"/>
      <c r="M13" s="48"/>
      <c r="N13" s="47">
        <v>114637.18</v>
      </c>
      <c r="O13" s="49">
        <f>G13-N13</f>
        <v>716482.40000000014</v>
      </c>
    </row>
    <row r="14" spans="1:15" x14ac:dyDescent="0.2">
      <c r="A14" s="39" t="s">
        <v>61</v>
      </c>
      <c r="B14" s="39" t="s">
        <v>59</v>
      </c>
      <c r="C14" s="39" t="s">
        <v>27</v>
      </c>
      <c r="D14" s="39" t="s">
        <v>62</v>
      </c>
      <c r="E14" s="39" t="s">
        <v>63</v>
      </c>
      <c r="F14" s="39" t="s">
        <v>64</v>
      </c>
      <c r="G14" s="40">
        <v>1320729.6000000001</v>
      </c>
      <c r="H14" s="40">
        <v>0</v>
      </c>
      <c r="I14" s="40">
        <v>1138560</v>
      </c>
      <c r="J14" s="40">
        <v>16</v>
      </c>
      <c r="K14" s="40">
        <v>182169.60000000001</v>
      </c>
      <c r="L14" s="39" t="s">
        <v>38</v>
      </c>
      <c r="M14" s="39" t="s">
        <v>65</v>
      </c>
      <c r="N14" s="40">
        <v>182169.60000000001</v>
      </c>
      <c r="O14" s="41"/>
    </row>
    <row r="15" spans="1:15" x14ac:dyDescent="0.2">
      <c r="A15" s="39"/>
      <c r="B15" s="39"/>
      <c r="C15" s="39"/>
      <c r="D15" s="39"/>
      <c r="E15" s="39"/>
      <c r="F15" s="39"/>
      <c r="G15" s="47">
        <v>1320729.6000000001</v>
      </c>
      <c r="H15" s="47">
        <v>0</v>
      </c>
      <c r="I15" s="47">
        <v>1138560</v>
      </c>
      <c r="J15" s="47">
        <v>16</v>
      </c>
      <c r="K15" s="47">
        <v>182169.60000000001</v>
      </c>
      <c r="L15" s="48"/>
      <c r="M15" s="48"/>
      <c r="N15" s="47">
        <v>182169.60000000001</v>
      </c>
      <c r="O15" s="49">
        <f>G15-N15</f>
        <v>1138560</v>
      </c>
    </row>
    <row r="16" spans="1:15" x14ac:dyDescent="0.2">
      <c r="A16" s="28" t="s">
        <v>40</v>
      </c>
      <c r="B16" s="28" t="s">
        <v>41</v>
      </c>
      <c r="C16" s="28" t="s">
        <v>27</v>
      </c>
      <c r="D16" s="28" t="s">
        <v>42</v>
      </c>
      <c r="E16" s="28" t="s">
        <v>43</v>
      </c>
      <c r="F16" s="28" t="s">
        <v>44</v>
      </c>
      <c r="G16" s="29">
        <v>805208.1</v>
      </c>
      <c r="H16" s="29">
        <v>805208.1</v>
      </c>
      <c r="I16" s="29">
        <v>0</v>
      </c>
      <c r="J16" s="29">
        <v>0</v>
      </c>
      <c r="K16" s="29">
        <v>0</v>
      </c>
      <c r="N16" s="29">
        <v>0</v>
      </c>
    </row>
    <row r="17" spans="1:15" x14ac:dyDescent="0.2">
      <c r="A17" s="28" t="s">
        <v>45</v>
      </c>
      <c r="B17" s="28" t="s">
        <v>41</v>
      </c>
      <c r="C17" s="28" t="s">
        <v>27</v>
      </c>
      <c r="D17" s="28" t="s">
        <v>46</v>
      </c>
      <c r="E17" s="28" t="s">
        <v>43</v>
      </c>
      <c r="F17" s="28" t="s">
        <v>44</v>
      </c>
      <c r="G17" s="29">
        <v>181773</v>
      </c>
      <c r="H17" s="29">
        <v>181773</v>
      </c>
      <c r="I17" s="29">
        <v>0</v>
      </c>
      <c r="J17" s="29">
        <v>0</v>
      </c>
      <c r="K17" s="29">
        <v>0</v>
      </c>
      <c r="N17" s="29">
        <v>0</v>
      </c>
    </row>
    <row r="18" spans="1:15" x14ac:dyDescent="0.2">
      <c r="A18" s="28" t="s">
        <v>52</v>
      </c>
      <c r="B18" s="28" t="s">
        <v>41</v>
      </c>
      <c r="C18" s="28" t="s">
        <v>27</v>
      </c>
      <c r="D18" s="28" t="s">
        <v>53</v>
      </c>
      <c r="E18" s="28" t="s">
        <v>43</v>
      </c>
      <c r="F18" s="28" t="s">
        <v>44</v>
      </c>
      <c r="G18" s="29">
        <v>12269.119999999999</v>
      </c>
      <c r="H18" s="29">
        <v>0</v>
      </c>
      <c r="I18" s="29">
        <v>10576.83</v>
      </c>
      <c r="J18" s="29">
        <v>16</v>
      </c>
      <c r="K18" s="29">
        <v>1692.29</v>
      </c>
      <c r="L18" s="28" t="s">
        <v>38</v>
      </c>
      <c r="M18" s="28" t="s">
        <v>54</v>
      </c>
      <c r="N18" s="29">
        <v>1269.21</v>
      </c>
    </row>
    <row r="19" spans="1:15" s="36" customFormat="1" x14ac:dyDescent="0.2">
      <c r="A19" s="37" t="s">
        <v>58</v>
      </c>
      <c r="B19" s="37" t="s">
        <v>59</v>
      </c>
      <c r="C19" s="37" t="s">
        <v>27</v>
      </c>
      <c r="D19" s="37" t="s">
        <v>60</v>
      </c>
      <c r="E19" s="37" t="s">
        <v>43</v>
      </c>
      <c r="F19" s="37" t="s">
        <v>44</v>
      </c>
      <c r="G19" s="30">
        <v>262618.28000000003</v>
      </c>
      <c r="H19" s="30">
        <v>262618.28000000003</v>
      </c>
      <c r="I19" s="30">
        <v>0</v>
      </c>
      <c r="J19" s="30">
        <v>0</v>
      </c>
      <c r="K19" s="30">
        <v>0</v>
      </c>
      <c r="N19" s="30">
        <v>0</v>
      </c>
    </row>
    <row r="20" spans="1:15" s="43" customFormat="1" x14ac:dyDescent="0.2">
      <c r="A20" s="42"/>
      <c r="B20" s="42"/>
      <c r="C20" s="42"/>
      <c r="D20" s="42"/>
      <c r="E20" s="42"/>
      <c r="F20" s="42"/>
      <c r="G20" s="50">
        <f>SUM(G16:G19)</f>
        <v>1261868.5</v>
      </c>
      <c r="H20" s="50">
        <f t="shared" ref="H20:K20" si="0">SUM(H16:H19)</f>
        <v>1249599.3799999999</v>
      </c>
      <c r="I20" s="50">
        <f t="shared" si="0"/>
        <v>10576.83</v>
      </c>
      <c r="J20" s="50">
        <f t="shared" si="0"/>
        <v>16</v>
      </c>
      <c r="K20" s="50">
        <f t="shared" si="0"/>
        <v>1692.29</v>
      </c>
      <c r="L20" s="51"/>
      <c r="M20" s="51"/>
      <c r="N20" s="50">
        <f>SUM(N16:N19)</f>
        <v>1269.21</v>
      </c>
      <c r="O20" s="52">
        <f>G20-N20</f>
        <v>1260599.29</v>
      </c>
    </row>
    <row r="21" spans="1:15" x14ac:dyDescent="0.2">
      <c r="A21" s="28" t="s">
        <v>47</v>
      </c>
      <c r="B21" s="28" t="s">
        <v>41</v>
      </c>
      <c r="C21" s="28" t="s">
        <v>27</v>
      </c>
      <c r="D21" s="28" t="s">
        <v>48</v>
      </c>
      <c r="E21" s="28" t="s">
        <v>49</v>
      </c>
      <c r="F21" s="28" t="s">
        <v>50</v>
      </c>
      <c r="G21" s="29">
        <v>6162162.6100000003</v>
      </c>
      <c r="H21" s="29">
        <v>5850703.6500000004</v>
      </c>
      <c r="I21" s="29">
        <v>268499.09999999963</v>
      </c>
      <c r="J21" s="29">
        <v>16</v>
      </c>
      <c r="K21" s="29">
        <v>42959.86</v>
      </c>
      <c r="L21" s="28" t="s">
        <v>38</v>
      </c>
      <c r="M21" s="28" t="s">
        <v>51</v>
      </c>
      <c r="N21" s="29">
        <v>32219.89</v>
      </c>
    </row>
    <row r="22" spans="1:15" x14ac:dyDescent="0.2">
      <c r="A22" s="28" t="s">
        <v>55</v>
      </c>
      <c r="B22" s="28" t="s">
        <v>41</v>
      </c>
      <c r="C22" s="28" t="s">
        <v>27</v>
      </c>
      <c r="D22" s="28" t="s">
        <v>56</v>
      </c>
      <c r="E22" s="28" t="s">
        <v>49</v>
      </c>
      <c r="F22" s="28" t="s">
        <v>50</v>
      </c>
      <c r="G22" s="29">
        <v>1427029.2999999998</v>
      </c>
      <c r="H22" s="29">
        <v>0</v>
      </c>
      <c r="I22" s="29">
        <v>1230197.67</v>
      </c>
      <c r="J22" s="29">
        <v>16</v>
      </c>
      <c r="K22" s="29">
        <v>196831.63</v>
      </c>
      <c r="L22" s="28" t="s">
        <v>38</v>
      </c>
      <c r="M22" s="28" t="s">
        <v>57</v>
      </c>
      <c r="N22" s="29">
        <v>147623.72</v>
      </c>
    </row>
    <row r="23" spans="1:15" x14ac:dyDescent="0.2">
      <c r="A23" s="28" t="s">
        <v>71</v>
      </c>
      <c r="B23" s="28" t="s">
        <v>59</v>
      </c>
      <c r="C23" s="28" t="s">
        <v>27</v>
      </c>
      <c r="D23" s="28" t="s">
        <v>72</v>
      </c>
      <c r="E23" s="28" t="s">
        <v>49</v>
      </c>
      <c r="F23" s="28" t="s">
        <v>50</v>
      </c>
      <c r="G23" s="29">
        <v>2129393.9</v>
      </c>
      <c r="H23" s="29">
        <v>719680</v>
      </c>
      <c r="I23" s="29">
        <v>1215270.6000000001</v>
      </c>
      <c r="J23" s="29">
        <v>16</v>
      </c>
      <c r="K23" s="29">
        <v>194443.3</v>
      </c>
      <c r="L23" s="28" t="s">
        <v>59</v>
      </c>
      <c r="M23" s="28" t="s">
        <v>73</v>
      </c>
      <c r="N23" s="29">
        <v>145832.47</v>
      </c>
    </row>
    <row r="24" spans="1:15" x14ac:dyDescent="0.2">
      <c r="A24" s="28" t="s">
        <v>74</v>
      </c>
      <c r="B24" s="28" t="s">
        <v>59</v>
      </c>
      <c r="C24" s="28" t="s">
        <v>27</v>
      </c>
      <c r="D24" s="28" t="s">
        <v>75</v>
      </c>
      <c r="E24" s="28" t="s">
        <v>49</v>
      </c>
      <c r="F24" s="28" t="s">
        <v>50</v>
      </c>
      <c r="G24" s="29">
        <v>1740062.6800000002</v>
      </c>
      <c r="H24" s="29">
        <v>270677.34000000003</v>
      </c>
      <c r="I24" s="29">
        <v>1266711.5</v>
      </c>
      <c r="J24" s="29">
        <v>16</v>
      </c>
      <c r="K24" s="29">
        <v>202673.84</v>
      </c>
      <c r="L24" s="28" t="s">
        <v>59</v>
      </c>
      <c r="M24" s="28" t="s">
        <v>76</v>
      </c>
      <c r="N24" s="29">
        <v>152005.38</v>
      </c>
    </row>
    <row r="25" spans="1:15" x14ac:dyDescent="0.2">
      <c r="A25" s="28" t="s">
        <v>77</v>
      </c>
      <c r="B25" s="28" t="s">
        <v>78</v>
      </c>
      <c r="C25" s="28" t="s">
        <v>27</v>
      </c>
      <c r="D25" s="28" t="s">
        <v>79</v>
      </c>
      <c r="E25" s="28" t="s">
        <v>49</v>
      </c>
      <c r="F25" s="28" t="s">
        <v>50</v>
      </c>
      <c r="G25" s="29">
        <v>636072.81999999995</v>
      </c>
      <c r="H25" s="29">
        <v>636072.81999999995</v>
      </c>
      <c r="I25" s="29">
        <v>0</v>
      </c>
      <c r="J25" s="29">
        <v>0</v>
      </c>
      <c r="K25" s="29">
        <v>0</v>
      </c>
      <c r="N25" s="29">
        <v>0</v>
      </c>
    </row>
    <row r="26" spans="1:15" x14ac:dyDescent="0.2">
      <c r="A26" s="28" t="s">
        <v>80</v>
      </c>
      <c r="B26" s="28" t="s">
        <v>78</v>
      </c>
      <c r="C26" s="28" t="s">
        <v>27</v>
      </c>
      <c r="D26" s="28" t="s">
        <v>81</v>
      </c>
      <c r="E26" s="28" t="s">
        <v>49</v>
      </c>
      <c r="F26" s="28" t="s">
        <v>50</v>
      </c>
      <c r="G26" s="30">
        <v>2903195.02</v>
      </c>
      <c r="H26" s="30">
        <v>2903195.02</v>
      </c>
      <c r="I26" s="30">
        <v>0</v>
      </c>
      <c r="J26" s="30">
        <v>0</v>
      </c>
      <c r="K26" s="30">
        <v>0</v>
      </c>
      <c r="L26" s="36"/>
      <c r="M26" s="36"/>
      <c r="N26" s="30">
        <v>0</v>
      </c>
      <c r="O26" s="36"/>
    </row>
    <row r="27" spans="1:15" x14ac:dyDescent="0.2">
      <c r="A27" s="37"/>
      <c r="B27" s="37"/>
      <c r="C27" s="37"/>
      <c r="D27" s="37"/>
      <c r="E27" s="37"/>
      <c r="F27" s="37"/>
      <c r="G27" s="44">
        <f>SUM(G21:G26)</f>
        <v>14997916.33</v>
      </c>
      <c r="H27" s="44">
        <f t="shared" ref="H27:I27" si="1">SUM(H21:H26)</f>
        <v>10380328.83</v>
      </c>
      <c r="I27" s="44">
        <f t="shared" si="1"/>
        <v>3980678.8699999996</v>
      </c>
      <c r="J27" s="44">
        <f t="shared" ref="J27" si="2">SUM(J21:J26)</f>
        <v>64</v>
      </c>
      <c r="K27" s="44">
        <f t="shared" ref="K27" si="3">SUM(K21:K26)</f>
        <v>636908.63</v>
      </c>
      <c r="L27" s="64"/>
      <c r="M27" s="64"/>
      <c r="N27" s="44">
        <f>SUM(N21:N26)</f>
        <v>477681.45999999996</v>
      </c>
      <c r="O27" s="49">
        <f>G27-N27</f>
        <v>14520234.870000001</v>
      </c>
    </row>
    <row r="28" spans="1:15" x14ac:dyDescent="0.2">
      <c r="A28" s="39" t="s">
        <v>34</v>
      </c>
      <c r="B28" s="39" t="s">
        <v>120</v>
      </c>
      <c r="C28" s="39" t="s">
        <v>27</v>
      </c>
      <c r="D28" s="39" t="s">
        <v>121</v>
      </c>
      <c r="E28" s="39" t="s">
        <v>122</v>
      </c>
      <c r="F28" s="39" t="s">
        <v>123</v>
      </c>
      <c r="G28" s="40">
        <v>701040</v>
      </c>
      <c r="H28" s="40">
        <v>701040</v>
      </c>
      <c r="I28" s="40">
        <v>0</v>
      </c>
      <c r="J28" s="40">
        <v>0</v>
      </c>
      <c r="K28" s="40">
        <v>0</v>
      </c>
      <c r="L28" s="65"/>
      <c r="M28" s="65"/>
      <c r="N28" s="40">
        <v>0</v>
      </c>
      <c r="O28" s="40"/>
    </row>
    <row r="29" spans="1:15" x14ac:dyDescent="0.2">
      <c r="A29" s="39"/>
      <c r="B29" s="39"/>
      <c r="C29" s="39"/>
      <c r="D29" s="39"/>
      <c r="E29" s="39"/>
      <c r="F29" s="39"/>
      <c r="G29" s="40">
        <v>701040</v>
      </c>
      <c r="H29" s="40">
        <v>701040</v>
      </c>
      <c r="I29" s="40">
        <v>0</v>
      </c>
      <c r="J29" s="40">
        <v>0</v>
      </c>
      <c r="K29" s="40">
        <v>0</v>
      </c>
      <c r="L29" s="65"/>
      <c r="M29" s="65"/>
      <c r="N29" s="40">
        <v>0</v>
      </c>
      <c r="O29" s="47">
        <v>701040</v>
      </c>
    </row>
    <row r="30" spans="1:15" x14ac:dyDescent="0.2">
      <c r="A30" s="39" t="s">
        <v>77</v>
      </c>
      <c r="B30" s="39" t="s">
        <v>124</v>
      </c>
      <c r="C30" s="39" t="s">
        <v>27</v>
      </c>
      <c r="D30" s="39" t="s">
        <v>125</v>
      </c>
      <c r="E30" s="39" t="s">
        <v>126</v>
      </c>
      <c r="F30" s="39" t="s">
        <v>127</v>
      </c>
      <c r="G30" s="40">
        <v>482210.25</v>
      </c>
      <c r="H30" s="40">
        <v>0</v>
      </c>
      <c r="I30" s="40">
        <v>415697.63</v>
      </c>
      <c r="J30" s="40">
        <v>16</v>
      </c>
      <c r="K30" s="40">
        <v>66511.62</v>
      </c>
      <c r="L30" s="39" t="s">
        <v>128</v>
      </c>
      <c r="M30" s="39" t="s">
        <v>129</v>
      </c>
      <c r="N30" s="40">
        <v>66511.62</v>
      </c>
      <c r="O30" s="65"/>
    </row>
    <row r="31" spans="1:15" ht="13.5" thickBot="1" x14ac:dyDescent="0.25">
      <c r="A31" s="28"/>
      <c r="B31" s="28"/>
      <c r="C31" s="28"/>
      <c r="D31" s="28"/>
      <c r="E31" s="28"/>
      <c r="F31" s="28"/>
      <c r="G31" s="29">
        <v>482210.25</v>
      </c>
      <c r="H31" s="29">
        <v>0</v>
      </c>
      <c r="I31" s="29">
        <v>415697.63</v>
      </c>
      <c r="J31" s="29">
        <v>16</v>
      </c>
      <c r="K31" s="29">
        <v>66511.62</v>
      </c>
      <c r="L31" s="28"/>
      <c r="M31" s="28"/>
      <c r="N31" s="29">
        <v>66512.62</v>
      </c>
      <c r="O31" s="66">
        <f>G31-N31</f>
        <v>415697.63</v>
      </c>
    </row>
    <row r="32" spans="1:15" ht="13.5" thickTop="1" x14ac:dyDescent="0.2">
      <c r="G32" s="29"/>
      <c r="H32" s="29"/>
      <c r="I32" s="29"/>
      <c r="K32" s="29"/>
      <c r="L32" s="54" t="s">
        <v>119</v>
      </c>
      <c r="M32" s="54"/>
      <c r="N32" s="55"/>
      <c r="O32" s="56">
        <f>SUM(O10:O31)</f>
        <v>20864854.190000001</v>
      </c>
    </row>
    <row r="33" spans="1:7" x14ac:dyDescent="0.2">
      <c r="G33" s="33"/>
    </row>
    <row r="34" spans="1:7" x14ac:dyDescent="0.2">
      <c r="A34" s="19"/>
      <c r="G34" s="33"/>
    </row>
    <row r="35" spans="1:7" x14ac:dyDescent="0.2">
      <c r="A35" s="19" t="s">
        <v>1</v>
      </c>
    </row>
    <row r="36" spans="1:7" x14ac:dyDescent="0.2">
      <c r="A36" s="22" t="s">
        <v>2</v>
      </c>
    </row>
    <row r="38" spans="1:7" x14ac:dyDescent="0.2">
      <c r="B38" s="23" t="s">
        <v>83</v>
      </c>
    </row>
    <row r="39" spans="1:7" x14ac:dyDescent="0.2">
      <c r="D39" s="34" t="s">
        <v>4</v>
      </c>
    </row>
    <row r="40" spans="1:7" x14ac:dyDescent="0.2">
      <c r="A40" s="24" t="s">
        <v>84</v>
      </c>
      <c r="B40" s="25" t="s">
        <v>20</v>
      </c>
      <c r="C40" s="25" t="s">
        <v>21</v>
      </c>
      <c r="D40" s="25" t="s">
        <v>85</v>
      </c>
    </row>
    <row r="41" spans="1:7" x14ac:dyDescent="0.2">
      <c r="B41" s="27" t="s">
        <v>86</v>
      </c>
      <c r="D41" s="27" t="s">
        <v>87</v>
      </c>
    </row>
    <row r="43" spans="1:7" x14ac:dyDescent="0.2">
      <c r="A43" s="22" t="s">
        <v>88</v>
      </c>
    </row>
    <row r="44" spans="1:7" x14ac:dyDescent="0.2">
      <c r="A44" s="22" t="s">
        <v>89</v>
      </c>
      <c r="B44" s="35">
        <v>13655288.959999999</v>
      </c>
    </row>
    <row r="45" spans="1:7" x14ac:dyDescent="0.2">
      <c r="A45" s="22" t="s">
        <v>90</v>
      </c>
      <c r="B45" s="35">
        <v>0</v>
      </c>
    </row>
    <row r="46" spans="1:7" x14ac:dyDescent="0.2">
      <c r="A46" s="22" t="s">
        <v>91</v>
      </c>
      <c r="B46" s="35">
        <v>0</v>
      </c>
    </row>
    <row r="47" spans="1:7" x14ac:dyDescent="0.2">
      <c r="A47" s="22" t="s">
        <v>92</v>
      </c>
      <c r="B47" s="35">
        <v>0</v>
      </c>
    </row>
    <row r="48" spans="1:7" x14ac:dyDescent="0.2">
      <c r="A48" s="22" t="s">
        <v>93</v>
      </c>
      <c r="B48" s="34" t="s">
        <v>94</v>
      </c>
    </row>
    <row r="50" spans="1:4" x14ac:dyDescent="0.2">
      <c r="A50" s="22" t="s">
        <v>95</v>
      </c>
      <c r="B50" s="35">
        <v>0</v>
      </c>
      <c r="C50" s="35">
        <v>0</v>
      </c>
      <c r="D50" s="35">
        <v>0</v>
      </c>
    </row>
    <row r="51" spans="1:4" x14ac:dyDescent="0.2">
      <c r="A51" s="22" t="s">
        <v>96</v>
      </c>
      <c r="B51" s="35">
        <v>0</v>
      </c>
      <c r="C51" s="35">
        <v>0</v>
      </c>
      <c r="D51" s="35">
        <v>0</v>
      </c>
    </row>
    <row r="52" spans="1:4" x14ac:dyDescent="0.2">
      <c r="A52" s="22" t="s">
        <v>97</v>
      </c>
      <c r="B52" s="35">
        <v>0</v>
      </c>
      <c r="C52" s="35">
        <v>0</v>
      </c>
      <c r="D52" s="35">
        <v>0</v>
      </c>
    </row>
    <row r="53" spans="1:4" x14ac:dyDescent="0.2">
      <c r="A53" s="22" t="s">
        <v>98</v>
      </c>
      <c r="B53" s="35">
        <v>8002044.5499999989</v>
      </c>
      <c r="C53" s="35">
        <v>16</v>
      </c>
      <c r="D53" s="35">
        <v>1280327.1300000001</v>
      </c>
    </row>
    <row r="54" spans="1:4" x14ac:dyDescent="0.2">
      <c r="A54" s="22" t="s">
        <v>99</v>
      </c>
      <c r="B54" s="35">
        <v>0</v>
      </c>
      <c r="C54" s="35">
        <v>0</v>
      </c>
      <c r="D54" s="35">
        <v>0</v>
      </c>
    </row>
    <row r="55" spans="1:4" x14ac:dyDescent="0.2">
      <c r="A55" s="22" t="s">
        <v>100</v>
      </c>
      <c r="B55" s="35">
        <v>0</v>
      </c>
      <c r="C55" s="35">
        <v>0</v>
      </c>
      <c r="D55" s="35">
        <v>0</v>
      </c>
    </row>
    <row r="56" spans="1:4" x14ac:dyDescent="0.2">
      <c r="A56" s="34" t="s">
        <v>101</v>
      </c>
      <c r="B56" s="34" t="s">
        <v>102</v>
      </c>
      <c r="D56" s="34" t="s">
        <v>103</v>
      </c>
    </row>
    <row r="58" spans="1:4" x14ac:dyDescent="0.2">
      <c r="A58" s="22" t="s">
        <v>104</v>
      </c>
      <c r="D58" s="34" t="s">
        <v>105</v>
      </c>
    </row>
    <row r="59" spans="1:4" x14ac:dyDescent="0.2">
      <c r="A59" s="22" t="s">
        <v>106</v>
      </c>
      <c r="D59" s="34" t="s">
        <v>105</v>
      </c>
    </row>
    <row r="60" spans="1:4" x14ac:dyDescent="0.2">
      <c r="A60" s="22" t="s">
        <v>107</v>
      </c>
      <c r="D60" s="34" t="s">
        <v>105</v>
      </c>
    </row>
    <row r="61" spans="1:4" x14ac:dyDescent="0.2">
      <c r="A61" s="22" t="s">
        <v>108</v>
      </c>
      <c r="D61" s="34" t="s">
        <v>105</v>
      </c>
    </row>
    <row r="62" spans="1:4" x14ac:dyDescent="0.2">
      <c r="A62" s="22" t="s">
        <v>109</v>
      </c>
      <c r="D62" s="34" t="s">
        <v>110</v>
      </c>
    </row>
    <row r="63" spans="1:4" x14ac:dyDescent="0.2">
      <c r="A63" s="22" t="s">
        <v>111</v>
      </c>
      <c r="D63" s="34" t="s">
        <v>105</v>
      </c>
    </row>
    <row r="64" spans="1:4" x14ac:dyDescent="0.2">
      <c r="A64" s="22" t="s">
        <v>112</v>
      </c>
      <c r="D64" s="34" t="s">
        <v>113</v>
      </c>
    </row>
  </sheetData>
  <sortState ref="A10:O22">
    <sortCondition ref="E10:E22"/>
  </sortState>
  <pageMargins left="0.74803149606299213" right="0.74803149606299213" top="0.98425196850393704" bottom="0.98425196850393704" header="0.51181102362204722" footer="0.51181102362204722"/>
  <pageSetup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M25" sqref="M25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11.5703125" customWidth="1"/>
    <col min="5" max="5" width="25.85546875" customWidth="1"/>
    <col min="6" max="6" width="14" customWidth="1"/>
    <col min="7" max="7" width="7.7109375" customWidth="1"/>
    <col min="8" max="8" width="14" customWidth="1"/>
    <col min="9" max="10" width="19.85546875" customWidth="1"/>
    <col min="11" max="11" width="6.42578125" customWidth="1"/>
    <col min="12" max="12" width="19.85546875" customWidth="1"/>
    <col min="13" max="13" width="8.7109375" customWidth="1"/>
    <col min="14" max="14" width="16.28515625" customWidth="1"/>
    <col min="15" max="15" width="19.85546875" customWidth="1"/>
  </cols>
  <sheetData>
    <row r="1" spans="1:15" x14ac:dyDescent="0.2">
      <c r="A1" s="19" t="s">
        <v>0</v>
      </c>
      <c r="B1" s="20"/>
      <c r="C1" s="20"/>
      <c r="D1" s="20"/>
      <c r="E1" s="21">
        <v>9.5</v>
      </c>
      <c r="F1" s="20"/>
      <c r="G1" s="20"/>
      <c r="H1" s="20"/>
    </row>
    <row r="2" spans="1:15" x14ac:dyDescent="0.2">
      <c r="A2" s="19" t="s">
        <v>1</v>
      </c>
      <c r="B2" s="20"/>
      <c r="C2" s="20"/>
      <c r="D2" s="20"/>
      <c r="E2" s="20"/>
      <c r="F2" s="20"/>
      <c r="G2" s="20"/>
      <c r="H2" s="20"/>
    </row>
    <row r="3" spans="1:15" x14ac:dyDescent="0.2">
      <c r="A3" s="22" t="s">
        <v>2</v>
      </c>
      <c r="B3" s="20"/>
      <c r="C3" s="20"/>
      <c r="D3" s="20"/>
      <c r="E3" s="20"/>
      <c r="F3" s="20"/>
      <c r="G3" s="20"/>
      <c r="H3" s="20"/>
    </row>
    <row r="4" spans="1:15" x14ac:dyDescent="0.2">
      <c r="A4" s="20"/>
      <c r="B4" s="20"/>
      <c r="C4" s="20"/>
      <c r="D4" s="20"/>
      <c r="E4" s="20"/>
      <c r="F4" s="20"/>
      <c r="G4" s="20"/>
      <c r="H4" s="20"/>
    </row>
    <row r="5" spans="1:15" x14ac:dyDescent="0.2">
      <c r="A5" s="20"/>
      <c r="B5" s="20"/>
      <c r="C5" s="20"/>
      <c r="D5" s="20"/>
      <c r="E5" s="20"/>
      <c r="F5" s="20"/>
      <c r="G5" s="23" t="s">
        <v>3</v>
      </c>
      <c r="H5" s="20"/>
    </row>
    <row r="6" spans="1:15" x14ac:dyDescent="0.2">
      <c r="A6" s="20"/>
      <c r="B6" s="20"/>
      <c r="C6" s="20"/>
      <c r="D6" s="20"/>
      <c r="E6" s="20"/>
      <c r="F6" s="20"/>
      <c r="G6" s="20"/>
      <c r="H6" s="20"/>
      <c r="O6" s="4" t="s">
        <v>4</v>
      </c>
    </row>
    <row r="7" spans="1:15" x14ac:dyDescent="0.2">
      <c r="A7" s="24" t="s">
        <v>5</v>
      </c>
      <c r="B7" s="24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4" t="s">
        <v>7</v>
      </c>
      <c r="H7" s="25" t="s">
        <v>11</v>
      </c>
      <c r="I7" s="6" t="s">
        <v>12</v>
      </c>
      <c r="K7" s="3" t="s">
        <v>13</v>
      </c>
      <c r="N7" s="3" t="s">
        <v>14</v>
      </c>
    </row>
    <row r="8" spans="1:15" x14ac:dyDescent="0.2">
      <c r="A8" s="26" t="s">
        <v>15</v>
      </c>
      <c r="B8" s="20"/>
      <c r="C8" s="20"/>
      <c r="D8" s="26" t="s">
        <v>16</v>
      </c>
      <c r="E8" s="20"/>
      <c r="F8" s="20"/>
      <c r="G8" s="26" t="s">
        <v>17</v>
      </c>
      <c r="H8" s="27" t="s">
        <v>18</v>
      </c>
      <c r="I8" s="8" t="s">
        <v>19</v>
      </c>
      <c r="J8" s="8" t="s">
        <v>20</v>
      </c>
      <c r="K8" s="8" t="s">
        <v>21</v>
      </c>
      <c r="L8" s="8" t="s">
        <v>22</v>
      </c>
      <c r="M8" s="7" t="s">
        <v>6</v>
      </c>
      <c r="N8" s="7" t="s">
        <v>23</v>
      </c>
      <c r="O8" s="8" t="s">
        <v>24</v>
      </c>
    </row>
    <row r="9" spans="1:15" x14ac:dyDescent="0.2">
      <c r="A9" s="20"/>
      <c r="B9" s="20"/>
      <c r="C9" s="20"/>
      <c r="D9" s="20"/>
      <c r="E9" s="20"/>
      <c r="F9" s="20"/>
      <c r="G9" s="20"/>
      <c r="H9" s="20"/>
    </row>
    <row r="10" spans="1:15" s="17" customFormat="1" x14ac:dyDescent="0.2">
      <c r="A10" s="28" t="s">
        <v>34</v>
      </c>
      <c r="B10" s="28" t="s">
        <v>32</v>
      </c>
      <c r="C10" s="28" t="s">
        <v>27</v>
      </c>
      <c r="D10" s="28" t="s">
        <v>35</v>
      </c>
      <c r="E10" s="28" t="s">
        <v>36</v>
      </c>
      <c r="F10" s="28" t="s">
        <v>37</v>
      </c>
      <c r="G10" s="28" t="s">
        <v>31</v>
      </c>
      <c r="H10" s="29">
        <v>831119.58000000007</v>
      </c>
      <c r="I10" s="16">
        <v>0</v>
      </c>
      <c r="J10" s="16">
        <v>716482.4</v>
      </c>
      <c r="K10" s="16">
        <v>16</v>
      </c>
      <c r="L10" s="16">
        <v>114637.18</v>
      </c>
      <c r="M10" s="15" t="s">
        <v>38</v>
      </c>
      <c r="N10" s="15" t="s">
        <v>39</v>
      </c>
      <c r="O10" s="16">
        <v>114637.18</v>
      </c>
    </row>
    <row r="11" spans="1:15" s="17" customFormat="1" x14ac:dyDescent="0.2">
      <c r="A11" s="28" t="s">
        <v>40</v>
      </c>
      <c r="B11" s="28" t="s">
        <v>41</v>
      </c>
      <c r="C11" s="28" t="s">
        <v>27</v>
      </c>
      <c r="D11" s="28" t="s">
        <v>42</v>
      </c>
      <c r="E11" s="28" t="s">
        <v>43</v>
      </c>
      <c r="F11" s="28" t="s">
        <v>44</v>
      </c>
      <c r="G11" s="28" t="s">
        <v>31</v>
      </c>
      <c r="H11" s="29">
        <v>805208.1</v>
      </c>
      <c r="I11" s="16">
        <v>805208.1</v>
      </c>
      <c r="J11" s="16">
        <v>0</v>
      </c>
      <c r="K11" s="16">
        <v>0</v>
      </c>
      <c r="L11" s="16">
        <v>0</v>
      </c>
      <c r="O11" s="16">
        <v>0</v>
      </c>
    </row>
    <row r="12" spans="1:15" s="17" customFormat="1" x14ac:dyDescent="0.2">
      <c r="A12" s="28" t="s">
        <v>45</v>
      </c>
      <c r="B12" s="28" t="s">
        <v>41</v>
      </c>
      <c r="C12" s="28" t="s">
        <v>27</v>
      </c>
      <c r="D12" s="28" t="s">
        <v>46</v>
      </c>
      <c r="E12" s="28" t="s">
        <v>43</v>
      </c>
      <c r="F12" s="28" t="s">
        <v>44</v>
      </c>
      <c r="G12" s="28" t="s">
        <v>31</v>
      </c>
      <c r="H12" s="29">
        <v>181773</v>
      </c>
      <c r="I12" s="16">
        <v>181773</v>
      </c>
      <c r="J12" s="16">
        <v>0</v>
      </c>
      <c r="K12" s="16">
        <v>0</v>
      </c>
      <c r="L12" s="16">
        <v>0</v>
      </c>
      <c r="O12" s="16">
        <v>0</v>
      </c>
    </row>
    <row r="13" spans="1:15" s="17" customFormat="1" x14ac:dyDescent="0.2">
      <c r="A13" s="28" t="s">
        <v>47</v>
      </c>
      <c r="B13" s="28" t="s">
        <v>41</v>
      </c>
      <c r="C13" s="28" t="s">
        <v>27</v>
      </c>
      <c r="D13" s="28" t="s">
        <v>48</v>
      </c>
      <c r="E13" s="28" t="s">
        <v>49</v>
      </c>
      <c r="F13" s="28" t="s">
        <v>50</v>
      </c>
      <c r="G13" s="28" t="s">
        <v>31</v>
      </c>
      <c r="H13" s="29">
        <v>6162162.6100000003</v>
      </c>
      <c r="I13" s="16">
        <v>5850703.6500000004</v>
      </c>
      <c r="J13" s="16">
        <v>268499.09999999963</v>
      </c>
      <c r="K13" s="16">
        <v>16</v>
      </c>
      <c r="L13" s="16">
        <v>42959.86</v>
      </c>
      <c r="M13" s="15" t="s">
        <v>38</v>
      </c>
      <c r="N13" s="15" t="s">
        <v>51</v>
      </c>
      <c r="O13" s="16">
        <v>32219.89</v>
      </c>
    </row>
    <row r="14" spans="1:15" s="17" customFormat="1" x14ac:dyDescent="0.2">
      <c r="A14" s="28" t="s">
        <v>52</v>
      </c>
      <c r="B14" s="28" t="s">
        <v>41</v>
      </c>
      <c r="C14" s="28" t="s">
        <v>27</v>
      </c>
      <c r="D14" s="28" t="s">
        <v>53</v>
      </c>
      <c r="E14" s="28" t="s">
        <v>43</v>
      </c>
      <c r="F14" s="28" t="s">
        <v>44</v>
      </c>
      <c r="G14" s="28" t="s">
        <v>31</v>
      </c>
      <c r="H14" s="29">
        <v>12269.119999999999</v>
      </c>
      <c r="I14" s="16">
        <v>0</v>
      </c>
      <c r="J14" s="16">
        <v>10576.83</v>
      </c>
      <c r="K14" s="16">
        <v>16</v>
      </c>
      <c r="L14" s="16">
        <v>1692.29</v>
      </c>
      <c r="M14" s="15" t="s">
        <v>38</v>
      </c>
      <c r="N14" s="15" t="s">
        <v>54</v>
      </c>
      <c r="O14" s="16">
        <v>1269.21</v>
      </c>
    </row>
    <row r="15" spans="1:15" s="17" customFormat="1" x14ac:dyDescent="0.2">
      <c r="A15" s="28" t="s">
        <v>55</v>
      </c>
      <c r="B15" s="28" t="s">
        <v>41</v>
      </c>
      <c r="C15" s="28" t="s">
        <v>27</v>
      </c>
      <c r="D15" s="28" t="s">
        <v>56</v>
      </c>
      <c r="E15" s="28" t="s">
        <v>49</v>
      </c>
      <c r="F15" s="28" t="s">
        <v>50</v>
      </c>
      <c r="G15" s="28" t="s">
        <v>31</v>
      </c>
      <c r="H15" s="29">
        <v>1427029.2999999998</v>
      </c>
      <c r="I15" s="16">
        <v>0</v>
      </c>
      <c r="J15" s="16">
        <v>1230197.67</v>
      </c>
      <c r="K15" s="16">
        <v>16</v>
      </c>
      <c r="L15" s="16">
        <v>196831.63</v>
      </c>
      <c r="M15" s="15" t="s">
        <v>38</v>
      </c>
      <c r="N15" s="15" t="s">
        <v>57</v>
      </c>
      <c r="O15" s="16">
        <v>147623.72</v>
      </c>
    </row>
    <row r="16" spans="1:15" s="17" customFormat="1" x14ac:dyDescent="0.2">
      <c r="A16" s="28" t="s">
        <v>58</v>
      </c>
      <c r="B16" s="28" t="s">
        <v>59</v>
      </c>
      <c r="C16" s="28" t="s">
        <v>27</v>
      </c>
      <c r="D16" s="28" t="s">
        <v>60</v>
      </c>
      <c r="E16" s="28" t="s">
        <v>43</v>
      </c>
      <c r="F16" s="28" t="s">
        <v>44</v>
      </c>
      <c r="G16" s="28" t="s">
        <v>31</v>
      </c>
      <c r="H16" s="29">
        <v>262618.28000000003</v>
      </c>
      <c r="I16" s="16">
        <v>262618.28000000003</v>
      </c>
      <c r="J16" s="16">
        <v>0</v>
      </c>
      <c r="K16" s="16">
        <v>0</v>
      </c>
      <c r="L16" s="16">
        <v>0</v>
      </c>
      <c r="O16" s="16">
        <v>0</v>
      </c>
    </row>
    <row r="17" spans="1:15" s="17" customFormat="1" x14ac:dyDescent="0.2">
      <c r="A17" s="28" t="s">
        <v>61</v>
      </c>
      <c r="B17" s="28" t="s">
        <v>59</v>
      </c>
      <c r="C17" s="28" t="s">
        <v>27</v>
      </c>
      <c r="D17" s="28" t="s">
        <v>62</v>
      </c>
      <c r="E17" s="28" t="s">
        <v>63</v>
      </c>
      <c r="F17" s="28" t="s">
        <v>64</v>
      </c>
      <c r="G17" s="28" t="s">
        <v>31</v>
      </c>
      <c r="H17" s="29">
        <v>1320729.6000000001</v>
      </c>
      <c r="I17" s="16">
        <v>0</v>
      </c>
      <c r="J17" s="16">
        <v>1138560</v>
      </c>
      <c r="K17" s="16">
        <v>16</v>
      </c>
      <c r="L17" s="16">
        <v>182169.60000000001</v>
      </c>
      <c r="M17" s="15" t="s">
        <v>38</v>
      </c>
      <c r="N17" s="15" t="s">
        <v>65</v>
      </c>
      <c r="O17" s="16">
        <v>182169.60000000001</v>
      </c>
    </row>
    <row r="18" spans="1:15" s="17" customFormat="1" x14ac:dyDescent="0.2">
      <c r="A18" s="28" t="s">
        <v>66</v>
      </c>
      <c r="B18" s="28" t="s">
        <v>59</v>
      </c>
      <c r="C18" s="28" t="s">
        <v>27</v>
      </c>
      <c r="D18" s="28" t="s">
        <v>67</v>
      </c>
      <c r="E18" s="28" t="s">
        <v>68</v>
      </c>
      <c r="F18" s="28" t="s">
        <v>69</v>
      </c>
      <c r="G18" s="28" t="s">
        <v>31</v>
      </c>
      <c r="H18" s="29">
        <v>2450198.4</v>
      </c>
      <c r="I18" s="16">
        <v>0</v>
      </c>
      <c r="J18" s="16">
        <v>2112240</v>
      </c>
      <c r="K18" s="16">
        <v>16</v>
      </c>
      <c r="L18" s="16">
        <v>337958.40000000002</v>
      </c>
      <c r="M18" s="15" t="s">
        <v>38</v>
      </c>
      <c r="N18" s="15" t="s">
        <v>70</v>
      </c>
      <c r="O18" s="16">
        <v>337958.40000000002</v>
      </c>
    </row>
    <row r="19" spans="1:15" s="17" customFormat="1" x14ac:dyDescent="0.2">
      <c r="A19" s="28" t="s">
        <v>71</v>
      </c>
      <c r="B19" s="28" t="s">
        <v>59</v>
      </c>
      <c r="C19" s="28" t="s">
        <v>27</v>
      </c>
      <c r="D19" s="28" t="s">
        <v>72</v>
      </c>
      <c r="E19" s="28" t="s">
        <v>49</v>
      </c>
      <c r="F19" s="28" t="s">
        <v>50</v>
      </c>
      <c r="G19" s="28" t="s">
        <v>31</v>
      </c>
      <c r="H19" s="29">
        <v>2129393.9</v>
      </c>
      <c r="I19" s="16">
        <v>719680</v>
      </c>
      <c r="J19" s="16">
        <v>1215270.6000000001</v>
      </c>
      <c r="K19" s="16">
        <v>16</v>
      </c>
      <c r="L19" s="16">
        <v>194443.3</v>
      </c>
      <c r="M19" s="15" t="s">
        <v>59</v>
      </c>
      <c r="N19" s="15" t="s">
        <v>73</v>
      </c>
      <c r="O19" s="16">
        <v>145832.47</v>
      </c>
    </row>
    <row r="20" spans="1:15" s="17" customFormat="1" x14ac:dyDescent="0.2">
      <c r="A20" s="28" t="s">
        <v>74</v>
      </c>
      <c r="B20" s="28" t="s">
        <v>59</v>
      </c>
      <c r="C20" s="28" t="s">
        <v>27</v>
      </c>
      <c r="D20" s="28" t="s">
        <v>75</v>
      </c>
      <c r="E20" s="28" t="s">
        <v>49</v>
      </c>
      <c r="F20" s="28" t="s">
        <v>50</v>
      </c>
      <c r="G20" s="28" t="s">
        <v>31</v>
      </c>
      <c r="H20" s="29">
        <v>1740062.6800000002</v>
      </c>
      <c r="I20" s="16">
        <v>270677.34000000003</v>
      </c>
      <c r="J20" s="16">
        <v>1266711.5</v>
      </c>
      <c r="K20" s="16">
        <v>16</v>
      </c>
      <c r="L20" s="16">
        <v>202673.84</v>
      </c>
      <c r="M20" s="15" t="s">
        <v>59</v>
      </c>
      <c r="N20" s="15" t="s">
        <v>76</v>
      </c>
      <c r="O20" s="16">
        <v>152005.38</v>
      </c>
    </row>
    <row r="21" spans="1:15" s="17" customFormat="1" x14ac:dyDescent="0.2">
      <c r="A21" s="28" t="s">
        <v>77</v>
      </c>
      <c r="B21" s="28" t="s">
        <v>78</v>
      </c>
      <c r="C21" s="28" t="s">
        <v>27</v>
      </c>
      <c r="D21" s="28" t="s">
        <v>79</v>
      </c>
      <c r="E21" s="28" t="s">
        <v>49</v>
      </c>
      <c r="F21" s="28" t="s">
        <v>50</v>
      </c>
      <c r="G21" s="28" t="s">
        <v>31</v>
      </c>
      <c r="H21" s="29">
        <v>636072.81999999995</v>
      </c>
      <c r="I21" s="16">
        <v>636072.81999999995</v>
      </c>
      <c r="J21" s="16">
        <v>0</v>
      </c>
      <c r="K21" s="16">
        <v>0</v>
      </c>
      <c r="L21" s="16">
        <v>0</v>
      </c>
      <c r="O21" s="16">
        <v>0</v>
      </c>
    </row>
    <row r="22" spans="1:15" s="17" customFormat="1" x14ac:dyDescent="0.2">
      <c r="A22" s="28" t="s">
        <v>80</v>
      </c>
      <c r="B22" s="28" t="s">
        <v>78</v>
      </c>
      <c r="C22" s="28" t="s">
        <v>27</v>
      </c>
      <c r="D22" s="28" t="s">
        <v>81</v>
      </c>
      <c r="E22" s="28" t="s">
        <v>49</v>
      </c>
      <c r="F22" s="28" t="s">
        <v>50</v>
      </c>
      <c r="G22" s="28" t="s">
        <v>31</v>
      </c>
      <c r="H22" s="30">
        <v>2903195.02</v>
      </c>
      <c r="I22" s="16">
        <v>2903195.02</v>
      </c>
      <c r="J22" s="16">
        <v>0</v>
      </c>
      <c r="K22" s="16">
        <v>0</v>
      </c>
      <c r="L22" s="16">
        <v>0</v>
      </c>
      <c r="O22" s="16">
        <v>0</v>
      </c>
    </row>
    <row r="23" spans="1:15" x14ac:dyDescent="0.2">
      <c r="A23" s="20"/>
      <c r="B23" s="20"/>
      <c r="C23" s="20"/>
      <c r="D23" s="20"/>
      <c r="E23" s="20"/>
      <c r="F23" s="20"/>
      <c r="G23" s="31" t="s">
        <v>82</v>
      </c>
      <c r="H23" s="29">
        <f>SUM(H10:H22)</f>
        <v>20861832.41</v>
      </c>
      <c r="I23" s="9">
        <v>13655288.959999999</v>
      </c>
      <c r="J23" s="9">
        <v>8002044.5499999989</v>
      </c>
      <c r="L23" s="9">
        <v>1280327.1300000001</v>
      </c>
      <c r="O23" s="9">
        <v>1118936.6200000001</v>
      </c>
    </row>
    <row r="24" spans="1:15" x14ac:dyDescent="0.2">
      <c r="A24" s="20"/>
      <c r="B24" s="20"/>
      <c r="C24" s="20"/>
      <c r="D24" s="20"/>
      <c r="E24" s="20"/>
      <c r="F24" s="20"/>
      <c r="G24" s="32" t="s">
        <v>114</v>
      </c>
      <c r="H24" s="33">
        <v>1113715.8500000001</v>
      </c>
    </row>
    <row r="25" spans="1:15" x14ac:dyDescent="0.2">
      <c r="A25" s="19"/>
      <c r="B25" s="20"/>
      <c r="C25" s="20"/>
      <c r="D25" s="20"/>
      <c r="E25" s="20"/>
      <c r="F25" s="20"/>
      <c r="G25" s="32" t="s">
        <v>115</v>
      </c>
      <c r="H25" s="33">
        <f>H23-H24</f>
        <v>19748116.559999999</v>
      </c>
    </row>
    <row r="26" spans="1:15" x14ac:dyDescent="0.2">
      <c r="A26" s="1" t="s">
        <v>1</v>
      </c>
    </row>
    <row r="27" spans="1:15" x14ac:dyDescent="0.2">
      <c r="A27" s="2" t="s">
        <v>2</v>
      </c>
    </row>
    <row r="29" spans="1:15" x14ac:dyDescent="0.2">
      <c r="B29" s="3" t="s">
        <v>83</v>
      </c>
    </row>
    <row r="30" spans="1:15" x14ac:dyDescent="0.2">
      <c r="D30" s="4" t="s">
        <v>4</v>
      </c>
    </row>
    <row r="31" spans="1:15" x14ac:dyDescent="0.2">
      <c r="A31" s="5" t="s">
        <v>84</v>
      </c>
      <c r="B31" s="6" t="s">
        <v>20</v>
      </c>
      <c r="C31" s="6" t="s">
        <v>21</v>
      </c>
      <c r="D31" s="6" t="s">
        <v>85</v>
      </c>
    </row>
    <row r="32" spans="1:15" x14ac:dyDescent="0.2">
      <c r="B32" s="8" t="s">
        <v>86</v>
      </c>
      <c r="D32" s="8" t="s">
        <v>87</v>
      </c>
    </row>
    <row r="34" spans="1:4" x14ac:dyDescent="0.2">
      <c r="A34" s="2" t="s">
        <v>88</v>
      </c>
    </row>
    <row r="35" spans="1:4" x14ac:dyDescent="0.2">
      <c r="A35" s="2" t="s">
        <v>89</v>
      </c>
      <c r="B35" s="11">
        <v>13655288.959999999</v>
      </c>
    </row>
    <row r="36" spans="1:4" x14ac:dyDescent="0.2">
      <c r="A36" s="2" t="s">
        <v>90</v>
      </c>
      <c r="B36" s="11">
        <v>0</v>
      </c>
    </row>
    <row r="37" spans="1:4" x14ac:dyDescent="0.2">
      <c r="A37" s="2" t="s">
        <v>91</v>
      </c>
      <c r="B37" s="11">
        <v>0</v>
      </c>
    </row>
    <row r="38" spans="1:4" x14ac:dyDescent="0.2">
      <c r="A38" s="2" t="s">
        <v>92</v>
      </c>
      <c r="B38" s="11">
        <v>0</v>
      </c>
    </row>
    <row r="39" spans="1:4" x14ac:dyDescent="0.2">
      <c r="A39" s="2" t="s">
        <v>93</v>
      </c>
      <c r="B39" s="4" t="s">
        <v>94</v>
      </c>
    </row>
    <row r="41" spans="1:4" x14ac:dyDescent="0.2">
      <c r="A41" s="2" t="s">
        <v>95</v>
      </c>
      <c r="B41" s="11">
        <v>0</v>
      </c>
      <c r="C41" s="11">
        <v>0</v>
      </c>
      <c r="D41" s="11">
        <v>0</v>
      </c>
    </row>
    <row r="42" spans="1:4" x14ac:dyDescent="0.2">
      <c r="A42" s="2" t="s">
        <v>96</v>
      </c>
      <c r="B42" s="11">
        <v>0</v>
      </c>
      <c r="C42" s="11">
        <v>0</v>
      </c>
      <c r="D42" s="11">
        <v>0</v>
      </c>
    </row>
    <row r="43" spans="1:4" x14ac:dyDescent="0.2">
      <c r="A43" s="2" t="s">
        <v>97</v>
      </c>
      <c r="B43" s="11">
        <v>0</v>
      </c>
      <c r="C43" s="11">
        <v>0</v>
      </c>
      <c r="D43" s="11">
        <v>0</v>
      </c>
    </row>
    <row r="44" spans="1:4" x14ac:dyDescent="0.2">
      <c r="A44" s="2" t="s">
        <v>98</v>
      </c>
      <c r="B44" s="11">
        <v>8002044.5499999989</v>
      </c>
      <c r="C44" s="11">
        <v>16</v>
      </c>
      <c r="D44" s="11">
        <v>1280327.1300000001</v>
      </c>
    </row>
    <row r="45" spans="1:4" x14ac:dyDescent="0.2">
      <c r="A45" s="2" t="s">
        <v>99</v>
      </c>
      <c r="B45" s="11">
        <v>0</v>
      </c>
      <c r="C45" s="11">
        <v>0</v>
      </c>
      <c r="D45" s="11">
        <v>0</v>
      </c>
    </row>
    <row r="46" spans="1:4" x14ac:dyDescent="0.2">
      <c r="A46" s="2" t="s">
        <v>100</v>
      </c>
      <c r="B46" s="11">
        <v>0</v>
      </c>
      <c r="C46" s="11">
        <v>0</v>
      </c>
      <c r="D46" s="11">
        <v>0</v>
      </c>
    </row>
    <row r="47" spans="1:4" x14ac:dyDescent="0.2">
      <c r="A47" s="4" t="s">
        <v>101</v>
      </c>
      <c r="B47" s="4" t="s">
        <v>102</v>
      </c>
      <c r="D47" s="4" t="s">
        <v>103</v>
      </c>
    </row>
    <row r="49" spans="1:4" x14ac:dyDescent="0.2">
      <c r="A49" s="2" t="s">
        <v>104</v>
      </c>
      <c r="D49" s="4" t="s">
        <v>105</v>
      </c>
    </row>
    <row r="50" spans="1:4" x14ac:dyDescent="0.2">
      <c r="A50" s="2" t="s">
        <v>106</v>
      </c>
      <c r="D50" s="4" t="s">
        <v>105</v>
      </c>
    </row>
    <row r="51" spans="1:4" x14ac:dyDescent="0.2">
      <c r="A51" s="2" t="s">
        <v>107</v>
      </c>
      <c r="D51" s="4" t="s">
        <v>105</v>
      </c>
    </row>
    <row r="52" spans="1:4" x14ac:dyDescent="0.2">
      <c r="A52" s="2" t="s">
        <v>108</v>
      </c>
      <c r="D52" s="4" t="s">
        <v>105</v>
      </c>
    </row>
    <row r="53" spans="1:4" x14ac:dyDescent="0.2">
      <c r="A53" s="2" t="s">
        <v>109</v>
      </c>
      <c r="D53" s="4" t="s">
        <v>110</v>
      </c>
    </row>
    <row r="54" spans="1:4" x14ac:dyDescent="0.2">
      <c r="A54" s="2" t="s">
        <v>111</v>
      </c>
      <c r="D54" s="4" t="s">
        <v>105</v>
      </c>
    </row>
    <row r="55" spans="1:4" x14ac:dyDescent="0.2">
      <c r="A55" s="2" t="s">
        <v>112</v>
      </c>
      <c r="D55" s="4" t="s">
        <v>113</v>
      </c>
    </row>
  </sheetData>
  <pageMargins left="0.75" right="0.75" top="1" bottom="1" header="0.5" footer="0.5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H17" sqref="H17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13" customWidth="1"/>
    <col min="5" max="5" width="29.5703125" customWidth="1"/>
    <col min="6" max="6" width="14" customWidth="1"/>
    <col min="7" max="7" width="11.85546875" customWidth="1"/>
    <col min="8" max="10" width="19.85546875" customWidth="1"/>
    <col min="11" max="11" width="6.42578125" customWidth="1"/>
    <col min="12" max="12" width="19.85546875" customWidth="1"/>
    <col min="13" max="13" width="8.7109375" customWidth="1"/>
    <col min="14" max="14" width="16.28515625" customWidth="1"/>
    <col min="15" max="15" width="19.85546875" customWidth="1"/>
  </cols>
  <sheetData>
    <row r="1" spans="1:15" x14ac:dyDescent="0.2">
      <c r="A1" s="1" t="s">
        <v>0</v>
      </c>
      <c r="E1" s="18">
        <v>9.5</v>
      </c>
    </row>
    <row r="2" spans="1:15" x14ac:dyDescent="0.2">
      <c r="A2" s="1" t="s">
        <v>1</v>
      </c>
    </row>
    <row r="3" spans="1:15" x14ac:dyDescent="0.2">
      <c r="A3" s="2" t="s">
        <v>2</v>
      </c>
    </row>
    <row r="5" spans="1:15" x14ac:dyDescent="0.2">
      <c r="G5" s="3" t="s">
        <v>3</v>
      </c>
    </row>
    <row r="6" spans="1:15" x14ac:dyDescent="0.2">
      <c r="O6" s="4" t="s">
        <v>4</v>
      </c>
    </row>
    <row r="7" spans="1:15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7</v>
      </c>
      <c r="H7" s="6" t="s">
        <v>11</v>
      </c>
      <c r="I7" s="6" t="s">
        <v>12</v>
      </c>
      <c r="K7" s="3" t="s">
        <v>13</v>
      </c>
      <c r="N7" s="3" t="s">
        <v>14</v>
      </c>
    </row>
    <row r="8" spans="1:15" x14ac:dyDescent="0.2">
      <c r="A8" s="7" t="s">
        <v>15</v>
      </c>
      <c r="D8" s="7" t="s">
        <v>16</v>
      </c>
      <c r="G8" s="7" t="s">
        <v>17</v>
      </c>
      <c r="H8" s="8" t="s">
        <v>18</v>
      </c>
      <c r="I8" s="8" t="s">
        <v>19</v>
      </c>
      <c r="J8" s="8" t="s">
        <v>20</v>
      </c>
      <c r="K8" s="8" t="s">
        <v>21</v>
      </c>
      <c r="L8" s="8" t="s">
        <v>22</v>
      </c>
      <c r="M8" s="7" t="s">
        <v>6</v>
      </c>
      <c r="N8" s="7" t="s">
        <v>23</v>
      </c>
      <c r="O8" s="8" t="s">
        <v>24</v>
      </c>
    </row>
    <row r="10" spans="1:15" s="14" customFormat="1" x14ac:dyDescent="0.2">
      <c r="A10" s="12" t="s">
        <v>25</v>
      </c>
      <c r="B10" s="12" t="s">
        <v>26</v>
      </c>
      <c r="C10" s="12" t="s">
        <v>27</v>
      </c>
      <c r="D10" s="12" t="s">
        <v>28</v>
      </c>
      <c r="E10" s="12" t="s">
        <v>29</v>
      </c>
      <c r="F10" s="12" t="s">
        <v>30</v>
      </c>
      <c r="G10" s="12" t="s">
        <v>31</v>
      </c>
      <c r="H10" s="13">
        <v>2075828.23</v>
      </c>
      <c r="I10" s="13">
        <v>2025360.75</v>
      </c>
      <c r="J10" s="13">
        <v>43506.449999999953</v>
      </c>
      <c r="K10" s="13">
        <v>16</v>
      </c>
      <c r="L10" s="13">
        <v>6961.03</v>
      </c>
      <c r="M10" s="12" t="s">
        <v>32</v>
      </c>
      <c r="N10" s="12" t="s">
        <v>33</v>
      </c>
      <c r="O10" s="13">
        <v>5220.7700000000004</v>
      </c>
    </row>
    <row r="11" spans="1:15" s="17" customFormat="1" x14ac:dyDescent="0.2">
      <c r="A11" s="15" t="s">
        <v>34</v>
      </c>
      <c r="B11" s="15" t="s">
        <v>32</v>
      </c>
      <c r="C11" s="15" t="s">
        <v>27</v>
      </c>
      <c r="D11" s="15" t="s">
        <v>35</v>
      </c>
      <c r="E11" s="15" t="s">
        <v>36</v>
      </c>
      <c r="F11" s="15" t="s">
        <v>37</v>
      </c>
      <c r="G11" s="15" t="s">
        <v>31</v>
      </c>
      <c r="H11" s="16">
        <v>831119.58000000007</v>
      </c>
      <c r="I11" s="16">
        <v>0</v>
      </c>
      <c r="J11" s="16">
        <v>716482.4</v>
      </c>
      <c r="K11" s="16">
        <v>16</v>
      </c>
      <c r="L11" s="16">
        <v>114637.18</v>
      </c>
      <c r="M11" s="15" t="s">
        <v>38</v>
      </c>
      <c r="N11" s="15" t="s">
        <v>39</v>
      </c>
      <c r="O11" s="16">
        <v>114637.18</v>
      </c>
    </row>
    <row r="12" spans="1:15" s="17" customFormat="1" x14ac:dyDescent="0.2">
      <c r="A12" s="15" t="s">
        <v>40</v>
      </c>
      <c r="B12" s="15" t="s">
        <v>41</v>
      </c>
      <c r="C12" s="15" t="s">
        <v>27</v>
      </c>
      <c r="D12" s="15" t="s">
        <v>42</v>
      </c>
      <c r="E12" s="15" t="s">
        <v>43</v>
      </c>
      <c r="F12" s="15" t="s">
        <v>44</v>
      </c>
      <c r="G12" s="15" t="s">
        <v>31</v>
      </c>
      <c r="H12" s="16">
        <v>805208.1</v>
      </c>
      <c r="I12" s="16">
        <v>805208.1</v>
      </c>
      <c r="J12" s="16">
        <v>0</v>
      </c>
      <c r="K12" s="16">
        <v>0</v>
      </c>
      <c r="L12" s="16">
        <v>0</v>
      </c>
      <c r="O12" s="16">
        <v>0</v>
      </c>
    </row>
    <row r="13" spans="1:15" s="17" customFormat="1" x14ac:dyDescent="0.2">
      <c r="A13" s="15" t="s">
        <v>45</v>
      </c>
      <c r="B13" s="15" t="s">
        <v>41</v>
      </c>
      <c r="C13" s="15" t="s">
        <v>27</v>
      </c>
      <c r="D13" s="15" t="s">
        <v>46</v>
      </c>
      <c r="E13" s="15" t="s">
        <v>43</v>
      </c>
      <c r="F13" s="15" t="s">
        <v>44</v>
      </c>
      <c r="G13" s="15" t="s">
        <v>31</v>
      </c>
      <c r="H13" s="16">
        <v>181773</v>
      </c>
      <c r="I13" s="16">
        <v>181773</v>
      </c>
      <c r="J13" s="16">
        <v>0</v>
      </c>
      <c r="K13" s="16">
        <v>0</v>
      </c>
      <c r="L13" s="16">
        <v>0</v>
      </c>
      <c r="O13" s="16">
        <v>0</v>
      </c>
    </row>
    <row r="14" spans="1:15" s="17" customFormat="1" x14ac:dyDescent="0.2">
      <c r="A14" s="15" t="s">
        <v>47</v>
      </c>
      <c r="B14" s="15" t="s">
        <v>41</v>
      </c>
      <c r="C14" s="15" t="s">
        <v>27</v>
      </c>
      <c r="D14" s="15" t="s">
        <v>48</v>
      </c>
      <c r="E14" s="15" t="s">
        <v>49</v>
      </c>
      <c r="F14" s="15" t="s">
        <v>50</v>
      </c>
      <c r="G14" s="15" t="s">
        <v>31</v>
      </c>
      <c r="H14" s="16">
        <v>6162162.6100000003</v>
      </c>
      <c r="I14" s="16">
        <v>5850703.6500000004</v>
      </c>
      <c r="J14" s="16">
        <v>268499.09999999963</v>
      </c>
      <c r="K14" s="16">
        <v>16</v>
      </c>
      <c r="L14" s="16">
        <v>42959.86</v>
      </c>
      <c r="M14" s="15" t="s">
        <v>38</v>
      </c>
      <c r="N14" s="15" t="s">
        <v>51</v>
      </c>
      <c r="O14" s="16">
        <v>32219.89</v>
      </c>
    </row>
    <row r="15" spans="1:15" s="17" customFormat="1" x14ac:dyDescent="0.2">
      <c r="A15" s="15" t="s">
        <v>52</v>
      </c>
      <c r="B15" s="15" t="s">
        <v>41</v>
      </c>
      <c r="C15" s="15" t="s">
        <v>27</v>
      </c>
      <c r="D15" s="15" t="s">
        <v>53</v>
      </c>
      <c r="E15" s="15" t="s">
        <v>43</v>
      </c>
      <c r="F15" s="15" t="s">
        <v>44</v>
      </c>
      <c r="G15" s="15" t="s">
        <v>31</v>
      </c>
      <c r="H15" s="16">
        <v>12269.119999999999</v>
      </c>
      <c r="I15" s="16">
        <v>0</v>
      </c>
      <c r="J15" s="16">
        <v>10576.83</v>
      </c>
      <c r="K15" s="16">
        <v>16</v>
      </c>
      <c r="L15" s="16">
        <v>1692.29</v>
      </c>
      <c r="M15" s="15" t="s">
        <v>38</v>
      </c>
      <c r="N15" s="15" t="s">
        <v>54</v>
      </c>
      <c r="O15" s="16">
        <v>1269.21</v>
      </c>
    </row>
    <row r="16" spans="1:15" s="17" customFormat="1" x14ac:dyDescent="0.2">
      <c r="A16" s="15" t="s">
        <v>55</v>
      </c>
      <c r="B16" s="15" t="s">
        <v>41</v>
      </c>
      <c r="C16" s="15" t="s">
        <v>27</v>
      </c>
      <c r="D16" s="15" t="s">
        <v>56</v>
      </c>
      <c r="E16" s="15" t="s">
        <v>49</v>
      </c>
      <c r="F16" s="15" t="s">
        <v>50</v>
      </c>
      <c r="G16" s="15" t="s">
        <v>31</v>
      </c>
      <c r="H16" s="16">
        <v>1427029.2999999998</v>
      </c>
      <c r="I16" s="16">
        <v>0</v>
      </c>
      <c r="J16" s="16">
        <v>1230197.67</v>
      </c>
      <c r="K16" s="16">
        <v>16</v>
      </c>
      <c r="L16" s="16">
        <v>196831.63</v>
      </c>
      <c r="M16" s="15" t="s">
        <v>38</v>
      </c>
      <c r="N16" s="15" t="s">
        <v>57</v>
      </c>
      <c r="O16" s="16">
        <v>147623.72</v>
      </c>
    </row>
    <row r="17" spans="1:15" s="17" customFormat="1" x14ac:dyDescent="0.2">
      <c r="A17" s="15" t="s">
        <v>58</v>
      </c>
      <c r="B17" s="15" t="s">
        <v>59</v>
      </c>
      <c r="C17" s="15" t="s">
        <v>27</v>
      </c>
      <c r="D17" s="15" t="s">
        <v>60</v>
      </c>
      <c r="E17" s="15" t="s">
        <v>43</v>
      </c>
      <c r="F17" s="15" t="s">
        <v>44</v>
      </c>
      <c r="G17" s="15" t="s">
        <v>31</v>
      </c>
      <c r="H17" s="16">
        <v>262618.28000000003</v>
      </c>
      <c r="I17" s="16">
        <v>262618.28000000003</v>
      </c>
      <c r="J17" s="16">
        <v>0</v>
      </c>
      <c r="K17" s="16">
        <v>0</v>
      </c>
      <c r="L17" s="16">
        <v>0</v>
      </c>
      <c r="O17" s="16">
        <v>0</v>
      </c>
    </row>
    <row r="18" spans="1:15" s="17" customFormat="1" x14ac:dyDescent="0.2">
      <c r="A18" s="15" t="s">
        <v>61</v>
      </c>
      <c r="B18" s="15" t="s">
        <v>59</v>
      </c>
      <c r="C18" s="15" t="s">
        <v>27</v>
      </c>
      <c r="D18" s="15" t="s">
        <v>62</v>
      </c>
      <c r="E18" s="15" t="s">
        <v>63</v>
      </c>
      <c r="F18" s="15" t="s">
        <v>64</v>
      </c>
      <c r="G18" s="15" t="s">
        <v>31</v>
      </c>
      <c r="H18" s="16">
        <v>1320729.6000000001</v>
      </c>
      <c r="I18" s="16">
        <v>0</v>
      </c>
      <c r="J18" s="16">
        <v>1138560</v>
      </c>
      <c r="K18" s="16">
        <v>16</v>
      </c>
      <c r="L18" s="16">
        <v>182169.60000000001</v>
      </c>
      <c r="M18" s="15" t="s">
        <v>38</v>
      </c>
      <c r="N18" s="15" t="s">
        <v>65</v>
      </c>
      <c r="O18" s="16">
        <v>182169.60000000001</v>
      </c>
    </row>
    <row r="19" spans="1:15" s="17" customFormat="1" x14ac:dyDescent="0.2">
      <c r="A19" s="15" t="s">
        <v>66</v>
      </c>
      <c r="B19" s="15" t="s">
        <v>59</v>
      </c>
      <c r="C19" s="15" t="s">
        <v>27</v>
      </c>
      <c r="D19" s="15" t="s">
        <v>67</v>
      </c>
      <c r="E19" s="15" t="s">
        <v>68</v>
      </c>
      <c r="F19" s="15" t="s">
        <v>69</v>
      </c>
      <c r="G19" s="15" t="s">
        <v>31</v>
      </c>
      <c r="H19" s="16">
        <v>2450198.4</v>
      </c>
      <c r="I19" s="16">
        <v>0</v>
      </c>
      <c r="J19" s="16">
        <v>2112240</v>
      </c>
      <c r="K19" s="16">
        <v>16</v>
      </c>
      <c r="L19" s="16">
        <v>337958.40000000002</v>
      </c>
      <c r="M19" s="15" t="s">
        <v>38</v>
      </c>
      <c r="N19" s="15" t="s">
        <v>70</v>
      </c>
      <c r="O19" s="16">
        <v>337958.40000000002</v>
      </c>
    </row>
    <row r="20" spans="1:15" s="17" customFormat="1" x14ac:dyDescent="0.2">
      <c r="A20" s="15" t="s">
        <v>71</v>
      </c>
      <c r="B20" s="15" t="s">
        <v>59</v>
      </c>
      <c r="C20" s="15" t="s">
        <v>27</v>
      </c>
      <c r="D20" s="15" t="s">
        <v>72</v>
      </c>
      <c r="E20" s="15" t="s">
        <v>49</v>
      </c>
      <c r="F20" s="15" t="s">
        <v>50</v>
      </c>
      <c r="G20" s="15" t="s">
        <v>31</v>
      </c>
      <c r="H20" s="16">
        <v>2129393.9</v>
      </c>
      <c r="I20" s="16">
        <v>719680</v>
      </c>
      <c r="J20" s="16">
        <v>1215270.6000000001</v>
      </c>
      <c r="K20" s="16">
        <v>16</v>
      </c>
      <c r="L20" s="16">
        <v>194443.3</v>
      </c>
      <c r="M20" s="15" t="s">
        <v>59</v>
      </c>
      <c r="N20" s="15" t="s">
        <v>73</v>
      </c>
      <c r="O20" s="16">
        <v>145832.47</v>
      </c>
    </row>
    <row r="21" spans="1:15" s="17" customFormat="1" x14ac:dyDescent="0.2">
      <c r="A21" s="15" t="s">
        <v>74</v>
      </c>
      <c r="B21" s="15" t="s">
        <v>59</v>
      </c>
      <c r="C21" s="15" t="s">
        <v>27</v>
      </c>
      <c r="D21" s="15" t="s">
        <v>75</v>
      </c>
      <c r="E21" s="15" t="s">
        <v>49</v>
      </c>
      <c r="F21" s="15" t="s">
        <v>50</v>
      </c>
      <c r="G21" s="15" t="s">
        <v>31</v>
      </c>
      <c r="H21" s="16">
        <v>1740062.6800000002</v>
      </c>
      <c r="I21" s="16">
        <v>270677.34000000003</v>
      </c>
      <c r="J21" s="16">
        <v>1266711.5</v>
      </c>
      <c r="K21" s="16">
        <v>16</v>
      </c>
      <c r="L21" s="16">
        <v>202673.84</v>
      </c>
      <c r="M21" s="15" t="s">
        <v>59</v>
      </c>
      <c r="N21" s="15" t="s">
        <v>76</v>
      </c>
      <c r="O21" s="16">
        <v>152005.38</v>
      </c>
    </row>
    <row r="22" spans="1:15" s="17" customFormat="1" x14ac:dyDescent="0.2">
      <c r="A22" s="15" t="s">
        <v>77</v>
      </c>
      <c r="B22" s="15" t="s">
        <v>78</v>
      </c>
      <c r="C22" s="15" t="s">
        <v>27</v>
      </c>
      <c r="D22" s="15" t="s">
        <v>79</v>
      </c>
      <c r="E22" s="15" t="s">
        <v>49</v>
      </c>
      <c r="F22" s="15" t="s">
        <v>50</v>
      </c>
      <c r="G22" s="15" t="s">
        <v>31</v>
      </c>
      <c r="H22" s="16">
        <v>636072.81999999995</v>
      </c>
      <c r="I22" s="16">
        <v>636072.81999999995</v>
      </c>
      <c r="J22" s="16">
        <v>0</v>
      </c>
      <c r="K22" s="16">
        <v>0</v>
      </c>
      <c r="L22" s="16">
        <v>0</v>
      </c>
      <c r="O22" s="16">
        <v>0</v>
      </c>
    </row>
    <row r="23" spans="1:15" s="17" customFormat="1" x14ac:dyDescent="0.2">
      <c r="A23" s="15" t="s">
        <v>80</v>
      </c>
      <c r="B23" s="15" t="s">
        <v>78</v>
      </c>
      <c r="C23" s="15" t="s">
        <v>27</v>
      </c>
      <c r="D23" s="15" t="s">
        <v>81</v>
      </c>
      <c r="E23" s="15" t="s">
        <v>49</v>
      </c>
      <c r="F23" s="15" t="s">
        <v>50</v>
      </c>
      <c r="G23" s="15" t="s">
        <v>31</v>
      </c>
      <c r="H23" s="16">
        <v>2903195.02</v>
      </c>
      <c r="I23" s="16">
        <v>2903195.02</v>
      </c>
      <c r="J23" s="16">
        <v>0</v>
      </c>
      <c r="K23" s="16">
        <v>0</v>
      </c>
      <c r="L23" s="16">
        <v>0</v>
      </c>
      <c r="O23" s="16">
        <v>0</v>
      </c>
    </row>
    <row r="24" spans="1:15" x14ac:dyDescent="0.2">
      <c r="G24" s="10" t="s">
        <v>82</v>
      </c>
      <c r="H24" s="9">
        <v>22937660.639999997</v>
      </c>
      <c r="I24" s="9">
        <v>13655288.959999999</v>
      </c>
      <c r="J24" s="9">
        <v>8002044.5499999989</v>
      </c>
      <c r="L24" s="9">
        <v>1280327.1300000001</v>
      </c>
      <c r="O24" s="9">
        <v>1118936.6200000001</v>
      </c>
    </row>
    <row r="26" spans="1:15" x14ac:dyDescent="0.2">
      <c r="A26" s="1" t="s">
        <v>0</v>
      </c>
    </row>
    <row r="27" spans="1:15" x14ac:dyDescent="0.2">
      <c r="A27" s="1" t="s">
        <v>1</v>
      </c>
    </row>
    <row r="28" spans="1:15" x14ac:dyDescent="0.2">
      <c r="A28" s="2" t="s">
        <v>2</v>
      </c>
    </row>
    <row r="30" spans="1:15" x14ac:dyDescent="0.2">
      <c r="B30" s="3" t="s">
        <v>83</v>
      </c>
    </row>
    <row r="31" spans="1:15" x14ac:dyDescent="0.2">
      <c r="D31" s="4" t="s">
        <v>4</v>
      </c>
    </row>
    <row r="32" spans="1:15" x14ac:dyDescent="0.2">
      <c r="A32" s="5" t="s">
        <v>84</v>
      </c>
      <c r="B32" s="6" t="s">
        <v>20</v>
      </c>
      <c r="C32" s="6" t="s">
        <v>21</v>
      </c>
      <c r="D32" s="6" t="s">
        <v>85</v>
      </c>
    </row>
    <row r="33" spans="1:4" x14ac:dyDescent="0.2">
      <c r="B33" s="8" t="s">
        <v>86</v>
      </c>
      <c r="D33" s="8" t="s">
        <v>87</v>
      </c>
    </row>
    <row r="35" spans="1:4" x14ac:dyDescent="0.2">
      <c r="A35" s="2" t="s">
        <v>88</v>
      </c>
    </row>
    <row r="36" spans="1:4" x14ac:dyDescent="0.2">
      <c r="A36" s="2" t="s">
        <v>89</v>
      </c>
      <c r="B36" s="11">
        <v>13655288.959999999</v>
      </c>
    </row>
    <row r="37" spans="1:4" x14ac:dyDescent="0.2">
      <c r="A37" s="2" t="s">
        <v>90</v>
      </c>
      <c r="B37" s="11">
        <v>0</v>
      </c>
    </row>
    <row r="38" spans="1:4" x14ac:dyDescent="0.2">
      <c r="A38" s="2" t="s">
        <v>91</v>
      </c>
      <c r="B38" s="11">
        <v>0</v>
      </c>
    </row>
    <row r="39" spans="1:4" x14ac:dyDescent="0.2">
      <c r="A39" s="2" t="s">
        <v>92</v>
      </c>
      <c r="B39" s="11">
        <v>0</v>
      </c>
    </row>
    <row r="40" spans="1:4" x14ac:dyDescent="0.2">
      <c r="A40" s="2" t="s">
        <v>93</v>
      </c>
      <c r="B40" s="4" t="s">
        <v>94</v>
      </c>
    </row>
    <row r="42" spans="1:4" x14ac:dyDescent="0.2">
      <c r="A42" s="2" t="s">
        <v>95</v>
      </c>
      <c r="B42" s="11">
        <v>0</v>
      </c>
      <c r="C42" s="11">
        <v>0</v>
      </c>
      <c r="D42" s="11">
        <v>0</v>
      </c>
    </row>
    <row r="43" spans="1:4" x14ac:dyDescent="0.2">
      <c r="A43" s="2" t="s">
        <v>96</v>
      </c>
      <c r="B43" s="11">
        <v>0</v>
      </c>
      <c r="C43" s="11">
        <v>0</v>
      </c>
      <c r="D43" s="11">
        <v>0</v>
      </c>
    </row>
    <row r="44" spans="1:4" x14ac:dyDescent="0.2">
      <c r="A44" s="2" t="s">
        <v>97</v>
      </c>
      <c r="B44" s="11">
        <v>0</v>
      </c>
      <c r="C44" s="11">
        <v>0</v>
      </c>
      <c r="D44" s="11">
        <v>0</v>
      </c>
    </row>
    <row r="45" spans="1:4" x14ac:dyDescent="0.2">
      <c r="A45" s="2" t="s">
        <v>98</v>
      </c>
      <c r="B45" s="11">
        <v>8002044.5499999989</v>
      </c>
      <c r="C45" s="11">
        <v>16</v>
      </c>
      <c r="D45" s="11">
        <v>1280327.1300000001</v>
      </c>
    </row>
    <row r="46" spans="1:4" x14ac:dyDescent="0.2">
      <c r="A46" s="2" t="s">
        <v>99</v>
      </c>
      <c r="B46" s="11">
        <v>0</v>
      </c>
      <c r="C46" s="11">
        <v>0</v>
      </c>
      <c r="D46" s="11">
        <v>0</v>
      </c>
    </row>
    <row r="47" spans="1:4" x14ac:dyDescent="0.2">
      <c r="A47" s="2" t="s">
        <v>100</v>
      </c>
      <c r="B47" s="11">
        <v>0</v>
      </c>
      <c r="C47" s="11">
        <v>0</v>
      </c>
      <c r="D47" s="11">
        <v>0</v>
      </c>
    </row>
    <row r="48" spans="1:4" x14ac:dyDescent="0.2">
      <c r="A48" s="4" t="s">
        <v>101</v>
      </c>
      <c r="B48" s="4" t="s">
        <v>102</v>
      </c>
      <c r="D48" s="4" t="s">
        <v>103</v>
      </c>
    </row>
    <row r="50" spans="1:4" x14ac:dyDescent="0.2">
      <c r="A50" s="2" t="s">
        <v>104</v>
      </c>
      <c r="D50" s="4" t="s">
        <v>105</v>
      </c>
    </row>
    <row r="51" spans="1:4" x14ac:dyDescent="0.2">
      <c r="A51" s="2" t="s">
        <v>106</v>
      </c>
      <c r="D51" s="4" t="s">
        <v>105</v>
      </c>
    </row>
    <row r="52" spans="1:4" x14ac:dyDescent="0.2">
      <c r="A52" s="2" t="s">
        <v>107</v>
      </c>
      <c r="D52" s="4" t="s">
        <v>105</v>
      </c>
    </row>
    <row r="53" spans="1:4" x14ac:dyDescent="0.2">
      <c r="A53" s="2" t="s">
        <v>108</v>
      </c>
      <c r="D53" s="4" t="s">
        <v>105</v>
      </c>
    </row>
    <row r="54" spans="1:4" x14ac:dyDescent="0.2">
      <c r="A54" s="2" t="s">
        <v>109</v>
      </c>
      <c r="D54" s="4" t="s">
        <v>110</v>
      </c>
    </row>
    <row r="55" spans="1:4" x14ac:dyDescent="0.2">
      <c r="A55" s="2" t="s">
        <v>111</v>
      </c>
      <c r="D55" s="4" t="s">
        <v>105</v>
      </c>
    </row>
    <row r="56" spans="1:4" x14ac:dyDescent="0.2">
      <c r="A56" s="2" t="s">
        <v>112</v>
      </c>
      <c r="D56" s="4" t="s">
        <v>113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 (2)</vt:lpstr>
      <vt:lpstr>CXP</vt:lpstr>
      <vt:lpstr>MicroTech Libro de compras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2019-11-20T15:33:24Z</cp:lastPrinted>
  <dcterms:created xsi:type="dcterms:W3CDTF">2019-11-07T13:19:21Z</dcterms:created>
  <dcterms:modified xsi:type="dcterms:W3CDTF">2019-11-20T15:34:11Z</dcterms:modified>
</cp:coreProperties>
</file>