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415" windowHeight="11445"/>
  </bookViews>
  <sheets>
    <sheet name="MicroTech Libro de compras 2022" sheetId="1" r:id="rId1"/>
  </sheets>
  <definedNames>
    <definedName name="_xlnm._FilterDatabase" localSheetId="0" hidden="1">'MicroTech Libro de compras 2022'!$F$1:$F$71</definedName>
  </definedNames>
  <calcPr calcId="145621"/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11" i="1"/>
</calcChain>
</file>

<file path=xl/comments1.xml><?xml version="1.0" encoding="utf-8"?>
<comments xmlns="http://schemas.openxmlformats.org/spreadsheetml/2006/main">
  <authors>
    <author>SISTEMA-1</author>
  </authors>
  <commentList>
    <comment ref="F32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CCXP 8.1/1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CCXP 8.1/1</t>
        </r>
      </text>
    </comment>
  </commentList>
</comments>
</file>

<file path=xl/sharedStrings.xml><?xml version="1.0" encoding="utf-8"?>
<sst xmlns="http://schemas.openxmlformats.org/spreadsheetml/2006/main" count="346" uniqueCount="223">
  <si>
    <t>FERRETERIA Y MATERIALES CANTOLAGO, C.A.</t>
  </si>
  <si>
    <t>J-30289556-1</t>
  </si>
  <si>
    <t>CALLE BOYACA LOCAL S/N SECTOR EL LLANO LOS TEQUES MIRANDA ZONA POSTAL 1201</t>
  </si>
  <si>
    <t>LIBRO DE COMPRAS - I.V.A.</t>
  </si>
  <si>
    <t>Período de imposición: 16/08/2022 al 31/08/2022</t>
  </si>
  <si>
    <t>Nº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</si>
  <si>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</si>
  <si>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</si>
  <si>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</si>
  <si>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</si>
  <si>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</si>
  <si>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</si>
  <si>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</si>
  <si>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</si>
  <si>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</si>
  <si>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</si>
  <si>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</si>
  <si>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</si>
  <si>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</si>
  <si>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</si>
  <si>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compras</t>
  </si>
  <si>
    <t>exentas</t>
  </si>
  <si>
    <t>Base</t>
  </si>
  <si>
    <t>%</t>
  </si>
  <si>
    <t>I.V.A.</t>
  </si>
  <si>
    <t>Fecha de</t>
  </si>
  <si>
    <t>Número de</t>
  </si>
  <si>
    <t>mas I.V.A.</t>
  </si>
  <si>
    <t>Imponible</t>
  </si>
  <si>
    <t>emisión</t>
  </si>
  <si>
    <t>comprobante</t>
  </si>
  <si>
    <t>Retenido</t>
  </si>
  <si>
    <t>001</t>
  </si>
  <si>
    <t>04/08/2022</t>
  </si>
  <si>
    <t>FAC</t>
  </si>
  <si>
    <t>00003087</t>
  </si>
  <si>
    <t xml:space="preserve">00-003126  </t>
  </si>
  <si>
    <t>INACHINI SOLUCIONES, C.A</t>
  </si>
  <si>
    <t>J-31724677-2</t>
  </si>
  <si>
    <t xml:space="preserve">01-Reg    </t>
  </si>
  <si>
    <t>24/08/2022</t>
  </si>
  <si>
    <t>20220800001341</t>
  </si>
  <si>
    <t>002</t>
  </si>
  <si>
    <t>11/08/2022</t>
  </si>
  <si>
    <t>00002216</t>
  </si>
  <si>
    <t xml:space="preserve">00-002222  </t>
  </si>
  <si>
    <t>GRIFERIA Y FERRETERIA TRANSAMERICA,C.A.</t>
  </si>
  <si>
    <t>J-30595667-7</t>
  </si>
  <si>
    <t>18/08/2022</t>
  </si>
  <si>
    <t>20220800001336</t>
  </si>
  <si>
    <t>003</t>
  </si>
  <si>
    <t>12/08/2022</t>
  </si>
  <si>
    <t>00003487</t>
  </si>
  <si>
    <t xml:space="preserve">00-003530  </t>
  </si>
  <si>
    <t>ARTICULOS DE FERRETERIAS INDUSTRIAS AFI (AFICA),C.A.</t>
  </si>
  <si>
    <t>J-40869032-2</t>
  </si>
  <si>
    <t>16/08/2022</t>
  </si>
  <si>
    <t>20220800001335</t>
  </si>
  <si>
    <t>004</t>
  </si>
  <si>
    <t>00091336</t>
  </si>
  <si>
    <t>00-00064336</t>
  </si>
  <si>
    <t>ARENERA INDUSTRIAL RIO CRISTALINO,.C.A</t>
  </si>
  <si>
    <t>J-30178462-6</t>
  </si>
  <si>
    <t>20220800001334</t>
  </si>
  <si>
    <t>005</t>
  </si>
  <si>
    <t>00021697</t>
  </si>
  <si>
    <t xml:space="preserve">00-025525  </t>
  </si>
  <si>
    <t>FERRETERIA BELMENY, C.A (FERREBELCA</t>
  </si>
  <si>
    <t>J-40191878-6</t>
  </si>
  <si>
    <t>20220800001342</t>
  </si>
  <si>
    <t>006</t>
  </si>
  <si>
    <t>19/08/2022</t>
  </si>
  <si>
    <t>00002263</t>
  </si>
  <si>
    <t>00-00002569</t>
  </si>
  <si>
    <t>INVERSIONES MASAUDA 321, C.A</t>
  </si>
  <si>
    <t>J-40827860-0</t>
  </si>
  <si>
    <t>20220800001343</t>
  </si>
  <si>
    <t>007</t>
  </si>
  <si>
    <t>22/08/2022</t>
  </si>
  <si>
    <t>00041787</t>
  </si>
  <si>
    <t xml:space="preserve">00-019787  </t>
  </si>
  <si>
    <t>CLAVESIL C.A</t>
  </si>
  <si>
    <t>J-00123784-4</t>
  </si>
  <si>
    <t>23/08/2022</t>
  </si>
  <si>
    <t>20220800001340</t>
  </si>
  <si>
    <t>008</t>
  </si>
  <si>
    <t>00000282</t>
  </si>
  <si>
    <t xml:space="preserve">00-00282   </t>
  </si>
  <si>
    <t>YONNY RAFAEL DIAZ FUENTES</t>
  </si>
  <si>
    <t>V-12881969-6</t>
  </si>
  <si>
    <t>20220800001345</t>
  </si>
  <si>
    <t>009</t>
  </si>
  <si>
    <t>00058235</t>
  </si>
  <si>
    <t xml:space="preserve">00-049735  </t>
  </si>
  <si>
    <t>CANTERA O REY C.A.</t>
  </si>
  <si>
    <t>J-00110737-1</t>
  </si>
  <si>
    <t>20220800001337</t>
  </si>
  <si>
    <t>010</t>
  </si>
  <si>
    <t>00058236</t>
  </si>
  <si>
    <t xml:space="preserve">00-049736  </t>
  </si>
  <si>
    <t>20220800001338</t>
  </si>
  <si>
    <t>011</t>
  </si>
  <si>
    <t>00057186</t>
  </si>
  <si>
    <t xml:space="preserve">00-072546  </t>
  </si>
  <si>
    <t>IMPORTADORA FERREO, C.A.</t>
  </si>
  <si>
    <t>J-31237698-8</t>
  </si>
  <si>
    <t>20220800001339</t>
  </si>
  <si>
    <t>012</t>
  </si>
  <si>
    <t>00027337</t>
  </si>
  <si>
    <t xml:space="preserve">00-021573  </t>
  </si>
  <si>
    <t>PROCESADORA DE CAL LOS TEQUES, C.A.</t>
  </si>
  <si>
    <t>J-31198413-5</t>
  </si>
  <si>
    <t>20220800001344</t>
  </si>
  <si>
    <t>013</t>
  </si>
  <si>
    <t>00000270</t>
  </si>
  <si>
    <t xml:space="preserve">00-0270    </t>
  </si>
  <si>
    <t>INVERSIONES SAMULCREDI 2030, C.A</t>
  </si>
  <si>
    <t>J-40286289-0</t>
  </si>
  <si>
    <t>20220800001346</t>
  </si>
  <si>
    <t>014</t>
  </si>
  <si>
    <t>A02157820</t>
  </si>
  <si>
    <t xml:space="preserve">00-3612240 </t>
  </si>
  <si>
    <t>DISTRIBUIDORA SILLAS CALIFORNIA C.A.</t>
  </si>
  <si>
    <t>J-00194479-6</t>
  </si>
  <si>
    <t>26/08/2022</t>
  </si>
  <si>
    <t>20220800001352</t>
  </si>
  <si>
    <t>015</t>
  </si>
  <si>
    <t>00089080</t>
  </si>
  <si>
    <t xml:space="preserve">00-0131733 </t>
  </si>
  <si>
    <t>INVERSIONES SIMBI, C.A.</t>
  </si>
  <si>
    <t>J-00193720-0</t>
  </si>
  <si>
    <t>31/08/2022</t>
  </si>
  <si>
    <t>20220800001360</t>
  </si>
  <si>
    <t>016</t>
  </si>
  <si>
    <t>00057196</t>
  </si>
  <si>
    <t xml:space="preserve">00-072556  </t>
  </si>
  <si>
    <t>20220800001347</t>
  </si>
  <si>
    <t>017</t>
  </si>
  <si>
    <t>00103061</t>
  </si>
  <si>
    <t xml:space="preserve">00-112844  </t>
  </si>
  <si>
    <t>IMPORTADORA GRIFOFER 2005, C,A.</t>
  </si>
  <si>
    <t>J-31372502-1</t>
  </si>
  <si>
    <t>20220800001348</t>
  </si>
  <si>
    <t>018</t>
  </si>
  <si>
    <t>25/08/2022</t>
  </si>
  <si>
    <t>00091403</t>
  </si>
  <si>
    <t>00-00064403</t>
  </si>
  <si>
    <t>20220800001349</t>
  </si>
  <si>
    <t>019</t>
  </si>
  <si>
    <t>00091413</t>
  </si>
  <si>
    <t>00-00064413</t>
  </si>
  <si>
    <t>20220800001350</t>
  </si>
  <si>
    <t>020</t>
  </si>
  <si>
    <t>00030374</t>
  </si>
  <si>
    <t xml:space="preserve">00-034419  </t>
  </si>
  <si>
    <t>INVERSIONES CERAMIPEGO, C.A</t>
  </si>
  <si>
    <t>J-29559859-9</t>
  </si>
  <si>
    <t>20220800001357</t>
  </si>
  <si>
    <t>021</t>
  </si>
  <si>
    <t>00091426</t>
  </si>
  <si>
    <t>00-00064426</t>
  </si>
  <si>
    <t>20220800001351</t>
  </si>
  <si>
    <t>022</t>
  </si>
  <si>
    <t xml:space="preserve">A265065 </t>
  </si>
  <si>
    <t xml:space="preserve">00-465565  </t>
  </si>
  <si>
    <t>ELECTRICOS LORENZO, C.A.</t>
  </si>
  <si>
    <t>J-00127766-8</t>
  </si>
  <si>
    <t>20220800001358</t>
  </si>
  <si>
    <t>023</t>
  </si>
  <si>
    <t xml:space="preserve">A265079 </t>
  </si>
  <si>
    <t xml:space="preserve">00-465579  </t>
  </si>
  <si>
    <t>20220800001359</t>
  </si>
  <si>
    <t>024</t>
  </si>
  <si>
    <t>29/08/2022</t>
  </si>
  <si>
    <t>00091441</t>
  </si>
  <si>
    <t>00-00064441</t>
  </si>
  <si>
    <t>20220800001353</t>
  </si>
  <si>
    <t>025</t>
  </si>
  <si>
    <t>00164768</t>
  </si>
  <si>
    <t xml:space="preserve">00-96768   </t>
  </si>
  <si>
    <t>INVERSIONES PUERTO COLOR 2001 C A</t>
  </si>
  <si>
    <t>J-31002487-1</t>
  </si>
  <si>
    <t>30/08/2022</t>
  </si>
  <si>
    <t>20220800001355</t>
  </si>
  <si>
    <t>026</t>
  </si>
  <si>
    <t>00091453</t>
  </si>
  <si>
    <t>00-00064453</t>
  </si>
  <si>
    <t>20220800001354</t>
  </si>
  <si>
    <t>027</t>
  </si>
  <si>
    <t>00091478</t>
  </si>
  <si>
    <t>00-00064478</t>
  </si>
  <si>
    <t>20220800001356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</si>
  <si>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</si>
  <si>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</si>
  <si>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</si>
  <si>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</si>
  <si>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</si>
  <si>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</si>
  <si>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</si>
  <si>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</si>
  <si>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</si>
  <si>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</si>
  <si>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</si>
  <si>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   603,79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</si>
  <si>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</si>
  <si>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</si>
  <si>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</si>
  <si>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</si>
  <si>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</si>
  <si>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</si>
  <si>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</si>
  <si>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 54.708,91</t>
  </si>
  <si>
    <t xml:space="preserve">        8.656,83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</si>
  <si>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</si>
  <si>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</si>
  <si>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</si>
  <si>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</si>
  <si>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</si>
  <si>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</si>
  <si>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        535,91</t>
  </si>
  <si>
    <t>Ajustes a los créditos fiscales de períodos anteriores</t>
  </si>
  <si>
    <t>Total créditos fiscales</t>
  </si>
  <si>
    <t xml:space="preserve">        9.192,74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</si>
</sst>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0" fillId="2" borderId="0" xfId="0" applyNumberFormat="1" applyFont="1" applyFill="1" applyAlignment="1" applyProtection="1">
      <alignment horizontal="left"/>
      <protection locked="0"/>
    </xf>
    <xf numFmtId="4" fontId="0" fillId="2" borderId="0" xfId="0" applyNumberFormat="1" applyFill="1"/>
    <xf numFmtId="0" fontId="4" fillId="3" borderId="0" xfId="0" applyNumberFormat="1" applyFont="1" applyFill="1" applyAlignment="1" applyProtection="1">
      <alignment horizontal="left"/>
      <protection locked="0"/>
    </xf>
    <xf numFmtId="4" fontId="4" fillId="3" borderId="0" xfId="0" applyNumberFormat="1" applyFont="1" applyFill="1" applyAlignment="1" applyProtection="1">
      <alignment horizontal="right"/>
      <protection locked="0"/>
    </xf>
    <xf numFmtId="4" fontId="4" fillId="3" borderId="0" xfId="0" applyNumberFormat="1" applyFont="1" applyFill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1"/>
  <sheetViews>
    <sheetView tabSelected="1" topLeftCell="A4" workbookViewId="0">
      <selection activeCell="F27" sqref="F27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8.7109375" customWidth="1"/>
    <col min="7" max="7" width="14" customWidth="1"/>
    <col min="8" max="8" width="11.85546875" customWidth="1"/>
    <col min="9" max="9" width="14.42578125" customWidth="1"/>
    <col min="10" max="10" width="14.140625" customWidth="1"/>
    <col min="11" max="11" width="13.140625" customWidth="1"/>
    <col min="12" max="12" width="6.42578125" customWidth="1"/>
    <col min="13" max="13" width="11.85546875" customWidth="1"/>
    <col min="14" max="14" width="8.7109375" customWidth="1"/>
    <col min="15" max="15" width="16.28515625" customWidth="1"/>
    <col min="16" max="16" width="10.140625" customWidth="1"/>
  </cols>
  <sheetData>
    <row r="1" spans="1:17" x14ac:dyDescent="0.2">
      <c r="A1" s="1" t="s">
        <v>0</v>
      </c>
    </row>
    <row r="2" spans="1:17" x14ac:dyDescent="0.2">
      <c r="A2" s="1" t="s">
        <v>1</v>
      </c>
    </row>
    <row r="3" spans="1:17" x14ac:dyDescent="0.2">
      <c r="A3" s="2" t="s">
        <v>2</v>
      </c>
    </row>
    <row r="5" spans="1:17" x14ac:dyDescent="0.2">
      <c r="H5" s="3" t="s">
        <v>3</v>
      </c>
    </row>
    <row r="6" spans="1:17" x14ac:dyDescent="0.2">
      <c r="P6" s="4" t="s">
        <v>4</v>
      </c>
    </row>
    <row r="7" spans="1:17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7" x14ac:dyDescent="0.2">
      <c r="A8" s="2" t="s">
        <v>16</v>
      </c>
      <c r="D8" s="2" t="s">
        <v>17</v>
      </c>
      <c r="E8" s="2" t="s">
        <v>18</v>
      </c>
      <c r="H8" s="2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2" t="s">
        <v>25</v>
      </c>
      <c r="O8" s="2" t="s">
        <v>26</v>
      </c>
      <c r="P8" s="4" t="s">
        <v>24</v>
      </c>
    </row>
    <row r="9" spans="1:17" x14ac:dyDescent="0.2">
      <c r="I9" s="7" t="s">
        <v>27</v>
      </c>
      <c r="K9" s="7" t="s">
        <v>28</v>
      </c>
      <c r="N9" s="8" t="s">
        <v>29</v>
      </c>
      <c r="O9" s="8" t="s">
        <v>30</v>
      </c>
      <c r="P9" s="7" t="s">
        <v>31</v>
      </c>
    </row>
    <row r="11" spans="1:17" s="14" customFormat="1" x14ac:dyDescent="0.2">
      <c r="A11" s="12" t="s">
        <v>32</v>
      </c>
      <c r="B11" s="12" t="s">
        <v>33</v>
      </c>
      <c r="C11" s="12" t="s">
        <v>34</v>
      </c>
      <c r="D11" s="12" t="s">
        <v>35</v>
      </c>
      <c r="E11" s="12" t="s">
        <v>36</v>
      </c>
      <c r="F11" s="12" t="s">
        <v>37</v>
      </c>
      <c r="G11" s="12" t="s">
        <v>38</v>
      </c>
      <c r="H11" s="12" t="s">
        <v>39</v>
      </c>
      <c r="I11" s="13">
        <v>1665.67</v>
      </c>
      <c r="J11" s="13">
        <v>0</v>
      </c>
      <c r="K11" s="13">
        <v>1435.92</v>
      </c>
      <c r="L11" s="13">
        <v>16</v>
      </c>
      <c r="M11" s="13">
        <v>229.75</v>
      </c>
      <c r="N11" s="12" t="s">
        <v>40</v>
      </c>
      <c r="O11" s="12" t="s">
        <v>41</v>
      </c>
      <c r="P11" s="13">
        <v>172.31</v>
      </c>
      <c r="Q11" s="16">
        <f>I11-P11</f>
        <v>1493.3600000000001</v>
      </c>
    </row>
    <row r="12" spans="1:17" s="14" customFormat="1" x14ac:dyDescent="0.2">
      <c r="A12" s="12" t="s">
        <v>42</v>
      </c>
      <c r="B12" s="12" t="s">
        <v>43</v>
      </c>
      <c r="C12" s="12" t="s">
        <v>34</v>
      </c>
      <c r="D12" s="12" t="s">
        <v>44</v>
      </c>
      <c r="E12" s="12" t="s">
        <v>45</v>
      </c>
      <c r="F12" s="12" t="s">
        <v>46</v>
      </c>
      <c r="G12" s="12" t="s">
        <v>47</v>
      </c>
      <c r="H12" s="12" t="s">
        <v>39</v>
      </c>
      <c r="I12" s="13">
        <v>2680.98</v>
      </c>
      <c r="J12" s="13">
        <v>0</v>
      </c>
      <c r="K12" s="13">
        <v>2311.19</v>
      </c>
      <c r="L12" s="13">
        <v>16</v>
      </c>
      <c r="M12" s="13">
        <v>369.79</v>
      </c>
      <c r="N12" s="12" t="s">
        <v>48</v>
      </c>
      <c r="O12" s="12" t="s">
        <v>49</v>
      </c>
      <c r="P12" s="13">
        <v>277.33999999999997</v>
      </c>
      <c r="Q12" s="16">
        <f t="shared" ref="Q12:Q38" si="0">I12-P12</f>
        <v>2403.64</v>
      </c>
    </row>
    <row r="13" spans="1:17" s="14" customFormat="1" x14ac:dyDescent="0.2">
      <c r="A13" s="12" t="s">
        <v>50</v>
      </c>
      <c r="B13" s="12" t="s">
        <v>51</v>
      </c>
      <c r="C13" s="12" t="s">
        <v>34</v>
      </c>
      <c r="D13" s="12" t="s">
        <v>52</v>
      </c>
      <c r="E13" s="12" t="s">
        <v>53</v>
      </c>
      <c r="F13" s="12" t="s">
        <v>54</v>
      </c>
      <c r="G13" s="12" t="s">
        <v>55</v>
      </c>
      <c r="H13" s="12" t="s">
        <v>39</v>
      </c>
      <c r="I13" s="13">
        <v>1212.1500000000001</v>
      </c>
      <c r="J13" s="13">
        <v>0</v>
      </c>
      <c r="K13" s="13">
        <v>1044.96</v>
      </c>
      <c r="L13" s="13">
        <v>16</v>
      </c>
      <c r="M13" s="13">
        <v>167.19</v>
      </c>
      <c r="N13" s="12" t="s">
        <v>56</v>
      </c>
      <c r="O13" s="12" t="s">
        <v>57</v>
      </c>
      <c r="P13" s="13">
        <v>167.19</v>
      </c>
      <c r="Q13" s="16">
        <f t="shared" si="0"/>
        <v>1044.96</v>
      </c>
    </row>
    <row r="14" spans="1:17" s="14" customFormat="1" x14ac:dyDescent="0.2">
      <c r="A14" s="12" t="s">
        <v>58</v>
      </c>
      <c r="B14" s="12" t="s">
        <v>56</v>
      </c>
      <c r="C14" s="12" t="s">
        <v>34</v>
      </c>
      <c r="D14" s="12" t="s">
        <v>59</v>
      </c>
      <c r="E14" s="12" t="s">
        <v>60</v>
      </c>
      <c r="F14" s="12" t="s">
        <v>61</v>
      </c>
      <c r="G14" s="12" t="s">
        <v>62</v>
      </c>
      <c r="H14" s="12" t="s">
        <v>39</v>
      </c>
      <c r="I14" s="13">
        <v>1331.8700000000001</v>
      </c>
      <c r="J14" s="13">
        <v>0</v>
      </c>
      <c r="K14" s="13">
        <v>1148.1600000000001</v>
      </c>
      <c r="L14" s="13">
        <v>16</v>
      </c>
      <c r="M14" s="13">
        <v>183.71</v>
      </c>
      <c r="N14" s="12" t="s">
        <v>56</v>
      </c>
      <c r="O14" s="12" t="s">
        <v>63</v>
      </c>
      <c r="P14" s="13">
        <v>137.78</v>
      </c>
      <c r="Q14" s="16">
        <f t="shared" si="0"/>
        <v>1194.0900000000001</v>
      </c>
    </row>
    <row r="15" spans="1:17" s="14" customFormat="1" x14ac:dyDescent="0.2">
      <c r="A15" s="12" t="s">
        <v>64</v>
      </c>
      <c r="B15" s="12" t="s">
        <v>56</v>
      </c>
      <c r="C15" s="12" t="s">
        <v>34</v>
      </c>
      <c r="D15" s="12" t="s">
        <v>65</v>
      </c>
      <c r="E15" s="12" t="s">
        <v>66</v>
      </c>
      <c r="F15" s="12" t="s">
        <v>67</v>
      </c>
      <c r="G15" s="12" t="s">
        <v>68</v>
      </c>
      <c r="H15" s="12" t="s">
        <v>39</v>
      </c>
      <c r="I15" s="13">
        <v>3257.14</v>
      </c>
      <c r="J15" s="13">
        <v>108.53</v>
      </c>
      <c r="K15" s="13">
        <v>2714.3199999999997</v>
      </c>
      <c r="L15" s="13">
        <v>16</v>
      </c>
      <c r="M15" s="13">
        <v>434.29</v>
      </c>
      <c r="N15" s="12" t="s">
        <v>40</v>
      </c>
      <c r="O15" s="12" t="s">
        <v>69</v>
      </c>
      <c r="P15" s="13">
        <v>325.72000000000003</v>
      </c>
      <c r="Q15" s="16">
        <f t="shared" si="0"/>
        <v>2931.42</v>
      </c>
    </row>
    <row r="16" spans="1:17" s="14" customFormat="1" x14ac:dyDescent="0.2">
      <c r="A16" s="12" t="s">
        <v>70</v>
      </c>
      <c r="B16" s="12" t="s">
        <v>71</v>
      </c>
      <c r="C16" s="12" t="s">
        <v>34</v>
      </c>
      <c r="D16" s="12" t="s">
        <v>72</v>
      </c>
      <c r="E16" s="12" t="s">
        <v>73</v>
      </c>
      <c r="F16" s="12" t="s">
        <v>74</v>
      </c>
      <c r="G16" s="12" t="s">
        <v>75</v>
      </c>
      <c r="H16" s="12" t="s">
        <v>39</v>
      </c>
      <c r="I16" s="13">
        <v>672.17000000000007</v>
      </c>
      <c r="J16" s="13">
        <v>0</v>
      </c>
      <c r="K16" s="13">
        <v>579.46</v>
      </c>
      <c r="L16" s="13">
        <v>16</v>
      </c>
      <c r="M16" s="13">
        <v>92.71</v>
      </c>
      <c r="N16" s="12" t="s">
        <v>40</v>
      </c>
      <c r="O16" s="12" t="s">
        <v>76</v>
      </c>
      <c r="P16" s="13">
        <v>69.53</v>
      </c>
      <c r="Q16" s="16">
        <f t="shared" si="0"/>
        <v>602.6400000000001</v>
      </c>
    </row>
    <row r="17" spans="1:17" s="14" customFormat="1" x14ac:dyDescent="0.2">
      <c r="A17" s="12" t="s">
        <v>77</v>
      </c>
      <c r="B17" s="12" t="s">
        <v>78</v>
      </c>
      <c r="C17" s="12" t="s">
        <v>34</v>
      </c>
      <c r="D17" s="12" t="s">
        <v>79</v>
      </c>
      <c r="E17" s="12" t="s">
        <v>80</v>
      </c>
      <c r="F17" s="12" t="s">
        <v>81</v>
      </c>
      <c r="G17" s="12" t="s">
        <v>82</v>
      </c>
      <c r="H17" s="12" t="s">
        <v>39</v>
      </c>
      <c r="I17" s="13">
        <v>6989.58</v>
      </c>
      <c r="J17" s="13">
        <v>0</v>
      </c>
      <c r="K17" s="13">
        <v>6025.5</v>
      </c>
      <c r="L17" s="13">
        <v>16</v>
      </c>
      <c r="M17" s="13">
        <v>964.08</v>
      </c>
      <c r="N17" s="12" t="s">
        <v>83</v>
      </c>
      <c r="O17" s="12" t="s">
        <v>84</v>
      </c>
      <c r="P17" s="13">
        <v>723.06</v>
      </c>
      <c r="Q17" s="16">
        <f t="shared" si="0"/>
        <v>6266.52</v>
      </c>
    </row>
    <row r="18" spans="1:17" s="14" customFormat="1" x14ac:dyDescent="0.2">
      <c r="A18" s="12" t="s">
        <v>85</v>
      </c>
      <c r="B18" s="12" t="s">
        <v>78</v>
      </c>
      <c r="C18" s="12" t="s">
        <v>34</v>
      </c>
      <c r="D18" s="12" t="s">
        <v>86</v>
      </c>
      <c r="E18" s="12" t="s">
        <v>87</v>
      </c>
      <c r="F18" s="12" t="s">
        <v>88</v>
      </c>
      <c r="G18" s="12" t="s">
        <v>89</v>
      </c>
      <c r="H18" s="12" t="s">
        <v>39</v>
      </c>
      <c r="I18" s="13">
        <v>4547.2</v>
      </c>
      <c r="J18" s="13">
        <v>0</v>
      </c>
      <c r="K18" s="13">
        <v>3920</v>
      </c>
      <c r="L18" s="13">
        <v>16</v>
      </c>
      <c r="M18" s="13">
        <v>627.20000000000005</v>
      </c>
      <c r="N18" s="12" t="s">
        <v>40</v>
      </c>
      <c r="O18" s="12" t="s">
        <v>90</v>
      </c>
      <c r="P18" s="13">
        <v>470.4</v>
      </c>
      <c r="Q18" s="16">
        <f t="shared" si="0"/>
        <v>4076.7999999999997</v>
      </c>
    </row>
    <row r="19" spans="1:17" s="14" customFormat="1" x14ac:dyDescent="0.2">
      <c r="A19" s="12" t="s">
        <v>91</v>
      </c>
      <c r="B19" s="12" t="s">
        <v>83</v>
      </c>
      <c r="C19" s="12" t="s">
        <v>34</v>
      </c>
      <c r="D19" s="12" t="s">
        <v>92</v>
      </c>
      <c r="E19" s="12" t="s">
        <v>93</v>
      </c>
      <c r="F19" s="15" t="s">
        <v>94</v>
      </c>
      <c r="G19" s="12" t="s">
        <v>95</v>
      </c>
      <c r="H19" s="12" t="s">
        <v>39</v>
      </c>
      <c r="I19" s="13">
        <v>1737.2199999999998</v>
      </c>
      <c r="J19" s="13">
        <v>0</v>
      </c>
      <c r="K19" s="13">
        <v>1497.6</v>
      </c>
      <c r="L19" s="13">
        <v>16</v>
      </c>
      <c r="M19" s="13">
        <v>239.62</v>
      </c>
      <c r="N19" s="12" t="s">
        <v>83</v>
      </c>
      <c r="O19" s="12" t="s">
        <v>96</v>
      </c>
      <c r="P19" s="13">
        <v>179.72</v>
      </c>
      <c r="Q19" s="16">
        <f t="shared" si="0"/>
        <v>1557.4999999999998</v>
      </c>
    </row>
    <row r="20" spans="1:17" s="14" customFormat="1" x14ac:dyDescent="0.2">
      <c r="A20" s="12" t="s">
        <v>97</v>
      </c>
      <c r="B20" s="12" t="s">
        <v>83</v>
      </c>
      <c r="C20" s="12" t="s">
        <v>34</v>
      </c>
      <c r="D20" s="12" t="s">
        <v>98</v>
      </c>
      <c r="E20" s="12" t="s">
        <v>99</v>
      </c>
      <c r="F20" s="12" t="s">
        <v>94</v>
      </c>
      <c r="G20" s="12" t="s">
        <v>95</v>
      </c>
      <c r="H20" s="12" t="s">
        <v>39</v>
      </c>
      <c r="I20" s="13">
        <v>1737.2199999999998</v>
      </c>
      <c r="J20" s="13">
        <v>0</v>
      </c>
      <c r="K20" s="13">
        <v>1497.6</v>
      </c>
      <c r="L20" s="13">
        <v>16</v>
      </c>
      <c r="M20" s="13">
        <v>239.62</v>
      </c>
      <c r="N20" s="12" t="s">
        <v>83</v>
      </c>
      <c r="O20" s="12" t="s">
        <v>100</v>
      </c>
      <c r="P20" s="13">
        <v>179.72</v>
      </c>
      <c r="Q20" s="16">
        <f t="shared" si="0"/>
        <v>1557.4999999999998</v>
      </c>
    </row>
    <row r="21" spans="1:17" s="14" customFormat="1" x14ac:dyDescent="0.2">
      <c r="A21" s="12" t="s">
        <v>101</v>
      </c>
      <c r="B21" s="12" t="s">
        <v>83</v>
      </c>
      <c r="C21" s="12" t="s">
        <v>34</v>
      </c>
      <c r="D21" s="12" t="s">
        <v>102</v>
      </c>
      <c r="E21" s="12" t="s">
        <v>103</v>
      </c>
      <c r="F21" s="12" t="s">
        <v>104</v>
      </c>
      <c r="G21" s="12" t="s">
        <v>105</v>
      </c>
      <c r="H21" s="12" t="s">
        <v>39</v>
      </c>
      <c r="I21" s="13">
        <v>1998.48</v>
      </c>
      <c r="J21" s="13">
        <v>0</v>
      </c>
      <c r="K21" s="13">
        <v>1722.83</v>
      </c>
      <c r="L21" s="13">
        <v>16</v>
      </c>
      <c r="M21" s="13">
        <v>275.64999999999998</v>
      </c>
      <c r="N21" s="12" t="s">
        <v>83</v>
      </c>
      <c r="O21" s="12" t="s">
        <v>106</v>
      </c>
      <c r="P21" s="13">
        <v>206.74</v>
      </c>
      <c r="Q21" s="16">
        <f t="shared" si="0"/>
        <v>1791.74</v>
      </c>
    </row>
    <row r="22" spans="1:17" s="14" customFormat="1" x14ac:dyDescent="0.2">
      <c r="A22" s="12" t="s">
        <v>107</v>
      </c>
      <c r="B22" s="12" t="s">
        <v>83</v>
      </c>
      <c r="C22" s="12" t="s">
        <v>34</v>
      </c>
      <c r="D22" s="12" t="s">
        <v>108</v>
      </c>
      <c r="E22" s="12" t="s">
        <v>109</v>
      </c>
      <c r="F22" s="12" t="s">
        <v>110</v>
      </c>
      <c r="G22" s="12" t="s">
        <v>111</v>
      </c>
      <c r="H22" s="12" t="s">
        <v>39</v>
      </c>
      <c r="I22" s="13">
        <v>2579.84</v>
      </c>
      <c r="J22" s="13">
        <v>0</v>
      </c>
      <c r="K22" s="13">
        <v>2224</v>
      </c>
      <c r="L22" s="13">
        <v>16</v>
      </c>
      <c r="M22" s="13">
        <v>355.84</v>
      </c>
      <c r="N22" s="12" t="s">
        <v>40</v>
      </c>
      <c r="O22" s="12" t="s">
        <v>112</v>
      </c>
      <c r="P22" s="13">
        <v>266.88</v>
      </c>
      <c r="Q22" s="16">
        <f t="shared" si="0"/>
        <v>2312.96</v>
      </c>
    </row>
    <row r="23" spans="1:17" s="20" customFormat="1" x14ac:dyDescent="0.2">
      <c r="A23" s="17" t="s">
        <v>113</v>
      </c>
      <c r="B23" s="17" t="s">
        <v>83</v>
      </c>
      <c r="C23" s="17" t="s">
        <v>34</v>
      </c>
      <c r="D23" s="17" t="s">
        <v>114</v>
      </c>
      <c r="E23" s="17" t="s">
        <v>115</v>
      </c>
      <c r="F23" s="17" t="s">
        <v>116</v>
      </c>
      <c r="G23" s="17" t="s">
        <v>117</v>
      </c>
      <c r="H23" s="17" t="s">
        <v>39</v>
      </c>
      <c r="I23" s="18">
        <v>174.76999999999998</v>
      </c>
      <c r="J23" s="18">
        <v>0</v>
      </c>
      <c r="K23" s="18">
        <v>150.66</v>
      </c>
      <c r="L23" s="18">
        <v>16</v>
      </c>
      <c r="M23" s="18">
        <v>24.11</v>
      </c>
      <c r="N23" s="17" t="s">
        <v>40</v>
      </c>
      <c r="O23" s="17" t="s">
        <v>118</v>
      </c>
      <c r="P23" s="18">
        <v>24.11</v>
      </c>
      <c r="Q23" s="19">
        <f t="shared" si="0"/>
        <v>150.65999999999997</v>
      </c>
    </row>
    <row r="24" spans="1:17" s="20" customFormat="1" x14ac:dyDescent="0.2">
      <c r="A24" s="17" t="s">
        <v>119</v>
      </c>
      <c r="B24" s="17" t="s">
        <v>83</v>
      </c>
      <c r="C24" s="17" t="s">
        <v>34</v>
      </c>
      <c r="D24" s="17" t="s">
        <v>120</v>
      </c>
      <c r="E24" s="17" t="s">
        <v>121</v>
      </c>
      <c r="F24" s="17" t="s">
        <v>122</v>
      </c>
      <c r="G24" s="17" t="s">
        <v>123</v>
      </c>
      <c r="H24" s="17" t="s">
        <v>39</v>
      </c>
      <c r="I24" s="18">
        <v>4695.21</v>
      </c>
      <c r="J24" s="18">
        <v>215.59</v>
      </c>
      <c r="K24" s="18">
        <v>3861.74</v>
      </c>
      <c r="L24" s="18">
        <v>16</v>
      </c>
      <c r="M24" s="18">
        <v>617.88</v>
      </c>
      <c r="N24" s="17" t="s">
        <v>124</v>
      </c>
      <c r="O24" s="17" t="s">
        <v>125</v>
      </c>
      <c r="P24" s="18">
        <v>463.41</v>
      </c>
      <c r="Q24" s="19">
        <f t="shared" si="0"/>
        <v>4231.8</v>
      </c>
    </row>
    <row r="25" spans="1:17" s="14" customFormat="1" x14ac:dyDescent="0.2">
      <c r="A25" s="12" t="s">
        <v>126</v>
      </c>
      <c r="B25" s="12" t="s">
        <v>83</v>
      </c>
      <c r="C25" s="12" t="s">
        <v>34</v>
      </c>
      <c r="D25" s="12" t="s">
        <v>127</v>
      </c>
      <c r="E25" s="12" t="s">
        <v>128</v>
      </c>
      <c r="F25" s="12" t="s">
        <v>129</v>
      </c>
      <c r="G25" s="12" t="s">
        <v>130</v>
      </c>
      <c r="H25" s="12" t="s">
        <v>39</v>
      </c>
      <c r="I25" s="13">
        <v>2695.92</v>
      </c>
      <c r="J25" s="13">
        <v>67.959999999999994</v>
      </c>
      <c r="K25" s="13">
        <v>2265.48</v>
      </c>
      <c r="L25" s="13">
        <v>16</v>
      </c>
      <c r="M25" s="13">
        <v>362.48</v>
      </c>
      <c r="N25" s="12" t="s">
        <v>131</v>
      </c>
      <c r="O25" s="12" t="s">
        <v>132</v>
      </c>
      <c r="P25" s="13">
        <v>271.86</v>
      </c>
      <c r="Q25" s="16">
        <f t="shared" si="0"/>
        <v>2424.06</v>
      </c>
    </row>
    <row r="26" spans="1:17" s="14" customFormat="1" x14ac:dyDescent="0.2">
      <c r="A26" s="12" t="s">
        <v>133</v>
      </c>
      <c r="B26" s="12" t="s">
        <v>40</v>
      </c>
      <c r="C26" s="12" t="s">
        <v>34</v>
      </c>
      <c r="D26" s="12" t="s">
        <v>134</v>
      </c>
      <c r="E26" s="12" t="s">
        <v>135</v>
      </c>
      <c r="F26" s="12" t="s">
        <v>104</v>
      </c>
      <c r="G26" s="12" t="s">
        <v>105</v>
      </c>
      <c r="H26" s="12" t="s">
        <v>39</v>
      </c>
      <c r="I26" s="13">
        <v>2163.38</v>
      </c>
      <c r="J26" s="13">
        <v>0</v>
      </c>
      <c r="K26" s="13">
        <v>1864.98</v>
      </c>
      <c r="L26" s="13">
        <v>16</v>
      </c>
      <c r="M26" s="13">
        <v>298.39999999999998</v>
      </c>
      <c r="N26" s="12" t="s">
        <v>40</v>
      </c>
      <c r="O26" s="12" t="s">
        <v>136</v>
      </c>
      <c r="P26" s="13">
        <v>223.8</v>
      </c>
      <c r="Q26" s="16">
        <f t="shared" si="0"/>
        <v>1939.5800000000002</v>
      </c>
    </row>
    <row r="27" spans="1:17" s="14" customFormat="1" x14ac:dyDescent="0.2">
      <c r="A27" s="12" t="s">
        <v>137</v>
      </c>
      <c r="B27" s="12" t="s">
        <v>40</v>
      </c>
      <c r="C27" s="12" t="s">
        <v>34</v>
      </c>
      <c r="D27" s="12" t="s">
        <v>138</v>
      </c>
      <c r="E27" s="12" t="s">
        <v>139</v>
      </c>
      <c r="F27" s="12" t="s">
        <v>140</v>
      </c>
      <c r="G27" s="12" t="s">
        <v>141</v>
      </c>
      <c r="H27" s="12" t="s">
        <v>39</v>
      </c>
      <c r="I27" s="13">
        <v>1094.48</v>
      </c>
      <c r="J27" s="13">
        <v>0</v>
      </c>
      <c r="K27" s="13">
        <v>943.52</v>
      </c>
      <c r="L27" s="13">
        <v>16</v>
      </c>
      <c r="M27" s="13">
        <v>150.96</v>
      </c>
      <c r="N27" s="12" t="s">
        <v>40</v>
      </c>
      <c r="O27" s="12" t="s">
        <v>142</v>
      </c>
      <c r="P27" s="13">
        <v>113.22</v>
      </c>
      <c r="Q27" s="16">
        <f t="shared" si="0"/>
        <v>981.26</v>
      </c>
    </row>
    <row r="28" spans="1:17" s="14" customFormat="1" x14ac:dyDescent="0.2">
      <c r="A28" s="12" t="s">
        <v>143</v>
      </c>
      <c r="B28" s="12" t="s">
        <v>144</v>
      </c>
      <c r="C28" s="12" t="s">
        <v>34</v>
      </c>
      <c r="D28" s="12" t="s">
        <v>145</v>
      </c>
      <c r="E28" s="12" t="s">
        <v>146</v>
      </c>
      <c r="F28" s="12" t="s">
        <v>61</v>
      </c>
      <c r="G28" s="12" t="s">
        <v>62</v>
      </c>
      <c r="H28" s="12" t="s">
        <v>39</v>
      </c>
      <c r="I28" s="13">
        <v>1561.27</v>
      </c>
      <c r="J28" s="13">
        <v>0</v>
      </c>
      <c r="K28" s="13">
        <v>1345.92</v>
      </c>
      <c r="L28" s="13">
        <v>16</v>
      </c>
      <c r="M28" s="13">
        <v>215.35</v>
      </c>
      <c r="N28" s="12" t="s">
        <v>144</v>
      </c>
      <c r="O28" s="12" t="s">
        <v>147</v>
      </c>
      <c r="P28" s="13">
        <v>161.51</v>
      </c>
      <c r="Q28" s="16">
        <f t="shared" si="0"/>
        <v>1399.76</v>
      </c>
    </row>
    <row r="29" spans="1:17" s="14" customFormat="1" x14ac:dyDescent="0.2">
      <c r="A29" s="12" t="s">
        <v>148</v>
      </c>
      <c r="B29" s="12" t="s">
        <v>144</v>
      </c>
      <c r="C29" s="12" t="s">
        <v>34</v>
      </c>
      <c r="D29" s="12" t="s">
        <v>149</v>
      </c>
      <c r="E29" s="12" t="s">
        <v>150</v>
      </c>
      <c r="F29" s="12" t="s">
        <v>61</v>
      </c>
      <c r="G29" s="12" t="s">
        <v>62</v>
      </c>
      <c r="H29" s="12" t="s">
        <v>39</v>
      </c>
      <c r="I29" s="13">
        <v>1561.27</v>
      </c>
      <c r="J29" s="13">
        <v>0</v>
      </c>
      <c r="K29" s="13">
        <v>1345.92</v>
      </c>
      <c r="L29" s="13">
        <v>16</v>
      </c>
      <c r="M29" s="13">
        <v>215.35</v>
      </c>
      <c r="N29" s="12" t="s">
        <v>144</v>
      </c>
      <c r="O29" s="12" t="s">
        <v>151</v>
      </c>
      <c r="P29" s="13">
        <v>161.51</v>
      </c>
      <c r="Q29" s="16">
        <f t="shared" si="0"/>
        <v>1399.76</v>
      </c>
    </row>
    <row r="30" spans="1:17" s="14" customFormat="1" x14ac:dyDescent="0.2">
      <c r="A30" s="12" t="s">
        <v>152</v>
      </c>
      <c r="B30" s="12" t="s">
        <v>144</v>
      </c>
      <c r="C30" s="12" t="s">
        <v>34</v>
      </c>
      <c r="D30" s="12" t="s">
        <v>153</v>
      </c>
      <c r="E30" s="12" t="s">
        <v>154</v>
      </c>
      <c r="F30" s="12" t="s">
        <v>155</v>
      </c>
      <c r="G30" s="12" t="s">
        <v>156</v>
      </c>
      <c r="H30" s="12" t="s">
        <v>39</v>
      </c>
      <c r="I30" s="13">
        <v>2925.16</v>
      </c>
      <c r="J30" s="13">
        <v>0</v>
      </c>
      <c r="K30" s="13">
        <v>2521.69</v>
      </c>
      <c r="L30" s="13">
        <v>16</v>
      </c>
      <c r="M30" s="13">
        <v>403.47</v>
      </c>
      <c r="N30" s="12" t="s">
        <v>131</v>
      </c>
      <c r="O30" s="12" t="s">
        <v>157</v>
      </c>
      <c r="P30" s="13">
        <v>302.60000000000002</v>
      </c>
      <c r="Q30" s="16">
        <f t="shared" si="0"/>
        <v>2622.56</v>
      </c>
    </row>
    <row r="31" spans="1:17" s="14" customFormat="1" x14ac:dyDescent="0.2">
      <c r="A31" s="12" t="s">
        <v>158</v>
      </c>
      <c r="B31" s="12" t="s">
        <v>124</v>
      </c>
      <c r="C31" s="12" t="s">
        <v>34</v>
      </c>
      <c r="D31" s="12" t="s">
        <v>159</v>
      </c>
      <c r="E31" s="12" t="s">
        <v>160</v>
      </c>
      <c r="F31" s="12" t="s">
        <v>61</v>
      </c>
      <c r="G31" s="12" t="s">
        <v>62</v>
      </c>
      <c r="H31" s="12" t="s">
        <v>39</v>
      </c>
      <c r="I31" s="13">
        <v>1746.12</v>
      </c>
      <c r="J31" s="13">
        <v>0</v>
      </c>
      <c r="K31" s="13">
        <v>1505.28</v>
      </c>
      <c r="L31" s="13">
        <v>16</v>
      </c>
      <c r="M31" s="13">
        <v>240.84</v>
      </c>
      <c r="N31" s="12" t="s">
        <v>124</v>
      </c>
      <c r="O31" s="12" t="s">
        <v>161</v>
      </c>
      <c r="P31" s="13">
        <v>180.63</v>
      </c>
      <c r="Q31" s="16">
        <f t="shared" si="0"/>
        <v>1565.4899999999998</v>
      </c>
    </row>
    <row r="32" spans="1:17" s="20" customFormat="1" x14ac:dyDescent="0.2">
      <c r="A32" s="17" t="s">
        <v>162</v>
      </c>
      <c r="B32" s="17" t="s">
        <v>124</v>
      </c>
      <c r="C32" s="17" t="s">
        <v>34</v>
      </c>
      <c r="D32" s="17" t="s">
        <v>163</v>
      </c>
      <c r="E32" s="17" t="s">
        <v>164</v>
      </c>
      <c r="F32" s="17" t="s">
        <v>165</v>
      </c>
      <c r="G32" s="17" t="s">
        <v>166</v>
      </c>
      <c r="H32" s="17" t="s">
        <v>39</v>
      </c>
      <c r="I32" s="18">
        <v>1388.18</v>
      </c>
      <c r="J32" s="18">
        <v>0</v>
      </c>
      <c r="K32" s="18">
        <v>1196.71</v>
      </c>
      <c r="L32" s="18">
        <v>16</v>
      </c>
      <c r="M32" s="18">
        <v>191.47</v>
      </c>
      <c r="N32" s="17" t="s">
        <v>131</v>
      </c>
      <c r="O32" s="17" t="s">
        <v>167</v>
      </c>
      <c r="P32" s="18">
        <v>143.6</v>
      </c>
      <c r="Q32" s="19">
        <f t="shared" si="0"/>
        <v>1244.5800000000002</v>
      </c>
    </row>
    <row r="33" spans="1:17" s="20" customFormat="1" x14ac:dyDescent="0.2">
      <c r="A33" s="17" t="s">
        <v>168</v>
      </c>
      <c r="B33" s="17" t="s">
        <v>124</v>
      </c>
      <c r="C33" s="17" t="s">
        <v>34</v>
      </c>
      <c r="D33" s="17" t="s">
        <v>169</v>
      </c>
      <c r="E33" s="17" t="s">
        <v>170</v>
      </c>
      <c r="F33" s="17" t="s">
        <v>165</v>
      </c>
      <c r="G33" s="17" t="s">
        <v>166</v>
      </c>
      <c r="H33" s="17" t="s">
        <v>39</v>
      </c>
      <c r="I33" s="18">
        <v>1859.48</v>
      </c>
      <c r="J33" s="18">
        <v>0</v>
      </c>
      <c r="K33" s="18">
        <v>1603</v>
      </c>
      <c r="L33" s="18">
        <v>16</v>
      </c>
      <c r="M33" s="18">
        <v>256.48</v>
      </c>
      <c r="N33" s="17" t="s">
        <v>131</v>
      </c>
      <c r="O33" s="17" t="s">
        <v>171</v>
      </c>
      <c r="P33" s="18">
        <v>192.36</v>
      </c>
      <c r="Q33" s="19">
        <f t="shared" si="0"/>
        <v>1667.12</v>
      </c>
    </row>
    <row r="34" spans="1:17" s="14" customFormat="1" x14ac:dyDescent="0.2">
      <c r="A34" s="12" t="s">
        <v>172</v>
      </c>
      <c r="B34" s="12" t="s">
        <v>173</v>
      </c>
      <c r="C34" s="12" t="s">
        <v>34</v>
      </c>
      <c r="D34" s="12" t="s">
        <v>174</v>
      </c>
      <c r="E34" s="12" t="s">
        <v>175</v>
      </c>
      <c r="F34" s="12" t="s">
        <v>61</v>
      </c>
      <c r="G34" s="12" t="s">
        <v>62</v>
      </c>
      <c r="H34" s="12" t="s">
        <v>39</v>
      </c>
      <c r="I34" s="13">
        <v>2185.44</v>
      </c>
      <c r="J34" s="13">
        <v>0</v>
      </c>
      <c r="K34" s="13">
        <v>1884</v>
      </c>
      <c r="L34" s="13">
        <v>16</v>
      </c>
      <c r="M34" s="13">
        <v>301.44</v>
      </c>
      <c r="N34" s="12" t="s">
        <v>173</v>
      </c>
      <c r="O34" s="12" t="s">
        <v>176</v>
      </c>
      <c r="P34" s="13">
        <v>226.08</v>
      </c>
      <c r="Q34" s="16">
        <f t="shared" si="0"/>
        <v>1959.3600000000001</v>
      </c>
    </row>
    <row r="35" spans="1:17" s="14" customFormat="1" x14ac:dyDescent="0.2">
      <c r="A35" s="12" t="s">
        <v>177</v>
      </c>
      <c r="B35" s="12" t="s">
        <v>173</v>
      </c>
      <c r="C35" s="12" t="s">
        <v>34</v>
      </c>
      <c r="D35" s="12" t="s">
        <v>178</v>
      </c>
      <c r="E35" s="12" t="s">
        <v>179</v>
      </c>
      <c r="F35" s="12" t="s">
        <v>180</v>
      </c>
      <c r="G35" s="12" t="s">
        <v>181</v>
      </c>
      <c r="H35" s="12" t="s">
        <v>39</v>
      </c>
      <c r="I35" s="13">
        <v>5122.2699999999995</v>
      </c>
      <c r="J35" s="13">
        <v>211.71</v>
      </c>
      <c r="K35" s="13">
        <v>4233.24</v>
      </c>
      <c r="L35" s="13">
        <v>16</v>
      </c>
      <c r="M35" s="13">
        <v>677.32</v>
      </c>
      <c r="N35" s="12" t="s">
        <v>182</v>
      </c>
      <c r="O35" s="12" t="s">
        <v>183</v>
      </c>
      <c r="P35" s="13">
        <v>507.99</v>
      </c>
      <c r="Q35" s="16">
        <f t="shared" si="0"/>
        <v>4614.28</v>
      </c>
    </row>
    <row r="36" spans="1:17" s="14" customFormat="1" x14ac:dyDescent="0.2">
      <c r="A36" s="12" t="s">
        <v>184</v>
      </c>
      <c r="B36" s="12" t="s">
        <v>182</v>
      </c>
      <c r="C36" s="12" t="s">
        <v>34</v>
      </c>
      <c r="D36" s="12" t="s">
        <v>185</v>
      </c>
      <c r="E36" s="12" t="s">
        <v>186</v>
      </c>
      <c r="F36" s="12" t="s">
        <v>61</v>
      </c>
      <c r="G36" s="12" t="s">
        <v>62</v>
      </c>
      <c r="H36" s="12" t="s">
        <v>39</v>
      </c>
      <c r="I36" s="13">
        <v>1886.81</v>
      </c>
      <c r="J36" s="13">
        <v>0</v>
      </c>
      <c r="K36" s="13">
        <v>1626.56</v>
      </c>
      <c r="L36" s="13">
        <v>16</v>
      </c>
      <c r="M36" s="13">
        <v>260.25</v>
      </c>
      <c r="N36" s="12" t="s">
        <v>182</v>
      </c>
      <c r="O36" s="12" t="s">
        <v>187</v>
      </c>
      <c r="P36" s="13">
        <v>195.19</v>
      </c>
      <c r="Q36" s="16">
        <f t="shared" si="0"/>
        <v>1691.62</v>
      </c>
    </row>
    <row r="37" spans="1:17" s="14" customFormat="1" x14ac:dyDescent="0.2">
      <c r="A37" s="12" t="s">
        <v>188</v>
      </c>
      <c r="B37" s="12" t="s">
        <v>131</v>
      </c>
      <c r="C37" s="12" t="s">
        <v>34</v>
      </c>
      <c r="D37" s="12" t="s">
        <v>189</v>
      </c>
      <c r="E37" s="12" t="s">
        <v>190</v>
      </c>
      <c r="F37" s="12" t="s">
        <v>61</v>
      </c>
      <c r="G37" s="12" t="s">
        <v>62</v>
      </c>
      <c r="H37" s="12" t="s">
        <v>39</v>
      </c>
      <c r="I37" s="13">
        <v>1896.46</v>
      </c>
      <c r="J37" s="13">
        <v>0</v>
      </c>
      <c r="K37" s="13">
        <v>1634.88</v>
      </c>
      <c r="L37" s="13">
        <v>16</v>
      </c>
      <c r="M37" s="13">
        <v>261.58</v>
      </c>
      <c r="N37" s="12" t="s">
        <v>131</v>
      </c>
      <c r="O37" s="12" t="s">
        <v>191</v>
      </c>
      <c r="P37" s="13">
        <v>196.19</v>
      </c>
      <c r="Q37" s="16">
        <f t="shared" si="0"/>
        <v>1700.27</v>
      </c>
    </row>
    <row r="38" spans="1:17" x14ac:dyDescent="0.2">
      <c r="H38" s="10" t="s">
        <v>192</v>
      </c>
      <c r="I38" s="9">
        <v>63365.74</v>
      </c>
      <c r="J38" s="9">
        <v>603.79</v>
      </c>
      <c r="K38" s="9">
        <v>54105.119999999981</v>
      </c>
      <c r="M38" s="9">
        <v>8656.83</v>
      </c>
      <c r="P38" s="9">
        <v>6540.45</v>
      </c>
      <c r="Q38" s="16">
        <f t="shared" si="0"/>
        <v>56825.29</v>
      </c>
    </row>
    <row r="41" spans="1:17" x14ac:dyDescent="0.2">
      <c r="A41" s="1" t="s">
        <v>0</v>
      </c>
    </row>
    <row r="42" spans="1:17" x14ac:dyDescent="0.2">
      <c r="A42" s="1" t="s">
        <v>1</v>
      </c>
    </row>
    <row r="43" spans="1:17" x14ac:dyDescent="0.2">
      <c r="A43" s="2" t="s">
        <v>2</v>
      </c>
    </row>
    <row r="45" spans="1:17" x14ac:dyDescent="0.2">
      <c r="B45" s="3" t="s">
        <v>193</v>
      </c>
    </row>
    <row r="46" spans="1:17" x14ac:dyDescent="0.2">
      <c r="D46" s="4" t="s">
        <v>4</v>
      </c>
    </row>
    <row r="47" spans="1:17" x14ac:dyDescent="0.2">
      <c r="A47" s="5" t="s">
        <v>194</v>
      </c>
      <c r="B47" s="6" t="s">
        <v>22</v>
      </c>
      <c r="C47" s="6" t="s">
        <v>23</v>
      </c>
      <c r="D47" s="6" t="s">
        <v>195</v>
      </c>
    </row>
    <row r="48" spans="1:17" x14ac:dyDescent="0.2">
      <c r="B48" s="7" t="s">
        <v>28</v>
      </c>
      <c r="D48" s="7" t="s">
        <v>196</v>
      </c>
    </row>
    <row r="50" spans="1:4" x14ac:dyDescent="0.2">
      <c r="A50" s="2" t="s">
        <v>197</v>
      </c>
    </row>
    <row r="51" spans="1:4" x14ac:dyDescent="0.2">
      <c r="A51" s="2" t="s">
        <v>198</v>
      </c>
      <c r="B51" s="11">
        <v>603.79000000000008</v>
      </c>
    </row>
    <row r="52" spans="1:4" x14ac:dyDescent="0.2">
      <c r="A52" s="2" t="s">
        <v>199</v>
      </c>
      <c r="B52" s="11">
        <v>0</v>
      </c>
    </row>
    <row r="53" spans="1:4" x14ac:dyDescent="0.2">
      <c r="A53" s="2" t="s">
        <v>200</v>
      </c>
      <c r="B53" s="11">
        <v>0</v>
      </c>
    </row>
    <row r="54" spans="1:4" x14ac:dyDescent="0.2">
      <c r="A54" s="2" t="s">
        <v>201</v>
      </c>
      <c r="B54" s="11">
        <v>0</v>
      </c>
    </row>
    <row r="55" spans="1:4" x14ac:dyDescent="0.2">
      <c r="A55" s="2" t="s">
        <v>202</v>
      </c>
      <c r="B55" s="4" t="s">
        <v>203</v>
      </c>
    </row>
    <row r="57" spans="1:4" x14ac:dyDescent="0.2">
      <c r="A57" s="2" t="s">
        <v>204</v>
      </c>
      <c r="B57" s="11">
        <v>0</v>
      </c>
      <c r="C57" s="11">
        <v>0</v>
      </c>
      <c r="D57" s="11">
        <v>0</v>
      </c>
    </row>
    <row r="58" spans="1:4" x14ac:dyDescent="0.2">
      <c r="A58" s="2" t="s">
        <v>205</v>
      </c>
      <c r="B58" s="11">
        <v>0</v>
      </c>
      <c r="C58" s="11">
        <v>0</v>
      </c>
      <c r="D58" s="11">
        <v>0</v>
      </c>
    </row>
    <row r="59" spans="1:4" x14ac:dyDescent="0.2">
      <c r="A59" s="2" t="s">
        <v>206</v>
      </c>
      <c r="B59" s="11">
        <v>0</v>
      </c>
      <c r="C59" s="11">
        <v>0</v>
      </c>
      <c r="D59" s="11">
        <v>0</v>
      </c>
    </row>
    <row r="60" spans="1:4" x14ac:dyDescent="0.2">
      <c r="A60" s="2" t="s">
        <v>207</v>
      </c>
      <c r="B60" s="11">
        <v>54105.119999999988</v>
      </c>
      <c r="C60" s="11">
        <v>16</v>
      </c>
      <c r="D60" s="11">
        <v>8656.83</v>
      </c>
    </row>
    <row r="61" spans="1:4" x14ac:dyDescent="0.2">
      <c r="A61" s="2" t="s">
        <v>208</v>
      </c>
      <c r="B61" s="11">
        <v>0</v>
      </c>
      <c r="C61" s="11">
        <v>0</v>
      </c>
      <c r="D61" s="11">
        <v>0</v>
      </c>
    </row>
    <row r="62" spans="1:4" x14ac:dyDescent="0.2">
      <c r="A62" s="2" t="s">
        <v>209</v>
      </c>
      <c r="B62" s="11">
        <v>0</v>
      </c>
      <c r="C62" s="11">
        <v>0</v>
      </c>
      <c r="D62" s="11">
        <v>0</v>
      </c>
    </row>
    <row r="63" spans="1:4" x14ac:dyDescent="0.2">
      <c r="A63" s="4" t="s">
        <v>210</v>
      </c>
      <c r="B63" s="4" t="s">
        <v>211</v>
      </c>
      <c r="D63" s="4" t="s">
        <v>212</v>
      </c>
    </row>
    <row r="65" spans="1:4" x14ac:dyDescent="0.2">
      <c r="A65" s="2" t="s">
        <v>213</v>
      </c>
      <c r="D65" s="4" t="s">
        <v>214</v>
      </c>
    </row>
    <row r="66" spans="1:4" x14ac:dyDescent="0.2">
      <c r="A66" s="2" t="s">
        <v>215</v>
      </c>
      <c r="D66" s="4" t="s">
        <v>214</v>
      </c>
    </row>
    <row r="67" spans="1:4" x14ac:dyDescent="0.2">
      <c r="A67" s="2" t="s">
        <v>216</v>
      </c>
      <c r="D67" s="4" t="s">
        <v>214</v>
      </c>
    </row>
    <row r="68" spans="1:4" x14ac:dyDescent="0.2">
      <c r="A68" s="2" t="s">
        <v>217</v>
      </c>
      <c r="D68" s="4" t="s">
        <v>214</v>
      </c>
    </row>
    <row r="69" spans="1:4" x14ac:dyDescent="0.2">
      <c r="A69" s="2" t="s">
        <v>218</v>
      </c>
      <c r="D69" s="4" t="s">
        <v>219</v>
      </c>
    </row>
    <row r="70" spans="1:4" x14ac:dyDescent="0.2">
      <c r="A70" s="2" t="s">
        <v>220</v>
      </c>
      <c r="D70" s="4" t="s">
        <v>214</v>
      </c>
    </row>
    <row r="71" spans="1:4" x14ac:dyDescent="0.2">
      <c r="A71" s="2" t="s">
        <v>221</v>
      </c>
      <c r="D71" s="4" t="s">
        <v>222</v>
      </c>
    </row>
  </sheetData>
  <pageMargins left="0.75" right="0.75" top="1" bottom="1" header="0.5" footer="0.5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MicroTech Libro de compras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dcterms:created xsi:type="dcterms:W3CDTF">2022-09-15T12:10:55Z</dcterms:created>
  <dcterms:modified xsi:type="dcterms:W3CDTF">2022-10-24T15:30:00Z</dcterms:modified>
</cp:coreProperties>
</file>