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85CA2972-856B-4AF1-8E22-33D848FCDD7B}" xr6:coauthVersionLast="40" xr6:coauthVersionMax="40" xr10:uidLastSave="{00000000-0000-0000-0000-000000000000}"/>
  <bookViews>
    <workbookView xWindow="0" yWindow="0" windowWidth="16170" windowHeight="6075" activeTab="1" xr2:uid="{00000000-000D-0000-FFFF-FFFF00000000}"/>
  </bookViews>
  <sheets>
    <sheet name="GASTOS" sheetId="4" r:id="rId1"/>
    <sheet name="DECLARAR" sheetId="1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R27" i="4" l="1"/>
  <c r="Q27" i="4"/>
  <c r="P27" i="4"/>
  <c r="O27" i="4"/>
  <c r="N27" i="4"/>
  <c r="M27" i="4"/>
  <c r="K35" i="4" s="1"/>
  <c r="K41" i="4" s="1"/>
  <c r="L27" i="4"/>
  <c r="J35" i="4" s="1"/>
  <c r="K27" i="4"/>
  <c r="J33" i="4" s="1"/>
  <c r="J27" i="4"/>
  <c r="K94" i="1"/>
  <c r="J100" i="1" s="1"/>
  <c r="L94" i="1"/>
  <c r="J102" i="1" s="1"/>
  <c r="M94" i="1"/>
  <c r="K102" i="1" s="1"/>
  <c r="K108" i="1" s="1"/>
  <c r="N94" i="1"/>
  <c r="O94" i="1"/>
  <c r="P94" i="1"/>
  <c r="Q94" i="1"/>
  <c r="R94" i="1"/>
  <c r="J94" i="1"/>
  <c r="J41" i="4" l="1"/>
  <c r="J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5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</commentList>
</comments>
</file>

<file path=xl/sharedStrings.xml><?xml version="1.0" encoding="utf-8"?>
<sst xmlns="http://schemas.openxmlformats.org/spreadsheetml/2006/main" count="1095" uniqueCount="376">
  <si>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</si>
  <si>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</si>
  <si>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</si>
  <si>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</si>
  <si>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</si>
  <si>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</si>
  <si>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</si>
  <si>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</si>
  <si>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</si>
  <si>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</si>
  <si>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</si>
  <si>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</si>
  <si>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</si>
  <si>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</si>
  <si>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</si>
  <si>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</si>
  <si>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</si>
  <si>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</si>
  <si>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</si>
  <si>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</si>
  <si>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</si>
  <si>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</si>
  <si>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</si>
  <si>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11-10-2018</t>
  </si>
  <si>
    <t>FC</t>
  </si>
  <si>
    <t>00000172</t>
  </si>
  <si>
    <t/>
  </si>
  <si>
    <t>0</t>
  </si>
  <si>
    <t>J001293523</t>
  </si>
  <si>
    <t>2</t>
  </si>
  <si>
    <t>15-10-2018</t>
  </si>
  <si>
    <t>0000000719</t>
  </si>
  <si>
    <t>00-00000803</t>
  </si>
  <si>
    <t>J410021284</t>
  </si>
  <si>
    <t>FREEMED ALIMENTOS, C.A.</t>
  </si>
  <si>
    <t>3</t>
  </si>
  <si>
    <t>00010711</t>
  </si>
  <si>
    <t>J316970990</t>
  </si>
  <si>
    <t>FERRETERIA Y MATERIALES CANTOLOGO III , C.A</t>
  </si>
  <si>
    <t>4</t>
  </si>
  <si>
    <t>00027862</t>
  </si>
  <si>
    <t>J297585559</t>
  </si>
  <si>
    <t>RUSTICOS FERRETERO CANTOLOGO , C.A.</t>
  </si>
  <si>
    <t>5</t>
  </si>
  <si>
    <t>17-10-2018</t>
  </si>
  <si>
    <t>16000014</t>
  </si>
  <si>
    <t>00-0001664</t>
  </si>
  <si>
    <t>J405123826</t>
  </si>
  <si>
    <t xml:space="preserve">IMPORTADORA LA 2014, C.A </t>
  </si>
  <si>
    <t>6</t>
  </si>
  <si>
    <t>425649</t>
  </si>
  <si>
    <t>00-00373149</t>
  </si>
  <si>
    <t>J302180503</t>
  </si>
  <si>
    <t>DISTRIBUIDORA GLASGOW, C.A.</t>
  </si>
  <si>
    <t>7</t>
  </si>
  <si>
    <t>002473</t>
  </si>
  <si>
    <t>00-002723</t>
  </si>
  <si>
    <t>J406362832</t>
  </si>
  <si>
    <t>DISTRIBUIDORA KAFUSOFI , C. A</t>
  </si>
  <si>
    <t>8</t>
  </si>
  <si>
    <t>18-10-2018</t>
  </si>
  <si>
    <t>1101876</t>
  </si>
  <si>
    <t>00-083931</t>
  </si>
  <si>
    <t>J305835152</t>
  </si>
  <si>
    <t xml:space="preserve">GRUPO DEPA , C.A. </t>
  </si>
  <si>
    <t>9</t>
  </si>
  <si>
    <t>005447</t>
  </si>
  <si>
    <t>00-005453</t>
  </si>
  <si>
    <t>J409099091</t>
  </si>
  <si>
    <t>DISTRIBUIDORA SAO VICENTE, C.A.</t>
  </si>
  <si>
    <t>10</t>
  </si>
  <si>
    <t>000239213</t>
  </si>
  <si>
    <t>00-200334</t>
  </si>
  <si>
    <t>J307812117</t>
  </si>
  <si>
    <t>ROMA C.A.</t>
  </si>
  <si>
    <t>11</t>
  </si>
  <si>
    <t>000239212</t>
  </si>
  <si>
    <t>00-200333</t>
  </si>
  <si>
    <t>12</t>
  </si>
  <si>
    <t>1393483338</t>
  </si>
  <si>
    <t>00-24142182</t>
  </si>
  <si>
    <t>J000413126</t>
  </si>
  <si>
    <t>ALIMENTOS POLAR COMERCIAL, C.A.</t>
  </si>
  <si>
    <t>13</t>
  </si>
  <si>
    <t>12847</t>
  </si>
  <si>
    <t>00-014297</t>
  </si>
  <si>
    <t>J312695480</t>
  </si>
  <si>
    <t>INVERSIONES NP-XXI, C.A.</t>
  </si>
  <si>
    <t>14</t>
  </si>
  <si>
    <t>029336</t>
  </si>
  <si>
    <t>00-039086</t>
  </si>
  <si>
    <t>J003062677</t>
  </si>
  <si>
    <t>COMERCIAL ARSCLUMAR S.R.L</t>
  </si>
  <si>
    <t>15</t>
  </si>
  <si>
    <t>94971</t>
  </si>
  <si>
    <t>00-113479</t>
  </si>
  <si>
    <t>J295904576</t>
  </si>
  <si>
    <t>ALIMENTOS PRODALVA, C.A.</t>
  </si>
  <si>
    <t>16</t>
  </si>
  <si>
    <t>01476</t>
  </si>
  <si>
    <t>00-01476</t>
  </si>
  <si>
    <t>V223865115</t>
  </si>
  <si>
    <t>MARCOS ALEJANDRO CASTILLO GUZMAN</t>
  </si>
  <si>
    <t>17</t>
  </si>
  <si>
    <t>0047</t>
  </si>
  <si>
    <t>00-000047</t>
  </si>
  <si>
    <t>J411556769</t>
  </si>
  <si>
    <t>DISTRIBUIDORA CERLUMIR 888, C.A</t>
  </si>
  <si>
    <t>18</t>
  </si>
  <si>
    <t>00005661</t>
  </si>
  <si>
    <t>J304410093</t>
  </si>
  <si>
    <t xml:space="preserve">FERREPLOMERIA TIRRENIO FETIPLOM , C.A. </t>
  </si>
  <si>
    <t>19</t>
  </si>
  <si>
    <t>00781845</t>
  </si>
  <si>
    <t>00-680295</t>
  </si>
  <si>
    <t>J307253380</t>
  </si>
  <si>
    <t>INVERSIONES SATORNO JC, C.A.</t>
  </si>
  <si>
    <t>20</t>
  </si>
  <si>
    <t>NC</t>
  </si>
  <si>
    <t>J303089917</t>
  </si>
  <si>
    <t>DISTRIBUIDORA DE LACTEOS LA COSTA J.E.B. C.A.</t>
  </si>
  <si>
    <t>21</t>
  </si>
  <si>
    <t>19-10-2018</t>
  </si>
  <si>
    <t>000091</t>
  </si>
  <si>
    <t>00-000091</t>
  </si>
  <si>
    <t>V200678180</t>
  </si>
  <si>
    <t>LUIS ALFREDO CASTRO ADRIAN</t>
  </si>
  <si>
    <t>22</t>
  </si>
  <si>
    <t>0872</t>
  </si>
  <si>
    <t>00-000872</t>
  </si>
  <si>
    <t>J410117605</t>
  </si>
  <si>
    <t>DISTRIBUIDORA MATHYFRED C.A.</t>
  </si>
  <si>
    <t>23</t>
  </si>
  <si>
    <t>A011269</t>
  </si>
  <si>
    <t>00-078319</t>
  </si>
  <si>
    <t>J298199121</t>
  </si>
  <si>
    <t>AGRICOLA CAMBANA C.A</t>
  </si>
  <si>
    <t>24</t>
  </si>
  <si>
    <t>1022</t>
  </si>
  <si>
    <t>00-001022</t>
  </si>
  <si>
    <t>V132514522</t>
  </si>
  <si>
    <t>EVEREST MONTEROLA</t>
  </si>
  <si>
    <t>25</t>
  </si>
  <si>
    <t>00782003</t>
  </si>
  <si>
    <t>00-680454</t>
  </si>
  <si>
    <t>26</t>
  </si>
  <si>
    <t>167134</t>
  </si>
  <si>
    <t>00-0221110</t>
  </si>
  <si>
    <t>332674</t>
  </si>
  <si>
    <t>27</t>
  </si>
  <si>
    <t>20-10-2018</t>
  </si>
  <si>
    <t>0324</t>
  </si>
  <si>
    <t>00-000324</t>
  </si>
  <si>
    <t>J406011614</t>
  </si>
  <si>
    <t>DISTRIBUIDORA RADAMANTIS, C.A.</t>
  </si>
  <si>
    <t>28</t>
  </si>
  <si>
    <t>22-10-2018</t>
  </si>
  <si>
    <t>A011274</t>
  </si>
  <si>
    <t>00-078324</t>
  </si>
  <si>
    <t>29</t>
  </si>
  <si>
    <t>14466</t>
  </si>
  <si>
    <t>00-81016</t>
  </si>
  <si>
    <t>J314695215</t>
  </si>
  <si>
    <t>AGRO BANANERA EL VIGIA C.A.</t>
  </si>
  <si>
    <t>01482</t>
  </si>
  <si>
    <t>00-01482</t>
  </si>
  <si>
    <t>31</t>
  </si>
  <si>
    <t>0875</t>
  </si>
  <si>
    <t>00-000875</t>
  </si>
  <si>
    <t>32</t>
  </si>
  <si>
    <t>06663</t>
  </si>
  <si>
    <t>00-006663</t>
  </si>
  <si>
    <t>J317409930</t>
  </si>
  <si>
    <t>INVERSIONES JPII 2012, C.A.</t>
  </si>
  <si>
    <t>33</t>
  </si>
  <si>
    <t>00035286</t>
  </si>
  <si>
    <t>00-022098</t>
  </si>
  <si>
    <t>J303630456</t>
  </si>
  <si>
    <t>INVERSIONES BAQUERO 96, C.A</t>
  </si>
  <si>
    <t>34</t>
  </si>
  <si>
    <t>1007479</t>
  </si>
  <si>
    <t>00-220939</t>
  </si>
  <si>
    <t>J000737703</t>
  </si>
  <si>
    <t>INTERNACIONAL DE DESARROLLO, S.A.</t>
  </si>
  <si>
    <t>35</t>
  </si>
  <si>
    <t>100000263</t>
  </si>
  <si>
    <t>20181000028489</t>
  </si>
  <si>
    <t>36</t>
  </si>
  <si>
    <t>100000264</t>
  </si>
  <si>
    <t>20181000028490</t>
  </si>
  <si>
    <t>37</t>
  </si>
  <si>
    <t>100000265</t>
  </si>
  <si>
    <t>20181000028491</t>
  </si>
  <si>
    <t>38</t>
  </si>
  <si>
    <t>100000266</t>
  </si>
  <si>
    <t>20181000028492</t>
  </si>
  <si>
    <t>39</t>
  </si>
  <si>
    <t>100000267</t>
  </si>
  <si>
    <t>20181000028493</t>
  </si>
  <si>
    <t>40</t>
  </si>
  <si>
    <t>100000268</t>
  </si>
  <si>
    <t>20181000028494</t>
  </si>
  <si>
    <t>41</t>
  </si>
  <si>
    <t>100000269</t>
  </si>
  <si>
    <t>20181000028495</t>
  </si>
  <si>
    <t>42</t>
  </si>
  <si>
    <t>100000270</t>
  </si>
  <si>
    <t>20181000028496</t>
  </si>
  <si>
    <t>43</t>
  </si>
  <si>
    <t>100000271</t>
  </si>
  <si>
    <t>20181000028497</t>
  </si>
  <si>
    <t>44</t>
  </si>
  <si>
    <t>100000272</t>
  </si>
  <si>
    <t>20181000028498</t>
  </si>
  <si>
    <t>45</t>
  </si>
  <si>
    <t>100000273</t>
  </si>
  <si>
    <t>20181000028499</t>
  </si>
  <si>
    <t>46</t>
  </si>
  <si>
    <t>100000274</t>
  </si>
  <si>
    <t>20181000028500</t>
  </si>
  <si>
    <t>47</t>
  </si>
  <si>
    <t>23-10-2018</t>
  </si>
  <si>
    <t>00058707</t>
  </si>
  <si>
    <t>J296392277</t>
  </si>
  <si>
    <t>INVERSIONES BELLOMARG 19.C.A</t>
  </si>
  <si>
    <t>48</t>
  </si>
  <si>
    <t>1023</t>
  </si>
  <si>
    <t>00-001023</t>
  </si>
  <si>
    <t>49</t>
  </si>
  <si>
    <t>0878</t>
  </si>
  <si>
    <t>00-000878</t>
  </si>
  <si>
    <t>50</t>
  </si>
  <si>
    <t>A000855</t>
  </si>
  <si>
    <t>00-00001855</t>
  </si>
  <si>
    <t>J302296579</t>
  </si>
  <si>
    <t>LACTEOS PUENTE C, C.A.</t>
  </si>
  <si>
    <t>51</t>
  </si>
  <si>
    <t>332851</t>
  </si>
  <si>
    <t>00-0221207</t>
  </si>
  <si>
    <t>52</t>
  </si>
  <si>
    <t>44962</t>
  </si>
  <si>
    <t>00-032494</t>
  </si>
  <si>
    <t>J303386652</t>
  </si>
  <si>
    <t>PORPORACION JUNO C.A.</t>
  </si>
  <si>
    <t>53</t>
  </si>
  <si>
    <t>149178</t>
  </si>
  <si>
    <t>00-073513</t>
  </si>
  <si>
    <t>J001714685</t>
  </si>
  <si>
    <t>DISTRIBUIDORA JANNMAR C.A.</t>
  </si>
  <si>
    <t>54</t>
  </si>
  <si>
    <t>005498</t>
  </si>
  <si>
    <t>00-005504</t>
  </si>
  <si>
    <t>55</t>
  </si>
  <si>
    <t>J001857</t>
  </si>
  <si>
    <t>00-062007</t>
  </si>
  <si>
    <t>J306822518</t>
  </si>
  <si>
    <t>DISTRIBUIDORA DE ALIMENTOS LA LLANERA C.J.F. C.A.</t>
  </si>
  <si>
    <t>56</t>
  </si>
  <si>
    <t>0000568</t>
  </si>
  <si>
    <t>00-0828</t>
  </si>
  <si>
    <t>J411190624</t>
  </si>
  <si>
    <t>DISTRIBUIDORA CHICKEN BAY, C.A.</t>
  </si>
  <si>
    <t>57</t>
  </si>
  <si>
    <t>58</t>
  </si>
  <si>
    <t>100000277</t>
  </si>
  <si>
    <t>20181000028501</t>
  </si>
  <si>
    <t>59</t>
  </si>
  <si>
    <t>100000278</t>
  </si>
  <si>
    <t>20181000028502</t>
  </si>
  <si>
    <t>60</t>
  </si>
  <si>
    <t>100000279</t>
  </si>
  <si>
    <t>20181000028503</t>
  </si>
  <si>
    <t>61</t>
  </si>
  <si>
    <t>100000280</t>
  </si>
  <si>
    <t>20181000028504</t>
  </si>
  <si>
    <t>62</t>
  </si>
  <si>
    <t>100000281</t>
  </si>
  <si>
    <t>20181000028505</t>
  </si>
  <si>
    <t>63</t>
  </si>
  <si>
    <t>100000282</t>
  </si>
  <si>
    <t>20181000028506</t>
  </si>
  <si>
    <t>64</t>
  </si>
  <si>
    <t>24-10-2018</t>
  </si>
  <si>
    <t>TA19201285</t>
  </si>
  <si>
    <t>01-747285</t>
  </si>
  <si>
    <t>J304689713</t>
  </si>
  <si>
    <t>CORPORACION DIGITEL, C.A.</t>
  </si>
  <si>
    <t>65</t>
  </si>
  <si>
    <t>66</t>
  </si>
  <si>
    <t>1052</t>
  </si>
  <si>
    <t>00-001052</t>
  </si>
  <si>
    <t>V110428436</t>
  </si>
  <si>
    <t xml:space="preserve">VIERIA FUENTES , YILVER DEL CARMEN </t>
  </si>
  <si>
    <t>67</t>
  </si>
  <si>
    <t>A179769</t>
  </si>
  <si>
    <t>00-00453035</t>
  </si>
  <si>
    <t>J305882940</t>
  </si>
  <si>
    <t xml:space="preserve">CENTRO DE DISTRIBUCIONES FRANCIS C.A. </t>
  </si>
  <si>
    <t>68</t>
  </si>
  <si>
    <t>0886</t>
  </si>
  <si>
    <t>00-000886</t>
  </si>
  <si>
    <t>69</t>
  </si>
  <si>
    <t>100000013</t>
  </si>
  <si>
    <t>J400093260</t>
  </si>
  <si>
    <t>INVERSIONES ALTERPAR, C.A</t>
  </si>
  <si>
    <t>70</t>
  </si>
  <si>
    <t>100000284</t>
  </si>
  <si>
    <t>20181000028507</t>
  </si>
  <si>
    <t>71</t>
  </si>
  <si>
    <t>100000286</t>
  </si>
  <si>
    <t>20181000028508</t>
  </si>
  <si>
    <t>72</t>
  </si>
  <si>
    <t>100000287</t>
  </si>
  <si>
    <t>20181000028509</t>
  </si>
  <si>
    <t>73</t>
  </si>
  <si>
    <t>100000288</t>
  </si>
  <si>
    <t>20181000028510</t>
  </si>
  <si>
    <t>74</t>
  </si>
  <si>
    <t>100000290</t>
  </si>
  <si>
    <t>20181000028511</t>
  </si>
  <si>
    <t>75</t>
  </si>
  <si>
    <t>100000291</t>
  </si>
  <si>
    <t>20181000028512</t>
  </si>
  <si>
    <t>76</t>
  </si>
  <si>
    <t>100000292</t>
  </si>
  <si>
    <t>20181000028513</t>
  </si>
  <si>
    <t>77</t>
  </si>
  <si>
    <t>100000293</t>
  </si>
  <si>
    <t>20181000028514</t>
  </si>
  <si>
    <t>78</t>
  </si>
  <si>
    <t>100000294</t>
  </si>
  <si>
    <t>20181000028515</t>
  </si>
  <si>
    <t>79</t>
  </si>
  <si>
    <t>100000295</t>
  </si>
  <si>
    <t>20181000028516</t>
  </si>
  <si>
    <t>80</t>
  </si>
  <si>
    <t>100000296</t>
  </si>
  <si>
    <t>20181000028517</t>
  </si>
  <si>
    <t>81</t>
  </si>
  <si>
    <t>100000297</t>
  </si>
  <si>
    <t>20181000028518</t>
  </si>
  <si>
    <t>82</t>
  </si>
  <si>
    <t>25-10-2018</t>
  </si>
  <si>
    <t>TA19201607</t>
  </si>
  <si>
    <t>01-747607</t>
  </si>
  <si>
    <t>83</t>
  </si>
  <si>
    <t>0157</t>
  </si>
  <si>
    <t>00-0257</t>
  </si>
  <si>
    <t>J400370507</t>
  </si>
  <si>
    <t>OXIGENO Y SOLDADURAS MIRANDA , C . A</t>
  </si>
  <si>
    <t>84</t>
  </si>
  <si>
    <t>85</t>
  </si>
  <si>
    <t>100000298</t>
  </si>
  <si>
    <t>20181000028519</t>
  </si>
  <si>
    <t>100000301</t>
  </si>
  <si>
    <t>100000304</t>
  </si>
  <si>
    <t>20181000028522</t>
  </si>
  <si>
    <t>100000306</t>
  </si>
  <si>
    <t>20181000028523</t>
  </si>
  <si>
    <t>100000307</t>
  </si>
  <si>
    <t>20181000028524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</si>
  <si>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</si>
  <si>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</si>
  <si>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</si>
  <si>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</si>
  <si>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</si>
  <si>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</si>
  <si>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</si>
  <si>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</si>
  <si>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</si>
  <si>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22 AL 28-10-2018</t>
  </si>
  <si>
    <t>HOTEL GRAN CASINO C.A.</t>
  </si>
  <si>
    <t>20181000028520</t>
  </si>
  <si>
    <t>CORPORACION JUNO C.A.</t>
  </si>
  <si>
    <t>++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</si>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</sst>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1"/>
  <sheetViews>
    <sheetView workbookViewId="0">
      <selection activeCell="F12" sqref="F12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1.85546875" style="11" bestFit="1" customWidth="1"/>
    <col min="5" max="5" width="12.140625" style="11" bestFit="1" customWidth="1"/>
    <col min="6" max="6" width="11.7109375" style="11" bestFit="1" customWidth="1"/>
    <col min="7" max="7" width="13.85546875" style="11" bestFit="1" customWidth="1"/>
    <col min="8" max="8" width="11.28515625" style="11" bestFit="1" customWidth="1"/>
    <col min="9" max="9" width="49" style="13" bestFit="1" customWidth="1"/>
    <col min="10" max="10" width="25.28515625" style="13" bestFit="1" customWidth="1"/>
    <col min="11" max="11" width="12.28515625" style="13" bestFit="1" customWidth="1"/>
    <col min="12" max="12" width="12.28515625" style="13" customWidth="1"/>
    <col min="13" max="13" width="10.7109375" style="13" customWidth="1"/>
    <col min="14" max="17" width="5.140625" style="13" customWidth="1"/>
    <col min="18" max="18" width="10.7109375" style="13" customWidth="1"/>
    <col min="19" max="19" width="17.42578125" style="11" bestFit="1" customWidth="1"/>
  </cols>
  <sheetData>
    <row r="2" spans="1:19" s="6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6" customFormat="1" x14ac:dyDescent="0.25">
      <c r="A4" s="28" t="s">
        <v>370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6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18" customFormat="1" x14ac:dyDescent="0.25">
      <c r="A8" s="15" t="s">
        <v>75</v>
      </c>
      <c r="B8" s="16" t="s">
        <v>60</v>
      </c>
      <c r="C8" s="15" t="s">
        <v>24</v>
      </c>
      <c r="D8" s="15" t="s">
        <v>104</v>
      </c>
      <c r="E8" s="15" t="s">
        <v>26</v>
      </c>
      <c r="F8" s="15" t="s">
        <v>105</v>
      </c>
      <c r="G8" s="15" t="s">
        <v>26</v>
      </c>
      <c r="H8" s="15" t="s">
        <v>106</v>
      </c>
      <c r="I8" s="17" t="s">
        <v>107</v>
      </c>
      <c r="J8" s="17">
        <v>9465.6</v>
      </c>
      <c r="K8" s="17">
        <v>0</v>
      </c>
      <c r="L8" s="17">
        <v>8160</v>
      </c>
      <c r="M8" s="17">
        <v>1305.5999999999999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214</v>
      </c>
      <c r="B9" s="16" t="s">
        <v>156</v>
      </c>
      <c r="C9" s="15" t="s">
        <v>118</v>
      </c>
      <c r="D9" s="15" t="s">
        <v>26</v>
      </c>
      <c r="E9" s="15" t="s">
        <v>218</v>
      </c>
      <c r="F9" s="15" t="s">
        <v>26</v>
      </c>
      <c r="G9" s="15" t="s">
        <v>104</v>
      </c>
      <c r="H9" s="15" t="s">
        <v>106</v>
      </c>
      <c r="I9" s="17" t="s">
        <v>107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979.2</v>
      </c>
      <c r="S9" s="15" t="s">
        <v>219</v>
      </c>
    </row>
    <row r="10" spans="1:19" s="18" customFormat="1" x14ac:dyDescent="0.25">
      <c r="A10" s="15" t="s">
        <v>228</v>
      </c>
      <c r="B10" s="16" t="s">
        <v>221</v>
      </c>
      <c r="C10" s="15" t="s">
        <v>24</v>
      </c>
      <c r="D10" s="15" t="s">
        <v>245</v>
      </c>
      <c r="E10" s="15" t="s">
        <v>26</v>
      </c>
      <c r="F10" s="15" t="s">
        <v>246</v>
      </c>
      <c r="G10" s="15" t="s">
        <v>26</v>
      </c>
      <c r="H10" s="15" t="s">
        <v>247</v>
      </c>
      <c r="I10" s="17" t="s">
        <v>248</v>
      </c>
      <c r="J10" s="17">
        <v>17055.68</v>
      </c>
      <c r="K10" s="17">
        <v>0</v>
      </c>
      <c r="L10" s="17">
        <v>14703.17</v>
      </c>
      <c r="M10" s="17">
        <v>2352.5100000000002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308</v>
      </c>
      <c r="B11" s="16" t="s">
        <v>282</v>
      </c>
      <c r="C11" s="15" t="s">
        <v>118</v>
      </c>
      <c r="D11" s="15" t="s">
        <v>26</v>
      </c>
      <c r="E11" s="15" t="s">
        <v>318</v>
      </c>
      <c r="F11" s="15" t="s">
        <v>26</v>
      </c>
      <c r="G11" s="15" t="s">
        <v>245</v>
      </c>
      <c r="H11" s="15" t="s">
        <v>247</v>
      </c>
      <c r="I11" s="17" t="s">
        <v>248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1764.38</v>
      </c>
      <c r="S11" s="15" t="s">
        <v>319</v>
      </c>
    </row>
    <row r="12" spans="1:19" s="18" customFormat="1" x14ac:dyDescent="0.25">
      <c r="A12" s="15" t="s">
        <v>83</v>
      </c>
      <c r="B12" s="16" t="s">
        <v>60</v>
      </c>
      <c r="C12" s="15" t="s">
        <v>24</v>
      </c>
      <c r="D12" s="15" t="s">
        <v>109</v>
      </c>
      <c r="E12" s="15" t="s">
        <v>26</v>
      </c>
      <c r="F12" s="15" t="s">
        <v>27</v>
      </c>
      <c r="G12" s="15" t="s">
        <v>26</v>
      </c>
      <c r="H12" s="15" t="s">
        <v>110</v>
      </c>
      <c r="I12" s="17" t="s">
        <v>111</v>
      </c>
      <c r="J12" s="17">
        <v>35723.339999999997</v>
      </c>
      <c r="K12" s="17">
        <v>0</v>
      </c>
      <c r="L12" s="17">
        <v>30795.98</v>
      </c>
      <c r="M12" s="17">
        <v>4927.3599999999997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257</v>
      </c>
      <c r="B13" s="16" t="s">
        <v>221</v>
      </c>
      <c r="C13" s="15" t="s">
        <v>118</v>
      </c>
      <c r="D13" s="15" t="s">
        <v>26</v>
      </c>
      <c r="E13" s="15" t="s">
        <v>264</v>
      </c>
      <c r="F13" s="15" t="s">
        <v>26</v>
      </c>
      <c r="G13" s="15" t="s">
        <v>109</v>
      </c>
      <c r="H13" s="15" t="s">
        <v>110</v>
      </c>
      <c r="I13" s="17" t="s">
        <v>111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3695.52</v>
      </c>
      <c r="S13" s="15" t="s">
        <v>265</v>
      </c>
    </row>
    <row r="14" spans="1:19" s="18" customFormat="1" x14ac:dyDescent="0.25">
      <c r="A14" s="15" t="s">
        <v>29</v>
      </c>
      <c r="B14" s="16" t="s">
        <v>30</v>
      </c>
      <c r="C14" s="15" t="s">
        <v>24</v>
      </c>
      <c r="D14" s="15" t="s">
        <v>36</v>
      </c>
      <c r="E14" s="15" t="s">
        <v>26</v>
      </c>
      <c r="F14" s="15" t="s">
        <v>27</v>
      </c>
      <c r="G14" s="15" t="s">
        <v>26</v>
      </c>
      <c r="H14" s="15" t="s">
        <v>37</v>
      </c>
      <c r="I14" s="17" t="s">
        <v>38</v>
      </c>
      <c r="J14" s="17">
        <v>2900</v>
      </c>
      <c r="K14" s="17">
        <v>0</v>
      </c>
      <c r="L14" s="17">
        <v>2500</v>
      </c>
      <c r="M14" s="17">
        <v>400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350</v>
      </c>
      <c r="B15" s="16" t="s">
        <v>342</v>
      </c>
      <c r="C15" s="15" t="s">
        <v>118</v>
      </c>
      <c r="D15" s="15" t="s">
        <v>26</v>
      </c>
      <c r="E15" s="15" t="s">
        <v>357</v>
      </c>
      <c r="F15" s="15" t="s">
        <v>26</v>
      </c>
      <c r="G15" s="15" t="s">
        <v>36</v>
      </c>
      <c r="H15" s="15" t="s">
        <v>37</v>
      </c>
      <c r="I15" s="17" t="s">
        <v>38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300</v>
      </c>
      <c r="S15" s="15" t="s">
        <v>358</v>
      </c>
    </row>
    <row r="16" spans="1:19" s="18" customFormat="1" x14ac:dyDescent="0.25">
      <c r="A16" s="15" t="s">
        <v>22</v>
      </c>
      <c r="B16" s="16" t="s">
        <v>23</v>
      </c>
      <c r="C16" s="15" t="s">
        <v>24</v>
      </c>
      <c r="D16" s="15" t="s">
        <v>25</v>
      </c>
      <c r="E16" s="15" t="s">
        <v>26</v>
      </c>
      <c r="F16" s="15" t="s">
        <v>27</v>
      </c>
      <c r="G16" s="15" t="s">
        <v>26</v>
      </c>
      <c r="H16" s="15" t="s">
        <v>28</v>
      </c>
      <c r="I16" s="17" t="s">
        <v>371</v>
      </c>
      <c r="J16" s="17">
        <v>9266.81</v>
      </c>
      <c r="K16" s="17">
        <v>0</v>
      </c>
      <c r="L16" s="17">
        <v>7988.63</v>
      </c>
      <c r="M16" s="17">
        <v>1278.18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345</v>
      </c>
      <c r="B17" s="16" t="s">
        <v>342</v>
      </c>
      <c r="C17" s="15" t="s">
        <v>118</v>
      </c>
      <c r="D17" s="15" t="s">
        <v>26</v>
      </c>
      <c r="E17" s="15" t="s">
        <v>355</v>
      </c>
      <c r="F17" s="15" t="s">
        <v>26</v>
      </c>
      <c r="G17" s="15" t="s">
        <v>25</v>
      </c>
      <c r="H17" s="15" t="s">
        <v>28</v>
      </c>
      <c r="I17" s="17" t="s">
        <v>371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958.64</v>
      </c>
      <c r="S17" s="15" t="s">
        <v>356</v>
      </c>
    </row>
    <row r="18" spans="1:19" s="18" customFormat="1" x14ac:dyDescent="0.25">
      <c r="A18" s="15" t="s">
        <v>244</v>
      </c>
      <c r="B18" s="16" t="s">
        <v>221</v>
      </c>
      <c r="C18" s="15" t="s">
        <v>24</v>
      </c>
      <c r="D18" s="15" t="s">
        <v>222</v>
      </c>
      <c r="E18" s="15" t="s">
        <v>26</v>
      </c>
      <c r="F18" s="15" t="s">
        <v>27</v>
      </c>
      <c r="G18" s="15" t="s">
        <v>26</v>
      </c>
      <c r="H18" s="15" t="s">
        <v>223</v>
      </c>
      <c r="I18" s="17" t="s">
        <v>224</v>
      </c>
      <c r="J18" s="17">
        <v>1010.29</v>
      </c>
      <c r="K18" s="17">
        <v>0</v>
      </c>
      <c r="L18" s="17">
        <v>870.94</v>
      </c>
      <c r="M18" s="17">
        <v>139.35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262</v>
      </c>
      <c r="B19" s="16" t="s">
        <v>221</v>
      </c>
      <c r="C19" s="15" t="s">
        <v>118</v>
      </c>
      <c r="D19" s="15" t="s">
        <v>26</v>
      </c>
      <c r="E19" s="15" t="s">
        <v>267</v>
      </c>
      <c r="F19" s="15" t="s">
        <v>26</v>
      </c>
      <c r="G19" s="15" t="s">
        <v>222</v>
      </c>
      <c r="H19" s="15" t="s">
        <v>223</v>
      </c>
      <c r="I19" s="17" t="s">
        <v>224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104.51</v>
      </c>
      <c r="S19" s="15" t="s">
        <v>268</v>
      </c>
    </row>
    <row r="20" spans="1:19" s="18" customFormat="1" x14ac:dyDescent="0.25">
      <c r="A20" s="15" t="s">
        <v>335</v>
      </c>
      <c r="B20" s="16" t="s">
        <v>342</v>
      </c>
      <c r="C20" s="15" t="s">
        <v>24</v>
      </c>
      <c r="D20" s="15" t="s">
        <v>346</v>
      </c>
      <c r="E20" s="15" t="s">
        <v>26</v>
      </c>
      <c r="F20" s="15" t="s">
        <v>347</v>
      </c>
      <c r="G20" s="15" t="s">
        <v>26</v>
      </c>
      <c r="H20" s="15" t="s">
        <v>348</v>
      </c>
      <c r="I20" s="17" t="s">
        <v>349</v>
      </c>
      <c r="J20" s="17">
        <v>5446.37</v>
      </c>
      <c r="K20" s="17">
        <v>0</v>
      </c>
      <c r="L20" s="17">
        <v>4695.1499999999996</v>
      </c>
      <c r="M20" s="17">
        <v>751.22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341</v>
      </c>
      <c r="B21" s="16" t="s">
        <v>342</v>
      </c>
      <c r="C21" s="15" t="s">
        <v>118</v>
      </c>
      <c r="D21" s="15" t="s">
        <v>26</v>
      </c>
      <c r="E21" s="15" t="s">
        <v>354</v>
      </c>
      <c r="F21" s="15" t="s">
        <v>26</v>
      </c>
      <c r="G21" s="15" t="s">
        <v>346</v>
      </c>
      <c r="H21" s="15" t="s">
        <v>348</v>
      </c>
      <c r="I21" s="17" t="s">
        <v>349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563.41999999999996</v>
      </c>
      <c r="S21" s="15" t="s">
        <v>372</v>
      </c>
    </row>
    <row r="22" spans="1:19" s="18" customFormat="1" x14ac:dyDescent="0.25">
      <c r="A22" s="15" t="s">
        <v>252</v>
      </c>
      <c r="B22" s="16" t="s">
        <v>221</v>
      </c>
      <c r="C22" s="15" t="s">
        <v>24</v>
      </c>
      <c r="D22" s="15" t="s">
        <v>240</v>
      </c>
      <c r="E22" s="15" t="s">
        <v>26</v>
      </c>
      <c r="F22" s="15" t="s">
        <v>241</v>
      </c>
      <c r="G22" s="15" t="s">
        <v>26</v>
      </c>
      <c r="H22" s="15" t="s">
        <v>242</v>
      </c>
      <c r="I22" s="17" t="s">
        <v>243</v>
      </c>
      <c r="J22" s="17">
        <v>5136.5600000000004</v>
      </c>
      <c r="K22" s="17">
        <v>0</v>
      </c>
      <c r="L22" s="17">
        <v>4428.07</v>
      </c>
      <c r="M22" s="17">
        <v>708.49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311</v>
      </c>
      <c r="B23" s="16" t="s">
        <v>282</v>
      </c>
      <c r="C23" s="15" t="s">
        <v>118</v>
      </c>
      <c r="D23" s="15" t="s">
        <v>26</v>
      </c>
      <c r="E23" s="15" t="s">
        <v>321</v>
      </c>
      <c r="F23" s="15" t="s">
        <v>26</v>
      </c>
      <c r="G23" s="15" t="s">
        <v>240</v>
      </c>
      <c r="H23" s="15" t="s">
        <v>242</v>
      </c>
      <c r="I23" s="17" t="s">
        <v>243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531.37</v>
      </c>
      <c r="S23" s="15" t="s">
        <v>322</v>
      </c>
    </row>
    <row r="24" spans="1:19" s="18" customFormat="1" x14ac:dyDescent="0.25">
      <c r="A24" s="15" t="s">
        <v>39</v>
      </c>
      <c r="B24" s="16" t="s">
        <v>30</v>
      </c>
      <c r="C24" s="15" t="s">
        <v>24</v>
      </c>
      <c r="D24" s="15" t="s">
        <v>40</v>
      </c>
      <c r="E24" s="15" t="s">
        <v>26</v>
      </c>
      <c r="F24" s="15" t="s">
        <v>27</v>
      </c>
      <c r="G24" s="15" t="s">
        <v>26</v>
      </c>
      <c r="H24" s="15" t="s">
        <v>41</v>
      </c>
      <c r="I24" s="17" t="s">
        <v>42</v>
      </c>
      <c r="J24" s="17">
        <v>1528.1</v>
      </c>
      <c r="K24" s="17">
        <v>0</v>
      </c>
      <c r="L24" s="17">
        <v>1317.33</v>
      </c>
      <c r="M24" s="17">
        <v>210.77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351</v>
      </c>
      <c r="B25" s="16" t="s">
        <v>342</v>
      </c>
      <c r="C25" s="15" t="s">
        <v>118</v>
      </c>
      <c r="D25" s="15" t="s">
        <v>26</v>
      </c>
      <c r="E25" s="15" t="s">
        <v>359</v>
      </c>
      <c r="F25" s="15" t="s">
        <v>26</v>
      </c>
      <c r="G25" s="15" t="s">
        <v>40</v>
      </c>
      <c r="H25" s="15" t="s">
        <v>41</v>
      </c>
      <c r="I25" s="17" t="s">
        <v>42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158.08000000000001</v>
      </c>
      <c r="S25" s="15" t="s">
        <v>360</v>
      </c>
    </row>
    <row r="27" spans="1:19" x14ac:dyDescent="0.25">
      <c r="J27" s="14">
        <f t="shared" ref="J27:R27" si="0">SUM(J2:J25)</f>
        <v>87532.749999999985</v>
      </c>
      <c r="K27" s="14">
        <f t="shared" si="0"/>
        <v>0</v>
      </c>
      <c r="L27" s="14">
        <f t="shared" si="0"/>
        <v>75459.27</v>
      </c>
      <c r="M27" s="14">
        <f t="shared" si="0"/>
        <v>12073.48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9055.1200000000008</v>
      </c>
    </row>
    <row r="29" spans="1:19" x14ac:dyDescent="0.25">
      <c r="J29" s="13" t="s">
        <v>361</v>
      </c>
    </row>
    <row r="31" spans="1:19" s="13" customFormat="1" x14ac:dyDescent="0.25">
      <c r="A31" s="11"/>
      <c r="B31" s="12"/>
      <c r="C31" s="11"/>
      <c r="D31" s="11"/>
      <c r="E31" s="11"/>
      <c r="F31" s="11"/>
      <c r="G31" s="11"/>
      <c r="H31" s="11"/>
      <c r="J31" s="13" t="s">
        <v>362</v>
      </c>
      <c r="K31" s="13" t="s">
        <v>363</v>
      </c>
      <c r="L31" s="11" t="s">
        <v>364</v>
      </c>
      <c r="S31" s="11"/>
    </row>
    <row r="33" spans="1:19" s="13" customFormat="1" x14ac:dyDescent="0.25">
      <c r="A33" s="11"/>
      <c r="B33" s="12"/>
      <c r="C33" s="11"/>
      <c r="D33" s="11"/>
      <c r="E33" s="11"/>
      <c r="F33" s="11"/>
      <c r="G33" s="11"/>
      <c r="H33" s="11"/>
      <c r="I33" s="13" t="s">
        <v>365</v>
      </c>
      <c r="J33" s="13">
        <f>K27</f>
        <v>0</v>
      </c>
      <c r="S33" s="11"/>
    </row>
    <row r="35" spans="1:19" s="13" customFormat="1" x14ac:dyDescent="0.25">
      <c r="A35" s="11"/>
      <c r="B35" s="12"/>
      <c r="C35" s="11"/>
      <c r="D35" s="11"/>
      <c r="E35" s="11"/>
      <c r="F35" s="11"/>
      <c r="G35" s="11"/>
      <c r="H35" s="11"/>
      <c r="I35" s="13" t="s">
        <v>366</v>
      </c>
      <c r="J35" s="13">
        <f>L27</f>
        <v>75459.27</v>
      </c>
      <c r="K35" s="13">
        <f>M27</f>
        <v>12073.48</v>
      </c>
      <c r="S35" s="11"/>
    </row>
    <row r="37" spans="1:19" s="13" customFormat="1" x14ac:dyDescent="0.25">
      <c r="A37" s="11"/>
      <c r="B37" s="12"/>
      <c r="C37" s="11"/>
      <c r="D37" s="11"/>
      <c r="E37" s="11"/>
      <c r="F37" s="11"/>
      <c r="G37" s="11"/>
      <c r="H37" s="11"/>
      <c r="I37" s="13" t="s">
        <v>367</v>
      </c>
      <c r="J37" s="13">
        <v>0</v>
      </c>
      <c r="K37" s="13">
        <v>0</v>
      </c>
      <c r="L37" s="11">
        <v>0</v>
      </c>
      <c r="S37" s="11"/>
    </row>
    <row r="39" spans="1:19" s="13" customFormat="1" x14ac:dyDescent="0.25">
      <c r="A39" s="11"/>
      <c r="B39" s="12"/>
      <c r="C39" s="11"/>
      <c r="D39" s="11"/>
      <c r="E39" s="11"/>
      <c r="F39" s="11"/>
      <c r="G39" s="11"/>
      <c r="H39" s="11"/>
      <c r="I39" s="13" t="s">
        <v>368</v>
      </c>
      <c r="J39" s="13">
        <v>0</v>
      </c>
      <c r="K39" s="13">
        <v>0</v>
      </c>
      <c r="S39" s="11"/>
    </row>
    <row r="41" spans="1:19" s="13" customFormat="1" x14ac:dyDescent="0.25">
      <c r="A41" s="11"/>
      <c r="B41" s="12"/>
      <c r="C41" s="11"/>
      <c r="D41" s="11"/>
      <c r="E41" s="11"/>
      <c r="F41" s="11"/>
      <c r="G41" s="11"/>
      <c r="H41" s="11"/>
      <c r="I41" s="13" t="s">
        <v>369</v>
      </c>
      <c r="J41" s="13">
        <f>J33+J35</f>
        <v>75459.27</v>
      </c>
      <c r="K41" s="13">
        <f>K35</f>
        <v>12073.48</v>
      </c>
      <c r="L41" s="11">
        <v>0</v>
      </c>
      <c r="S41" s="11"/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8"/>
  <sheetViews>
    <sheetView tabSelected="1" workbookViewId="0">
      <pane ySplit="7" topLeftCell="A8" activePane="bottomLeft" state="frozen"/>
      <selection pane="bottomLeft" activeCell="I14" sqref="I14"/>
    </sheetView>
  </sheetViews>
  <sheetFormatPr baseColWidth="10" defaultRowHeight="15" x14ac:dyDescent="0.25"/>
  <cols>
    <col min="1" max="1" width="6.28515625" style="11" bestFit="1" customWidth="1"/>
    <col min="2" max="2" width="10.42578125" style="12" bestFit="1" customWidth="1"/>
    <col min="3" max="3" width="9.85546875" style="11" bestFit="1" customWidth="1"/>
    <col min="4" max="4" width="11.85546875" style="11" bestFit="1" customWidth="1"/>
    <col min="5" max="5" width="12.140625" style="11" bestFit="1" customWidth="1"/>
    <col min="6" max="6" width="11.7109375" style="11" bestFit="1" customWidth="1"/>
    <col min="7" max="7" width="13.85546875" style="11" bestFit="1" customWidth="1"/>
    <col min="8" max="8" width="11.28515625" style="11" bestFit="1" customWidth="1"/>
    <col min="9" max="9" width="49" style="13" bestFit="1" customWidth="1"/>
    <col min="10" max="10" width="25.28515625" style="13" bestFit="1" customWidth="1"/>
    <col min="11" max="11" width="12.28515625" style="13" bestFit="1" customWidth="1"/>
    <col min="12" max="12" width="12.28515625" style="13" customWidth="1"/>
    <col min="13" max="13" width="10.7109375" style="13" customWidth="1"/>
    <col min="14" max="17" width="5.140625" style="13" customWidth="1"/>
    <col min="18" max="18" width="10.7109375" style="13" customWidth="1"/>
    <col min="19" max="19" width="17.42578125" style="11" bestFit="1" customWidth="1"/>
  </cols>
  <sheetData>
    <row r="1" spans="1:19" x14ac:dyDescent="0.25">
      <c r="D1" s="11" t="s">
        <v>39</v>
      </c>
    </row>
    <row r="2" spans="1:19" s="6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6" customFormat="1" x14ac:dyDescent="0.25">
      <c r="A4" s="28" t="s">
        <v>370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6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22" customFormat="1" x14ac:dyDescent="0.25">
      <c r="A8" s="19" t="s">
        <v>117</v>
      </c>
      <c r="B8" s="20" t="s">
        <v>122</v>
      </c>
      <c r="C8" s="19" t="s">
        <v>24</v>
      </c>
      <c r="D8" s="19" t="s">
        <v>133</v>
      </c>
      <c r="E8" s="19" t="s">
        <v>26</v>
      </c>
      <c r="F8" s="19" t="s">
        <v>134</v>
      </c>
      <c r="G8" s="19" t="s">
        <v>26</v>
      </c>
      <c r="H8" s="19" t="s">
        <v>135</v>
      </c>
      <c r="I8" s="21" t="s">
        <v>136</v>
      </c>
      <c r="J8" s="21">
        <v>4198.5</v>
      </c>
      <c r="K8" s="21">
        <v>4198.5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149</v>
      </c>
      <c r="B9" s="20" t="s">
        <v>156</v>
      </c>
      <c r="C9" s="19" t="s">
        <v>24</v>
      </c>
      <c r="D9" s="19" t="s">
        <v>157</v>
      </c>
      <c r="E9" s="19" t="s">
        <v>26</v>
      </c>
      <c r="F9" s="19" t="s">
        <v>158</v>
      </c>
      <c r="G9" s="19" t="s">
        <v>26</v>
      </c>
      <c r="H9" s="19" t="s">
        <v>135</v>
      </c>
      <c r="I9" s="21" t="s">
        <v>136</v>
      </c>
      <c r="J9" s="21">
        <v>5026.5</v>
      </c>
      <c r="K9" s="21">
        <v>5026.5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155</v>
      </c>
      <c r="B10" s="20" t="s">
        <v>156</v>
      </c>
      <c r="C10" s="19" t="s">
        <v>24</v>
      </c>
      <c r="D10" s="19" t="s">
        <v>160</v>
      </c>
      <c r="E10" s="19" t="s">
        <v>26</v>
      </c>
      <c r="F10" s="19" t="s">
        <v>161</v>
      </c>
      <c r="G10" s="19" t="s">
        <v>26</v>
      </c>
      <c r="H10" s="19" t="s">
        <v>162</v>
      </c>
      <c r="I10" s="21" t="s">
        <v>163</v>
      </c>
      <c r="J10" s="21">
        <v>13020</v>
      </c>
      <c r="K10" s="21">
        <v>13020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59</v>
      </c>
      <c r="B11" s="20" t="s">
        <v>60</v>
      </c>
      <c r="C11" s="19" t="s">
        <v>24</v>
      </c>
      <c r="D11" s="19" t="s">
        <v>79</v>
      </c>
      <c r="E11" s="19" t="s">
        <v>26</v>
      </c>
      <c r="F11" s="19" t="s">
        <v>80</v>
      </c>
      <c r="G11" s="19" t="s">
        <v>26</v>
      </c>
      <c r="H11" s="19" t="s">
        <v>81</v>
      </c>
      <c r="I11" s="21" t="s">
        <v>82</v>
      </c>
      <c r="J11" s="21">
        <v>154013.4</v>
      </c>
      <c r="K11" s="21">
        <v>154013.4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65</v>
      </c>
      <c r="B12" s="20" t="s">
        <v>60</v>
      </c>
      <c r="C12" s="19" t="s">
        <v>24</v>
      </c>
      <c r="D12" s="19" t="s">
        <v>94</v>
      </c>
      <c r="E12" s="19" t="s">
        <v>26</v>
      </c>
      <c r="F12" s="19" t="s">
        <v>95</v>
      </c>
      <c r="G12" s="19" t="s">
        <v>26</v>
      </c>
      <c r="H12" s="19" t="s">
        <v>96</v>
      </c>
      <c r="I12" s="21" t="s">
        <v>97</v>
      </c>
      <c r="J12" s="21">
        <v>374090.72</v>
      </c>
      <c r="K12" s="21">
        <v>0</v>
      </c>
      <c r="L12" s="21">
        <v>322492</v>
      </c>
      <c r="M12" s="21">
        <v>51598.720000000001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187</v>
      </c>
      <c r="B13" s="20" t="s">
        <v>156</v>
      </c>
      <c r="C13" s="19" t="s">
        <v>118</v>
      </c>
      <c r="D13" s="19" t="s">
        <v>26</v>
      </c>
      <c r="E13" s="19" t="s">
        <v>191</v>
      </c>
      <c r="F13" s="19" t="s">
        <v>26</v>
      </c>
      <c r="G13" s="19" t="s">
        <v>94</v>
      </c>
      <c r="H13" s="19" t="s">
        <v>96</v>
      </c>
      <c r="I13" s="21" t="s">
        <v>97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38699.040000000001</v>
      </c>
      <c r="S13" s="19" t="s">
        <v>192</v>
      </c>
    </row>
    <row r="14" spans="1:19" s="26" customFormat="1" x14ac:dyDescent="0.25">
      <c r="A14" s="23" t="s">
        <v>275</v>
      </c>
      <c r="B14" s="24" t="s">
        <v>282</v>
      </c>
      <c r="C14" s="23" t="s">
        <v>24</v>
      </c>
      <c r="D14" s="23" t="s">
        <v>294</v>
      </c>
      <c r="E14" s="23" t="s">
        <v>26</v>
      </c>
      <c r="F14" s="23" t="s">
        <v>295</v>
      </c>
      <c r="G14" s="23" t="s">
        <v>26</v>
      </c>
      <c r="H14" s="23" t="s">
        <v>296</v>
      </c>
      <c r="I14" s="25" t="s">
        <v>297</v>
      </c>
      <c r="J14" s="25">
        <v>44303.14</v>
      </c>
      <c r="K14" s="25">
        <v>0</v>
      </c>
      <c r="L14" s="25">
        <v>38192.36</v>
      </c>
      <c r="M14" s="25">
        <v>6110.78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26</v>
      </c>
    </row>
    <row r="15" spans="1:19" s="26" customFormat="1" x14ac:dyDescent="0.25">
      <c r="A15" s="23" t="s">
        <v>317</v>
      </c>
      <c r="B15" s="24" t="s">
        <v>282</v>
      </c>
      <c r="C15" s="23" t="s">
        <v>118</v>
      </c>
      <c r="D15" s="23" t="s">
        <v>26</v>
      </c>
      <c r="E15" s="23" t="s">
        <v>327</v>
      </c>
      <c r="F15" s="23" t="s">
        <v>26</v>
      </c>
      <c r="G15" s="23" t="s">
        <v>294</v>
      </c>
      <c r="H15" s="23" t="s">
        <v>296</v>
      </c>
      <c r="I15" s="25" t="s">
        <v>297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4583.09</v>
      </c>
      <c r="S15" s="23" t="s">
        <v>328</v>
      </c>
    </row>
    <row r="16" spans="1:19" s="22" customFormat="1" x14ac:dyDescent="0.25">
      <c r="A16" s="19" t="s">
        <v>70</v>
      </c>
      <c r="B16" s="20" t="s">
        <v>60</v>
      </c>
      <c r="C16" s="19" t="s">
        <v>24</v>
      </c>
      <c r="D16" s="19" t="s">
        <v>89</v>
      </c>
      <c r="E16" s="19" t="s">
        <v>26</v>
      </c>
      <c r="F16" s="19" t="s">
        <v>90</v>
      </c>
      <c r="G16" s="19" t="s">
        <v>26</v>
      </c>
      <c r="H16" s="19" t="s">
        <v>91</v>
      </c>
      <c r="I16" s="21" t="s">
        <v>375</v>
      </c>
      <c r="J16" s="21">
        <v>38052.06</v>
      </c>
      <c r="K16" s="21">
        <v>0</v>
      </c>
      <c r="L16" s="21">
        <v>32803.5</v>
      </c>
      <c r="M16" s="21">
        <v>5248.56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190</v>
      </c>
      <c r="B17" s="20" t="s">
        <v>156</v>
      </c>
      <c r="C17" s="19" t="s">
        <v>118</v>
      </c>
      <c r="D17" s="19" t="s">
        <v>26</v>
      </c>
      <c r="E17" s="19" t="s">
        <v>194</v>
      </c>
      <c r="F17" s="19" t="s">
        <v>26</v>
      </c>
      <c r="G17" s="19" t="s">
        <v>89</v>
      </c>
      <c r="H17" s="19" t="s">
        <v>91</v>
      </c>
      <c r="I17" s="21" t="s">
        <v>92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3936.42</v>
      </c>
      <c r="S17" s="19" t="s">
        <v>195</v>
      </c>
    </row>
    <row r="18" spans="1:19" x14ac:dyDescent="0.25">
      <c r="A18" s="1" t="s">
        <v>278</v>
      </c>
      <c r="B18" s="2" t="s">
        <v>282</v>
      </c>
      <c r="C18" s="1" t="s">
        <v>24</v>
      </c>
      <c r="D18" s="1" t="s">
        <v>283</v>
      </c>
      <c r="E18" s="1" t="s">
        <v>26</v>
      </c>
      <c r="F18" s="1" t="s">
        <v>284</v>
      </c>
      <c r="G18" s="1" t="s">
        <v>26</v>
      </c>
      <c r="H18" s="1" t="s">
        <v>285</v>
      </c>
      <c r="I18" s="3" t="s">
        <v>286</v>
      </c>
      <c r="J18" s="3">
        <v>9500.0499999999993</v>
      </c>
      <c r="K18" s="3">
        <v>0</v>
      </c>
      <c r="L18" s="3">
        <v>8189.7</v>
      </c>
      <c r="M18" s="3">
        <v>1310.3499999999999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26</v>
      </c>
    </row>
    <row r="19" spans="1:19" x14ac:dyDescent="0.25">
      <c r="A19" s="1" t="s">
        <v>293</v>
      </c>
      <c r="B19" s="2" t="s">
        <v>282</v>
      </c>
      <c r="C19" s="1" t="s">
        <v>118</v>
      </c>
      <c r="D19" s="1" t="s">
        <v>26</v>
      </c>
      <c r="E19" s="1" t="s">
        <v>306</v>
      </c>
      <c r="F19" s="1" t="s">
        <v>26</v>
      </c>
      <c r="G19" s="1" t="s">
        <v>283</v>
      </c>
      <c r="H19" s="1" t="s">
        <v>285</v>
      </c>
      <c r="I19" s="3" t="s">
        <v>286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982.76</v>
      </c>
      <c r="S19" s="1" t="s">
        <v>307</v>
      </c>
    </row>
    <row r="20" spans="1:19" x14ac:dyDescent="0.25">
      <c r="A20" s="1" t="s">
        <v>332</v>
      </c>
      <c r="B20" s="2" t="s">
        <v>342</v>
      </c>
      <c r="C20" s="1" t="s">
        <v>24</v>
      </c>
      <c r="D20" s="1" t="s">
        <v>343</v>
      </c>
      <c r="E20" s="1" t="s">
        <v>26</v>
      </c>
      <c r="F20" s="1" t="s">
        <v>344</v>
      </c>
      <c r="G20" s="1" t="s">
        <v>26</v>
      </c>
      <c r="H20" s="1" t="s">
        <v>285</v>
      </c>
      <c r="I20" s="3" t="s">
        <v>286</v>
      </c>
      <c r="J20" s="3">
        <v>9500.0499999999993</v>
      </c>
      <c r="K20" s="3">
        <v>0</v>
      </c>
      <c r="L20" s="3">
        <v>8189.7</v>
      </c>
      <c r="M20" s="3">
        <v>1310.3499999999999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1" t="s">
        <v>26</v>
      </c>
    </row>
    <row r="21" spans="1:19" x14ac:dyDescent="0.25">
      <c r="A21" s="1" t="s">
        <v>338</v>
      </c>
      <c r="B21" s="2" t="s">
        <v>342</v>
      </c>
      <c r="C21" s="1" t="s">
        <v>118</v>
      </c>
      <c r="D21" s="1" t="s">
        <v>26</v>
      </c>
      <c r="E21" s="1" t="s">
        <v>352</v>
      </c>
      <c r="F21" s="1" t="s">
        <v>26</v>
      </c>
      <c r="G21" s="1" t="s">
        <v>343</v>
      </c>
      <c r="H21" s="1" t="s">
        <v>285</v>
      </c>
      <c r="I21" s="3" t="s">
        <v>286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982.76</v>
      </c>
      <c r="S21" s="1" t="s">
        <v>353</v>
      </c>
    </row>
    <row r="22" spans="1:19" x14ac:dyDescent="0.25">
      <c r="A22" s="19" t="s">
        <v>252</v>
      </c>
      <c r="B22" s="20" t="s">
        <v>221</v>
      </c>
      <c r="C22" s="19" t="s">
        <v>24</v>
      </c>
      <c r="D22" s="19" t="s">
        <v>240</v>
      </c>
      <c r="E22" s="19" t="s">
        <v>26</v>
      </c>
      <c r="F22" s="19" t="s">
        <v>241</v>
      </c>
      <c r="G22" s="19" t="s">
        <v>26</v>
      </c>
      <c r="H22" s="19" t="s">
        <v>242</v>
      </c>
      <c r="I22" s="21" t="s">
        <v>373</v>
      </c>
      <c r="J22" s="21">
        <v>5136.5600000000004</v>
      </c>
      <c r="K22" s="21">
        <v>0</v>
      </c>
      <c r="L22" s="21">
        <v>4428.07</v>
      </c>
      <c r="M22" s="21">
        <v>708.49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311</v>
      </c>
      <c r="B23" s="20" t="s">
        <v>282</v>
      </c>
      <c r="C23" s="19" t="s">
        <v>118</v>
      </c>
      <c r="D23" s="19" t="s">
        <v>26</v>
      </c>
      <c r="E23" s="19" t="s">
        <v>321</v>
      </c>
      <c r="F23" s="19" t="s">
        <v>26</v>
      </c>
      <c r="G23" s="19" t="s">
        <v>240</v>
      </c>
      <c r="H23" s="19" t="s">
        <v>242</v>
      </c>
      <c r="I23" s="21" t="s">
        <v>373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531.37</v>
      </c>
      <c r="S23" s="19" t="s">
        <v>322</v>
      </c>
    </row>
    <row r="24" spans="1:19" s="22" customFormat="1" x14ac:dyDescent="0.25">
      <c r="A24" s="19" t="s">
        <v>75</v>
      </c>
      <c r="B24" s="20" t="s">
        <v>60</v>
      </c>
      <c r="C24" s="19" t="s">
        <v>24</v>
      </c>
      <c r="D24" s="19" t="s">
        <v>104</v>
      </c>
      <c r="E24" s="19" t="s">
        <v>26</v>
      </c>
      <c r="F24" s="19" t="s">
        <v>105</v>
      </c>
      <c r="G24" s="19" t="s">
        <v>26</v>
      </c>
      <c r="H24" s="19" t="s">
        <v>106</v>
      </c>
      <c r="I24" s="21" t="s">
        <v>107</v>
      </c>
      <c r="J24" s="21">
        <v>9465.6</v>
      </c>
      <c r="K24" s="21">
        <v>0</v>
      </c>
      <c r="L24" s="21">
        <v>8160</v>
      </c>
      <c r="M24" s="21">
        <v>1305.5999999999999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214</v>
      </c>
      <c r="B25" s="20" t="s">
        <v>156</v>
      </c>
      <c r="C25" s="19" t="s">
        <v>118</v>
      </c>
      <c r="D25" s="19" t="s">
        <v>26</v>
      </c>
      <c r="E25" s="19" t="s">
        <v>218</v>
      </c>
      <c r="F25" s="19" t="s">
        <v>26</v>
      </c>
      <c r="G25" s="19" t="s">
        <v>104</v>
      </c>
      <c r="H25" s="19" t="s">
        <v>106</v>
      </c>
      <c r="I25" s="21" t="s">
        <v>107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979.2</v>
      </c>
      <c r="S25" s="19" t="s">
        <v>219</v>
      </c>
    </row>
    <row r="26" spans="1:19" s="22" customFormat="1" x14ac:dyDescent="0.25">
      <c r="A26" s="19" t="s">
        <v>217</v>
      </c>
      <c r="B26" s="20" t="s">
        <v>221</v>
      </c>
      <c r="C26" s="19" t="s">
        <v>24</v>
      </c>
      <c r="D26" s="19" t="s">
        <v>258</v>
      </c>
      <c r="E26" s="19" t="s">
        <v>26</v>
      </c>
      <c r="F26" s="19" t="s">
        <v>259</v>
      </c>
      <c r="G26" s="19" t="s">
        <v>26</v>
      </c>
      <c r="H26" s="19" t="s">
        <v>260</v>
      </c>
      <c r="I26" s="21" t="s">
        <v>261</v>
      </c>
      <c r="J26" s="21">
        <v>91337.82</v>
      </c>
      <c r="K26" s="21">
        <v>0</v>
      </c>
      <c r="L26" s="21">
        <v>78739.5</v>
      </c>
      <c r="M26" s="21">
        <v>12598.32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323</v>
      </c>
      <c r="B27" s="20" t="s">
        <v>282</v>
      </c>
      <c r="C27" s="19" t="s">
        <v>118</v>
      </c>
      <c r="D27" s="19" t="s">
        <v>26</v>
      </c>
      <c r="E27" s="19" t="s">
        <v>333</v>
      </c>
      <c r="F27" s="19" t="s">
        <v>26</v>
      </c>
      <c r="G27" s="19" t="s">
        <v>258</v>
      </c>
      <c r="H27" s="19" t="s">
        <v>260</v>
      </c>
      <c r="I27" s="21" t="s">
        <v>261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9448.74</v>
      </c>
      <c r="S27" s="19" t="s">
        <v>334</v>
      </c>
    </row>
    <row r="28" spans="1:19" s="22" customFormat="1" x14ac:dyDescent="0.25">
      <c r="A28" s="19" t="s">
        <v>220</v>
      </c>
      <c r="B28" s="20" t="s">
        <v>221</v>
      </c>
      <c r="C28" s="19" t="s">
        <v>24</v>
      </c>
      <c r="D28" s="19" t="s">
        <v>253</v>
      </c>
      <c r="E28" s="19" t="s">
        <v>26</v>
      </c>
      <c r="F28" s="19" t="s">
        <v>254</v>
      </c>
      <c r="G28" s="19" t="s">
        <v>26</v>
      </c>
      <c r="H28" s="19" t="s">
        <v>255</v>
      </c>
      <c r="I28" s="21" t="s">
        <v>256</v>
      </c>
      <c r="J28" s="21">
        <v>7120.08</v>
      </c>
      <c r="K28" s="21">
        <v>0</v>
      </c>
      <c r="L28" s="21">
        <v>6138</v>
      </c>
      <c r="M28" s="21">
        <v>982.08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314</v>
      </c>
      <c r="B29" s="20" t="s">
        <v>282</v>
      </c>
      <c r="C29" s="19" t="s">
        <v>118</v>
      </c>
      <c r="D29" s="19" t="s">
        <v>26</v>
      </c>
      <c r="E29" s="19" t="s">
        <v>324</v>
      </c>
      <c r="F29" s="19" t="s">
        <v>26</v>
      </c>
      <c r="G29" s="19" t="s">
        <v>253</v>
      </c>
      <c r="H29" s="19" t="s">
        <v>255</v>
      </c>
      <c r="I29" s="21" t="s">
        <v>256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736.56</v>
      </c>
      <c r="S29" s="19" t="s">
        <v>325</v>
      </c>
    </row>
    <row r="30" spans="1:19" x14ac:dyDescent="0.25">
      <c r="A30" s="19" t="s">
        <v>121</v>
      </c>
      <c r="B30" s="20" t="s">
        <v>122</v>
      </c>
      <c r="C30" s="19" t="s">
        <v>118</v>
      </c>
      <c r="D30" s="19" t="s">
        <v>26</v>
      </c>
      <c r="E30" s="19" t="s">
        <v>146</v>
      </c>
      <c r="F30" s="19" t="s">
        <v>147</v>
      </c>
      <c r="G30" s="19" t="s">
        <v>148</v>
      </c>
      <c r="H30" s="19" t="s">
        <v>119</v>
      </c>
      <c r="I30" s="21" t="s">
        <v>120</v>
      </c>
      <c r="J30" s="21">
        <v>-328.56</v>
      </c>
      <c r="K30" s="21">
        <v>0</v>
      </c>
      <c r="L30" s="21">
        <v>-283.24</v>
      </c>
      <c r="M30" s="21">
        <v>-45.32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6" customFormat="1" x14ac:dyDescent="0.25">
      <c r="A31" s="23" t="s">
        <v>225</v>
      </c>
      <c r="B31" s="24" t="s">
        <v>221</v>
      </c>
      <c r="C31" s="23" t="s">
        <v>24</v>
      </c>
      <c r="D31" s="23" t="s">
        <v>237</v>
      </c>
      <c r="E31" s="23" t="s">
        <v>26</v>
      </c>
      <c r="F31" s="23" t="s">
        <v>238</v>
      </c>
      <c r="G31" s="23" t="s">
        <v>26</v>
      </c>
      <c r="H31" s="23" t="s">
        <v>119</v>
      </c>
      <c r="I31" s="25" t="s">
        <v>120</v>
      </c>
      <c r="J31" s="25">
        <v>56761.9</v>
      </c>
      <c r="K31" s="25">
        <v>21724.1</v>
      </c>
      <c r="L31" s="25">
        <v>30205</v>
      </c>
      <c r="M31" s="25">
        <v>4832.8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s="26" customFormat="1" x14ac:dyDescent="0.25">
      <c r="A32" s="23" t="s">
        <v>298</v>
      </c>
      <c r="B32" s="24" t="s">
        <v>282</v>
      </c>
      <c r="C32" s="23" t="s">
        <v>118</v>
      </c>
      <c r="D32" s="23" t="s">
        <v>26</v>
      </c>
      <c r="E32" s="23" t="s">
        <v>309</v>
      </c>
      <c r="F32" s="23" t="s">
        <v>26</v>
      </c>
      <c r="G32" s="23" t="s">
        <v>237</v>
      </c>
      <c r="H32" s="23" t="s">
        <v>119</v>
      </c>
      <c r="I32" s="25" t="s">
        <v>120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3624.6</v>
      </c>
      <c r="S32" s="23" t="s">
        <v>310</v>
      </c>
    </row>
    <row r="33" spans="1:19" s="26" customFormat="1" x14ac:dyDescent="0.25">
      <c r="A33" s="23" t="s">
        <v>43</v>
      </c>
      <c r="B33" s="24" t="s">
        <v>44</v>
      </c>
      <c r="C33" s="23" t="s">
        <v>24</v>
      </c>
      <c r="D33" s="23" t="s">
        <v>50</v>
      </c>
      <c r="E33" s="23" t="s">
        <v>26</v>
      </c>
      <c r="F33" s="23" t="s">
        <v>51</v>
      </c>
      <c r="G33" s="23" t="s">
        <v>26</v>
      </c>
      <c r="H33" s="23" t="s">
        <v>52</v>
      </c>
      <c r="I33" s="25" t="s">
        <v>53</v>
      </c>
      <c r="J33" s="25">
        <v>44892</v>
      </c>
      <c r="K33" s="25">
        <v>44892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26</v>
      </c>
    </row>
    <row r="34" spans="1:19" x14ac:dyDescent="0.25">
      <c r="A34" s="19" t="s">
        <v>228</v>
      </c>
      <c r="B34" s="20" t="s">
        <v>221</v>
      </c>
      <c r="C34" s="19" t="s">
        <v>24</v>
      </c>
      <c r="D34" s="19" t="s">
        <v>245</v>
      </c>
      <c r="E34" s="19" t="s">
        <v>26</v>
      </c>
      <c r="F34" s="19" t="s">
        <v>246</v>
      </c>
      <c r="G34" s="19" t="s">
        <v>26</v>
      </c>
      <c r="H34" s="19" t="s">
        <v>247</v>
      </c>
      <c r="I34" s="21" t="s">
        <v>248</v>
      </c>
      <c r="J34" s="21">
        <v>17055.68</v>
      </c>
      <c r="K34" s="21">
        <v>0</v>
      </c>
      <c r="L34" s="21">
        <v>14703.17</v>
      </c>
      <c r="M34" s="21">
        <v>2352.5100000000002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" t="s">
        <v>308</v>
      </c>
      <c r="B35" s="2" t="s">
        <v>282</v>
      </c>
      <c r="C35" s="1" t="s">
        <v>118</v>
      </c>
      <c r="D35" s="1" t="s">
        <v>26</v>
      </c>
      <c r="E35" s="1" t="s">
        <v>318</v>
      </c>
      <c r="F35" s="1" t="s">
        <v>26</v>
      </c>
      <c r="G35" s="1" t="s">
        <v>245</v>
      </c>
      <c r="H35" s="1" t="s">
        <v>247</v>
      </c>
      <c r="I35" s="3" t="s">
        <v>248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1764.38</v>
      </c>
      <c r="S35" s="1" t="s">
        <v>319</v>
      </c>
    </row>
    <row r="36" spans="1:19" s="22" customFormat="1" x14ac:dyDescent="0.25">
      <c r="A36" s="19" t="s">
        <v>49</v>
      </c>
      <c r="B36" s="20" t="s">
        <v>44</v>
      </c>
      <c r="C36" s="19" t="s">
        <v>24</v>
      </c>
      <c r="D36" s="19" t="s">
        <v>55</v>
      </c>
      <c r="E36" s="19" t="s">
        <v>26</v>
      </c>
      <c r="F36" s="19" t="s">
        <v>56</v>
      </c>
      <c r="G36" s="19" t="s">
        <v>26</v>
      </c>
      <c r="H36" s="19" t="s">
        <v>57</v>
      </c>
      <c r="I36" s="21" t="s">
        <v>58</v>
      </c>
      <c r="J36" s="21">
        <v>21721.29</v>
      </c>
      <c r="K36" s="21">
        <v>0</v>
      </c>
      <c r="L36" s="21">
        <v>18725.25</v>
      </c>
      <c r="M36" s="21">
        <v>2996.04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193</v>
      </c>
      <c r="B37" s="20" t="s">
        <v>156</v>
      </c>
      <c r="C37" s="19" t="s">
        <v>118</v>
      </c>
      <c r="D37" s="19" t="s">
        <v>26</v>
      </c>
      <c r="E37" s="19" t="s">
        <v>197</v>
      </c>
      <c r="F37" s="19" t="s">
        <v>26</v>
      </c>
      <c r="G37" s="19" t="s">
        <v>55</v>
      </c>
      <c r="H37" s="19" t="s">
        <v>57</v>
      </c>
      <c r="I37" s="21" t="s">
        <v>58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2247.0300000000002</v>
      </c>
      <c r="S37" s="19" t="s">
        <v>198</v>
      </c>
    </row>
    <row r="38" spans="1:19" s="22" customFormat="1" x14ac:dyDescent="0.25">
      <c r="A38" s="19" t="s">
        <v>127</v>
      </c>
      <c r="B38" s="20" t="s">
        <v>122</v>
      </c>
      <c r="C38" s="19" t="s">
        <v>24</v>
      </c>
      <c r="D38" s="19" t="s">
        <v>128</v>
      </c>
      <c r="E38" s="19" t="s">
        <v>26</v>
      </c>
      <c r="F38" s="19" t="s">
        <v>129</v>
      </c>
      <c r="G38" s="19" t="s">
        <v>26</v>
      </c>
      <c r="H38" s="19" t="s">
        <v>130</v>
      </c>
      <c r="I38" s="21" t="s">
        <v>131</v>
      </c>
      <c r="J38" s="21">
        <v>4228.2</v>
      </c>
      <c r="K38" s="21">
        <v>0</v>
      </c>
      <c r="L38" s="21">
        <v>3645</v>
      </c>
      <c r="M38" s="21">
        <v>583.20000000000005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159</v>
      </c>
      <c r="B39" s="20" t="s">
        <v>156</v>
      </c>
      <c r="C39" s="19" t="s">
        <v>24</v>
      </c>
      <c r="D39" s="19" t="s">
        <v>167</v>
      </c>
      <c r="E39" s="19" t="s">
        <v>26</v>
      </c>
      <c r="F39" s="19" t="s">
        <v>168</v>
      </c>
      <c r="G39" s="19" t="s">
        <v>26</v>
      </c>
      <c r="H39" s="19" t="s">
        <v>130</v>
      </c>
      <c r="I39" s="21" t="s">
        <v>131</v>
      </c>
      <c r="J39" s="21">
        <v>8874</v>
      </c>
      <c r="K39" s="21">
        <v>0</v>
      </c>
      <c r="L39" s="21">
        <v>7650</v>
      </c>
      <c r="M39" s="21">
        <v>1224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199</v>
      </c>
      <c r="B40" s="20" t="s">
        <v>156</v>
      </c>
      <c r="C40" s="19" t="s">
        <v>118</v>
      </c>
      <c r="D40" s="19" t="s">
        <v>26</v>
      </c>
      <c r="E40" s="19" t="s">
        <v>203</v>
      </c>
      <c r="F40" s="19" t="s">
        <v>26</v>
      </c>
      <c r="G40" s="19" t="s">
        <v>128</v>
      </c>
      <c r="H40" s="19" t="s">
        <v>130</v>
      </c>
      <c r="I40" s="21" t="s">
        <v>131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437.4</v>
      </c>
      <c r="S40" s="19" t="s">
        <v>204</v>
      </c>
    </row>
    <row r="41" spans="1:19" x14ac:dyDescent="0.25">
      <c r="A41" s="19" t="s">
        <v>231</v>
      </c>
      <c r="B41" s="20" t="s">
        <v>221</v>
      </c>
      <c r="C41" s="19" t="s">
        <v>24</v>
      </c>
      <c r="D41" s="19" t="s">
        <v>229</v>
      </c>
      <c r="E41" s="19" t="s">
        <v>26</v>
      </c>
      <c r="F41" s="19" t="s">
        <v>230</v>
      </c>
      <c r="G41" s="19" t="s">
        <v>26</v>
      </c>
      <c r="H41" s="19" t="s">
        <v>130</v>
      </c>
      <c r="I41" s="21" t="s">
        <v>131</v>
      </c>
      <c r="J41" s="21">
        <v>6733.8</v>
      </c>
      <c r="K41" s="21">
        <v>0</v>
      </c>
      <c r="L41" s="21">
        <v>5805</v>
      </c>
      <c r="M41" s="21">
        <v>928.8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272</v>
      </c>
      <c r="B42" s="20" t="s">
        <v>221</v>
      </c>
      <c r="C42" s="19" t="s">
        <v>118</v>
      </c>
      <c r="D42" s="19" t="s">
        <v>26</v>
      </c>
      <c r="E42" s="19" t="s">
        <v>279</v>
      </c>
      <c r="F42" s="19" t="s">
        <v>26</v>
      </c>
      <c r="G42" s="19" t="s">
        <v>167</v>
      </c>
      <c r="H42" s="19" t="s">
        <v>130</v>
      </c>
      <c r="I42" s="21" t="s">
        <v>131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918</v>
      </c>
      <c r="S42" s="19" t="s">
        <v>280</v>
      </c>
    </row>
    <row r="43" spans="1:19" s="26" customFormat="1" x14ac:dyDescent="0.25">
      <c r="A43" s="23" t="s">
        <v>281</v>
      </c>
      <c r="B43" s="24" t="s">
        <v>282</v>
      </c>
      <c r="C43" s="23" t="s">
        <v>24</v>
      </c>
      <c r="D43" s="23" t="s">
        <v>299</v>
      </c>
      <c r="E43" s="23" t="s">
        <v>26</v>
      </c>
      <c r="F43" s="23" t="s">
        <v>300</v>
      </c>
      <c r="G43" s="23" t="s">
        <v>26</v>
      </c>
      <c r="H43" s="23" t="s">
        <v>130</v>
      </c>
      <c r="I43" s="25" t="s">
        <v>131</v>
      </c>
      <c r="J43" s="25">
        <v>4750.2</v>
      </c>
      <c r="K43" s="25">
        <v>0</v>
      </c>
      <c r="L43" s="25">
        <v>4095</v>
      </c>
      <c r="M43" s="25">
        <v>655.20000000000005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26</v>
      </c>
    </row>
    <row r="44" spans="1:19" s="22" customFormat="1" x14ac:dyDescent="0.25">
      <c r="A44" s="19" t="s">
        <v>301</v>
      </c>
      <c r="B44" s="20" t="s">
        <v>282</v>
      </c>
      <c r="C44" s="19" t="s">
        <v>118</v>
      </c>
      <c r="D44" s="19" t="s">
        <v>26</v>
      </c>
      <c r="E44" s="19" t="s">
        <v>312</v>
      </c>
      <c r="F44" s="19" t="s">
        <v>26</v>
      </c>
      <c r="G44" s="19" t="s">
        <v>229</v>
      </c>
      <c r="H44" s="19" t="s">
        <v>130</v>
      </c>
      <c r="I44" s="21" t="s">
        <v>131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696.6</v>
      </c>
      <c r="S44" s="19" t="s">
        <v>313</v>
      </c>
    </row>
    <row r="45" spans="1:19" s="26" customFormat="1" x14ac:dyDescent="0.25">
      <c r="A45" s="23" t="s">
        <v>326</v>
      </c>
      <c r="B45" s="24" t="s">
        <v>282</v>
      </c>
      <c r="C45" s="23" t="s">
        <v>118</v>
      </c>
      <c r="D45" s="23" t="s">
        <v>26</v>
      </c>
      <c r="E45" s="23" t="s">
        <v>336</v>
      </c>
      <c r="F45" s="23" t="s">
        <v>26</v>
      </c>
      <c r="G45" s="23" t="s">
        <v>299</v>
      </c>
      <c r="H45" s="23" t="s">
        <v>130</v>
      </c>
      <c r="I45" s="25" t="s">
        <v>131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491.4</v>
      </c>
      <c r="S45" s="23" t="s">
        <v>337</v>
      </c>
    </row>
    <row r="46" spans="1:19" x14ac:dyDescent="0.25">
      <c r="A46" s="19" t="s">
        <v>145</v>
      </c>
      <c r="B46" s="20" t="s">
        <v>150</v>
      </c>
      <c r="C46" s="19" t="s">
        <v>24</v>
      </c>
      <c r="D46" s="19" t="s">
        <v>151</v>
      </c>
      <c r="E46" s="19" t="s">
        <v>26</v>
      </c>
      <c r="F46" s="19" t="s">
        <v>152</v>
      </c>
      <c r="G46" s="19" t="s">
        <v>26</v>
      </c>
      <c r="H46" s="19" t="s">
        <v>153</v>
      </c>
      <c r="I46" s="21" t="s">
        <v>154</v>
      </c>
      <c r="J46" s="21">
        <v>76500</v>
      </c>
      <c r="K46" s="21">
        <v>76500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78</v>
      </c>
      <c r="B47" s="20" t="s">
        <v>60</v>
      </c>
      <c r="C47" s="19" t="s">
        <v>24</v>
      </c>
      <c r="D47" s="19" t="s">
        <v>66</v>
      </c>
      <c r="E47" s="19" t="s">
        <v>26</v>
      </c>
      <c r="F47" s="19" t="s">
        <v>67</v>
      </c>
      <c r="G47" s="19" t="s">
        <v>26</v>
      </c>
      <c r="H47" s="19" t="s">
        <v>68</v>
      </c>
      <c r="I47" s="21" t="s">
        <v>69</v>
      </c>
      <c r="J47" s="21">
        <v>65702.399999999994</v>
      </c>
      <c r="K47" s="21">
        <v>0</v>
      </c>
      <c r="L47" s="21">
        <v>56640</v>
      </c>
      <c r="M47" s="21">
        <v>9062.4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211</v>
      </c>
      <c r="B48" s="20" t="s">
        <v>156</v>
      </c>
      <c r="C48" s="19" t="s">
        <v>118</v>
      </c>
      <c r="D48" s="19" t="s">
        <v>26</v>
      </c>
      <c r="E48" s="19" t="s">
        <v>215</v>
      </c>
      <c r="F48" s="19" t="s">
        <v>26</v>
      </c>
      <c r="G48" s="19" t="s">
        <v>66</v>
      </c>
      <c r="H48" s="19" t="s">
        <v>68</v>
      </c>
      <c r="I48" s="21" t="s">
        <v>69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6796.8</v>
      </c>
      <c r="S48" s="19" t="s">
        <v>216</v>
      </c>
    </row>
    <row r="49" spans="1:19" s="22" customFormat="1" x14ac:dyDescent="0.25">
      <c r="A49" s="19" t="s">
        <v>236</v>
      </c>
      <c r="B49" s="20" t="s">
        <v>221</v>
      </c>
      <c r="C49" s="19" t="s">
        <v>24</v>
      </c>
      <c r="D49" s="19" t="s">
        <v>250</v>
      </c>
      <c r="E49" s="19" t="s">
        <v>26</v>
      </c>
      <c r="F49" s="19" t="s">
        <v>251</v>
      </c>
      <c r="G49" s="19" t="s">
        <v>26</v>
      </c>
      <c r="H49" s="19" t="s">
        <v>68</v>
      </c>
      <c r="I49" s="21" t="s">
        <v>69</v>
      </c>
      <c r="J49" s="21">
        <v>20520.400000000001</v>
      </c>
      <c r="K49" s="21">
        <v>0</v>
      </c>
      <c r="L49" s="21">
        <v>17690</v>
      </c>
      <c r="M49" s="21">
        <v>2830.4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320</v>
      </c>
      <c r="B50" s="20" t="s">
        <v>282</v>
      </c>
      <c r="C50" s="19" t="s">
        <v>118</v>
      </c>
      <c r="D50" s="19" t="s">
        <v>26</v>
      </c>
      <c r="E50" s="19" t="s">
        <v>330</v>
      </c>
      <c r="F50" s="19" t="s">
        <v>26</v>
      </c>
      <c r="G50" s="19" t="s">
        <v>250</v>
      </c>
      <c r="H50" s="19" t="s">
        <v>68</v>
      </c>
      <c r="I50" s="21" t="s">
        <v>69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2122.8000000000002</v>
      </c>
      <c r="S50" s="19" t="s">
        <v>331</v>
      </c>
    </row>
    <row r="51" spans="1:19" s="22" customFormat="1" x14ac:dyDescent="0.25">
      <c r="A51" s="19" t="s">
        <v>132</v>
      </c>
      <c r="B51" s="20" t="s">
        <v>122</v>
      </c>
      <c r="C51" s="19" t="s">
        <v>24</v>
      </c>
      <c r="D51" s="19" t="s">
        <v>138</v>
      </c>
      <c r="E51" s="19" t="s">
        <v>26</v>
      </c>
      <c r="F51" s="19" t="s">
        <v>139</v>
      </c>
      <c r="G51" s="19" t="s">
        <v>26</v>
      </c>
      <c r="H51" s="19" t="s">
        <v>140</v>
      </c>
      <c r="I51" s="21" t="s">
        <v>141</v>
      </c>
      <c r="J51" s="21">
        <v>5600</v>
      </c>
      <c r="K51" s="21">
        <v>5600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239</v>
      </c>
      <c r="B52" s="20" t="s">
        <v>221</v>
      </c>
      <c r="C52" s="19" t="s">
        <v>24</v>
      </c>
      <c r="D52" s="19" t="s">
        <v>226</v>
      </c>
      <c r="E52" s="19" t="s">
        <v>26</v>
      </c>
      <c r="F52" s="19" t="s">
        <v>227</v>
      </c>
      <c r="G52" s="19" t="s">
        <v>26</v>
      </c>
      <c r="H52" s="19" t="s">
        <v>140</v>
      </c>
      <c r="I52" s="21" t="s">
        <v>141</v>
      </c>
      <c r="J52" s="21">
        <v>2400</v>
      </c>
      <c r="K52" s="21">
        <v>2400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83</v>
      </c>
      <c r="B53" s="20" t="s">
        <v>60</v>
      </c>
      <c r="C53" s="19" t="s">
        <v>24</v>
      </c>
      <c r="D53" s="19" t="s">
        <v>109</v>
      </c>
      <c r="E53" s="19" t="s">
        <v>26</v>
      </c>
      <c r="F53" s="19" t="s">
        <v>27</v>
      </c>
      <c r="G53" s="19" t="s">
        <v>26</v>
      </c>
      <c r="H53" s="19" t="s">
        <v>110</v>
      </c>
      <c r="I53" s="21" t="s">
        <v>111</v>
      </c>
      <c r="J53" s="21">
        <v>35723.339999999997</v>
      </c>
      <c r="K53" s="21">
        <v>0</v>
      </c>
      <c r="L53" s="21">
        <v>30795.98</v>
      </c>
      <c r="M53" s="21">
        <v>4927.3599999999997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257</v>
      </c>
      <c r="B54" s="20" t="s">
        <v>221</v>
      </c>
      <c r="C54" s="19" t="s">
        <v>118</v>
      </c>
      <c r="D54" s="19" t="s">
        <v>26</v>
      </c>
      <c r="E54" s="19" t="s">
        <v>264</v>
      </c>
      <c r="F54" s="19" t="s">
        <v>26</v>
      </c>
      <c r="G54" s="19" t="s">
        <v>109</v>
      </c>
      <c r="H54" s="19" t="s">
        <v>110</v>
      </c>
      <c r="I54" s="21" t="s">
        <v>111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3695.52</v>
      </c>
      <c r="S54" s="19" t="s">
        <v>265</v>
      </c>
    </row>
    <row r="55" spans="1:19" s="22" customFormat="1" x14ac:dyDescent="0.25">
      <c r="A55" s="1" t="s">
        <v>29</v>
      </c>
      <c r="B55" s="2" t="s">
        <v>30</v>
      </c>
      <c r="C55" s="1" t="s">
        <v>24</v>
      </c>
      <c r="D55" s="1" t="s">
        <v>36</v>
      </c>
      <c r="E55" s="1" t="s">
        <v>26</v>
      </c>
      <c r="F55" s="1" t="s">
        <v>27</v>
      </c>
      <c r="G55" s="1" t="s">
        <v>26</v>
      </c>
      <c r="H55" s="1" t="s">
        <v>37</v>
      </c>
      <c r="I55" s="3" t="s">
        <v>38</v>
      </c>
      <c r="J55" s="3">
        <v>2900</v>
      </c>
      <c r="K55" s="3">
        <v>0</v>
      </c>
      <c r="L55" s="3">
        <v>2500</v>
      </c>
      <c r="M55" s="3">
        <v>400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1" t="s">
        <v>26</v>
      </c>
    </row>
    <row r="56" spans="1:19" s="22" customFormat="1" x14ac:dyDescent="0.25">
      <c r="A56" s="1" t="s">
        <v>350</v>
      </c>
      <c r="B56" s="2" t="s">
        <v>342</v>
      </c>
      <c r="C56" s="1" t="s">
        <v>118</v>
      </c>
      <c r="D56" s="1" t="s">
        <v>26</v>
      </c>
      <c r="E56" s="1" t="s">
        <v>357</v>
      </c>
      <c r="F56" s="1" t="s">
        <v>26</v>
      </c>
      <c r="G56" s="1" t="s">
        <v>36</v>
      </c>
      <c r="H56" s="1" t="s">
        <v>37</v>
      </c>
      <c r="I56" s="3" t="s">
        <v>38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300</v>
      </c>
      <c r="S56" s="1" t="s">
        <v>358</v>
      </c>
    </row>
    <row r="57" spans="1:19" s="22" customFormat="1" x14ac:dyDescent="0.25">
      <c r="A57" s="19" t="s">
        <v>35</v>
      </c>
      <c r="B57" s="20" t="s">
        <v>30</v>
      </c>
      <c r="C57" s="19" t="s">
        <v>24</v>
      </c>
      <c r="D57" s="19" t="s">
        <v>31</v>
      </c>
      <c r="E57" s="19" t="s">
        <v>26</v>
      </c>
      <c r="F57" s="19" t="s">
        <v>32</v>
      </c>
      <c r="G57" s="19" t="s">
        <v>26</v>
      </c>
      <c r="H57" s="19" t="s">
        <v>33</v>
      </c>
      <c r="I57" s="21" t="s">
        <v>34</v>
      </c>
      <c r="J57" s="21">
        <v>72800</v>
      </c>
      <c r="K57" s="21">
        <v>72800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88</v>
      </c>
      <c r="B58" s="20" t="s">
        <v>60</v>
      </c>
      <c r="C58" s="19" t="s">
        <v>24</v>
      </c>
      <c r="D58" s="19" t="s">
        <v>61</v>
      </c>
      <c r="E58" s="19" t="s">
        <v>26</v>
      </c>
      <c r="F58" s="19" t="s">
        <v>62</v>
      </c>
      <c r="G58" s="19" t="s">
        <v>26</v>
      </c>
      <c r="H58" s="19" t="s">
        <v>63</v>
      </c>
      <c r="I58" s="21" t="s">
        <v>64</v>
      </c>
      <c r="J58" s="21">
        <v>391332.28</v>
      </c>
      <c r="K58" s="21">
        <v>-0.1</v>
      </c>
      <c r="L58" s="21">
        <v>337355.42</v>
      </c>
      <c r="M58" s="21">
        <v>53976.86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179</v>
      </c>
      <c r="B59" s="20" t="s">
        <v>156</v>
      </c>
      <c r="C59" s="19" t="s">
        <v>118</v>
      </c>
      <c r="D59" s="19" t="s">
        <v>26</v>
      </c>
      <c r="E59" s="19" t="s">
        <v>185</v>
      </c>
      <c r="F59" s="19" t="s">
        <v>26</v>
      </c>
      <c r="G59" s="19" t="s">
        <v>61</v>
      </c>
      <c r="H59" s="19" t="s">
        <v>63</v>
      </c>
      <c r="I59" s="21" t="s">
        <v>64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40482.65</v>
      </c>
      <c r="S59" s="19" t="s">
        <v>186</v>
      </c>
    </row>
    <row r="60" spans="1:19" s="22" customFormat="1" x14ac:dyDescent="0.25">
      <c r="A60" s="1" t="s">
        <v>22</v>
      </c>
      <c r="B60" s="2" t="s">
        <v>23</v>
      </c>
      <c r="C60" s="1" t="s">
        <v>24</v>
      </c>
      <c r="D60" s="1" t="s">
        <v>25</v>
      </c>
      <c r="E60" s="1" t="s">
        <v>26</v>
      </c>
      <c r="F60" s="1" t="s">
        <v>27</v>
      </c>
      <c r="G60" s="1" t="s">
        <v>26</v>
      </c>
      <c r="H60" s="1" t="s">
        <v>28</v>
      </c>
      <c r="I60" s="3" t="s">
        <v>371</v>
      </c>
      <c r="J60" s="3">
        <v>9266.81</v>
      </c>
      <c r="K60" s="3">
        <v>0</v>
      </c>
      <c r="L60" s="3">
        <v>7988.63</v>
      </c>
      <c r="M60" s="3">
        <v>1278.18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1" t="s">
        <v>26</v>
      </c>
    </row>
    <row r="61" spans="1:19" s="22" customFormat="1" x14ac:dyDescent="0.25">
      <c r="A61" s="1" t="s">
        <v>345</v>
      </c>
      <c r="B61" s="2" t="s">
        <v>342</v>
      </c>
      <c r="C61" s="1" t="s">
        <v>118</v>
      </c>
      <c r="D61" s="1" t="s">
        <v>26</v>
      </c>
      <c r="E61" s="1" t="s">
        <v>355</v>
      </c>
      <c r="F61" s="1" t="s">
        <v>26</v>
      </c>
      <c r="G61" s="1" t="s">
        <v>25</v>
      </c>
      <c r="H61" s="1" t="s">
        <v>28</v>
      </c>
      <c r="I61" s="3" t="s">
        <v>371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958.64</v>
      </c>
      <c r="S61" s="1" t="s">
        <v>356</v>
      </c>
    </row>
    <row r="62" spans="1:19" x14ac:dyDescent="0.25">
      <c r="A62" s="19" t="s">
        <v>54</v>
      </c>
      <c r="B62" s="20" t="s">
        <v>44</v>
      </c>
      <c r="C62" s="19" t="s">
        <v>24</v>
      </c>
      <c r="D62" s="19" t="s">
        <v>45</v>
      </c>
      <c r="E62" s="19" t="s">
        <v>26</v>
      </c>
      <c r="F62" s="19" t="s">
        <v>46</v>
      </c>
      <c r="G62" s="19" t="s">
        <v>26</v>
      </c>
      <c r="H62" s="19" t="s">
        <v>47</v>
      </c>
      <c r="I62" s="21" t="s">
        <v>48</v>
      </c>
      <c r="J62" s="21">
        <v>363144.96000000002</v>
      </c>
      <c r="K62" s="21">
        <v>0</v>
      </c>
      <c r="L62" s="21">
        <v>313056</v>
      </c>
      <c r="M62" s="21">
        <v>50088.959999999999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184</v>
      </c>
      <c r="B63" s="20" t="s">
        <v>156</v>
      </c>
      <c r="C63" s="19" t="s">
        <v>118</v>
      </c>
      <c r="D63" s="19" t="s">
        <v>26</v>
      </c>
      <c r="E63" s="19" t="s">
        <v>188</v>
      </c>
      <c r="F63" s="19" t="s">
        <v>26</v>
      </c>
      <c r="G63" s="19" t="s">
        <v>45</v>
      </c>
      <c r="H63" s="19" t="s">
        <v>47</v>
      </c>
      <c r="I63" s="21" t="s">
        <v>48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37566.720000000001</v>
      </c>
      <c r="S63" s="19" t="s">
        <v>189</v>
      </c>
    </row>
    <row r="64" spans="1:19" s="22" customFormat="1" x14ac:dyDescent="0.25">
      <c r="A64" s="19" t="s">
        <v>374</v>
      </c>
      <c r="B64" s="20" t="s">
        <v>156</v>
      </c>
      <c r="C64" s="19" t="s">
        <v>24</v>
      </c>
      <c r="D64" s="19" t="s">
        <v>180</v>
      </c>
      <c r="E64" s="19" t="s">
        <v>26</v>
      </c>
      <c r="F64" s="19" t="s">
        <v>181</v>
      </c>
      <c r="G64" s="19" t="s">
        <v>26</v>
      </c>
      <c r="H64" s="19" t="s">
        <v>182</v>
      </c>
      <c r="I64" s="21" t="s">
        <v>183</v>
      </c>
      <c r="J64" s="21">
        <v>37495.26</v>
      </c>
      <c r="K64" s="21">
        <v>0</v>
      </c>
      <c r="L64" s="21">
        <v>32323.5</v>
      </c>
      <c r="M64" s="21">
        <v>5171.76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s="22" customFormat="1" x14ac:dyDescent="0.25">
      <c r="A65" s="19" t="s">
        <v>329</v>
      </c>
      <c r="B65" s="20" t="s">
        <v>282</v>
      </c>
      <c r="C65" s="19" t="s">
        <v>118</v>
      </c>
      <c r="D65" s="19" t="s">
        <v>26</v>
      </c>
      <c r="E65" s="19" t="s">
        <v>339</v>
      </c>
      <c r="F65" s="19" t="s">
        <v>26</v>
      </c>
      <c r="G65" s="19" t="s">
        <v>180</v>
      </c>
      <c r="H65" s="19" t="s">
        <v>182</v>
      </c>
      <c r="I65" s="21" t="s">
        <v>183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3878.82</v>
      </c>
      <c r="S65" s="19" t="s">
        <v>340</v>
      </c>
    </row>
    <row r="66" spans="1:19" s="22" customFormat="1" x14ac:dyDescent="0.25">
      <c r="A66" s="1" t="s">
        <v>287</v>
      </c>
      <c r="B66" s="2" t="s">
        <v>282</v>
      </c>
      <c r="C66" s="1" t="s">
        <v>118</v>
      </c>
      <c r="D66" s="1" t="s">
        <v>26</v>
      </c>
      <c r="E66" s="1" t="s">
        <v>302</v>
      </c>
      <c r="F66" s="1" t="s">
        <v>26</v>
      </c>
      <c r="G66" s="1" t="s">
        <v>26</v>
      </c>
      <c r="H66" s="1" t="s">
        <v>303</v>
      </c>
      <c r="I66" s="3" t="s">
        <v>304</v>
      </c>
      <c r="J66" s="3">
        <v>-3599.16</v>
      </c>
      <c r="K66" s="3">
        <v>0</v>
      </c>
      <c r="L66" s="3">
        <v>-3102.72</v>
      </c>
      <c r="M66" s="3">
        <v>-496.44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1" t="s">
        <v>26</v>
      </c>
    </row>
    <row r="67" spans="1:19" s="22" customFormat="1" x14ac:dyDescent="0.25">
      <c r="A67" s="19" t="s">
        <v>166</v>
      </c>
      <c r="B67" s="20" t="s">
        <v>156</v>
      </c>
      <c r="C67" s="19" t="s">
        <v>24</v>
      </c>
      <c r="D67" s="19" t="s">
        <v>175</v>
      </c>
      <c r="E67" s="19" t="s">
        <v>26</v>
      </c>
      <c r="F67" s="19" t="s">
        <v>176</v>
      </c>
      <c r="G67" s="19" t="s">
        <v>26</v>
      </c>
      <c r="H67" s="19" t="s">
        <v>177</v>
      </c>
      <c r="I67" s="21" t="s">
        <v>178</v>
      </c>
      <c r="J67" s="21">
        <v>6960</v>
      </c>
      <c r="K67" s="21">
        <v>0</v>
      </c>
      <c r="L67" s="21">
        <v>6000</v>
      </c>
      <c r="M67" s="21">
        <v>960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22" customFormat="1" x14ac:dyDescent="0.25">
      <c r="A68" s="19" t="s">
        <v>305</v>
      </c>
      <c r="B68" s="20" t="s">
        <v>282</v>
      </c>
      <c r="C68" s="19" t="s">
        <v>118</v>
      </c>
      <c r="D68" s="19" t="s">
        <v>26</v>
      </c>
      <c r="E68" s="19" t="s">
        <v>315</v>
      </c>
      <c r="F68" s="19" t="s">
        <v>26</v>
      </c>
      <c r="G68" s="19" t="s">
        <v>175</v>
      </c>
      <c r="H68" s="19" t="s">
        <v>177</v>
      </c>
      <c r="I68" s="21" t="s">
        <v>178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720</v>
      </c>
      <c r="S68" s="19" t="s">
        <v>316</v>
      </c>
    </row>
    <row r="69" spans="1:19" x14ac:dyDescent="0.25">
      <c r="A69" s="19" t="s">
        <v>244</v>
      </c>
      <c r="B69" s="20" t="s">
        <v>221</v>
      </c>
      <c r="C69" s="19" t="s">
        <v>24</v>
      </c>
      <c r="D69" s="19" t="s">
        <v>222</v>
      </c>
      <c r="E69" s="19" t="s">
        <v>26</v>
      </c>
      <c r="F69" s="19" t="s">
        <v>27</v>
      </c>
      <c r="G69" s="19" t="s">
        <v>26</v>
      </c>
      <c r="H69" s="19" t="s">
        <v>223</v>
      </c>
      <c r="I69" s="21" t="s">
        <v>224</v>
      </c>
      <c r="J69" s="21">
        <v>1010.29</v>
      </c>
      <c r="K69" s="21">
        <v>0</v>
      </c>
      <c r="L69" s="21">
        <v>870.94</v>
      </c>
      <c r="M69" s="21">
        <v>139.35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x14ac:dyDescent="0.25">
      <c r="A70" s="19" t="s">
        <v>262</v>
      </c>
      <c r="B70" s="20" t="s">
        <v>221</v>
      </c>
      <c r="C70" s="19" t="s">
        <v>118</v>
      </c>
      <c r="D70" s="19" t="s">
        <v>26</v>
      </c>
      <c r="E70" s="19" t="s">
        <v>267</v>
      </c>
      <c r="F70" s="19" t="s">
        <v>26</v>
      </c>
      <c r="G70" s="19" t="s">
        <v>222</v>
      </c>
      <c r="H70" s="19" t="s">
        <v>223</v>
      </c>
      <c r="I70" s="21" t="s">
        <v>224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104.51</v>
      </c>
      <c r="S70" s="19" t="s">
        <v>268</v>
      </c>
    </row>
    <row r="71" spans="1:19" s="22" customFormat="1" x14ac:dyDescent="0.25">
      <c r="A71" s="19" t="s">
        <v>169</v>
      </c>
      <c r="B71" s="20" t="s">
        <v>156</v>
      </c>
      <c r="C71" s="19" t="s">
        <v>24</v>
      </c>
      <c r="D71" s="19" t="s">
        <v>170</v>
      </c>
      <c r="E71" s="19" t="s">
        <v>26</v>
      </c>
      <c r="F71" s="19" t="s">
        <v>171</v>
      </c>
      <c r="G71" s="19" t="s">
        <v>26</v>
      </c>
      <c r="H71" s="19" t="s">
        <v>172</v>
      </c>
      <c r="I71" s="21" t="s">
        <v>173</v>
      </c>
      <c r="J71" s="21">
        <v>29603.360000000001</v>
      </c>
      <c r="K71" s="21">
        <v>22231.8</v>
      </c>
      <c r="L71" s="21">
        <v>6354.8</v>
      </c>
      <c r="M71" s="21">
        <v>1016.76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s="22" customFormat="1" x14ac:dyDescent="0.25">
      <c r="A72" s="19" t="s">
        <v>263</v>
      </c>
      <c r="B72" s="20" t="s">
        <v>221</v>
      </c>
      <c r="C72" s="19" t="s">
        <v>118</v>
      </c>
      <c r="D72" s="19" t="s">
        <v>26</v>
      </c>
      <c r="E72" s="19" t="s">
        <v>270</v>
      </c>
      <c r="F72" s="19" t="s">
        <v>26</v>
      </c>
      <c r="G72" s="19" t="s">
        <v>170</v>
      </c>
      <c r="H72" s="19" t="s">
        <v>172</v>
      </c>
      <c r="I72" s="21" t="s">
        <v>173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762.57</v>
      </c>
      <c r="S72" s="19" t="s">
        <v>271</v>
      </c>
    </row>
    <row r="73" spans="1:19" s="22" customFormat="1" x14ac:dyDescent="0.25">
      <c r="A73" s="19" t="s">
        <v>93</v>
      </c>
      <c r="B73" s="20" t="s">
        <v>60</v>
      </c>
      <c r="C73" s="19" t="s">
        <v>24</v>
      </c>
      <c r="D73" s="19" t="s">
        <v>84</v>
      </c>
      <c r="E73" s="19" t="s">
        <v>26</v>
      </c>
      <c r="F73" s="19" t="s">
        <v>85</v>
      </c>
      <c r="G73" s="19" t="s">
        <v>26</v>
      </c>
      <c r="H73" s="19" t="s">
        <v>86</v>
      </c>
      <c r="I73" s="21" t="s">
        <v>87</v>
      </c>
      <c r="J73" s="21">
        <v>27175.56</v>
      </c>
      <c r="K73" s="21">
        <v>0</v>
      </c>
      <c r="L73" s="21">
        <v>23427.21</v>
      </c>
      <c r="M73" s="21">
        <v>3748.35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s="22" customFormat="1" x14ac:dyDescent="0.25">
      <c r="A74" s="19" t="s">
        <v>196</v>
      </c>
      <c r="B74" s="20" t="s">
        <v>156</v>
      </c>
      <c r="C74" s="19" t="s">
        <v>118</v>
      </c>
      <c r="D74" s="19" t="s">
        <v>26</v>
      </c>
      <c r="E74" s="19" t="s">
        <v>200</v>
      </c>
      <c r="F74" s="19" t="s">
        <v>26</v>
      </c>
      <c r="G74" s="19" t="s">
        <v>84</v>
      </c>
      <c r="H74" s="19" t="s">
        <v>86</v>
      </c>
      <c r="I74" s="21" t="s">
        <v>87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2811.27</v>
      </c>
      <c r="S74" s="19" t="s">
        <v>201</v>
      </c>
    </row>
    <row r="75" spans="1:19" s="22" customFormat="1" x14ac:dyDescent="0.25">
      <c r="A75" s="19" t="s">
        <v>98</v>
      </c>
      <c r="B75" s="20" t="s">
        <v>60</v>
      </c>
      <c r="C75" s="19" t="s">
        <v>24</v>
      </c>
      <c r="D75" s="19" t="s">
        <v>113</v>
      </c>
      <c r="E75" s="19" t="s">
        <v>26</v>
      </c>
      <c r="F75" s="19" t="s">
        <v>114</v>
      </c>
      <c r="G75" s="19" t="s">
        <v>26</v>
      </c>
      <c r="H75" s="19" t="s">
        <v>115</v>
      </c>
      <c r="I75" s="21" t="s">
        <v>116</v>
      </c>
      <c r="J75" s="21">
        <v>42257.64</v>
      </c>
      <c r="K75" s="21">
        <v>0</v>
      </c>
      <c r="L75" s="21">
        <v>36429</v>
      </c>
      <c r="M75" s="21">
        <v>5828.64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s="22" customFormat="1" x14ac:dyDescent="0.25">
      <c r="A76" s="19" t="s">
        <v>137</v>
      </c>
      <c r="B76" s="20" t="s">
        <v>122</v>
      </c>
      <c r="C76" s="19" t="s">
        <v>24</v>
      </c>
      <c r="D76" s="19" t="s">
        <v>143</v>
      </c>
      <c r="E76" s="19" t="s">
        <v>26</v>
      </c>
      <c r="F76" s="19" t="s">
        <v>144</v>
      </c>
      <c r="G76" s="19" t="s">
        <v>26</v>
      </c>
      <c r="H76" s="19" t="s">
        <v>115</v>
      </c>
      <c r="I76" s="21" t="s">
        <v>116</v>
      </c>
      <c r="J76" s="21">
        <v>84515.28</v>
      </c>
      <c r="K76" s="21">
        <v>0</v>
      </c>
      <c r="L76" s="21">
        <v>72858</v>
      </c>
      <c r="M76" s="21">
        <v>11657.28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s="22" customFormat="1" x14ac:dyDescent="0.25">
      <c r="A77" s="19" t="s">
        <v>266</v>
      </c>
      <c r="B77" s="20" t="s">
        <v>221</v>
      </c>
      <c r="C77" s="19" t="s">
        <v>118</v>
      </c>
      <c r="D77" s="19" t="s">
        <v>26</v>
      </c>
      <c r="E77" s="19" t="s">
        <v>273</v>
      </c>
      <c r="F77" s="19" t="s">
        <v>26</v>
      </c>
      <c r="G77" s="19" t="s">
        <v>113</v>
      </c>
      <c r="H77" s="19" t="s">
        <v>115</v>
      </c>
      <c r="I77" s="21" t="s">
        <v>116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4371.4799999999996</v>
      </c>
      <c r="S77" s="19" t="s">
        <v>274</v>
      </c>
    </row>
    <row r="78" spans="1:19" s="22" customFormat="1" x14ac:dyDescent="0.25">
      <c r="A78" s="19" t="s">
        <v>269</v>
      </c>
      <c r="B78" s="20" t="s">
        <v>221</v>
      </c>
      <c r="C78" s="19" t="s">
        <v>118</v>
      </c>
      <c r="D78" s="19" t="s">
        <v>26</v>
      </c>
      <c r="E78" s="19" t="s">
        <v>276</v>
      </c>
      <c r="F78" s="19" t="s">
        <v>26</v>
      </c>
      <c r="G78" s="19" t="s">
        <v>143</v>
      </c>
      <c r="H78" s="19" t="s">
        <v>115</v>
      </c>
      <c r="I78" s="21" t="s">
        <v>116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8742.9599999999991</v>
      </c>
      <c r="S78" s="19" t="s">
        <v>277</v>
      </c>
    </row>
    <row r="79" spans="1:19" s="22" customFormat="1" x14ac:dyDescent="0.25">
      <c r="A79" s="19" t="s">
        <v>249</v>
      </c>
      <c r="B79" s="20" t="s">
        <v>221</v>
      </c>
      <c r="C79" s="19" t="s">
        <v>24</v>
      </c>
      <c r="D79" s="19" t="s">
        <v>232</v>
      </c>
      <c r="E79" s="19" t="s">
        <v>26</v>
      </c>
      <c r="F79" s="19" t="s">
        <v>233</v>
      </c>
      <c r="G79" s="19" t="s">
        <v>26</v>
      </c>
      <c r="H79" s="19" t="s">
        <v>234</v>
      </c>
      <c r="I79" s="21" t="s">
        <v>235</v>
      </c>
      <c r="J79" s="21">
        <v>30301</v>
      </c>
      <c r="K79" s="21">
        <v>30301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26</v>
      </c>
    </row>
    <row r="80" spans="1:19" x14ac:dyDescent="0.25">
      <c r="A80" s="19" t="s">
        <v>142</v>
      </c>
      <c r="B80" s="20" t="s">
        <v>122</v>
      </c>
      <c r="C80" s="19" t="s">
        <v>24</v>
      </c>
      <c r="D80" s="19" t="s">
        <v>123</v>
      </c>
      <c r="E80" s="19" t="s">
        <v>26</v>
      </c>
      <c r="F80" s="19" t="s">
        <v>124</v>
      </c>
      <c r="G80" s="19" t="s">
        <v>26</v>
      </c>
      <c r="H80" s="19" t="s">
        <v>125</v>
      </c>
      <c r="I80" s="21" t="s">
        <v>126</v>
      </c>
      <c r="J80" s="21">
        <v>8143.2</v>
      </c>
      <c r="K80" s="21">
        <v>0</v>
      </c>
      <c r="L80" s="21">
        <v>7020</v>
      </c>
      <c r="M80" s="21">
        <v>1123.2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x14ac:dyDescent="0.25">
      <c r="A81" s="19" t="s">
        <v>202</v>
      </c>
      <c r="B81" s="20" t="s">
        <v>156</v>
      </c>
      <c r="C81" s="19" t="s">
        <v>118</v>
      </c>
      <c r="D81" s="19" t="s">
        <v>26</v>
      </c>
      <c r="E81" s="19" t="s">
        <v>206</v>
      </c>
      <c r="F81" s="19" t="s">
        <v>26</v>
      </c>
      <c r="G81" s="19" t="s">
        <v>123</v>
      </c>
      <c r="H81" s="19" t="s">
        <v>125</v>
      </c>
      <c r="I81" s="21" t="s">
        <v>126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842.4</v>
      </c>
      <c r="S81" s="19" t="s">
        <v>207</v>
      </c>
    </row>
    <row r="82" spans="1:19" s="22" customFormat="1" x14ac:dyDescent="0.25">
      <c r="A82" s="19" t="s">
        <v>103</v>
      </c>
      <c r="B82" s="20" t="s">
        <v>60</v>
      </c>
      <c r="C82" s="19" t="s">
        <v>24</v>
      </c>
      <c r="D82" s="19" t="s">
        <v>99</v>
      </c>
      <c r="E82" s="19" t="s">
        <v>26</v>
      </c>
      <c r="F82" s="19" t="s">
        <v>100</v>
      </c>
      <c r="G82" s="19" t="s">
        <v>26</v>
      </c>
      <c r="H82" s="19" t="s">
        <v>101</v>
      </c>
      <c r="I82" s="21" t="s">
        <v>102</v>
      </c>
      <c r="J82" s="21">
        <v>28267.5</v>
      </c>
      <c r="K82" s="21">
        <v>28267.5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s="26" customFormat="1" x14ac:dyDescent="0.25">
      <c r="A83" s="23" t="s">
        <v>174</v>
      </c>
      <c r="B83" s="24" t="s">
        <v>156</v>
      </c>
      <c r="C83" s="23" t="s">
        <v>24</v>
      </c>
      <c r="D83" s="23" t="s">
        <v>164</v>
      </c>
      <c r="E83" s="23" t="s">
        <v>26</v>
      </c>
      <c r="F83" s="23" t="s">
        <v>165</v>
      </c>
      <c r="G83" s="23" t="s">
        <v>26</v>
      </c>
      <c r="H83" s="23" t="s">
        <v>101</v>
      </c>
      <c r="I83" s="25" t="s">
        <v>102</v>
      </c>
      <c r="J83" s="25">
        <v>91730.86</v>
      </c>
      <c r="K83" s="25">
        <v>91730.86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4" spans="1:19" s="22" customFormat="1" x14ac:dyDescent="0.25">
      <c r="A84" s="19" t="s">
        <v>335</v>
      </c>
      <c r="B84" s="20" t="s">
        <v>342</v>
      </c>
      <c r="C84" s="19" t="s">
        <v>24</v>
      </c>
      <c r="D84" s="19" t="s">
        <v>346</v>
      </c>
      <c r="E84" s="19" t="s">
        <v>26</v>
      </c>
      <c r="F84" s="19" t="s">
        <v>347</v>
      </c>
      <c r="G84" s="19" t="s">
        <v>26</v>
      </c>
      <c r="H84" s="19" t="s">
        <v>348</v>
      </c>
      <c r="I84" s="21" t="s">
        <v>349</v>
      </c>
      <c r="J84" s="21">
        <v>5446.37</v>
      </c>
      <c r="K84" s="21">
        <v>0</v>
      </c>
      <c r="L84" s="21">
        <v>4695.1499999999996</v>
      </c>
      <c r="M84" s="21">
        <v>751.22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s="22" customFormat="1" x14ac:dyDescent="0.25">
      <c r="A85" s="19" t="s">
        <v>341</v>
      </c>
      <c r="B85" s="20" t="s">
        <v>342</v>
      </c>
      <c r="C85" s="19" t="s">
        <v>118</v>
      </c>
      <c r="D85" s="19" t="s">
        <v>26</v>
      </c>
      <c r="E85" s="19" t="s">
        <v>354</v>
      </c>
      <c r="F85" s="19" t="s">
        <v>26</v>
      </c>
      <c r="G85" s="19" t="s">
        <v>346</v>
      </c>
      <c r="H85" s="19" t="s">
        <v>348</v>
      </c>
      <c r="I85" s="21" t="s">
        <v>349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563.41999999999996</v>
      </c>
      <c r="S85" s="19" t="s">
        <v>372</v>
      </c>
    </row>
    <row r="86" spans="1:19" s="22" customFormat="1" x14ac:dyDescent="0.25">
      <c r="A86" s="19" t="s">
        <v>108</v>
      </c>
      <c r="B86" s="20" t="s">
        <v>60</v>
      </c>
      <c r="C86" s="19" t="s">
        <v>24</v>
      </c>
      <c r="D86" s="19" t="s">
        <v>71</v>
      </c>
      <c r="E86" s="19" t="s">
        <v>26</v>
      </c>
      <c r="F86" s="19" t="s">
        <v>72</v>
      </c>
      <c r="G86" s="19" t="s">
        <v>26</v>
      </c>
      <c r="H86" s="19" t="s">
        <v>73</v>
      </c>
      <c r="I86" s="21" t="s">
        <v>74</v>
      </c>
      <c r="J86" s="21">
        <v>1909.28</v>
      </c>
      <c r="K86" s="21">
        <v>0</v>
      </c>
      <c r="L86" s="21">
        <v>1645.92</v>
      </c>
      <c r="M86" s="21">
        <v>263.36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26</v>
      </c>
    </row>
    <row r="87" spans="1:19" s="22" customFormat="1" x14ac:dyDescent="0.25">
      <c r="A87" s="19" t="s">
        <v>112</v>
      </c>
      <c r="B87" s="20" t="s">
        <v>60</v>
      </c>
      <c r="C87" s="19" t="s">
        <v>24</v>
      </c>
      <c r="D87" s="19" t="s">
        <v>76</v>
      </c>
      <c r="E87" s="19" t="s">
        <v>26</v>
      </c>
      <c r="F87" s="19" t="s">
        <v>77</v>
      </c>
      <c r="G87" s="19" t="s">
        <v>26</v>
      </c>
      <c r="H87" s="19" t="s">
        <v>73</v>
      </c>
      <c r="I87" s="21" t="s">
        <v>74</v>
      </c>
      <c r="J87" s="21">
        <v>20702.099999999999</v>
      </c>
      <c r="K87" s="21">
        <v>0</v>
      </c>
      <c r="L87" s="21">
        <v>17846.64</v>
      </c>
      <c r="M87" s="21">
        <v>2855.46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26</v>
      </c>
    </row>
    <row r="88" spans="1:19" s="22" customFormat="1" x14ac:dyDescent="0.25">
      <c r="A88" s="19" t="s">
        <v>205</v>
      </c>
      <c r="B88" s="20" t="s">
        <v>156</v>
      </c>
      <c r="C88" s="19" t="s">
        <v>118</v>
      </c>
      <c r="D88" s="19" t="s">
        <v>26</v>
      </c>
      <c r="E88" s="19" t="s">
        <v>209</v>
      </c>
      <c r="F88" s="19" t="s">
        <v>26</v>
      </c>
      <c r="G88" s="19" t="s">
        <v>71</v>
      </c>
      <c r="H88" s="19" t="s">
        <v>73</v>
      </c>
      <c r="I88" s="21" t="s">
        <v>74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197.52</v>
      </c>
      <c r="S88" s="19" t="s">
        <v>210</v>
      </c>
    </row>
    <row r="89" spans="1:19" s="22" customFormat="1" x14ac:dyDescent="0.25">
      <c r="A89" s="19" t="s">
        <v>208</v>
      </c>
      <c r="B89" s="20" t="s">
        <v>156</v>
      </c>
      <c r="C89" s="19" t="s">
        <v>118</v>
      </c>
      <c r="D89" s="19" t="s">
        <v>26</v>
      </c>
      <c r="E89" s="19" t="s">
        <v>212</v>
      </c>
      <c r="F89" s="19" t="s">
        <v>26</v>
      </c>
      <c r="G89" s="19" t="s">
        <v>76</v>
      </c>
      <c r="H89" s="19" t="s">
        <v>73</v>
      </c>
      <c r="I89" s="21" t="s">
        <v>74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2141.6</v>
      </c>
      <c r="S89" s="19" t="s">
        <v>213</v>
      </c>
    </row>
    <row r="90" spans="1:19" x14ac:dyDescent="0.25">
      <c r="A90" s="1" t="s">
        <v>39</v>
      </c>
      <c r="B90" s="2" t="s">
        <v>30</v>
      </c>
      <c r="C90" s="1" t="s">
        <v>24</v>
      </c>
      <c r="D90" s="1" t="s">
        <v>40</v>
      </c>
      <c r="E90" s="1" t="s">
        <v>26</v>
      </c>
      <c r="F90" s="1" t="s">
        <v>27</v>
      </c>
      <c r="G90" s="1" t="s">
        <v>26</v>
      </c>
      <c r="H90" s="1" t="s">
        <v>41</v>
      </c>
      <c r="I90" s="3" t="s">
        <v>42</v>
      </c>
      <c r="J90" s="3">
        <v>1528.1</v>
      </c>
      <c r="K90" s="3">
        <v>0</v>
      </c>
      <c r="L90" s="3">
        <v>1317.33</v>
      </c>
      <c r="M90" s="3">
        <v>210.77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1" t="s">
        <v>26</v>
      </c>
    </row>
    <row r="91" spans="1:19" x14ac:dyDescent="0.25">
      <c r="A91" s="1" t="s">
        <v>351</v>
      </c>
      <c r="B91" s="2" t="s">
        <v>342</v>
      </c>
      <c r="C91" s="1" t="s">
        <v>118</v>
      </c>
      <c r="D91" s="1" t="s">
        <v>26</v>
      </c>
      <c r="E91" s="1" t="s">
        <v>359</v>
      </c>
      <c r="F91" s="1" t="s">
        <v>26</v>
      </c>
      <c r="G91" s="1" t="s">
        <v>40</v>
      </c>
      <c r="H91" s="1" t="s">
        <v>41</v>
      </c>
      <c r="I91" s="3" t="s">
        <v>42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158.08000000000001</v>
      </c>
      <c r="S91" s="1" t="s">
        <v>360</v>
      </c>
    </row>
    <row r="92" spans="1:19" s="22" customFormat="1" x14ac:dyDescent="0.25">
      <c r="A92" s="19" t="s">
        <v>288</v>
      </c>
      <c r="B92" s="20" t="s">
        <v>282</v>
      </c>
      <c r="C92" s="19" t="s">
        <v>24</v>
      </c>
      <c r="D92" s="19" t="s">
        <v>289</v>
      </c>
      <c r="E92" s="19" t="s">
        <v>26</v>
      </c>
      <c r="F92" s="19" t="s">
        <v>290</v>
      </c>
      <c r="G92" s="19" t="s">
        <v>26</v>
      </c>
      <c r="H92" s="19" t="s">
        <v>291</v>
      </c>
      <c r="I92" s="21" t="s">
        <v>292</v>
      </c>
      <c r="J92" s="21">
        <v>3538.8</v>
      </c>
      <c r="K92" s="21">
        <v>3538.8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19" t="s">
        <v>26</v>
      </c>
    </row>
    <row r="94" spans="1:19" x14ac:dyDescent="0.25">
      <c r="J94" s="14">
        <f>SUM(J2:J92)</f>
        <v>2392328.62</v>
      </c>
      <c r="K94" s="14">
        <f t="shared" ref="K94:R94" si="0">SUM(K2:K92)</f>
        <v>576244.3600000001</v>
      </c>
      <c r="L94" s="14">
        <f t="shared" si="0"/>
        <v>1565589.8099999998</v>
      </c>
      <c r="M94" s="14">
        <f t="shared" si="0"/>
        <v>250494.35</v>
      </c>
      <c r="N94" s="14">
        <f t="shared" si="0"/>
        <v>0</v>
      </c>
      <c r="O94" s="14">
        <f t="shared" si="0"/>
        <v>0</v>
      </c>
      <c r="P94" s="14">
        <f t="shared" si="0"/>
        <v>0</v>
      </c>
      <c r="Q94" s="14">
        <f t="shared" si="0"/>
        <v>0</v>
      </c>
      <c r="R94" s="14">
        <f t="shared" si="0"/>
        <v>188277.11</v>
      </c>
    </row>
    <row r="96" spans="1:19" x14ac:dyDescent="0.25">
      <c r="J96" s="13" t="s">
        <v>361</v>
      </c>
    </row>
    <row r="98" spans="9:12" x14ac:dyDescent="0.25">
      <c r="J98" s="13" t="s">
        <v>362</v>
      </c>
      <c r="K98" s="13" t="s">
        <v>363</v>
      </c>
      <c r="L98" s="11" t="s">
        <v>364</v>
      </c>
    </row>
    <row r="100" spans="9:12" x14ac:dyDescent="0.25">
      <c r="I100" s="13" t="s">
        <v>365</v>
      </c>
      <c r="J100" s="13">
        <f>K94</f>
        <v>576244.3600000001</v>
      </c>
    </row>
    <row r="102" spans="9:12" x14ac:dyDescent="0.25">
      <c r="I102" s="13" t="s">
        <v>366</v>
      </c>
      <c r="J102" s="13">
        <f>L94</f>
        <v>1565589.8099999998</v>
      </c>
      <c r="K102" s="13">
        <f>M94</f>
        <v>250494.35</v>
      </c>
    </row>
    <row r="104" spans="9:12" x14ac:dyDescent="0.25">
      <c r="I104" s="13" t="s">
        <v>367</v>
      </c>
      <c r="J104" s="13">
        <v>0</v>
      </c>
      <c r="K104" s="13">
        <v>0</v>
      </c>
      <c r="L104" s="11">
        <v>0</v>
      </c>
    </row>
    <row r="106" spans="9:12" x14ac:dyDescent="0.25">
      <c r="I106" s="13" t="s">
        <v>368</v>
      </c>
      <c r="J106" s="13">
        <v>0</v>
      </c>
      <c r="K106" s="13">
        <v>0</v>
      </c>
    </row>
    <row r="108" spans="9:12" x14ac:dyDescent="0.25">
      <c r="I108" s="13" t="s">
        <v>369</v>
      </c>
      <c r="J108" s="13">
        <f>J100+J102</f>
        <v>2141834.17</v>
      </c>
      <c r="K108" s="13">
        <f>K102</f>
        <v>250494.35</v>
      </c>
      <c r="L108" s="11">
        <v>0</v>
      </c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2018-10-30T14:21:07Z</dcterms:created>
  <dcterms:modified xsi:type="dcterms:W3CDTF">2019-03-15T13:39:09Z</dcterms:modified>
</cp:coreProperties>
</file>