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HIPER MODELO\COMPRAS 2018\"/>
    </mc:Choice>
  </mc:AlternateContent>
  <xr:revisionPtr revIDLastSave="0" documentId="13_ncr:1_{3D7E4B70-6F31-4F26-B994-7E5B30AF0E09}" xr6:coauthVersionLast="40" xr6:coauthVersionMax="40" xr10:uidLastSave="{00000000-0000-0000-0000-000000000000}"/>
  <bookViews>
    <workbookView xWindow="0" yWindow="0" windowWidth="21600" windowHeight="9675" activeTab="2" xr2:uid="{00000000-000D-0000-FFFF-FFFF00000000}"/>
  </bookViews>
  <sheets>
    <sheet name="GASTOS" sheetId="4" r:id="rId1"/>
    <sheet name="DECLARAR" sheetId="1" r:id="rId2"/>
    <sheet name="CONTROL" sheetId="5" r:id="rId3"/>
  </sheets>
  <calcPr calcId="181029"/>
</workbook>
</file>

<file path=xl/calcChain.xml><?xml version="1.0" encoding="utf-8"?>
<calcChain xmlns="http://schemas.openxmlformats.org/spreadsheetml/2006/main">
  <c r="R88" i="5" l="1"/>
  <c r="Q88" i="5"/>
  <c r="P88" i="5"/>
  <c r="O88" i="5"/>
  <c r="N88" i="5"/>
  <c r="M88" i="5"/>
  <c r="K96" i="5" s="1"/>
  <c r="K102" i="5" s="1"/>
  <c r="L88" i="5"/>
  <c r="J96" i="5" s="1"/>
  <c r="K88" i="5"/>
  <c r="J94" i="5" s="1"/>
  <c r="J88" i="5"/>
  <c r="J102" i="5" l="1"/>
  <c r="R11" i="4" l="1"/>
  <c r="Q11" i="4"/>
  <c r="P11" i="4"/>
  <c r="O11" i="4"/>
  <c r="N11" i="4"/>
  <c r="M11" i="4"/>
  <c r="K19" i="4" s="1"/>
  <c r="K25" i="4" s="1"/>
  <c r="L11" i="4"/>
  <c r="J19" i="4" s="1"/>
  <c r="K11" i="4"/>
  <c r="J17" i="4" s="1"/>
  <c r="J11" i="4"/>
  <c r="J25" i="4" l="1"/>
  <c r="R88" i="1"/>
  <c r="Q88" i="1"/>
  <c r="P88" i="1"/>
  <c r="O88" i="1"/>
  <c r="N88" i="1"/>
  <c r="M88" i="1"/>
  <c r="K96" i="1" s="1"/>
  <c r="K102" i="1" s="1"/>
  <c r="L88" i="1"/>
  <c r="J96" i="1" s="1"/>
  <c r="K88" i="1"/>
  <c r="J94" i="1" s="1"/>
  <c r="J88" i="1"/>
  <c r="J10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9" authorId="0" shapeId="0" xr:uid="{82E08CB4-13DE-4299-B5B0-7F47505FD2F8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11296 EN 11-1/59</t>
        </r>
      </text>
    </comment>
    <comment ref="A77" authorId="0" shapeId="0" xr:uid="{75C2F3EC-9AC9-48D5-8CB7-239E530540DC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FACT. 859 EN CxP 10-5/110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9" authorId="0" shapeId="0" xr:uid="{924047D8-3881-49AE-8560-7995FD7AD846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11296 EN 11-1/59</t>
        </r>
      </text>
    </comment>
    <comment ref="A12" authorId="0" shapeId="0" xr:uid="{0E1BB984-C065-43DA-B8EB-61D474FB98ED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14521 EN 11-2/21</t>
        </r>
      </text>
    </comment>
    <comment ref="A43" authorId="0" shapeId="0" xr:uid="{FDACBB9F-65C3-4259-BBFA-065FD7825758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333518 EN 11-2/70</t>
        </r>
      </text>
    </comment>
    <comment ref="A45" authorId="0" shapeId="0" xr:uid="{37DF93C4-BA45-4FDA-891A-1FB94B146D4D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333418 EN 11-2/25</t>
        </r>
      </text>
    </comment>
    <comment ref="A46" authorId="0" shapeId="0" xr:uid="{AAC6B393-A2BD-4370-AAD6-4A280B9E1BC7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333418 EN 11-2/25</t>
        </r>
      </text>
    </comment>
    <comment ref="A53" authorId="0" shapeId="0" xr:uid="{35F7B59D-8776-4335-A909-1AA80240E3B1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0957 EN 11-3/14</t>
        </r>
      </text>
    </comment>
    <comment ref="A57" authorId="0" shapeId="0" xr:uid="{D4F5C1FF-8469-42F1-959A-E974383FE01C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0957 EN 11-3/14</t>
        </r>
      </text>
    </comment>
    <comment ref="A60" authorId="0" shapeId="0" xr:uid="{7C4DBD26-20F7-4B13-9CC4-523E575558EB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0957 EN 11-3/14</t>
        </r>
      </text>
    </comment>
    <comment ref="A77" authorId="0" shapeId="0" xr:uid="{6B07606A-CB62-4B67-9496-6527C4462F2D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FACT. 859 EN CxP 10-5/110</t>
        </r>
      </text>
    </comment>
  </commentList>
</comments>
</file>

<file path=xl/sharedStrings.xml><?xml version="1.0" encoding="utf-8"?>
<sst xmlns="http://schemas.openxmlformats.org/spreadsheetml/2006/main" count="1696" uniqueCount="352">
  <si>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</si>
  <si>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</si>
  <si>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</si>
  <si>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</si>
  <si>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</si>
  <si>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</si>
  <si>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</si>
  <si>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</si>
  <si>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</si>
  <si>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</si>
  <si>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</si>
  <si>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</si>
  <si>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</si>
  <si>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</si>
  <si>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</si>
  <si>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</si>
  <si>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</si>
  <si>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</si>
  <si>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</si>
  <si>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</si>
  <si>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</si>
  <si>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</si>
  <si>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</si>
  <si>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06-11-2018</t>
  </si>
  <si>
    <t>NC</t>
  </si>
  <si>
    <t/>
  </si>
  <si>
    <t>00027711</t>
  </si>
  <si>
    <t>00-200620</t>
  </si>
  <si>
    <t>000239421</t>
  </si>
  <si>
    <t>J307812117</t>
  </si>
  <si>
    <t>ROMA C.A.</t>
  </si>
  <si>
    <t>2</t>
  </si>
  <si>
    <t>08-11-2018</t>
  </si>
  <si>
    <t>FC</t>
  </si>
  <si>
    <t>025450</t>
  </si>
  <si>
    <t>00-0012548</t>
  </si>
  <si>
    <t>J003529648</t>
  </si>
  <si>
    <t>DISTRIBUIDORA BAUTISTA, C.A.</t>
  </si>
  <si>
    <t>3</t>
  </si>
  <si>
    <t>602</t>
  </si>
  <si>
    <t>00-602</t>
  </si>
  <si>
    <t>J405497106</t>
  </si>
  <si>
    <t>INVERSIONES SOLO ALIMENTOS J.A.C.A.,C.A</t>
  </si>
  <si>
    <t>4</t>
  </si>
  <si>
    <t>06740</t>
  </si>
  <si>
    <t>00-006740</t>
  </si>
  <si>
    <t>J317409930</t>
  </si>
  <si>
    <t>INVERSIONES JPII 2012, C.A.</t>
  </si>
  <si>
    <t>5</t>
  </si>
  <si>
    <t>94665</t>
  </si>
  <si>
    <t>00-0143146</t>
  </si>
  <si>
    <t>J405845198</t>
  </si>
  <si>
    <t>DISTRIBUIDORA DE CONFITERIA TEQUE VALLE,C.A</t>
  </si>
  <si>
    <t>6</t>
  </si>
  <si>
    <t>703245</t>
  </si>
  <si>
    <t>00-00479563</t>
  </si>
  <si>
    <t>J305351198</t>
  </si>
  <si>
    <t>COMERCIALIZADORA DISBECA, C.A.</t>
  </si>
  <si>
    <t>7</t>
  </si>
  <si>
    <t>09-11-2018</t>
  </si>
  <si>
    <t>1041</t>
  </si>
  <si>
    <t>00-001041</t>
  </si>
  <si>
    <t>V132514522</t>
  </si>
  <si>
    <t>EVEREST MONTEROLA</t>
  </si>
  <si>
    <t>8</t>
  </si>
  <si>
    <t>06744</t>
  </si>
  <si>
    <t>00-006744</t>
  </si>
  <si>
    <t>9</t>
  </si>
  <si>
    <t>0015043</t>
  </si>
  <si>
    <t>00-09399423</t>
  </si>
  <si>
    <t>J000067481</t>
  </si>
  <si>
    <t>C.A. CIGARRERA BIGOTT SUCS</t>
  </si>
  <si>
    <t>10</t>
  </si>
  <si>
    <t>0000076188</t>
  </si>
  <si>
    <t>00-00114285</t>
  </si>
  <si>
    <t>J294362400</t>
  </si>
  <si>
    <t xml:space="preserve">DISTRIBUIDORA DE LACTEOS SANTOS AVERIO, C.A </t>
  </si>
  <si>
    <t>11</t>
  </si>
  <si>
    <t>0936</t>
  </si>
  <si>
    <t>00-000936</t>
  </si>
  <si>
    <t>J410117605</t>
  </si>
  <si>
    <t>DISTRIBUIDORA MATHYFRED C.A.</t>
  </si>
  <si>
    <t>12</t>
  </si>
  <si>
    <t>V0087030584748</t>
  </si>
  <si>
    <t>07-4478579</t>
  </si>
  <si>
    <t>J301370139</t>
  </si>
  <si>
    <t>PEPSI-COLA VENEZUELA, C.A.</t>
  </si>
  <si>
    <t>13</t>
  </si>
  <si>
    <t>A011300</t>
  </si>
  <si>
    <t>00-078350</t>
  </si>
  <si>
    <t>J298199121</t>
  </si>
  <si>
    <t>AGRICOLA CAMBANA C.A</t>
  </si>
  <si>
    <t>14</t>
  </si>
  <si>
    <t>087</t>
  </si>
  <si>
    <t>00-087</t>
  </si>
  <si>
    <t>J401019455</t>
  </si>
  <si>
    <t>AGROPECUARIA SAN GONZALO, C.A.</t>
  </si>
  <si>
    <t>15</t>
  </si>
  <si>
    <t>086</t>
  </si>
  <si>
    <t>00-086</t>
  </si>
  <si>
    <t>16</t>
  </si>
  <si>
    <t>114521</t>
  </si>
  <si>
    <t>00-81071</t>
  </si>
  <si>
    <t>J314695215</t>
  </si>
  <si>
    <t>AGRO BANANERA EL VIGIA C.A.</t>
  </si>
  <si>
    <t>17</t>
  </si>
  <si>
    <t>A0009472</t>
  </si>
  <si>
    <t>00-00011152</t>
  </si>
  <si>
    <t>J409608905</t>
  </si>
  <si>
    <t>CORPORACION GLOBAL ATHENA, C.A.</t>
  </si>
  <si>
    <t>18</t>
  </si>
  <si>
    <t>A117869</t>
  </si>
  <si>
    <t>00-00195592</t>
  </si>
  <si>
    <t xml:space="preserve">J309424149 </t>
  </si>
  <si>
    <t>FIRMAS SELECTAS, C.A.</t>
  </si>
  <si>
    <t>19</t>
  </si>
  <si>
    <t>12-11-2018</t>
  </si>
  <si>
    <t>0000157855</t>
  </si>
  <si>
    <t>00-0149233</t>
  </si>
  <si>
    <t>J000713820</t>
  </si>
  <si>
    <t xml:space="preserve">MATADERO MAELLA, C.A. </t>
  </si>
  <si>
    <t>20</t>
  </si>
  <si>
    <t>00-81075</t>
  </si>
  <si>
    <t>21</t>
  </si>
  <si>
    <t>2442</t>
  </si>
  <si>
    <t>00-2442</t>
  </si>
  <si>
    <t>V214707000</t>
  </si>
  <si>
    <t>RICHARD PEREIRA GOVEIA</t>
  </si>
  <si>
    <t>22</t>
  </si>
  <si>
    <t>A011304</t>
  </si>
  <si>
    <t>00-078354</t>
  </si>
  <si>
    <t>23</t>
  </si>
  <si>
    <t>11002</t>
  </si>
  <si>
    <t>00-11002</t>
  </si>
  <si>
    <t>J298444126</t>
  </si>
  <si>
    <t>CITRICOS EL PARAISO C.A</t>
  </si>
  <si>
    <t>24</t>
  </si>
  <si>
    <t>0940</t>
  </si>
  <si>
    <t>00-000940</t>
  </si>
  <si>
    <t>25</t>
  </si>
  <si>
    <t>333418</t>
  </si>
  <si>
    <t>00-0221993</t>
  </si>
  <si>
    <t>J303089917</t>
  </si>
  <si>
    <t>DISTRIBUIDORA DE LACTEOS LA COSTA J.E.B. C.A.</t>
  </si>
  <si>
    <t>26</t>
  </si>
  <si>
    <t>BP1599590343434</t>
  </si>
  <si>
    <t>00-09356319</t>
  </si>
  <si>
    <t>J070003448</t>
  </si>
  <si>
    <t xml:space="preserve"> C.A. CERVECERIA REGIONAL </t>
  </si>
  <si>
    <t>27</t>
  </si>
  <si>
    <t>114525</t>
  </si>
  <si>
    <t>28</t>
  </si>
  <si>
    <t>0672</t>
  </si>
  <si>
    <t>00-000672</t>
  </si>
  <si>
    <t>V069610885</t>
  </si>
  <si>
    <t>ROLANDO RAFAEL RAZZAK GARCIA</t>
  </si>
  <si>
    <t>29</t>
  </si>
  <si>
    <t>018931</t>
  </si>
  <si>
    <t>00-22288</t>
  </si>
  <si>
    <t>J315516560</t>
  </si>
  <si>
    <t>AUSTRALIS FOODS, C.A.</t>
  </si>
  <si>
    <t>30</t>
  </si>
  <si>
    <t>799</t>
  </si>
  <si>
    <t>00-00000901</t>
  </si>
  <si>
    <t>J410021284</t>
  </si>
  <si>
    <t>FREEMED ALIMENTOS, C.A.</t>
  </si>
  <si>
    <t>31</t>
  </si>
  <si>
    <t>00073422</t>
  </si>
  <si>
    <t>00-0071155</t>
  </si>
  <si>
    <t>J313242535</t>
  </si>
  <si>
    <t xml:space="preserve">ESPECIALIDADES ALEMANAS MEISTER, C.A. </t>
  </si>
  <si>
    <t>32</t>
  </si>
  <si>
    <t>00106</t>
  </si>
  <si>
    <t>00-00106</t>
  </si>
  <si>
    <t>V110447856</t>
  </si>
  <si>
    <t xml:space="preserve">DANIEL PASCUAL ANDRADE DOS SANTOS </t>
  </si>
  <si>
    <t>33</t>
  </si>
  <si>
    <t>100000446</t>
  </si>
  <si>
    <t>20181100028613</t>
  </si>
  <si>
    <t>34</t>
  </si>
  <si>
    <t>100000447</t>
  </si>
  <si>
    <t>20181100028614</t>
  </si>
  <si>
    <t>35</t>
  </si>
  <si>
    <t>100000448</t>
  </si>
  <si>
    <t>20181100028615</t>
  </si>
  <si>
    <t>36</t>
  </si>
  <si>
    <t>100000449</t>
  </si>
  <si>
    <t>20181100028616</t>
  </si>
  <si>
    <t>37</t>
  </si>
  <si>
    <t>100000450</t>
  </si>
  <si>
    <t>20181100028617</t>
  </si>
  <si>
    <t>38</t>
  </si>
  <si>
    <t>100000451</t>
  </si>
  <si>
    <t>20181100028618</t>
  </si>
  <si>
    <t>39</t>
  </si>
  <si>
    <t>40</t>
  </si>
  <si>
    <t>13-11-2018</t>
  </si>
  <si>
    <t>A000871</t>
  </si>
  <si>
    <t>00-00001871</t>
  </si>
  <si>
    <t>J302296579</t>
  </si>
  <si>
    <t>LACTEOS PUENTE C, C.A.</t>
  </si>
  <si>
    <t>41</t>
  </si>
  <si>
    <t>333471</t>
  </si>
  <si>
    <t>00-0222047</t>
  </si>
  <si>
    <t>42</t>
  </si>
  <si>
    <t>TA19203193</t>
  </si>
  <si>
    <t>01-749193</t>
  </si>
  <si>
    <t>J304689713</t>
  </si>
  <si>
    <t>CORPORACION DIGITEL, C.A.</t>
  </si>
  <si>
    <t>43</t>
  </si>
  <si>
    <t>0947</t>
  </si>
  <si>
    <t>44</t>
  </si>
  <si>
    <t>1043</t>
  </si>
  <si>
    <t>00-001043</t>
  </si>
  <si>
    <t>45</t>
  </si>
  <si>
    <t>48413</t>
  </si>
  <si>
    <t>00-064573</t>
  </si>
  <si>
    <t>J403547351</t>
  </si>
  <si>
    <t>MAYOR DE CHARCUTERIA Y ALIMENTOS FRANCIS, C.A.</t>
  </si>
  <si>
    <t>46</t>
  </si>
  <si>
    <t>1393492287</t>
  </si>
  <si>
    <t>00-24150434</t>
  </si>
  <si>
    <t>J000413126</t>
  </si>
  <si>
    <t>ALIMENTOS POLAR COMERCIAL, C.A.</t>
  </si>
  <si>
    <t>47</t>
  </si>
  <si>
    <t>48</t>
  </si>
  <si>
    <t>100000452</t>
  </si>
  <si>
    <t>20181100028619</t>
  </si>
  <si>
    <t>49</t>
  </si>
  <si>
    <t>100000453</t>
  </si>
  <si>
    <t>20181100028620</t>
  </si>
  <si>
    <t>50</t>
  </si>
  <si>
    <t>100000454</t>
  </si>
  <si>
    <t>20181100028621</t>
  </si>
  <si>
    <t>51</t>
  </si>
  <si>
    <t>100000455</t>
  </si>
  <si>
    <t>20181100028622</t>
  </si>
  <si>
    <t>52</t>
  </si>
  <si>
    <t>100000456</t>
  </si>
  <si>
    <t>20181100028623</t>
  </si>
  <si>
    <t>53</t>
  </si>
  <si>
    <t>100000458</t>
  </si>
  <si>
    <t>20181100028624</t>
  </si>
  <si>
    <t>54</t>
  </si>
  <si>
    <t>167340</t>
  </si>
  <si>
    <t>00-0222057</t>
  </si>
  <si>
    <t>55</t>
  </si>
  <si>
    <t>167338</t>
  </si>
  <si>
    <t>00-0222055</t>
  </si>
  <si>
    <t>333246</t>
  </si>
  <si>
    <t>56</t>
  </si>
  <si>
    <t>167339</t>
  </si>
  <si>
    <t>00-0222056</t>
  </si>
  <si>
    <t>57</t>
  </si>
  <si>
    <t>14-11-2018</t>
  </si>
  <si>
    <t>00955</t>
  </si>
  <si>
    <t>00-00705</t>
  </si>
  <si>
    <t>V153664087</t>
  </si>
  <si>
    <t xml:space="preserve">GRANCIANO MARTIN ENRRIQUE GALLEGO </t>
  </si>
  <si>
    <t>58</t>
  </si>
  <si>
    <t>0948</t>
  </si>
  <si>
    <t>00-000948</t>
  </si>
  <si>
    <t>59</t>
  </si>
  <si>
    <t>1800126250</t>
  </si>
  <si>
    <t>00-0346525</t>
  </si>
  <si>
    <t>J085020217</t>
  </si>
  <si>
    <t>CONSORCIO OLEAGINOSO PORTUGUESA, S.A.</t>
  </si>
  <si>
    <t>60</t>
  </si>
  <si>
    <t>1800126249</t>
  </si>
  <si>
    <t>00-0346524</t>
  </si>
  <si>
    <t>61</t>
  </si>
  <si>
    <t>A011309</t>
  </si>
  <si>
    <t>00-078359</t>
  </si>
  <si>
    <t>62</t>
  </si>
  <si>
    <t>06386</t>
  </si>
  <si>
    <t>00-006386</t>
  </si>
  <si>
    <t>63</t>
  </si>
  <si>
    <t>15771</t>
  </si>
  <si>
    <t>00-12271</t>
  </si>
  <si>
    <t>V118191524</t>
  </si>
  <si>
    <t>ALEJANDRO JOSE DOMINGUEZ PADILLA</t>
  </si>
  <si>
    <t>64</t>
  </si>
  <si>
    <t>100000461</t>
  </si>
  <si>
    <t>20181100028625</t>
  </si>
  <si>
    <t>65</t>
  </si>
  <si>
    <t>100000462</t>
  </si>
  <si>
    <t>20181100028626</t>
  </si>
  <si>
    <t>66</t>
  </si>
  <si>
    <t>100000463</t>
  </si>
  <si>
    <t>20181100028627</t>
  </si>
  <si>
    <t>67</t>
  </si>
  <si>
    <t>100000464</t>
  </si>
  <si>
    <t>20181100028628</t>
  </si>
  <si>
    <t>68</t>
  </si>
  <si>
    <t>100000465</t>
  </si>
  <si>
    <t>20181100028629</t>
  </si>
  <si>
    <t>69</t>
  </si>
  <si>
    <t>100000466</t>
  </si>
  <si>
    <t>20181100028630</t>
  </si>
  <si>
    <t>70</t>
  </si>
  <si>
    <t>15-11-2018</t>
  </si>
  <si>
    <t>333518</t>
  </si>
  <si>
    <t>00-0222113</t>
  </si>
  <si>
    <t>71</t>
  </si>
  <si>
    <t>029542</t>
  </si>
  <si>
    <t>00-039292</t>
  </si>
  <si>
    <t>J003062677</t>
  </si>
  <si>
    <t>COMERCIAL ARSCLUMAR S.R.L</t>
  </si>
  <si>
    <t>72</t>
  </si>
  <si>
    <t>1057</t>
  </si>
  <si>
    <t>00-001057</t>
  </si>
  <si>
    <t>V110428436</t>
  </si>
  <si>
    <t xml:space="preserve">VIERIA FUENTES , YILBER DEL CARMEN </t>
  </si>
  <si>
    <t>73</t>
  </si>
  <si>
    <t>00108</t>
  </si>
  <si>
    <t>00-00108</t>
  </si>
  <si>
    <t>74</t>
  </si>
  <si>
    <t>0952</t>
  </si>
  <si>
    <t>00-000952</t>
  </si>
  <si>
    <t>75</t>
  </si>
  <si>
    <t>15773</t>
  </si>
  <si>
    <t>00-12273</t>
  </si>
  <si>
    <t>76</t>
  </si>
  <si>
    <t>77</t>
  </si>
  <si>
    <t>78</t>
  </si>
  <si>
    <t>79</t>
  </si>
  <si>
    <t>100000475</t>
  </si>
  <si>
    <t>20181100028636</t>
  </si>
  <si>
    <t>16-11-2018</t>
  </si>
  <si>
    <t>100000470</t>
  </si>
  <si>
    <t>20181100028631</t>
  </si>
  <si>
    <t>100000471</t>
  </si>
  <si>
    <t>20181100028632</t>
  </si>
  <si>
    <t>100000472</t>
  </si>
  <si>
    <t>20181100028633</t>
  </si>
  <si>
    <t>100000473</t>
  </si>
  <si>
    <t>20181100028634</t>
  </si>
  <si>
    <t>100000474</t>
  </si>
  <si>
    <t>20181100028635</t>
  </si>
  <si>
    <t>100000476</t>
  </si>
  <si>
    <t>20181100028637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</si>
  <si>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</si>
  <si>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</si>
  <si>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</si>
  <si>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</si>
  <si>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</si>
  <si>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</si>
  <si>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</si>
  <si>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</si>
  <si>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</si>
  <si>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DESDE 12 HASTA 18-11-2018</t>
  </si>
  <si>
    <t>COMERCIAL ARSCLUMAR S.R.L (MALTA)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</si>
</sst>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5"/>
  <sheetViews>
    <sheetView workbookViewId="0">
      <selection activeCell="C13" sqref="C13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6.425781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8.7109375" style="6" bestFit="1" customWidth="1"/>
    <col min="10" max="10" width="25.28515625" style="6" bestFit="1" customWidth="1"/>
    <col min="11" max="11" width="12.28515625" style="6" bestFit="1" customWidth="1"/>
    <col min="12" max="13" width="10.7109375" style="6" customWidth="1"/>
    <col min="14" max="17" width="5.140625" style="6" customWidth="1"/>
    <col min="18" max="18" width="9.7109375" style="6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350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8" customFormat="1" x14ac:dyDescent="0.25">
      <c r="A8" s="15" t="s">
        <v>262</v>
      </c>
      <c r="B8" s="16" t="s">
        <v>254</v>
      </c>
      <c r="C8" s="15" t="s">
        <v>33</v>
      </c>
      <c r="D8" s="15" t="s">
        <v>255</v>
      </c>
      <c r="E8" s="15" t="s">
        <v>25</v>
      </c>
      <c r="F8" s="15" t="s">
        <v>256</v>
      </c>
      <c r="G8" s="15" t="s">
        <v>25</v>
      </c>
      <c r="H8" s="15" t="s">
        <v>257</v>
      </c>
      <c r="I8" s="17" t="s">
        <v>258</v>
      </c>
      <c r="J8" s="17">
        <v>82000</v>
      </c>
      <c r="K8" s="17">
        <v>82000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25</v>
      </c>
    </row>
    <row r="9" spans="1:19" s="18" customFormat="1" x14ac:dyDescent="0.25">
      <c r="A9" s="15" t="s">
        <v>166</v>
      </c>
      <c r="B9" s="16" t="s">
        <v>116</v>
      </c>
      <c r="C9" s="15" t="s">
        <v>33</v>
      </c>
      <c r="D9" s="15" t="s">
        <v>152</v>
      </c>
      <c r="E9" s="15" t="s">
        <v>25</v>
      </c>
      <c r="F9" s="15" t="s">
        <v>153</v>
      </c>
      <c r="G9" s="15" t="s">
        <v>25</v>
      </c>
      <c r="H9" s="15" t="s">
        <v>154</v>
      </c>
      <c r="I9" s="17" t="s">
        <v>155</v>
      </c>
      <c r="J9" s="17">
        <v>24000</v>
      </c>
      <c r="K9" s="17">
        <v>24000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25</v>
      </c>
    </row>
    <row r="11" spans="1:19" x14ac:dyDescent="0.25">
      <c r="J11" s="7">
        <f t="shared" ref="J11:R11" si="0">SUM(J2:J9)</f>
        <v>106000</v>
      </c>
      <c r="K11" s="7">
        <f t="shared" si="0"/>
        <v>106000</v>
      </c>
      <c r="L11" s="7">
        <f t="shared" si="0"/>
        <v>0</v>
      </c>
      <c r="M11" s="7">
        <f t="shared" si="0"/>
        <v>0</v>
      </c>
      <c r="N11" s="7">
        <f t="shared" si="0"/>
        <v>0</v>
      </c>
      <c r="O11" s="7">
        <f t="shared" si="0"/>
        <v>0</v>
      </c>
      <c r="P11" s="7">
        <f t="shared" si="0"/>
        <v>0</v>
      </c>
      <c r="Q11" s="7">
        <f t="shared" si="0"/>
        <v>0</v>
      </c>
      <c r="R11" s="7">
        <f t="shared" si="0"/>
        <v>0</v>
      </c>
    </row>
    <row r="13" spans="1:19" x14ac:dyDescent="0.25">
      <c r="J13" s="6" t="s">
        <v>341</v>
      </c>
    </row>
    <row r="15" spans="1:19" x14ac:dyDescent="0.25">
      <c r="J15" s="6" t="s">
        <v>342</v>
      </c>
      <c r="K15" s="6" t="s">
        <v>343</v>
      </c>
      <c r="L15" s="3" t="s">
        <v>344</v>
      </c>
    </row>
    <row r="17" spans="1:19" x14ac:dyDescent="0.25">
      <c r="I17" s="6" t="s">
        <v>345</v>
      </c>
      <c r="J17" s="6">
        <f>K11</f>
        <v>106000</v>
      </c>
    </row>
    <row r="19" spans="1:19" x14ac:dyDescent="0.25">
      <c r="I19" s="6" t="s">
        <v>346</v>
      </c>
      <c r="J19" s="6">
        <f>L11</f>
        <v>0</v>
      </c>
      <c r="K19" s="6">
        <f>M11</f>
        <v>0</v>
      </c>
    </row>
    <row r="21" spans="1:19" s="6" customFormat="1" x14ac:dyDescent="0.25">
      <c r="A21" s="3"/>
      <c r="B21" s="4"/>
      <c r="C21" s="3"/>
      <c r="D21" s="3"/>
      <c r="E21" s="3"/>
      <c r="F21" s="3"/>
      <c r="G21" s="3"/>
      <c r="H21" s="3"/>
      <c r="I21" s="6" t="s">
        <v>347</v>
      </c>
      <c r="J21" s="6">
        <v>0</v>
      </c>
      <c r="K21" s="6">
        <v>0</v>
      </c>
      <c r="L21" s="3">
        <v>0</v>
      </c>
      <c r="S21" s="3"/>
    </row>
    <row r="23" spans="1:19" s="6" customFormat="1" x14ac:dyDescent="0.25">
      <c r="A23" s="3"/>
      <c r="B23" s="4"/>
      <c r="C23" s="3"/>
      <c r="D23" s="3"/>
      <c r="E23" s="3"/>
      <c r="F23" s="3"/>
      <c r="G23" s="3"/>
      <c r="H23" s="3"/>
      <c r="I23" s="6" t="s">
        <v>348</v>
      </c>
      <c r="J23" s="6">
        <v>0</v>
      </c>
      <c r="K23" s="6">
        <v>0</v>
      </c>
      <c r="S23" s="3"/>
    </row>
    <row r="25" spans="1:19" s="6" customFormat="1" x14ac:dyDescent="0.25">
      <c r="A25" s="3"/>
      <c r="B25" s="4"/>
      <c r="C25" s="3"/>
      <c r="D25" s="3"/>
      <c r="E25" s="3"/>
      <c r="F25" s="3"/>
      <c r="G25" s="3"/>
      <c r="H25" s="3"/>
      <c r="I25" s="6" t="s">
        <v>349</v>
      </c>
      <c r="J25" s="6">
        <f>J17+J19</f>
        <v>106000</v>
      </c>
      <c r="K25" s="6">
        <f>K19</f>
        <v>0</v>
      </c>
      <c r="L25" s="3">
        <v>0</v>
      </c>
      <c r="S25" s="3"/>
    </row>
  </sheetData>
  <sortState ref="A8:S86">
    <sortCondition ref="I8:I8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02"/>
  <sheetViews>
    <sheetView workbookViewId="0">
      <pane ySplit="7" topLeftCell="A8" activePane="bottomLeft" state="frozen"/>
      <selection pane="bottomLeft" activeCell="A8" sqref="A8:XFD16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6.425781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8.7109375" style="6" bestFit="1" customWidth="1"/>
    <col min="10" max="10" width="25.28515625" style="6" bestFit="1" customWidth="1"/>
    <col min="11" max="11" width="12.28515625" style="6" bestFit="1" customWidth="1"/>
    <col min="12" max="13" width="10.7109375" style="6" customWidth="1"/>
    <col min="14" max="17" width="5.140625" style="6" customWidth="1"/>
    <col min="18" max="18" width="9.7109375" style="6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350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7" customFormat="1" x14ac:dyDescent="0.25">
      <c r="A8" s="24" t="s">
        <v>115</v>
      </c>
      <c r="B8" s="25" t="s">
        <v>116</v>
      </c>
      <c r="C8" s="24" t="s">
        <v>33</v>
      </c>
      <c r="D8" s="24" t="s">
        <v>145</v>
      </c>
      <c r="E8" s="24" t="s">
        <v>25</v>
      </c>
      <c r="F8" s="24" t="s">
        <v>146</v>
      </c>
      <c r="G8" s="24" t="s">
        <v>25</v>
      </c>
      <c r="H8" s="24" t="s">
        <v>147</v>
      </c>
      <c r="I8" s="26" t="s">
        <v>148</v>
      </c>
      <c r="J8" s="26">
        <v>35720.019999999997</v>
      </c>
      <c r="K8" s="26">
        <v>35720.019999999997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4" t="s">
        <v>25</v>
      </c>
    </row>
    <row r="9" spans="1:19" s="27" customFormat="1" x14ac:dyDescent="0.25">
      <c r="A9" s="24" t="s">
        <v>58</v>
      </c>
      <c r="B9" s="25" t="s">
        <v>59</v>
      </c>
      <c r="C9" s="24" t="s">
        <v>33</v>
      </c>
      <c r="D9" s="24" t="s">
        <v>88</v>
      </c>
      <c r="E9" s="24" t="s">
        <v>25</v>
      </c>
      <c r="F9" s="24" t="s">
        <v>89</v>
      </c>
      <c r="G9" s="24" t="s">
        <v>25</v>
      </c>
      <c r="H9" s="24" t="s">
        <v>90</v>
      </c>
      <c r="I9" s="26" t="s">
        <v>91</v>
      </c>
      <c r="J9" s="26">
        <v>6498</v>
      </c>
      <c r="K9" s="26">
        <v>6498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4" t="s">
        <v>25</v>
      </c>
    </row>
    <row r="10" spans="1:19" s="27" customFormat="1" x14ac:dyDescent="0.25">
      <c r="A10" s="24" t="s">
        <v>121</v>
      </c>
      <c r="B10" s="25" t="s">
        <v>116</v>
      </c>
      <c r="C10" s="24" t="s">
        <v>33</v>
      </c>
      <c r="D10" s="24" t="s">
        <v>129</v>
      </c>
      <c r="E10" s="24" t="s">
        <v>25</v>
      </c>
      <c r="F10" s="24" t="s">
        <v>130</v>
      </c>
      <c r="G10" s="24" t="s">
        <v>25</v>
      </c>
      <c r="H10" s="24" t="s">
        <v>90</v>
      </c>
      <c r="I10" s="26" t="s">
        <v>91</v>
      </c>
      <c r="J10" s="26">
        <v>5049</v>
      </c>
      <c r="K10" s="26">
        <v>5049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4" t="s">
        <v>25</v>
      </c>
    </row>
    <row r="11" spans="1:19" s="27" customFormat="1" x14ac:dyDescent="0.25">
      <c r="A11" s="24" t="s">
        <v>243</v>
      </c>
      <c r="B11" s="25" t="s">
        <v>254</v>
      </c>
      <c r="C11" s="24" t="s">
        <v>33</v>
      </c>
      <c r="D11" s="24" t="s">
        <v>271</v>
      </c>
      <c r="E11" s="24" t="s">
        <v>25</v>
      </c>
      <c r="F11" s="24" t="s">
        <v>272</v>
      </c>
      <c r="G11" s="24" t="s">
        <v>25</v>
      </c>
      <c r="H11" s="24" t="s">
        <v>90</v>
      </c>
      <c r="I11" s="26" t="s">
        <v>91</v>
      </c>
      <c r="J11" s="26">
        <v>3985</v>
      </c>
      <c r="K11" s="26">
        <v>3985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4" t="s">
        <v>25</v>
      </c>
    </row>
    <row r="12" spans="1:19" s="27" customFormat="1" x14ac:dyDescent="0.25">
      <c r="A12" s="24" t="s">
        <v>64</v>
      </c>
      <c r="B12" s="25" t="s">
        <v>59</v>
      </c>
      <c r="C12" s="24" t="s">
        <v>33</v>
      </c>
      <c r="D12" s="24" t="s">
        <v>101</v>
      </c>
      <c r="E12" s="24" t="s">
        <v>25</v>
      </c>
      <c r="F12" s="24" t="s">
        <v>102</v>
      </c>
      <c r="G12" s="24" t="s">
        <v>25</v>
      </c>
      <c r="H12" s="24" t="s">
        <v>103</v>
      </c>
      <c r="I12" s="26" t="s">
        <v>104</v>
      </c>
      <c r="J12" s="26">
        <v>16500</v>
      </c>
      <c r="K12" s="26">
        <v>16500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4" t="s">
        <v>25</v>
      </c>
    </row>
    <row r="13" spans="1:19" s="27" customFormat="1" x14ac:dyDescent="0.25">
      <c r="A13" s="24" t="s">
        <v>123</v>
      </c>
      <c r="B13" s="25" t="s">
        <v>116</v>
      </c>
      <c r="C13" s="24" t="s">
        <v>33</v>
      </c>
      <c r="D13" s="24" t="s">
        <v>150</v>
      </c>
      <c r="E13" s="24" t="s">
        <v>25</v>
      </c>
      <c r="F13" s="24" t="s">
        <v>122</v>
      </c>
      <c r="G13" s="24" t="s">
        <v>25</v>
      </c>
      <c r="H13" s="24" t="s">
        <v>103</v>
      </c>
      <c r="I13" s="26" t="s">
        <v>104</v>
      </c>
      <c r="J13" s="26">
        <v>22230</v>
      </c>
      <c r="K13" s="26">
        <v>22230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4" t="s">
        <v>25</v>
      </c>
    </row>
    <row r="14" spans="1:19" s="27" customFormat="1" x14ac:dyDescent="0.25">
      <c r="A14" s="24" t="s">
        <v>67</v>
      </c>
      <c r="B14" s="25" t="s">
        <v>59</v>
      </c>
      <c r="C14" s="24" t="s">
        <v>33</v>
      </c>
      <c r="D14" s="24" t="s">
        <v>93</v>
      </c>
      <c r="E14" s="24" t="s">
        <v>25</v>
      </c>
      <c r="F14" s="24" t="s">
        <v>94</v>
      </c>
      <c r="G14" s="24" t="s">
        <v>25</v>
      </c>
      <c r="H14" s="24" t="s">
        <v>95</v>
      </c>
      <c r="I14" s="26" t="s">
        <v>96</v>
      </c>
      <c r="J14" s="26">
        <v>142500</v>
      </c>
      <c r="K14" s="26">
        <v>142500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4" t="s">
        <v>25</v>
      </c>
    </row>
    <row r="15" spans="1:19" s="27" customFormat="1" x14ac:dyDescent="0.25">
      <c r="A15" s="24" t="s">
        <v>72</v>
      </c>
      <c r="B15" s="25" t="s">
        <v>59</v>
      </c>
      <c r="C15" s="24" t="s">
        <v>33</v>
      </c>
      <c r="D15" s="24" t="s">
        <v>98</v>
      </c>
      <c r="E15" s="24" t="s">
        <v>25</v>
      </c>
      <c r="F15" s="24" t="s">
        <v>99</v>
      </c>
      <c r="G15" s="24" t="s">
        <v>25</v>
      </c>
      <c r="H15" s="24" t="s">
        <v>95</v>
      </c>
      <c r="I15" s="26" t="s">
        <v>96</v>
      </c>
      <c r="J15" s="26">
        <v>45356</v>
      </c>
      <c r="K15" s="26">
        <v>45356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4" t="s">
        <v>25</v>
      </c>
    </row>
    <row r="16" spans="1:19" s="27" customFormat="1" x14ac:dyDescent="0.25">
      <c r="A16" s="24" t="s">
        <v>246</v>
      </c>
      <c r="B16" s="25" t="s">
        <v>254</v>
      </c>
      <c r="C16" s="24" t="s">
        <v>33</v>
      </c>
      <c r="D16" s="24" t="s">
        <v>277</v>
      </c>
      <c r="E16" s="24" t="s">
        <v>25</v>
      </c>
      <c r="F16" s="24" t="s">
        <v>278</v>
      </c>
      <c r="G16" s="24" t="s">
        <v>25</v>
      </c>
      <c r="H16" s="24" t="s">
        <v>279</v>
      </c>
      <c r="I16" s="26" t="s">
        <v>280</v>
      </c>
      <c r="J16" s="26">
        <v>36828</v>
      </c>
      <c r="K16" s="26">
        <v>36828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4" t="s">
        <v>25</v>
      </c>
    </row>
    <row r="17" spans="1:19" x14ac:dyDescent="0.25">
      <c r="A17" s="12" t="s">
        <v>290</v>
      </c>
      <c r="B17" s="13" t="s">
        <v>300</v>
      </c>
      <c r="C17" s="12" t="s">
        <v>33</v>
      </c>
      <c r="D17" s="12" t="s">
        <v>320</v>
      </c>
      <c r="E17" s="12" t="s">
        <v>25</v>
      </c>
      <c r="F17" s="12" t="s">
        <v>321</v>
      </c>
      <c r="G17" s="12" t="s">
        <v>25</v>
      </c>
      <c r="H17" s="12" t="s">
        <v>279</v>
      </c>
      <c r="I17" s="14" t="s">
        <v>280</v>
      </c>
      <c r="J17" s="14">
        <v>30472</v>
      </c>
      <c r="K17" s="14">
        <v>30472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x14ac:dyDescent="0.25">
      <c r="A18" s="12" t="s">
        <v>191</v>
      </c>
      <c r="B18" s="13" t="s">
        <v>196</v>
      </c>
      <c r="C18" s="12" t="s">
        <v>33</v>
      </c>
      <c r="D18" s="12" t="s">
        <v>220</v>
      </c>
      <c r="E18" s="12" t="s">
        <v>25</v>
      </c>
      <c r="F18" s="12" t="s">
        <v>221</v>
      </c>
      <c r="G18" s="12" t="s">
        <v>25</v>
      </c>
      <c r="H18" s="12" t="s">
        <v>222</v>
      </c>
      <c r="I18" s="14" t="s">
        <v>223</v>
      </c>
      <c r="J18" s="14">
        <v>326037.59999999998</v>
      </c>
      <c r="K18" s="14">
        <v>291734.40000000002</v>
      </c>
      <c r="L18" s="14">
        <v>29571.72</v>
      </c>
      <c r="M18" s="14">
        <v>4731.47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x14ac:dyDescent="0.25">
      <c r="A19" s="12" t="s">
        <v>323</v>
      </c>
      <c r="B19" s="13" t="s">
        <v>328</v>
      </c>
      <c r="C19" s="12" t="s">
        <v>24</v>
      </c>
      <c r="D19" s="12" t="s">
        <v>25</v>
      </c>
      <c r="E19" s="12" t="s">
        <v>335</v>
      </c>
      <c r="F19" s="12" t="s">
        <v>25</v>
      </c>
      <c r="G19" s="12" t="s">
        <v>220</v>
      </c>
      <c r="H19" s="12" t="s">
        <v>222</v>
      </c>
      <c r="I19" s="14" t="s">
        <v>223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3548.61</v>
      </c>
      <c r="S19" s="12" t="s">
        <v>336</v>
      </c>
    </row>
    <row r="20" spans="1:19" x14ac:dyDescent="0.25">
      <c r="A20" s="12" t="s">
        <v>128</v>
      </c>
      <c r="B20" s="13" t="s">
        <v>116</v>
      </c>
      <c r="C20" s="12" t="s">
        <v>33</v>
      </c>
      <c r="D20" s="12" t="s">
        <v>157</v>
      </c>
      <c r="E20" s="12" t="s">
        <v>25</v>
      </c>
      <c r="F20" s="12" t="s">
        <v>158</v>
      </c>
      <c r="G20" s="12" t="s">
        <v>25</v>
      </c>
      <c r="H20" s="12" t="s">
        <v>159</v>
      </c>
      <c r="I20" s="14" t="s">
        <v>160</v>
      </c>
      <c r="J20" s="14">
        <v>26726.400000000001</v>
      </c>
      <c r="K20" s="14">
        <v>0</v>
      </c>
      <c r="L20" s="14">
        <v>23040</v>
      </c>
      <c r="M20" s="14">
        <v>3686.4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x14ac:dyDescent="0.25">
      <c r="A21" s="12" t="s">
        <v>287</v>
      </c>
      <c r="B21" s="13" t="s">
        <v>254</v>
      </c>
      <c r="C21" s="12" t="s">
        <v>24</v>
      </c>
      <c r="D21" s="12" t="s">
        <v>25</v>
      </c>
      <c r="E21" s="12" t="s">
        <v>297</v>
      </c>
      <c r="F21" s="12" t="s">
        <v>25</v>
      </c>
      <c r="G21" s="12" t="s">
        <v>157</v>
      </c>
      <c r="H21" s="12" t="s">
        <v>159</v>
      </c>
      <c r="I21" s="14" t="s">
        <v>160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2764.8</v>
      </c>
      <c r="S21" s="12" t="s">
        <v>298</v>
      </c>
    </row>
    <row r="22" spans="1:19" x14ac:dyDescent="0.25">
      <c r="A22" s="12" t="s">
        <v>77</v>
      </c>
      <c r="B22" s="13" t="s">
        <v>59</v>
      </c>
      <c r="C22" s="12" t="s">
        <v>33</v>
      </c>
      <c r="D22" s="12" t="s">
        <v>68</v>
      </c>
      <c r="E22" s="12" t="s">
        <v>25</v>
      </c>
      <c r="F22" s="12" t="s">
        <v>69</v>
      </c>
      <c r="G22" s="12" t="s">
        <v>25</v>
      </c>
      <c r="H22" s="12" t="s">
        <v>70</v>
      </c>
      <c r="I22" s="14" t="s">
        <v>71</v>
      </c>
      <c r="J22" s="14">
        <v>1311483.8999999999</v>
      </c>
      <c r="K22" s="14">
        <v>1311483.8999999999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s="27" customFormat="1" x14ac:dyDescent="0.25">
      <c r="A23" s="24" t="s">
        <v>131</v>
      </c>
      <c r="B23" s="25" t="s">
        <v>116</v>
      </c>
      <c r="C23" s="24" t="s">
        <v>33</v>
      </c>
      <c r="D23" s="24" t="s">
        <v>132</v>
      </c>
      <c r="E23" s="24" t="s">
        <v>25</v>
      </c>
      <c r="F23" s="24" t="s">
        <v>133</v>
      </c>
      <c r="G23" s="24" t="s">
        <v>25</v>
      </c>
      <c r="H23" s="24" t="s">
        <v>134</v>
      </c>
      <c r="I23" s="26" t="s">
        <v>135</v>
      </c>
      <c r="J23" s="26">
        <v>1800</v>
      </c>
      <c r="K23" s="26">
        <v>1800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4" t="s">
        <v>25</v>
      </c>
    </row>
    <row r="24" spans="1:19" x14ac:dyDescent="0.25">
      <c r="A24" s="12" t="s">
        <v>293</v>
      </c>
      <c r="B24" s="13" t="s">
        <v>300</v>
      </c>
      <c r="C24" s="12" t="s">
        <v>33</v>
      </c>
      <c r="D24" s="12" t="s">
        <v>304</v>
      </c>
      <c r="E24" s="12" t="s">
        <v>25</v>
      </c>
      <c r="F24" s="12" t="s">
        <v>305</v>
      </c>
      <c r="G24" s="12" t="s">
        <v>25</v>
      </c>
      <c r="H24" s="12" t="s">
        <v>306</v>
      </c>
      <c r="I24" s="14" t="s">
        <v>307</v>
      </c>
      <c r="J24" s="14">
        <v>19583.79</v>
      </c>
      <c r="K24" s="14">
        <v>0</v>
      </c>
      <c r="L24" s="14">
        <v>16882.560000000001</v>
      </c>
      <c r="M24" s="14">
        <v>2701.23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x14ac:dyDescent="0.25">
      <c r="A25" s="12" t="s">
        <v>319</v>
      </c>
      <c r="B25" s="13" t="s">
        <v>328</v>
      </c>
      <c r="C25" s="12" t="s">
        <v>24</v>
      </c>
      <c r="D25" s="12" t="s">
        <v>25</v>
      </c>
      <c r="E25" s="12" t="s">
        <v>331</v>
      </c>
      <c r="F25" s="12" t="s">
        <v>25</v>
      </c>
      <c r="G25" s="12" t="s">
        <v>304</v>
      </c>
      <c r="H25" s="12" t="s">
        <v>306</v>
      </c>
      <c r="I25" s="14" t="s">
        <v>307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2025.92</v>
      </c>
      <c r="S25" s="12" t="s">
        <v>332</v>
      </c>
    </row>
    <row r="26" spans="1:19" x14ac:dyDescent="0.25">
      <c r="A26" s="12" t="s">
        <v>31</v>
      </c>
      <c r="B26" s="13" t="s">
        <v>32</v>
      </c>
      <c r="C26" s="12" t="s">
        <v>33</v>
      </c>
      <c r="D26" s="12" t="s">
        <v>54</v>
      </c>
      <c r="E26" s="12" t="s">
        <v>25</v>
      </c>
      <c r="F26" s="12" t="s">
        <v>55</v>
      </c>
      <c r="G26" s="12" t="s">
        <v>25</v>
      </c>
      <c r="H26" s="12" t="s">
        <v>56</v>
      </c>
      <c r="I26" s="14" t="s">
        <v>57</v>
      </c>
      <c r="J26" s="14">
        <v>43425.05</v>
      </c>
      <c r="K26" s="14">
        <v>0</v>
      </c>
      <c r="L26" s="14">
        <v>37435.379999999997</v>
      </c>
      <c r="M26" s="14">
        <v>5989.66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x14ac:dyDescent="0.25">
      <c r="A27" s="12" t="s">
        <v>228</v>
      </c>
      <c r="B27" s="13" t="s">
        <v>196</v>
      </c>
      <c r="C27" s="12" t="s">
        <v>24</v>
      </c>
      <c r="D27" s="12" t="s">
        <v>25</v>
      </c>
      <c r="E27" s="12" t="s">
        <v>229</v>
      </c>
      <c r="F27" s="12" t="s">
        <v>25</v>
      </c>
      <c r="G27" s="12" t="s">
        <v>54</v>
      </c>
      <c r="H27" s="12" t="s">
        <v>56</v>
      </c>
      <c r="I27" s="14" t="s">
        <v>57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4492.25</v>
      </c>
      <c r="S27" s="12" t="s">
        <v>230</v>
      </c>
    </row>
    <row r="28" spans="1:19" x14ac:dyDescent="0.25">
      <c r="A28" s="12" t="s">
        <v>250</v>
      </c>
      <c r="B28" s="13" t="s">
        <v>254</v>
      </c>
      <c r="C28" s="12" t="s">
        <v>33</v>
      </c>
      <c r="D28" s="12" t="s">
        <v>263</v>
      </c>
      <c r="E28" s="12" t="s">
        <v>25</v>
      </c>
      <c r="F28" s="12" t="s">
        <v>264</v>
      </c>
      <c r="G28" s="12" t="s">
        <v>25</v>
      </c>
      <c r="H28" s="12" t="s">
        <v>265</v>
      </c>
      <c r="I28" s="14" t="s">
        <v>266</v>
      </c>
      <c r="J28" s="14">
        <v>404744</v>
      </c>
      <c r="K28" s="14">
        <v>159800</v>
      </c>
      <c r="L28" s="14">
        <v>226800</v>
      </c>
      <c r="M28" s="14">
        <v>18144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x14ac:dyDescent="0.25">
      <c r="A29" s="12" t="s">
        <v>253</v>
      </c>
      <c r="B29" s="13" t="s">
        <v>254</v>
      </c>
      <c r="C29" s="12" t="s">
        <v>33</v>
      </c>
      <c r="D29" s="12" t="s">
        <v>268</v>
      </c>
      <c r="E29" s="12" t="s">
        <v>25</v>
      </c>
      <c r="F29" s="12" t="s">
        <v>269</v>
      </c>
      <c r="G29" s="12" t="s">
        <v>25</v>
      </c>
      <c r="H29" s="12" t="s">
        <v>265</v>
      </c>
      <c r="I29" s="14" t="s">
        <v>266</v>
      </c>
      <c r="J29" s="14">
        <v>67609.2</v>
      </c>
      <c r="K29" s="14">
        <v>35112</v>
      </c>
      <c r="L29" s="14">
        <v>30090</v>
      </c>
      <c r="M29" s="14">
        <v>2407.1999999999998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x14ac:dyDescent="0.25">
      <c r="A30" s="12" t="s">
        <v>313</v>
      </c>
      <c r="B30" s="13" t="s">
        <v>300</v>
      </c>
      <c r="C30" s="12" t="s">
        <v>24</v>
      </c>
      <c r="D30" s="12" t="s">
        <v>25</v>
      </c>
      <c r="E30" s="12" t="s">
        <v>326</v>
      </c>
      <c r="F30" s="12" t="s">
        <v>25</v>
      </c>
      <c r="G30" s="12" t="s">
        <v>263</v>
      </c>
      <c r="H30" s="12" t="s">
        <v>265</v>
      </c>
      <c r="I30" s="14" t="s">
        <v>266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13608</v>
      </c>
      <c r="S30" s="12" t="s">
        <v>327</v>
      </c>
    </row>
    <row r="31" spans="1:19" x14ac:dyDescent="0.25">
      <c r="A31" s="12" t="s">
        <v>325</v>
      </c>
      <c r="B31" s="13" t="s">
        <v>328</v>
      </c>
      <c r="C31" s="12" t="s">
        <v>24</v>
      </c>
      <c r="D31" s="12" t="s">
        <v>25</v>
      </c>
      <c r="E31" s="12" t="s">
        <v>339</v>
      </c>
      <c r="F31" s="12" t="s">
        <v>25</v>
      </c>
      <c r="G31" s="12" t="s">
        <v>268</v>
      </c>
      <c r="H31" s="12" t="s">
        <v>265</v>
      </c>
      <c r="I31" s="14" t="s">
        <v>266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1805.4</v>
      </c>
      <c r="S31" s="12" t="s">
        <v>340</v>
      </c>
    </row>
    <row r="32" spans="1:19" x14ac:dyDescent="0.25">
      <c r="A32" s="12" t="s">
        <v>194</v>
      </c>
      <c r="B32" s="13" t="s">
        <v>196</v>
      </c>
      <c r="C32" s="12" t="s">
        <v>33</v>
      </c>
      <c r="D32" s="12" t="s">
        <v>205</v>
      </c>
      <c r="E32" s="12" t="s">
        <v>25</v>
      </c>
      <c r="F32" s="12" t="s">
        <v>206</v>
      </c>
      <c r="G32" s="12" t="s">
        <v>25</v>
      </c>
      <c r="H32" s="12" t="s">
        <v>207</v>
      </c>
      <c r="I32" s="14" t="s">
        <v>208</v>
      </c>
      <c r="J32" s="14">
        <v>38000.21</v>
      </c>
      <c r="K32" s="14">
        <v>0</v>
      </c>
      <c r="L32" s="14">
        <v>32758.799999999999</v>
      </c>
      <c r="M32" s="14">
        <v>5241.3999999999996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x14ac:dyDescent="0.25">
      <c r="A33" s="12" t="s">
        <v>240</v>
      </c>
      <c r="B33" s="13" t="s">
        <v>196</v>
      </c>
      <c r="C33" s="12" t="s">
        <v>24</v>
      </c>
      <c r="D33" s="12" t="s">
        <v>25</v>
      </c>
      <c r="E33" s="12" t="s">
        <v>241</v>
      </c>
      <c r="F33" s="12" t="s">
        <v>25</v>
      </c>
      <c r="G33" s="12" t="s">
        <v>205</v>
      </c>
      <c r="H33" s="12" t="s">
        <v>207</v>
      </c>
      <c r="I33" s="14" t="s">
        <v>208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3931.06</v>
      </c>
      <c r="S33" s="12" t="s">
        <v>242</v>
      </c>
    </row>
    <row r="34" spans="1:19" x14ac:dyDescent="0.25">
      <c r="A34" s="12" t="s">
        <v>82</v>
      </c>
      <c r="B34" s="13" t="s">
        <v>59</v>
      </c>
      <c r="C34" s="12" t="s">
        <v>33</v>
      </c>
      <c r="D34" s="12" t="s">
        <v>106</v>
      </c>
      <c r="E34" s="12" t="s">
        <v>25</v>
      </c>
      <c r="F34" s="12" t="s">
        <v>107</v>
      </c>
      <c r="G34" s="12" t="s">
        <v>25</v>
      </c>
      <c r="H34" s="12" t="s">
        <v>108</v>
      </c>
      <c r="I34" s="14" t="s">
        <v>109</v>
      </c>
      <c r="J34" s="14">
        <v>26903.46</v>
      </c>
      <c r="K34" s="14">
        <v>0</v>
      </c>
      <c r="L34" s="14">
        <v>23192.639999999999</v>
      </c>
      <c r="M34" s="14">
        <v>3710.82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25</v>
      </c>
    </row>
    <row r="35" spans="1:19" x14ac:dyDescent="0.25">
      <c r="A35" s="12" t="s">
        <v>231</v>
      </c>
      <c r="B35" s="13" t="s">
        <v>196</v>
      </c>
      <c r="C35" s="12" t="s">
        <v>24</v>
      </c>
      <c r="D35" s="12" t="s">
        <v>25</v>
      </c>
      <c r="E35" s="12" t="s">
        <v>232</v>
      </c>
      <c r="F35" s="12" t="s">
        <v>25</v>
      </c>
      <c r="G35" s="12" t="s">
        <v>106</v>
      </c>
      <c r="H35" s="12" t="s">
        <v>108</v>
      </c>
      <c r="I35" s="14" t="s">
        <v>109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2783.12</v>
      </c>
      <c r="S35" s="12" t="s">
        <v>233</v>
      </c>
    </row>
    <row r="36" spans="1:19" x14ac:dyDescent="0.25">
      <c r="A36" s="12" t="s">
        <v>136</v>
      </c>
      <c r="B36" s="13" t="s">
        <v>116</v>
      </c>
      <c r="C36" s="12" t="s">
        <v>33</v>
      </c>
      <c r="D36" s="12" t="s">
        <v>172</v>
      </c>
      <c r="E36" s="12" t="s">
        <v>25</v>
      </c>
      <c r="F36" s="12" t="s">
        <v>173</v>
      </c>
      <c r="G36" s="12" t="s">
        <v>25</v>
      </c>
      <c r="H36" s="12" t="s">
        <v>174</v>
      </c>
      <c r="I36" s="14" t="s">
        <v>175</v>
      </c>
      <c r="J36" s="14">
        <v>101930.88</v>
      </c>
      <c r="K36" s="14">
        <v>101930.88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25</v>
      </c>
    </row>
    <row r="37" spans="1:19" x14ac:dyDescent="0.25">
      <c r="A37" s="12" t="s">
        <v>296</v>
      </c>
      <c r="B37" s="13" t="s">
        <v>300</v>
      </c>
      <c r="C37" s="12" t="s">
        <v>33</v>
      </c>
      <c r="D37" s="12" t="s">
        <v>314</v>
      </c>
      <c r="E37" s="12" t="s">
        <v>25</v>
      </c>
      <c r="F37" s="12" t="s">
        <v>315</v>
      </c>
      <c r="G37" s="12" t="s">
        <v>25</v>
      </c>
      <c r="H37" s="12" t="s">
        <v>174</v>
      </c>
      <c r="I37" s="14" t="s">
        <v>175</v>
      </c>
      <c r="J37" s="14">
        <v>26193</v>
      </c>
      <c r="K37" s="14">
        <v>26193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25</v>
      </c>
    </row>
    <row r="38" spans="1:19" x14ac:dyDescent="0.25">
      <c r="A38" s="12" t="s">
        <v>38</v>
      </c>
      <c r="B38" s="13" t="s">
        <v>32</v>
      </c>
      <c r="C38" s="12" t="s">
        <v>33</v>
      </c>
      <c r="D38" s="12" t="s">
        <v>34</v>
      </c>
      <c r="E38" s="12" t="s">
        <v>25</v>
      </c>
      <c r="F38" s="12" t="s">
        <v>35</v>
      </c>
      <c r="G38" s="12" t="s">
        <v>25</v>
      </c>
      <c r="H38" s="12" t="s">
        <v>36</v>
      </c>
      <c r="I38" s="14" t="s">
        <v>37</v>
      </c>
      <c r="J38" s="14">
        <v>5011.2</v>
      </c>
      <c r="K38" s="14">
        <v>0</v>
      </c>
      <c r="L38" s="14">
        <v>4320</v>
      </c>
      <c r="M38" s="14">
        <v>691.2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25</v>
      </c>
    </row>
    <row r="39" spans="1:19" x14ac:dyDescent="0.25">
      <c r="A39" s="12" t="s">
        <v>176</v>
      </c>
      <c r="B39" s="13" t="s">
        <v>116</v>
      </c>
      <c r="C39" s="12" t="s">
        <v>24</v>
      </c>
      <c r="D39" s="12" t="s">
        <v>25</v>
      </c>
      <c r="E39" s="12" t="s">
        <v>180</v>
      </c>
      <c r="F39" s="12" t="s">
        <v>25</v>
      </c>
      <c r="G39" s="12" t="s">
        <v>34</v>
      </c>
      <c r="H39" s="12" t="s">
        <v>36</v>
      </c>
      <c r="I39" s="14" t="s">
        <v>37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518.4</v>
      </c>
      <c r="S39" s="12" t="s">
        <v>181</v>
      </c>
    </row>
    <row r="40" spans="1:19" x14ac:dyDescent="0.25">
      <c r="A40" s="12" t="s">
        <v>43</v>
      </c>
      <c r="B40" s="13" t="s">
        <v>32</v>
      </c>
      <c r="C40" s="12" t="s">
        <v>33</v>
      </c>
      <c r="D40" s="12" t="s">
        <v>49</v>
      </c>
      <c r="E40" s="12" t="s">
        <v>25</v>
      </c>
      <c r="F40" s="12" t="s">
        <v>50</v>
      </c>
      <c r="G40" s="12" t="s">
        <v>25</v>
      </c>
      <c r="H40" s="12" t="s">
        <v>51</v>
      </c>
      <c r="I40" s="14" t="s">
        <v>52</v>
      </c>
      <c r="J40" s="14">
        <v>45879.09</v>
      </c>
      <c r="K40" s="14">
        <v>472.41</v>
      </c>
      <c r="L40" s="14">
        <v>39143.69</v>
      </c>
      <c r="M40" s="14">
        <v>6262.99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25</v>
      </c>
    </row>
    <row r="41" spans="1:19" x14ac:dyDescent="0.25">
      <c r="A41" s="12" t="s">
        <v>179</v>
      </c>
      <c r="B41" s="13" t="s">
        <v>116</v>
      </c>
      <c r="C41" s="12" t="s">
        <v>24</v>
      </c>
      <c r="D41" s="12" t="s">
        <v>25</v>
      </c>
      <c r="E41" s="12" t="s">
        <v>183</v>
      </c>
      <c r="F41" s="12" t="s">
        <v>25</v>
      </c>
      <c r="G41" s="12" t="s">
        <v>49</v>
      </c>
      <c r="H41" s="12" t="s">
        <v>51</v>
      </c>
      <c r="I41" s="14" t="s">
        <v>52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4697.24</v>
      </c>
      <c r="S41" s="12" t="s">
        <v>184</v>
      </c>
    </row>
    <row r="42" spans="1:19" x14ac:dyDescent="0.25">
      <c r="A42" s="12" t="s">
        <v>139</v>
      </c>
      <c r="B42" s="13" t="s">
        <v>116</v>
      </c>
      <c r="C42" s="12" t="s">
        <v>33</v>
      </c>
      <c r="D42" s="12" t="s">
        <v>140</v>
      </c>
      <c r="E42" s="12" t="s">
        <v>25</v>
      </c>
      <c r="F42" s="12" t="s">
        <v>141</v>
      </c>
      <c r="G42" s="12" t="s">
        <v>25</v>
      </c>
      <c r="H42" s="12" t="s">
        <v>142</v>
      </c>
      <c r="I42" s="14" t="s">
        <v>143</v>
      </c>
      <c r="J42" s="14">
        <v>98070.97</v>
      </c>
      <c r="K42" s="14">
        <v>-0.2</v>
      </c>
      <c r="L42" s="14">
        <v>84543.94</v>
      </c>
      <c r="M42" s="14">
        <v>13527.03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25</v>
      </c>
    </row>
    <row r="43" spans="1:19" x14ac:dyDescent="0.25">
      <c r="A43" s="12" t="s">
        <v>195</v>
      </c>
      <c r="B43" s="13" t="s">
        <v>196</v>
      </c>
      <c r="C43" s="12" t="s">
        <v>33</v>
      </c>
      <c r="D43" s="12" t="s">
        <v>202</v>
      </c>
      <c r="E43" s="12" t="s">
        <v>25</v>
      </c>
      <c r="F43" s="12" t="s">
        <v>203</v>
      </c>
      <c r="G43" s="12" t="s">
        <v>25</v>
      </c>
      <c r="H43" s="12" t="s">
        <v>142</v>
      </c>
      <c r="I43" s="14" t="s">
        <v>143</v>
      </c>
      <c r="J43" s="14">
        <v>60273.599999999999</v>
      </c>
      <c r="K43" s="14">
        <v>0</v>
      </c>
      <c r="L43" s="14">
        <v>51960</v>
      </c>
      <c r="M43" s="14">
        <v>8313.6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25</v>
      </c>
    </row>
    <row r="44" spans="1:19" x14ac:dyDescent="0.25">
      <c r="A44" s="12" t="s">
        <v>201</v>
      </c>
      <c r="B44" s="13" t="s">
        <v>196</v>
      </c>
      <c r="C44" s="12" t="s">
        <v>24</v>
      </c>
      <c r="D44" s="12" t="s">
        <v>25</v>
      </c>
      <c r="E44" s="12" t="s">
        <v>244</v>
      </c>
      <c r="F44" s="12" t="s">
        <v>245</v>
      </c>
      <c r="G44" s="12" t="s">
        <v>140</v>
      </c>
      <c r="H44" s="12" t="s">
        <v>142</v>
      </c>
      <c r="I44" s="14" t="s">
        <v>143</v>
      </c>
      <c r="J44" s="14">
        <v>-1104.8900000000001</v>
      </c>
      <c r="K44" s="14">
        <v>0</v>
      </c>
      <c r="L44" s="14">
        <v>-952.49</v>
      </c>
      <c r="M44" s="14">
        <v>-152.4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25</v>
      </c>
    </row>
    <row r="45" spans="1:19" x14ac:dyDescent="0.25">
      <c r="A45" s="12" t="s">
        <v>204</v>
      </c>
      <c r="B45" s="13" t="s">
        <v>196</v>
      </c>
      <c r="C45" s="12" t="s">
        <v>24</v>
      </c>
      <c r="D45" s="12" t="s">
        <v>25</v>
      </c>
      <c r="E45" s="12" t="s">
        <v>247</v>
      </c>
      <c r="F45" s="12" t="s">
        <v>248</v>
      </c>
      <c r="G45" s="12" t="s">
        <v>249</v>
      </c>
      <c r="H45" s="12" t="s">
        <v>142</v>
      </c>
      <c r="I45" s="14" t="s">
        <v>143</v>
      </c>
      <c r="J45" s="14">
        <v>-8017.22</v>
      </c>
      <c r="K45" s="14">
        <v>-8017.22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25</v>
      </c>
    </row>
    <row r="46" spans="1:19" x14ac:dyDescent="0.25">
      <c r="A46" s="12" t="s">
        <v>209</v>
      </c>
      <c r="B46" s="13" t="s">
        <v>196</v>
      </c>
      <c r="C46" s="12" t="s">
        <v>24</v>
      </c>
      <c r="D46" s="12" t="s">
        <v>25</v>
      </c>
      <c r="E46" s="12" t="s">
        <v>251</v>
      </c>
      <c r="F46" s="12" t="s">
        <v>252</v>
      </c>
      <c r="G46" s="12" t="s">
        <v>249</v>
      </c>
      <c r="H46" s="12" t="s">
        <v>142</v>
      </c>
      <c r="I46" s="14" t="s">
        <v>143</v>
      </c>
      <c r="J46" s="14">
        <v>-317.87</v>
      </c>
      <c r="K46" s="14">
        <v>0</v>
      </c>
      <c r="L46" s="14">
        <v>-274.02999999999997</v>
      </c>
      <c r="M46" s="14">
        <v>-43.84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25</v>
      </c>
    </row>
    <row r="47" spans="1:19" x14ac:dyDescent="0.25">
      <c r="A47" s="12" t="s">
        <v>234</v>
      </c>
      <c r="B47" s="13" t="s">
        <v>196</v>
      </c>
      <c r="C47" s="12" t="s">
        <v>24</v>
      </c>
      <c r="D47" s="12" t="s">
        <v>25</v>
      </c>
      <c r="E47" s="12" t="s">
        <v>235</v>
      </c>
      <c r="F47" s="12" t="s">
        <v>25</v>
      </c>
      <c r="G47" s="12" t="s">
        <v>140</v>
      </c>
      <c r="H47" s="12" t="s">
        <v>142</v>
      </c>
      <c r="I47" s="14" t="s">
        <v>143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10145.27</v>
      </c>
      <c r="S47" s="12" t="s">
        <v>236</v>
      </c>
    </row>
    <row r="48" spans="1:19" x14ac:dyDescent="0.25">
      <c r="A48" s="12" t="s">
        <v>237</v>
      </c>
      <c r="B48" s="13" t="s">
        <v>196</v>
      </c>
      <c r="C48" s="12" t="s">
        <v>24</v>
      </c>
      <c r="D48" s="12" t="s">
        <v>25</v>
      </c>
      <c r="E48" s="12" t="s">
        <v>238</v>
      </c>
      <c r="F48" s="12" t="s">
        <v>25</v>
      </c>
      <c r="G48" s="12" t="s">
        <v>202</v>
      </c>
      <c r="H48" s="12" t="s">
        <v>142</v>
      </c>
      <c r="I48" s="14" t="s">
        <v>143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6235.2</v>
      </c>
      <c r="S48" s="12" t="s">
        <v>239</v>
      </c>
    </row>
    <row r="49" spans="1:19" x14ac:dyDescent="0.25">
      <c r="A49" s="12" t="s">
        <v>299</v>
      </c>
      <c r="B49" s="13" t="s">
        <v>300</v>
      </c>
      <c r="C49" s="12" t="s">
        <v>33</v>
      </c>
      <c r="D49" s="12" t="s">
        <v>301</v>
      </c>
      <c r="E49" s="12" t="s">
        <v>25</v>
      </c>
      <c r="F49" s="12" t="s">
        <v>302</v>
      </c>
      <c r="G49" s="12" t="s">
        <v>25</v>
      </c>
      <c r="H49" s="12" t="s">
        <v>142</v>
      </c>
      <c r="I49" s="14" t="s">
        <v>143</v>
      </c>
      <c r="J49" s="14">
        <v>57122.98</v>
      </c>
      <c r="K49" s="14">
        <v>-0.04</v>
      </c>
      <c r="L49" s="14">
        <v>49243.95</v>
      </c>
      <c r="M49" s="14">
        <v>7879.03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25</v>
      </c>
    </row>
    <row r="50" spans="1:19" x14ac:dyDescent="0.25">
      <c r="A50" s="12" t="s">
        <v>324</v>
      </c>
      <c r="B50" s="13" t="s">
        <v>328</v>
      </c>
      <c r="C50" s="12" t="s">
        <v>24</v>
      </c>
      <c r="D50" s="12" t="s">
        <v>25</v>
      </c>
      <c r="E50" s="12" t="s">
        <v>337</v>
      </c>
      <c r="F50" s="12" t="s">
        <v>25</v>
      </c>
      <c r="G50" s="12" t="s">
        <v>301</v>
      </c>
      <c r="H50" s="12" t="s">
        <v>142</v>
      </c>
      <c r="I50" s="14" t="s">
        <v>143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5909.27</v>
      </c>
      <c r="S50" s="12" t="s">
        <v>338</v>
      </c>
    </row>
    <row r="51" spans="1:19" x14ac:dyDescent="0.25">
      <c r="A51" s="12" t="s">
        <v>87</v>
      </c>
      <c r="B51" s="13" t="s">
        <v>59</v>
      </c>
      <c r="C51" s="12" t="s">
        <v>33</v>
      </c>
      <c r="D51" s="12" t="s">
        <v>73</v>
      </c>
      <c r="E51" s="12" t="s">
        <v>25</v>
      </c>
      <c r="F51" s="12" t="s">
        <v>74</v>
      </c>
      <c r="G51" s="12" t="s">
        <v>25</v>
      </c>
      <c r="H51" s="12" t="s">
        <v>75</v>
      </c>
      <c r="I51" s="14" t="s">
        <v>76</v>
      </c>
      <c r="J51" s="14">
        <v>138784.54999999999</v>
      </c>
      <c r="K51" s="14">
        <v>138784.54999999999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25</v>
      </c>
    </row>
    <row r="52" spans="1:19" x14ac:dyDescent="0.25">
      <c r="A52" s="12" t="s">
        <v>92</v>
      </c>
      <c r="B52" s="13" t="s">
        <v>59</v>
      </c>
      <c r="C52" s="12" t="s">
        <v>33</v>
      </c>
      <c r="D52" s="12" t="s">
        <v>78</v>
      </c>
      <c r="E52" s="12" t="s">
        <v>25</v>
      </c>
      <c r="F52" s="12" t="s">
        <v>79</v>
      </c>
      <c r="G52" s="12" t="s">
        <v>25</v>
      </c>
      <c r="H52" s="12" t="s">
        <v>80</v>
      </c>
      <c r="I52" s="14" t="s">
        <v>81</v>
      </c>
      <c r="J52" s="14">
        <v>5614.4</v>
      </c>
      <c r="K52" s="14">
        <v>0</v>
      </c>
      <c r="L52" s="14">
        <v>4840</v>
      </c>
      <c r="M52" s="14">
        <v>774.4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25</v>
      </c>
    </row>
    <row r="53" spans="1:19" x14ac:dyDescent="0.25">
      <c r="A53" s="12" t="s">
        <v>144</v>
      </c>
      <c r="B53" s="13" t="s">
        <v>116</v>
      </c>
      <c r="C53" s="12" t="s">
        <v>33</v>
      </c>
      <c r="D53" s="12" t="s">
        <v>137</v>
      </c>
      <c r="E53" s="12" t="s">
        <v>25</v>
      </c>
      <c r="F53" s="12" t="s">
        <v>138</v>
      </c>
      <c r="G53" s="12" t="s">
        <v>25</v>
      </c>
      <c r="H53" s="12" t="s">
        <v>80</v>
      </c>
      <c r="I53" s="14" t="s">
        <v>81</v>
      </c>
      <c r="J53" s="14">
        <v>21947.200000000001</v>
      </c>
      <c r="K53" s="14">
        <v>0</v>
      </c>
      <c r="L53" s="14">
        <v>18920</v>
      </c>
      <c r="M53" s="14">
        <v>3027.2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25</v>
      </c>
    </row>
    <row r="54" spans="1:19" x14ac:dyDescent="0.25">
      <c r="A54" s="12" t="s">
        <v>171</v>
      </c>
      <c r="B54" s="13" t="s">
        <v>116</v>
      </c>
      <c r="C54" s="12" t="s">
        <v>24</v>
      </c>
      <c r="D54" s="12" t="s">
        <v>25</v>
      </c>
      <c r="E54" s="12" t="s">
        <v>177</v>
      </c>
      <c r="F54" s="12" t="s">
        <v>25</v>
      </c>
      <c r="G54" s="12" t="s">
        <v>78</v>
      </c>
      <c r="H54" s="12" t="s">
        <v>80</v>
      </c>
      <c r="I54" s="14" t="s">
        <v>81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580.79999999999995</v>
      </c>
      <c r="S54" s="12" t="s">
        <v>178</v>
      </c>
    </row>
    <row r="55" spans="1:19" x14ac:dyDescent="0.25">
      <c r="A55" s="12" t="s">
        <v>211</v>
      </c>
      <c r="B55" s="13" t="s">
        <v>196</v>
      </c>
      <c r="C55" s="12" t="s">
        <v>33</v>
      </c>
      <c r="D55" s="12" t="s">
        <v>210</v>
      </c>
      <c r="E55" s="12" t="s">
        <v>25</v>
      </c>
      <c r="F55" s="12" t="s">
        <v>25</v>
      </c>
      <c r="G55" s="12" t="s">
        <v>25</v>
      </c>
      <c r="H55" s="12" t="s">
        <v>80</v>
      </c>
      <c r="I55" s="14" t="s">
        <v>81</v>
      </c>
      <c r="J55" s="14">
        <v>8932</v>
      </c>
      <c r="K55" s="14">
        <v>0</v>
      </c>
      <c r="L55" s="14">
        <v>7700</v>
      </c>
      <c r="M55" s="14">
        <v>1232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25</v>
      </c>
    </row>
    <row r="56" spans="1:19" x14ac:dyDescent="0.25">
      <c r="A56" s="12" t="s">
        <v>225</v>
      </c>
      <c r="B56" s="13" t="s">
        <v>196</v>
      </c>
      <c r="C56" s="12" t="s">
        <v>24</v>
      </c>
      <c r="D56" s="12" t="s">
        <v>25</v>
      </c>
      <c r="E56" s="12" t="s">
        <v>226</v>
      </c>
      <c r="F56" s="12" t="s">
        <v>25</v>
      </c>
      <c r="G56" s="12" t="s">
        <v>137</v>
      </c>
      <c r="H56" s="12" t="s">
        <v>80</v>
      </c>
      <c r="I56" s="14" t="s">
        <v>81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2270.4</v>
      </c>
      <c r="S56" s="12" t="s">
        <v>227</v>
      </c>
    </row>
    <row r="57" spans="1:19" x14ac:dyDescent="0.25">
      <c r="A57" s="12" t="s">
        <v>259</v>
      </c>
      <c r="B57" s="13" t="s">
        <v>254</v>
      </c>
      <c r="C57" s="12" t="s">
        <v>33</v>
      </c>
      <c r="D57" s="12" t="s">
        <v>260</v>
      </c>
      <c r="E57" s="12" t="s">
        <v>25</v>
      </c>
      <c r="F57" s="12" t="s">
        <v>261</v>
      </c>
      <c r="G57" s="12" t="s">
        <v>25</v>
      </c>
      <c r="H57" s="12" t="s">
        <v>80</v>
      </c>
      <c r="I57" s="14" t="s">
        <v>81</v>
      </c>
      <c r="J57" s="14">
        <v>4848.8</v>
      </c>
      <c r="K57" s="14">
        <v>0</v>
      </c>
      <c r="L57" s="14">
        <v>4180</v>
      </c>
      <c r="M57" s="14">
        <v>668.8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25</v>
      </c>
    </row>
    <row r="58" spans="1:19" x14ac:dyDescent="0.25">
      <c r="A58" s="12" t="s">
        <v>273</v>
      </c>
      <c r="B58" s="13" t="s">
        <v>254</v>
      </c>
      <c r="C58" s="12" t="s">
        <v>24</v>
      </c>
      <c r="D58" s="12" t="s">
        <v>25</v>
      </c>
      <c r="E58" s="12" t="s">
        <v>285</v>
      </c>
      <c r="F58" s="12" t="s">
        <v>25</v>
      </c>
      <c r="G58" s="12" t="s">
        <v>260</v>
      </c>
      <c r="H58" s="12" t="s">
        <v>80</v>
      </c>
      <c r="I58" s="14" t="s">
        <v>81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501.6</v>
      </c>
      <c r="S58" s="12" t="s">
        <v>286</v>
      </c>
    </row>
    <row r="59" spans="1:19" x14ac:dyDescent="0.25">
      <c r="A59" s="12" t="s">
        <v>276</v>
      </c>
      <c r="B59" s="13" t="s">
        <v>254</v>
      </c>
      <c r="C59" s="12" t="s">
        <v>24</v>
      </c>
      <c r="D59" s="12" t="s">
        <v>25</v>
      </c>
      <c r="E59" s="12" t="s">
        <v>288</v>
      </c>
      <c r="F59" s="12" t="s">
        <v>25</v>
      </c>
      <c r="G59" s="12" t="s">
        <v>210</v>
      </c>
      <c r="H59" s="12" t="s">
        <v>80</v>
      </c>
      <c r="I59" s="14" t="s">
        <v>81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924</v>
      </c>
      <c r="S59" s="12" t="s">
        <v>289</v>
      </c>
    </row>
    <row r="60" spans="1:19" x14ac:dyDescent="0.25">
      <c r="A60" s="12" t="s">
        <v>303</v>
      </c>
      <c r="B60" s="13" t="s">
        <v>300</v>
      </c>
      <c r="C60" s="12" t="s">
        <v>33</v>
      </c>
      <c r="D60" s="12" t="s">
        <v>317</v>
      </c>
      <c r="E60" s="12" t="s">
        <v>25</v>
      </c>
      <c r="F60" s="12" t="s">
        <v>318</v>
      </c>
      <c r="G60" s="12" t="s">
        <v>25</v>
      </c>
      <c r="H60" s="12" t="s">
        <v>80</v>
      </c>
      <c r="I60" s="14" t="s">
        <v>81</v>
      </c>
      <c r="J60" s="14">
        <v>6380</v>
      </c>
      <c r="K60" s="14">
        <v>0</v>
      </c>
      <c r="L60" s="14">
        <v>5500</v>
      </c>
      <c r="M60" s="14">
        <v>880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25</v>
      </c>
    </row>
    <row r="61" spans="1:19" x14ac:dyDescent="0.25">
      <c r="A61" s="12" t="s">
        <v>316</v>
      </c>
      <c r="B61" s="13" t="s">
        <v>328</v>
      </c>
      <c r="C61" s="12" t="s">
        <v>24</v>
      </c>
      <c r="D61" s="12" t="s">
        <v>25</v>
      </c>
      <c r="E61" s="12" t="s">
        <v>329</v>
      </c>
      <c r="F61" s="12" t="s">
        <v>25</v>
      </c>
      <c r="G61" s="12" t="s">
        <v>317</v>
      </c>
      <c r="H61" s="12" t="s">
        <v>80</v>
      </c>
      <c r="I61" s="14" t="s">
        <v>81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660</v>
      </c>
      <c r="S61" s="12" t="s">
        <v>330</v>
      </c>
    </row>
    <row r="62" spans="1:19" x14ac:dyDescent="0.25">
      <c r="A62" s="12" t="s">
        <v>149</v>
      </c>
      <c r="B62" s="13" t="s">
        <v>116</v>
      </c>
      <c r="C62" s="12" t="s">
        <v>33</v>
      </c>
      <c r="D62" s="12" t="s">
        <v>167</v>
      </c>
      <c r="E62" s="12" t="s">
        <v>25</v>
      </c>
      <c r="F62" s="12" t="s">
        <v>168</v>
      </c>
      <c r="G62" s="12" t="s">
        <v>25</v>
      </c>
      <c r="H62" s="12" t="s">
        <v>169</v>
      </c>
      <c r="I62" s="14" t="s">
        <v>170</v>
      </c>
      <c r="J62" s="14">
        <v>17498.37</v>
      </c>
      <c r="K62" s="14">
        <v>0</v>
      </c>
      <c r="L62" s="14">
        <v>15084.8</v>
      </c>
      <c r="M62" s="14">
        <v>2413.56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25</v>
      </c>
    </row>
    <row r="63" spans="1:19" x14ac:dyDescent="0.25">
      <c r="A63" s="12" t="s">
        <v>281</v>
      </c>
      <c r="B63" s="13" t="s">
        <v>254</v>
      </c>
      <c r="C63" s="12" t="s">
        <v>24</v>
      </c>
      <c r="D63" s="12" t="s">
        <v>25</v>
      </c>
      <c r="E63" s="12" t="s">
        <v>291</v>
      </c>
      <c r="F63" s="12" t="s">
        <v>25</v>
      </c>
      <c r="G63" s="12" t="s">
        <v>167</v>
      </c>
      <c r="H63" s="12" t="s">
        <v>169</v>
      </c>
      <c r="I63" s="14" t="s">
        <v>170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1810.18</v>
      </c>
      <c r="S63" s="12" t="s">
        <v>292</v>
      </c>
    </row>
    <row r="64" spans="1:19" s="27" customFormat="1" x14ac:dyDescent="0.25">
      <c r="A64" s="24" t="s">
        <v>97</v>
      </c>
      <c r="B64" s="25" t="s">
        <v>59</v>
      </c>
      <c r="C64" s="24" t="s">
        <v>33</v>
      </c>
      <c r="D64" s="24" t="s">
        <v>60</v>
      </c>
      <c r="E64" s="24" t="s">
        <v>25</v>
      </c>
      <c r="F64" s="24" t="s">
        <v>61</v>
      </c>
      <c r="G64" s="24" t="s">
        <v>25</v>
      </c>
      <c r="H64" s="24" t="s">
        <v>62</v>
      </c>
      <c r="I64" s="26" t="s">
        <v>63</v>
      </c>
      <c r="J64" s="26">
        <v>10800</v>
      </c>
      <c r="K64" s="26">
        <v>10800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4" t="s">
        <v>25</v>
      </c>
    </row>
    <row r="65" spans="1:19" s="27" customFormat="1" x14ac:dyDescent="0.25">
      <c r="A65" s="24" t="s">
        <v>214</v>
      </c>
      <c r="B65" s="25" t="s">
        <v>196</v>
      </c>
      <c r="C65" s="24" t="s">
        <v>33</v>
      </c>
      <c r="D65" s="24" t="s">
        <v>212</v>
      </c>
      <c r="E65" s="24" t="s">
        <v>25</v>
      </c>
      <c r="F65" s="24" t="s">
        <v>213</v>
      </c>
      <c r="G65" s="24" t="s">
        <v>25</v>
      </c>
      <c r="H65" s="24" t="s">
        <v>62</v>
      </c>
      <c r="I65" s="26" t="s">
        <v>63</v>
      </c>
      <c r="J65" s="26">
        <v>6200</v>
      </c>
      <c r="K65" s="26">
        <v>6200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4" t="s">
        <v>25</v>
      </c>
    </row>
    <row r="66" spans="1:19" x14ac:dyDescent="0.25">
      <c r="A66" s="12" t="s">
        <v>100</v>
      </c>
      <c r="B66" s="13" t="s">
        <v>59</v>
      </c>
      <c r="C66" s="12" t="s">
        <v>33</v>
      </c>
      <c r="D66" s="12" t="s">
        <v>111</v>
      </c>
      <c r="E66" s="12" t="s">
        <v>25</v>
      </c>
      <c r="F66" s="12" t="s">
        <v>112</v>
      </c>
      <c r="G66" s="12" t="s">
        <v>25</v>
      </c>
      <c r="H66" s="12" t="s">
        <v>113</v>
      </c>
      <c r="I66" s="14" t="s">
        <v>114</v>
      </c>
      <c r="J66" s="14">
        <v>9048</v>
      </c>
      <c r="K66" s="14">
        <v>0</v>
      </c>
      <c r="L66" s="14">
        <v>7800</v>
      </c>
      <c r="M66" s="14">
        <v>1248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25</v>
      </c>
    </row>
    <row r="67" spans="1:19" x14ac:dyDescent="0.25">
      <c r="A67" s="12" t="s">
        <v>284</v>
      </c>
      <c r="B67" s="13" t="s">
        <v>254</v>
      </c>
      <c r="C67" s="12" t="s">
        <v>24</v>
      </c>
      <c r="D67" s="12" t="s">
        <v>25</v>
      </c>
      <c r="E67" s="12" t="s">
        <v>294</v>
      </c>
      <c r="F67" s="12" t="s">
        <v>25</v>
      </c>
      <c r="G67" s="12" t="s">
        <v>111</v>
      </c>
      <c r="H67" s="12" t="s">
        <v>113</v>
      </c>
      <c r="I67" s="14" t="s">
        <v>114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936</v>
      </c>
      <c r="S67" s="12" t="s">
        <v>295</v>
      </c>
    </row>
    <row r="68" spans="1:19" x14ac:dyDescent="0.25">
      <c r="A68" s="12" t="s">
        <v>151</v>
      </c>
      <c r="B68" s="13" t="s">
        <v>116</v>
      </c>
      <c r="C68" s="12" t="s">
        <v>33</v>
      </c>
      <c r="D68" s="12" t="s">
        <v>162</v>
      </c>
      <c r="E68" s="12" t="s">
        <v>25</v>
      </c>
      <c r="F68" s="12" t="s">
        <v>163</v>
      </c>
      <c r="G68" s="12" t="s">
        <v>25</v>
      </c>
      <c r="H68" s="12" t="s">
        <v>164</v>
      </c>
      <c r="I68" s="14" t="s">
        <v>165</v>
      </c>
      <c r="J68" s="14">
        <v>102000</v>
      </c>
      <c r="K68" s="14">
        <v>102000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25</v>
      </c>
    </row>
    <row r="69" spans="1:19" x14ac:dyDescent="0.25">
      <c r="A69" s="12" t="s">
        <v>262</v>
      </c>
      <c r="B69" s="13" t="s">
        <v>254</v>
      </c>
      <c r="C69" s="12" t="s">
        <v>33</v>
      </c>
      <c r="D69" s="12" t="s">
        <v>255</v>
      </c>
      <c r="E69" s="12" t="s">
        <v>25</v>
      </c>
      <c r="F69" s="12" t="s">
        <v>256</v>
      </c>
      <c r="G69" s="12" t="s">
        <v>25</v>
      </c>
      <c r="H69" s="12" t="s">
        <v>257</v>
      </c>
      <c r="I69" s="14" t="s">
        <v>258</v>
      </c>
      <c r="J69" s="14">
        <v>82000</v>
      </c>
      <c r="K69" s="14">
        <v>82000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25</v>
      </c>
    </row>
    <row r="70" spans="1:19" x14ac:dyDescent="0.25">
      <c r="A70" s="12" t="s">
        <v>48</v>
      </c>
      <c r="B70" s="13" t="s">
        <v>32</v>
      </c>
      <c r="C70" s="12" t="s">
        <v>33</v>
      </c>
      <c r="D70" s="12" t="s">
        <v>44</v>
      </c>
      <c r="E70" s="12" t="s">
        <v>25</v>
      </c>
      <c r="F70" s="12" t="s">
        <v>45</v>
      </c>
      <c r="G70" s="12" t="s">
        <v>25</v>
      </c>
      <c r="H70" s="12" t="s">
        <v>46</v>
      </c>
      <c r="I70" s="14" t="s">
        <v>47</v>
      </c>
      <c r="J70" s="14">
        <v>61348.91</v>
      </c>
      <c r="K70" s="14">
        <v>46182</v>
      </c>
      <c r="L70" s="14">
        <v>13074.93</v>
      </c>
      <c r="M70" s="14">
        <v>2091.98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25</v>
      </c>
    </row>
    <row r="71" spans="1:19" x14ac:dyDescent="0.25">
      <c r="A71" s="12" t="s">
        <v>105</v>
      </c>
      <c r="B71" s="13" t="s">
        <v>59</v>
      </c>
      <c r="C71" s="12" t="s">
        <v>33</v>
      </c>
      <c r="D71" s="12" t="s">
        <v>65</v>
      </c>
      <c r="E71" s="12" t="s">
        <v>25</v>
      </c>
      <c r="F71" s="12" t="s">
        <v>66</v>
      </c>
      <c r="G71" s="12" t="s">
        <v>25</v>
      </c>
      <c r="H71" s="12" t="s">
        <v>46</v>
      </c>
      <c r="I71" s="14" t="s">
        <v>47</v>
      </c>
      <c r="J71" s="14">
        <v>25804.799999999999</v>
      </c>
      <c r="K71" s="14">
        <v>19332.14</v>
      </c>
      <c r="L71" s="14">
        <v>5579.86</v>
      </c>
      <c r="M71" s="14">
        <v>892.8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25</v>
      </c>
    </row>
    <row r="72" spans="1:19" x14ac:dyDescent="0.25">
      <c r="A72" s="12" t="s">
        <v>185</v>
      </c>
      <c r="B72" s="13" t="s">
        <v>116</v>
      </c>
      <c r="C72" s="12" t="s">
        <v>24</v>
      </c>
      <c r="D72" s="12" t="s">
        <v>25</v>
      </c>
      <c r="E72" s="12" t="s">
        <v>189</v>
      </c>
      <c r="F72" s="12" t="s">
        <v>25</v>
      </c>
      <c r="G72" s="12" t="s">
        <v>65</v>
      </c>
      <c r="H72" s="12" t="s">
        <v>46</v>
      </c>
      <c r="I72" s="14" t="s">
        <v>47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669.6</v>
      </c>
      <c r="S72" s="12" t="s">
        <v>190</v>
      </c>
    </row>
    <row r="73" spans="1:19" x14ac:dyDescent="0.25">
      <c r="A73" s="12" t="s">
        <v>188</v>
      </c>
      <c r="B73" s="13" t="s">
        <v>116</v>
      </c>
      <c r="C73" s="12" t="s">
        <v>24</v>
      </c>
      <c r="D73" s="12" t="s">
        <v>25</v>
      </c>
      <c r="E73" s="12" t="s">
        <v>192</v>
      </c>
      <c r="F73" s="12" t="s">
        <v>25</v>
      </c>
      <c r="G73" s="12" t="s">
        <v>44</v>
      </c>
      <c r="H73" s="12" t="s">
        <v>46</v>
      </c>
      <c r="I73" s="14" t="s">
        <v>47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1568.99</v>
      </c>
      <c r="S73" s="12" t="s">
        <v>193</v>
      </c>
    </row>
    <row r="74" spans="1:19" x14ac:dyDescent="0.25">
      <c r="A74" s="12" t="s">
        <v>267</v>
      </c>
      <c r="B74" s="13" t="s">
        <v>254</v>
      </c>
      <c r="C74" s="12" t="s">
        <v>33</v>
      </c>
      <c r="D74" s="12" t="s">
        <v>274</v>
      </c>
      <c r="E74" s="12" t="s">
        <v>25</v>
      </c>
      <c r="F74" s="12" t="s">
        <v>275</v>
      </c>
      <c r="G74" s="12" t="s">
        <v>25</v>
      </c>
      <c r="H74" s="12" t="s">
        <v>46</v>
      </c>
      <c r="I74" s="14" t="s">
        <v>47</v>
      </c>
      <c r="J74" s="14">
        <v>41759.68</v>
      </c>
      <c r="K74" s="14">
        <v>0</v>
      </c>
      <c r="L74" s="14">
        <v>35999.730000000003</v>
      </c>
      <c r="M74" s="14">
        <v>5759.95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25</v>
      </c>
    </row>
    <row r="75" spans="1:19" x14ac:dyDescent="0.25">
      <c r="A75" s="12" t="s">
        <v>322</v>
      </c>
      <c r="B75" s="13" t="s">
        <v>328</v>
      </c>
      <c r="C75" s="12" t="s">
        <v>24</v>
      </c>
      <c r="D75" s="12" t="s">
        <v>25</v>
      </c>
      <c r="E75" s="12" t="s">
        <v>333</v>
      </c>
      <c r="F75" s="12" t="s">
        <v>25</v>
      </c>
      <c r="G75" s="12" t="s">
        <v>274</v>
      </c>
      <c r="H75" s="12" t="s">
        <v>46</v>
      </c>
      <c r="I75" s="14" t="s">
        <v>47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4319.96</v>
      </c>
      <c r="S75" s="12" t="s">
        <v>334</v>
      </c>
    </row>
    <row r="76" spans="1:19" x14ac:dyDescent="0.25">
      <c r="A76" s="12" t="s">
        <v>53</v>
      </c>
      <c r="B76" s="13" t="s">
        <v>32</v>
      </c>
      <c r="C76" s="12" t="s">
        <v>33</v>
      </c>
      <c r="D76" s="12" t="s">
        <v>39</v>
      </c>
      <c r="E76" s="12" t="s">
        <v>25</v>
      </c>
      <c r="F76" s="12" t="s">
        <v>40</v>
      </c>
      <c r="G76" s="12" t="s">
        <v>25</v>
      </c>
      <c r="H76" s="12" t="s">
        <v>41</v>
      </c>
      <c r="I76" s="14" t="s">
        <v>42</v>
      </c>
      <c r="J76" s="14">
        <v>126000</v>
      </c>
      <c r="K76" s="14">
        <v>126000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25</v>
      </c>
    </row>
    <row r="77" spans="1:19" s="27" customFormat="1" x14ac:dyDescent="0.25">
      <c r="A77" s="24" t="s">
        <v>219</v>
      </c>
      <c r="B77" s="25" t="s">
        <v>196</v>
      </c>
      <c r="C77" s="24" t="s">
        <v>33</v>
      </c>
      <c r="D77" s="24" t="s">
        <v>197</v>
      </c>
      <c r="E77" s="24" t="s">
        <v>25</v>
      </c>
      <c r="F77" s="24" t="s">
        <v>198</v>
      </c>
      <c r="G77" s="24" t="s">
        <v>25</v>
      </c>
      <c r="H77" s="24" t="s">
        <v>199</v>
      </c>
      <c r="I77" s="26" t="s">
        <v>200</v>
      </c>
      <c r="J77" s="26">
        <v>56991.5</v>
      </c>
      <c r="K77" s="26">
        <v>56991.5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  <c r="Q77" s="26">
        <v>0</v>
      </c>
      <c r="R77" s="26">
        <v>0</v>
      </c>
      <c r="S77" s="24" t="s">
        <v>25</v>
      </c>
    </row>
    <row r="78" spans="1:19" s="27" customFormat="1" x14ac:dyDescent="0.25">
      <c r="A78" s="24" t="s">
        <v>156</v>
      </c>
      <c r="B78" s="25" t="s">
        <v>116</v>
      </c>
      <c r="C78" s="24" t="s">
        <v>33</v>
      </c>
      <c r="D78" s="24" t="s">
        <v>117</v>
      </c>
      <c r="E78" s="24" t="s">
        <v>25</v>
      </c>
      <c r="F78" s="24" t="s">
        <v>118</v>
      </c>
      <c r="G78" s="24" t="s">
        <v>25</v>
      </c>
      <c r="H78" s="24" t="s">
        <v>119</v>
      </c>
      <c r="I78" s="26" t="s">
        <v>120</v>
      </c>
      <c r="J78" s="26">
        <v>65704</v>
      </c>
      <c r="K78" s="26">
        <v>65704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4" t="s">
        <v>25</v>
      </c>
    </row>
    <row r="79" spans="1:19" s="27" customFormat="1" x14ac:dyDescent="0.25">
      <c r="A79" s="24" t="s">
        <v>224</v>
      </c>
      <c r="B79" s="25" t="s">
        <v>196</v>
      </c>
      <c r="C79" s="24" t="s">
        <v>33</v>
      </c>
      <c r="D79" s="24" t="s">
        <v>215</v>
      </c>
      <c r="E79" s="24" t="s">
        <v>25</v>
      </c>
      <c r="F79" s="24" t="s">
        <v>216</v>
      </c>
      <c r="G79" s="24" t="s">
        <v>25</v>
      </c>
      <c r="H79" s="24" t="s">
        <v>217</v>
      </c>
      <c r="I79" s="26" t="s">
        <v>218</v>
      </c>
      <c r="J79" s="26">
        <v>73455.899999999994</v>
      </c>
      <c r="K79" s="26">
        <v>-0.03</v>
      </c>
      <c r="L79" s="26">
        <v>63324.05</v>
      </c>
      <c r="M79" s="26">
        <v>10131.84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4" t="s">
        <v>25</v>
      </c>
    </row>
    <row r="80" spans="1:19" s="27" customFormat="1" x14ac:dyDescent="0.25">
      <c r="A80" s="24" t="s">
        <v>270</v>
      </c>
      <c r="B80" s="25" t="s">
        <v>254</v>
      </c>
      <c r="C80" s="24" t="s">
        <v>24</v>
      </c>
      <c r="D80" s="24" t="s">
        <v>25</v>
      </c>
      <c r="E80" s="24" t="s">
        <v>282</v>
      </c>
      <c r="F80" s="24" t="s">
        <v>25</v>
      </c>
      <c r="G80" s="24" t="s">
        <v>215</v>
      </c>
      <c r="H80" s="24" t="s">
        <v>217</v>
      </c>
      <c r="I80" s="26" t="s">
        <v>218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7598.89</v>
      </c>
      <c r="S80" s="24" t="s">
        <v>283</v>
      </c>
    </row>
    <row r="81" spans="1:19" s="27" customFormat="1" x14ac:dyDescent="0.25">
      <c r="A81" s="24" t="s">
        <v>110</v>
      </c>
      <c r="B81" s="25" t="s">
        <v>59</v>
      </c>
      <c r="C81" s="24" t="s">
        <v>33</v>
      </c>
      <c r="D81" s="24" t="s">
        <v>83</v>
      </c>
      <c r="E81" s="24" t="s">
        <v>25</v>
      </c>
      <c r="F81" s="24" t="s">
        <v>84</v>
      </c>
      <c r="G81" s="24" t="s">
        <v>25</v>
      </c>
      <c r="H81" s="24" t="s">
        <v>85</v>
      </c>
      <c r="I81" s="26" t="s">
        <v>86</v>
      </c>
      <c r="J81" s="26">
        <v>26280.19</v>
      </c>
      <c r="K81" s="26">
        <v>0</v>
      </c>
      <c r="L81" s="26">
        <v>22655.31</v>
      </c>
      <c r="M81" s="26">
        <v>3624.85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4" t="s">
        <v>25</v>
      </c>
    </row>
    <row r="82" spans="1:19" s="27" customFormat="1" x14ac:dyDescent="0.25">
      <c r="A82" s="24" t="s">
        <v>182</v>
      </c>
      <c r="B82" s="25" t="s">
        <v>116</v>
      </c>
      <c r="C82" s="24" t="s">
        <v>24</v>
      </c>
      <c r="D82" s="24" t="s">
        <v>25</v>
      </c>
      <c r="E82" s="24" t="s">
        <v>186</v>
      </c>
      <c r="F82" s="24" t="s">
        <v>25</v>
      </c>
      <c r="G82" s="24" t="s">
        <v>83</v>
      </c>
      <c r="H82" s="24" t="s">
        <v>85</v>
      </c>
      <c r="I82" s="26" t="s">
        <v>86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26">
        <v>0</v>
      </c>
      <c r="R82" s="26">
        <v>2718.64</v>
      </c>
      <c r="S82" s="24" t="s">
        <v>187</v>
      </c>
    </row>
    <row r="83" spans="1:19" s="27" customFormat="1" x14ac:dyDescent="0.25">
      <c r="A83" s="24" t="s">
        <v>161</v>
      </c>
      <c r="B83" s="25" t="s">
        <v>116</v>
      </c>
      <c r="C83" s="24" t="s">
        <v>33</v>
      </c>
      <c r="D83" s="24" t="s">
        <v>124</v>
      </c>
      <c r="E83" s="24" t="s">
        <v>25</v>
      </c>
      <c r="F83" s="24" t="s">
        <v>125</v>
      </c>
      <c r="G83" s="24" t="s">
        <v>25</v>
      </c>
      <c r="H83" s="24" t="s">
        <v>126</v>
      </c>
      <c r="I83" s="26" t="s">
        <v>127</v>
      </c>
      <c r="J83" s="26">
        <v>4000</v>
      </c>
      <c r="K83" s="26">
        <v>4000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4" t="s">
        <v>25</v>
      </c>
    </row>
    <row r="84" spans="1:19" s="27" customFormat="1" x14ac:dyDescent="0.25">
      <c r="A84" s="24" t="s">
        <v>166</v>
      </c>
      <c r="B84" s="25" t="s">
        <v>116</v>
      </c>
      <c r="C84" s="24" t="s">
        <v>33</v>
      </c>
      <c r="D84" s="24" t="s">
        <v>152</v>
      </c>
      <c r="E84" s="24" t="s">
        <v>25</v>
      </c>
      <c r="F84" s="24" t="s">
        <v>153</v>
      </c>
      <c r="G84" s="24" t="s">
        <v>25</v>
      </c>
      <c r="H84" s="24" t="s">
        <v>154</v>
      </c>
      <c r="I84" s="26" t="s">
        <v>155</v>
      </c>
      <c r="J84" s="26">
        <v>24000</v>
      </c>
      <c r="K84" s="26">
        <v>24000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4" t="s">
        <v>25</v>
      </c>
    </row>
    <row r="85" spans="1:19" s="27" customFormat="1" x14ac:dyDescent="0.25">
      <c r="A85" s="24" t="s">
        <v>22</v>
      </c>
      <c r="B85" s="25" t="s">
        <v>23</v>
      </c>
      <c r="C85" s="24" t="s">
        <v>24</v>
      </c>
      <c r="D85" s="24" t="s">
        <v>25</v>
      </c>
      <c r="E85" s="24" t="s">
        <v>26</v>
      </c>
      <c r="F85" s="24" t="s">
        <v>27</v>
      </c>
      <c r="G85" s="24" t="s">
        <v>28</v>
      </c>
      <c r="H85" s="24" t="s">
        <v>29</v>
      </c>
      <c r="I85" s="26" t="s">
        <v>30</v>
      </c>
      <c r="J85" s="26">
        <v>-2382.64</v>
      </c>
      <c r="K85" s="26">
        <v>0</v>
      </c>
      <c r="L85" s="26">
        <v>-2054</v>
      </c>
      <c r="M85" s="26">
        <v>-328.64</v>
      </c>
      <c r="N85" s="26">
        <v>0</v>
      </c>
      <c r="O85" s="26">
        <v>0</v>
      </c>
      <c r="P85" s="26">
        <v>0</v>
      </c>
      <c r="Q85" s="26">
        <v>0</v>
      </c>
      <c r="R85" s="26">
        <v>0</v>
      </c>
      <c r="S85" s="24" t="s">
        <v>25</v>
      </c>
    </row>
    <row r="86" spans="1:19" s="27" customFormat="1" x14ac:dyDescent="0.25">
      <c r="A86" s="24" t="s">
        <v>308</v>
      </c>
      <c r="B86" s="25" t="s">
        <v>300</v>
      </c>
      <c r="C86" s="24" t="s">
        <v>33</v>
      </c>
      <c r="D86" s="24" t="s">
        <v>309</v>
      </c>
      <c r="E86" s="24" t="s">
        <v>25</v>
      </c>
      <c r="F86" s="24" t="s">
        <v>310</v>
      </c>
      <c r="G86" s="24" t="s">
        <v>25</v>
      </c>
      <c r="H86" s="24" t="s">
        <v>311</v>
      </c>
      <c r="I86" s="26" t="s">
        <v>312</v>
      </c>
      <c r="J86" s="26">
        <v>8158.05</v>
      </c>
      <c r="K86" s="26">
        <v>8158.05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4" t="s">
        <v>25</v>
      </c>
    </row>
    <row r="88" spans="1:19" x14ac:dyDescent="0.25">
      <c r="J88" s="7">
        <f t="shared" ref="J88:R88" si="0">SUM(J2:J86)</f>
        <v>3921667.0799999991</v>
      </c>
      <c r="K88" s="7">
        <f t="shared" si="0"/>
        <v>2955799.3599999994</v>
      </c>
      <c r="L88" s="7">
        <f t="shared" si="0"/>
        <v>850360.84000000008</v>
      </c>
      <c r="M88" s="7">
        <f t="shared" si="0"/>
        <v>115506.53</v>
      </c>
      <c r="N88" s="7">
        <f t="shared" si="0"/>
        <v>0</v>
      </c>
      <c r="O88" s="7">
        <f t="shared" si="0"/>
        <v>0</v>
      </c>
      <c r="P88" s="7">
        <f t="shared" si="0"/>
        <v>0</v>
      </c>
      <c r="Q88" s="7">
        <f t="shared" si="0"/>
        <v>0</v>
      </c>
      <c r="R88" s="7">
        <f t="shared" si="0"/>
        <v>87023.60000000002</v>
      </c>
    </row>
    <row r="90" spans="1:19" x14ac:dyDescent="0.25">
      <c r="J90" s="6" t="s">
        <v>341</v>
      </c>
    </row>
    <row r="92" spans="1:19" x14ac:dyDescent="0.25">
      <c r="J92" s="6" t="s">
        <v>342</v>
      </c>
      <c r="K92" s="6" t="s">
        <v>343</v>
      </c>
      <c r="L92" s="3" t="s">
        <v>344</v>
      </c>
    </row>
    <row r="94" spans="1:19" x14ac:dyDescent="0.25">
      <c r="I94" s="6" t="s">
        <v>345</v>
      </c>
      <c r="J94" s="6">
        <f>K88</f>
        <v>2955799.3599999994</v>
      </c>
    </row>
    <row r="96" spans="1:19" x14ac:dyDescent="0.25">
      <c r="I96" s="6" t="s">
        <v>346</v>
      </c>
      <c r="J96" s="6">
        <f>L88</f>
        <v>850360.84000000008</v>
      </c>
      <c r="K96" s="6">
        <f>M88</f>
        <v>115506.53</v>
      </c>
    </row>
    <row r="98" spans="9:12" x14ac:dyDescent="0.25">
      <c r="I98" s="6" t="s">
        <v>347</v>
      </c>
      <c r="J98" s="6">
        <v>0</v>
      </c>
      <c r="K98" s="6">
        <v>0</v>
      </c>
      <c r="L98" s="3">
        <v>0</v>
      </c>
    </row>
    <row r="100" spans="9:12" x14ac:dyDescent="0.25">
      <c r="I100" s="6" t="s">
        <v>348</v>
      </c>
      <c r="J100" s="6">
        <v>0</v>
      </c>
      <c r="K100" s="6">
        <v>0</v>
      </c>
    </row>
    <row r="102" spans="9:12" x14ac:dyDescent="0.25">
      <c r="I102" s="6" t="s">
        <v>349</v>
      </c>
      <c r="J102" s="6">
        <f>J94+J96</f>
        <v>3806160.1999999993</v>
      </c>
      <c r="K102" s="6">
        <f>K96</f>
        <v>115506.53</v>
      </c>
      <c r="L102" s="3">
        <v>0</v>
      </c>
    </row>
  </sheetData>
  <sortState ref="A8:S86">
    <sortCondition ref="I8:I8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678BB-FA16-4D90-B19F-548CF5C5CCA5}">
  <dimension ref="A2:S102"/>
  <sheetViews>
    <sheetView tabSelected="1" workbookViewId="0">
      <pane ySplit="7" topLeftCell="A14" activePane="bottomLeft" state="frozen"/>
      <selection pane="bottomLeft" activeCell="I25" sqref="I25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6.425781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8.7109375" style="6" bestFit="1" customWidth="1"/>
    <col min="10" max="10" width="25.28515625" style="6" bestFit="1" customWidth="1"/>
    <col min="11" max="11" width="12.28515625" style="6" bestFit="1" customWidth="1"/>
    <col min="12" max="13" width="10.7109375" style="6" customWidth="1"/>
    <col min="14" max="17" width="5.140625" style="6" customWidth="1"/>
    <col min="18" max="18" width="9.7109375" style="6" customWidth="1"/>
    <col min="19" max="19" width="17.42578125" style="3" bestFit="1" customWidth="1"/>
  </cols>
  <sheetData>
    <row r="2" spans="1:19" s="23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3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3" customFormat="1" x14ac:dyDescent="0.25">
      <c r="A4" s="29" t="s">
        <v>350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3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2" customFormat="1" x14ac:dyDescent="0.25">
      <c r="A8" s="19" t="s">
        <v>115</v>
      </c>
      <c r="B8" s="20" t="s">
        <v>116</v>
      </c>
      <c r="C8" s="19" t="s">
        <v>33</v>
      </c>
      <c r="D8" s="19" t="s">
        <v>145</v>
      </c>
      <c r="E8" s="19" t="s">
        <v>25</v>
      </c>
      <c r="F8" s="19" t="s">
        <v>146</v>
      </c>
      <c r="G8" s="19" t="s">
        <v>25</v>
      </c>
      <c r="H8" s="19" t="s">
        <v>147</v>
      </c>
      <c r="I8" s="21" t="s">
        <v>148</v>
      </c>
      <c r="J8" s="21">
        <v>35720.019999999997</v>
      </c>
      <c r="K8" s="21">
        <v>35720.019999999997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25</v>
      </c>
    </row>
    <row r="9" spans="1:19" s="22" customFormat="1" x14ac:dyDescent="0.25">
      <c r="A9" s="19" t="s">
        <v>58</v>
      </c>
      <c r="B9" s="20" t="s">
        <v>59</v>
      </c>
      <c r="C9" s="19" t="s">
        <v>33</v>
      </c>
      <c r="D9" s="19" t="s">
        <v>88</v>
      </c>
      <c r="E9" s="19" t="s">
        <v>25</v>
      </c>
      <c r="F9" s="19" t="s">
        <v>89</v>
      </c>
      <c r="G9" s="19" t="s">
        <v>25</v>
      </c>
      <c r="H9" s="19" t="s">
        <v>90</v>
      </c>
      <c r="I9" s="21" t="s">
        <v>91</v>
      </c>
      <c r="J9" s="21">
        <v>6498</v>
      </c>
      <c r="K9" s="21">
        <v>6498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25</v>
      </c>
    </row>
    <row r="10" spans="1:19" s="22" customFormat="1" x14ac:dyDescent="0.25">
      <c r="A10" s="19" t="s">
        <v>121</v>
      </c>
      <c r="B10" s="20" t="s">
        <v>116</v>
      </c>
      <c r="C10" s="19" t="s">
        <v>33</v>
      </c>
      <c r="D10" s="19" t="s">
        <v>129</v>
      </c>
      <c r="E10" s="19" t="s">
        <v>25</v>
      </c>
      <c r="F10" s="19" t="s">
        <v>130</v>
      </c>
      <c r="G10" s="19" t="s">
        <v>25</v>
      </c>
      <c r="H10" s="19" t="s">
        <v>90</v>
      </c>
      <c r="I10" s="21" t="s">
        <v>91</v>
      </c>
      <c r="J10" s="21">
        <v>5049</v>
      </c>
      <c r="K10" s="21">
        <v>5049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25</v>
      </c>
    </row>
    <row r="11" spans="1:19" s="22" customFormat="1" x14ac:dyDescent="0.25">
      <c r="A11" s="19" t="s">
        <v>243</v>
      </c>
      <c r="B11" s="20" t="s">
        <v>254</v>
      </c>
      <c r="C11" s="19" t="s">
        <v>33</v>
      </c>
      <c r="D11" s="19" t="s">
        <v>271</v>
      </c>
      <c r="E11" s="19" t="s">
        <v>25</v>
      </c>
      <c r="F11" s="19" t="s">
        <v>272</v>
      </c>
      <c r="G11" s="19" t="s">
        <v>25</v>
      </c>
      <c r="H11" s="19" t="s">
        <v>90</v>
      </c>
      <c r="I11" s="21" t="s">
        <v>91</v>
      </c>
      <c r="J11" s="21">
        <v>3985</v>
      </c>
      <c r="K11" s="21">
        <v>3985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25</v>
      </c>
    </row>
    <row r="12" spans="1:19" s="22" customFormat="1" x14ac:dyDescent="0.25">
      <c r="A12" s="19" t="s">
        <v>64</v>
      </c>
      <c r="B12" s="20" t="s">
        <v>59</v>
      </c>
      <c r="C12" s="19" t="s">
        <v>33</v>
      </c>
      <c r="D12" s="19" t="s">
        <v>101</v>
      </c>
      <c r="E12" s="19" t="s">
        <v>25</v>
      </c>
      <c r="F12" s="19" t="s">
        <v>102</v>
      </c>
      <c r="G12" s="19" t="s">
        <v>25</v>
      </c>
      <c r="H12" s="19" t="s">
        <v>103</v>
      </c>
      <c r="I12" s="21" t="s">
        <v>104</v>
      </c>
      <c r="J12" s="21">
        <v>16500</v>
      </c>
      <c r="K12" s="21">
        <v>16500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25</v>
      </c>
    </row>
    <row r="13" spans="1:19" s="22" customFormat="1" x14ac:dyDescent="0.25">
      <c r="A13" s="19" t="s">
        <v>123</v>
      </c>
      <c r="B13" s="20" t="s">
        <v>116</v>
      </c>
      <c r="C13" s="19" t="s">
        <v>33</v>
      </c>
      <c r="D13" s="19" t="s">
        <v>150</v>
      </c>
      <c r="E13" s="19" t="s">
        <v>25</v>
      </c>
      <c r="F13" s="19" t="s">
        <v>122</v>
      </c>
      <c r="G13" s="19" t="s">
        <v>25</v>
      </c>
      <c r="H13" s="19" t="s">
        <v>103</v>
      </c>
      <c r="I13" s="21" t="s">
        <v>104</v>
      </c>
      <c r="J13" s="21">
        <v>22230</v>
      </c>
      <c r="K13" s="21">
        <v>22230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25</v>
      </c>
    </row>
    <row r="14" spans="1:19" s="22" customFormat="1" x14ac:dyDescent="0.25">
      <c r="A14" s="19" t="s">
        <v>67</v>
      </c>
      <c r="B14" s="20" t="s">
        <v>59</v>
      </c>
      <c r="C14" s="19" t="s">
        <v>33</v>
      </c>
      <c r="D14" s="19" t="s">
        <v>93</v>
      </c>
      <c r="E14" s="19" t="s">
        <v>25</v>
      </c>
      <c r="F14" s="19" t="s">
        <v>94</v>
      </c>
      <c r="G14" s="19" t="s">
        <v>25</v>
      </c>
      <c r="H14" s="19" t="s">
        <v>95</v>
      </c>
      <c r="I14" s="21" t="s">
        <v>96</v>
      </c>
      <c r="J14" s="21">
        <v>142500</v>
      </c>
      <c r="K14" s="21">
        <v>142500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25</v>
      </c>
    </row>
    <row r="15" spans="1:19" s="22" customFormat="1" x14ac:dyDescent="0.25">
      <c r="A15" s="19" t="s">
        <v>72</v>
      </c>
      <c r="B15" s="20" t="s">
        <v>59</v>
      </c>
      <c r="C15" s="19" t="s">
        <v>33</v>
      </c>
      <c r="D15" s="19" t="s">
        <v>98</v>
      </c>
      <c r="E15" s="19" t="s">
        <v>25</v>
      </c>
      <c r="F15" s="19" t="s">
        <v>99</v>
      </c>
      <c r="G15" s="19" t="s">
        <v>25</v>
      </c>
      <c r="H15" s="19" t="s">
        <v>95</v>
      </c>
      <c r="I15" s="21" t="s">
        <v>96</v>
      </c>
      <c r="J15" s="21">
        <v>45356</v>
      </c>
      <c r="K15" s="21">
        <v>45356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25</v>
      </c>
    </row>
    <row r="16" spans="1:19" s="22" customFormat="1" x14ac:dyDescent="0.25">
      <c r="A16" s="19" t="s">
        <v>246</v>
      </c>
      <c r="B16" s="20" t="s">
        <v>254</v>
      </c>
      <c r="C16" s="19" t="s">
        <v>33</v>
      </c>
      <c r="D16" s="19" t="s">
        <v>277</v>
      </c>
      <c r="E16" s="19" t="s">
        <v>25</v>
      </c>
      <c r="F16" s="19" t="s">
        <v>278</v>
      </c>
      <c r="G16" s="19" t="s">
        <v>25</v>
      </c>
      <c r="H16" s="19" t="s">
        <v>279</v>
      </c>
      <c r="I16" s="21" t="s">
        <v>280</v>
      </c>
      <c r="J16" s="21">
        <v>36828</v>
      </c>
      <c r="K16" s="21">
        <v>36828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19" t="s">
        <v>25</v>
      </c>
    </row>
    <row r="17" spans="1:19" s="22" customFormat="1" x14ac:dyDescent="0.25">
      <c r="A17" s="19" t="s">
        <v>290</v>
      </c>
      <c r="B17" s="20" t="s">
        <v>300</v>
      </c>
      <c r="C17" s="19" t="s">
        <v>33</v>
      </c>
      <c r="D17" s="19" t="s">
        <v>320</v>
      </c>
      <c r="E17" s="19" t="s">
        <v>25</v>
      </c>
      <c r="F17" s="19" t="s">
        <v>321</v>
      </c>
      <c r="G17" s="19" t="s">
        <v>25</v>
      </c>
      <c r="H17" s="19" t="s">
        <v>279</v>
      </c>
      <c r="I17" s="21" t="s">
        <v>280</v>
      </c>
      <c r="J17" s="21">
        <v>30472</v>
      </c>
      <c r="K17" s="21">
        <v>30472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25</v>
      </c>
    </row>
    <row r="18" spans="1:19" s="22" customFormat="1" x14ac:dyDescent="0.25">
      <c r="A18" s="19" t="s">
        <v>191</v>
      </c>
      <c r="B18" s="20" t="s">
        <v>196</v>
      </c>
      <c r="C18" s="19" t="s">
        <v>33</v>
      </c>
      <c r="D18" s="19" t="s">
        <v>220</v>
      </c>
      <c r="E18" s="19" t="s">
        <v>25</v>
      </c>
      <c r="F18" s="19" t="s">
        <v>221</v>
      </c>
      <c r="G18" s="19" t="s">
        <v>25</v>
      </c>
      <c r="H18" s="19" t="s">
        <v>222</v>
      </c>
      <c r="I18" s="21" t="s">
        <v>223</v>
      </c>
      <c r="J18" s="21">
        <v>326037.59999999998</v>
      </c>
      <c r="K18" s="21">
        <v>291734.40000000002</v>
      </c>
      <c r="L18" s="21">
        <v>29571.72</v>
      </c>
      <c r="M18" s="21">
        <v>4731.47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25</v>
      </c>
    </row>
    <row r="19" spans="1:19" s="22" customFormat="1" x14ac:dyDescent="0.25">
      <c r="A19" s="19" t="s">
        <v>323</v>
      </c>
      <c r="B19" s="20" t="s">
        <v>328</v>
      </c>
      <c r="C19" s="19" t="s">
        <v>24</v>
      </c>
      <c r="D19" s="19" t="s">
        <v>25</v>
      </c>
      <c r="E19" s="19" t="s">
        <v>335</v>
      </c>
      <c r="F19" s="19" t="s">
        <v>25</v>
      </c>
      <c r="G19" s="19" t="s">
        <v>220</v>
      </c>
      <c r="H19" s="19" t="s">
        <v>222</v>
      </c>
      <c r="I19" s="21" t="s">
        <v>223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3548.61</v>
      </c>
      <c r="S19" s="19" t="s">
        <v>336</v>
      </c>
    </row>
    <row r="20" spans="1:19" s="22" customFormat="1" x14ac:dyDescent="0.25">
      <c r="A20" s="19" t="s">
        <v>128</v>
      </c>
      <c r="B20" s="20" t="s">
        <v>116</v>
      </c>
      <c r="C20" s="19" t="s">
        <v>33</v>
      </c>
      <c r="D20" s="19" t="s">
        <v>157</v>
      </c>
      <c r="E20" s="19" t="s">
        <v>25</v>
      </c>
      <c r="F20" s="19" t="s">
        <v>158</v>
      </c>
      <c r="G20" s="19" t="s">
        <v>25</v>
      </c>
      <c r="H20" s="19" t="s">
        <v>159</v>
      </c>
      <c r="I20" s="21" t="s">
        <v>160</v>
      </c>
      <c r="J20" s="21">
        <v>26726.400000000001</v>
      </c>
      <c r="K20" s="21">
        <v>0</v>
      </c>
      <c r="L20" s="21">
        <v>23040</v>
      </c>
      <c r="M20" s="21">
        <v>3686.4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19" t="s">
        <v>25</v>
      </c>
    </row>
    <row r="21" spans="1:19" s="22" customFormat="1" x14ac:dyDescent="0.25">
      <c r="A21" s="19" t="s">
        <v>287</v>
      </c>
      <c r="B21" s="20" t="s">
        <v>254</v>
      </c>
      <c r="C21" s="19" t="s">
        <v>24</v>
      </c>
      <c r="D21" s="19" t="s">
        <v>25</v>
      </c>
      <c r="E21" s="19" t="s">
        <v>297</v>
      </c>
      <c r="F21" s="19" t="s">
        <v>25</v>
      </c>
      <c r="G21" s="19" t="s">
        <v>157</v>
      </c>
      <c r="H21" s="19" t="s">
        <v>159</v>
      </c>
      <c r="I21" s="21" t="s">
        <v>160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2764.8</v>
      </c>
      <c r="S21" s="19" t="s">
        <v>298</v>
      </c>
    </row>
    <row r="22" spans="1:19" s="22" customFormat="1" x14ac:dyDescent="0.25">
      <c r="A22" s="19" t="s">
        <v>77</v>
      </c>
      <c r="B22" s="20" t="s">
        <v>59</v>
      </c>
      <c r="C22" s="19" t="s">
        <v>33</v>
      </c>
      <c r="D22" s="19" t="s">
        <v>68</v>
      </c>
      <c r="E22" s="19" t="s">
        <v>25</v>
      </c>
      <c r="F22" s="19" t="s">
        <v>69</v>
      </c>
      <c r="G22" s="19" t="s">
        <v>25</v>
      </c>
      <c r="H22" s="19" t="s">
        <v>70</v>
      </c>
      <c r="I22" s="21" t="s">
        <v>71</v>
      </c>
      <c r="J22" s="21">
        <v>1311483.8999999999</v>
      </c>
      <c r="K22" s="21">
        <v>1311483.8999999999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25</v>
      </c>
    </row>
    <row r="23" spans="1:19" s="22" customFormat="1" x14ac:dyDescent="0.25">
      <c r="A23" s="19" t="s">
        <v>131</v>
      </c>
      <c r="B23" s="20" t="s">
        <v>116</v>
      </c>
      <c r="C23" s="19" t="s">
        <v>33</v>
      </c>
      <c r="D23" s="19" t="s">
        <v>132</v>
      </c>
      <c r="E23" s="19" t="s">
        <v>25</v>
      </c>
      <c r="F23" s="19" t="s">
        <v>133</v>
      </c>
      <c r="G23" s="19" t="s">
        <v>25</v>
      </c>
      <c r="H23" s="19" t="s">
        <v>134</v>
      </c>
      <c r="I23" s="21" t="s">
        <v>135</v>
      </c>
      <c r="J23" s="21">
        <v>1800</v>
      </c>
      <c r="K23" s="21">
        <v>1800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19" t="s">
        <v>25</v>
      </c>
    </row>
    <row r="24" spans="1:19" s="22" customFormat="1" x14ac:dyDescent="0.25">
      <c r="A24" s="19" t="s">
        <v>293</v>
      </c>
      <c r="B24" s="20" t="s">
        <v>300</v>
      </c>
      <c r="C24" s="19" t="s">
        <v>33</v>
      </c>
      <c r="D24" s="19" t="s">
        <v>304</v>
      </c>
      <c r="E24" s="19" t="s">
        <v>25</v>
      </c>
      <c r="F24" s="19" t="s">
        <v>305</v>
      </c>
      <c r="G24" s="19" t="s">
        <v>25</v>
      </c>
      <c r="H24" s="19" t="s">
        <v>306</v>
      </c>
      <c r="I24" s="21" t="s">
        <v>351</v>
      </c>
      <c r="J24" s="21">
        <v>19583.79</v>
      </c>
      <c r="K24" s="21">
        <v>0</v>
      </c>
      <c r="L24" s="21">
        <v>16882.560000000001</v>
      </c>
      <c r="M24" s="21">
        <v>2701.23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25</v>
      </c>
    </row>
    <row r="25" spans="1:19" s="22" customFormat="1" x14ac:dyDescent="0.25">
      <c r="A25" s="19" t="s">
        <v>319</v>
      </c>
      <c r="B25" s="20" t="s">
        <v>328</v>
      </c>
      <c r="C25" s="19" t="s">
        <v>24</v>
      </c>
      <c r="D25" s="19" t="s">
        <v>25</v>
      </c>
      <c r="E25" s="19" t="s">
        <v>331</v>
      </c>
      <c r="F25" s="19" t="s">
        <v>25</v>
      </c>
      <c r="G25" s="19" t="s">
        <v>304</v>
      </c>
      <c r="H25" s="19" t="s">
        <v>306</v>
      </c>
      <c r="I25" s="21" t="s">
        <v>307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2025.92</v>
      </c>
      <c r="S25" s="19" t="s">
        <v>332</v>
      </c>
    </row>
    <row r="26" spans="1:19" s="22" customFormat="1" x14ac:dyDescent="0.25">
      <c r="A26" s="19" t="s">
        <v>31</v>
      </c>
      <c r="B26" s="20" t="s">
        <v>32</v>
      </c>
      <c r="C26" s="19" t="s">
        <v>33</v>
      </c>
      <c r="D26" s="19" t="s">
        <v>54</v>
      </c>
      <c r="E26" s="19" t="s">
        <v>25</v>
      </c>
      <c r="F26" s="19" t="s">
        <v>55</v>
      </c>
      <c r="G26" s="19" t="s">
        <v>25</v>
      </c>
      <c r="H26" s="19" t="s">
        <v>56</v>
      </c>
      <c r="I26" s="21" t="s">
        <v>57</v>
      </c>
      <c r="J26" s="21">
        <v>43425.05</v>
      </c>
      <c r="K26" s="21">
        <v>0</v>
      </c>
      <c r="L26" s="21">
        <v>37435.379999999997</v>
      </c>
      <c r="M26" s="21">
        <v>5989.66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25</v>
      </c>
    </row>
    <row r="27" spans="1:19" s="22" customFormat="1" x14ac:dyDescent="0.25">
      <c r="A27" s="19" t="s">
        <v>228</v>
      </c>
      <c r="B27" s="20" t="s">
        <v>196</v>
      </c>
      <c r="C27" s="19" t="s">
        <v>24</v>
      </c>
      <c r="D27" s="19" t="s">
        <v>25</v>
      </c>
      <c r="E27" s="19" t="s">
        <v>229</v>
      </c>
      <c r="F27" s="19" t="s">
        <v>25</v>
      </c>
      <c r="G27" s="19" t="s">
        <v>54</v>
      </c>
      <c r="H27" s="19" t="s">
        <v>56</v>
      </c>
      <c r="I27" s="21" t="s">
        <v>57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4492.25</v>
      </c>
      <c r="S27" s="19" t="s">
        <v>230</v>
      </c>
    </row>
    <row r="28" spans="1:19" s="22" customFormat="1" x14ac:dyDescent="0.25">
      <c r="A28" s="19" t="s">
        <v>250</v>
      </c>
      <c r="B28" s="20" t="s">
        <v>254</v>
      </c>
      <c r="C28" s="19" t="s">
        <v>33</v>
      </c>
      <c r="D28" s="19" t="s">
        <v>263</v>
      </c>
      <c r="E28" s="19" t="s">
        <v>25</v>
      </c>
      <c r="F28" s="19" t="s">
        <v>264</v>
      </c>
      <c r="G28" s="19" t="s">
        <v>25</v>
      </c>
      <c r="H28" s="19" t="s">
        <v>265</v>
      </c>
      <c r="I28" s="21" t="s">
        <v>266</v>
      </c>
      <c r="J28" s="21">
        <v>404744</v>
      </c>
      <c r="K28" s="21">
        <v>159800</v>
      </c>
      <c r="L28" s="21">
        <v>226800</v>
      </c>
      <c r="M28" s="21">
        <v>18144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25</v>
      </c>
    </row>
    <row r="29" spans="1:19" s="22" customFormat="1" x14ac:dyDescent="0.25">
      <c r="A29" s="19" t="s">
        <v>253</v>
      </c>
      <c r="B29" s="20" t="s">
        <v>254</v>
      </c>
      <c r="C29" s="19" t="s">
        <v>33</v>
      </c>
      <c r="D29" s="19" t="s">
        <v>268</v>
      </c>
      <c r="E29" s="19" t="s">
        <v>25</v>
      </c>
      <c r="F29" s="19" t="s">
        <v>269</v>
      </c>
      <c r="G29" s="19" t="s">
        <v>25</v>
      </c>
      <c r="H29" s="19" t="s">
        <v>265</v>
      </c>
      <c r="I29" s="21" t="s">
        <v>266</v>
      </c>
      <c r="J29" s="21">
        <v>67609.2</v>
      </c>
      <c r="K29" s="21">
        <v>35112</v>
      </c>
      <c r="L29" s="21">
        <v>30090</v>
      </c>
      <c r="M29" s="21">
        <v>2407.1999999999998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9" t="s">
        <v>25</v>
      </c>
    </row>
    <row r="30" spans="1:19" s="22" customFormat="1" x14ac:dyDescent="0.25">
      <c r="A30" s="19" t="s">
        <v>313</v>
      </c>
      <c r="B30" s="20" t="s">
        <v>300</v>
      </c>
      <c r="C30" s="19" t="s">
        <v>24</v>
      </c>
      <c r="D30" s="19" t="s">
        <v>25</v>
      </c>
      <c r="E30" s="19" t="s">
        <v>326</v>
      </c>
      <c r="F30" s="19" t="s">
        <v>25</v>
      </c>
      <c r="G30" s="19" t="s">
        <v>263</v>
      </c>
      <c r="H30" s="19" t="s">
        <v>265</v>
      </c>
      <c r="I30" s="21" t="s">
        <v>266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13608</v>
      </c>
      <c r="S30" s="19" t="s">
        <v>327</v>
      </c>
    </row>
    <row r="31" spans="1:19" s="22" customFormat="1" x14ac:dyDescent="0.25">
      <c r="A31" s="19" t="s">
        <v>325</v>
      </c>
      <c r="B31" s="20" t="s">
        <v>328</v>
      </c>
      <c r="C31" s="19" t="s">
        <v>24</v>
      </c>
      <c r="D31" s="19" t="s">
        <v>25</v>
      </c>
      <c r="E31" s="19" t="s">
        <v>339</v>
      </c>
      <c r="F31" s="19" t="s">
        <v>25</v>
      </c>
      <c r="G31" s="19" t="s">
        <v>268</v>
      </c>
      <c r="H31" s="19" t="s">
        <v>265</v>
      </c>
      <c r="I31" s="21" t="s">
        <v>266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1805.4</v>
      </c>
      <c r="S31" s="19" t="s">
        <v>340</v>
      </c>
    </row>
    <row r="32" spans="1:19" x14ac:dyDescent="0.25">
      <c r="A32" s="12" t="s">
        <v>194</v>
      </c>
      <c r="B32" s="13" t="s">
        <v>196</v>
      </c>
      <c r="C32" s="12" t="s">
        <v>33</v>
      </c>
      <c r="D32" s="12" t="s">
        <v>205</v>
      </c>
      <c r="E32" s="12" t="s">
        <v>25</v>
      </c>
      <c r="F32" s="12" t="s">
        <v>206</v>
      </c>
      <c r="G32" s="12" t="s">
        <v>25</v>
      </c>
      <c r="H32" s="12" t="s">
        <v>207</v>
      </c>
      <c r="I32" s="14" t="s">
        <v>208</v>
      </c>
      <c r="J32" s="14">
        <v>38000.21</v>
      </c>
      <c r="K32" s="14">
        <v>0</v>
      </c>
      <c r="L32" s="14">
        <v>32758.799999999999</v>
      </c>
      <c r="M32" s="14">
        <v>5241.3999999999996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x14ac:dyDescent="0.25">
      <c r="A33" s="12" t="s">
        <v>240</v>
      </c>
      <c r="B33" s="13" t="s">
        <v>196</v>
      </c>
      <c r="C33" s="12" t="s">
        <v>24</v>
      </c>
      <c r="D33" s="12" t="s">
        <v>25</v>
      </c>
      <c r="E33" s="12" t="s">
        <v>241</v>
      </c>
      <c r="F33" s="12" t="s">
        <v>25</v>
      </c>
      <c r="G33" s="12" t="s">
        <v>205</v>
      </c>
      <c r="H33" s="12" t="s">
        <v>207</v>
      </c>
      <c r="I33" s="14" t="s">
        <v>208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3931.06</v>
      </c>
      <c r="S33" s="12" t="s">
        <v>242</v>
      </c>
    </row>
    <row r="34" spans="1:19" s="22" customFormat="1" x14ac:dyDescent="0.25">
      <c r="A34" s="19" t="s">
        <v>82</v>
      </c>
      <c r="B34" s="20" t="s">
        <v>59</v>
      </c>
      <c r="C34" s="19" t="s">
        <v>33</v>
      </c>
      <c r="D34" s="19" t="s">
        <v>106</v>
      </c>
      <c r="E34" s="19" t="s">
        <v>25</v>
      </c>
      <c r="F34" s="19" t="s">
        <v>107</v>
      </c>
      <c r="G34" s="19" t="s">
        <v>25</v>
      </c>
      <c r="H34" s="19" t="s">
        <v>108</v>
      </c>
      <c r="I34" s="21" t="s">
        <v>109</v>
      </c>
      <c r="J34" s="21">
        <v>26903.46</v>
      </c>
      <c r="K34" s="21">
        <v>0</v>
      </c>
      <c r="L34" s="21">
        <v>23192.639999999999</v>
      </c>
      <c r="M34" s="21">
        <v>3710.82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25</v>
      </c>
    </row>
    <row r="35" spans="1:19" s="22" customFormat="1" x14ac:dyDescent="0.25">
      <c r="A35" s="19" t="s">
        <v>231</v>
      </c>
      <c r="B35" s="20" t="s">
        <v>196</v>
      </c>
      <c r="C35" s="19" t="s">
        <v>24</v>
      </c>
      <c r="D35" s="19" t="s">
        <v>25</v>
      </c>
      <c r="E35" s="19" t="s">
        <v>232</v>
      </c>
      <c r="F35" s="19" t="s">
        <v>25</v>
      </c>
      <c r="G35" s="19" t="s">
        <v>106</v>
      </c>
      <c r="H35" s="19" t="s">
        <v>108</v>
      </c>
      <c r="I35" s="21" t="s">
        <v>109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2783.12</v>
      </c>
      <c r="S35" s="19" t="s">
        <v>233</v>
      </c>
    </row>
    <row r="36" spans="1:19" s="22" customFormat="1" x14ac:dyDescent="0.25">
      <c r="A36" s="19" t="s">
        <v>136</v>
      </c>
      <c r="B36" s="20" t="s">
        <v>116</v>
      </c>
      <c r="C36" s="19" t="s">
        <v>33</v>
      </c>
      <c r="D36" s="19" t="s">
        <v>172</v>
      </c>
      <c r="E36" s="19" t="s">
        <v>25</v>
      </c>
      <c r="F36" s="19" t="s">
        <v>173</v>
      </c>
      <c r="G36" s="19" t="s">
        <v>25</v>
      </c>
      <c r="H36" s="19" t="s">
        <v>174</v>
      </c>
      <c r="I36" s="21" t="s">
        <v>175</v>
      </c>
      <c r="J36" s="21">
        <v>101930.88</v>
      </c>
      <c r="K36" s="21">
        <v>101930.88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25</v>
      </c>
    </row>
    <row r="37" spans="1:19" s="22" customFormat="1" x14ac:dyDescent="0.25">
      <c r="A37" s="19" t="s">
        <v>296</v>
      </c>
      <c r="B37" s="20" t="s">
        <v>300</v>
      </c>
      <c r="C37" s="19" t="s">
        <v>33</v>
      </c>
      <c r="D37" s="19" t="s">
        <v>314</v>
      </c>
      <c r="E37" s="19" t="s">
        <v>25</v>
      </c>
      <c r="F37" s="19" t="s">
        <v>315</v>
      </c>
      <c r="G37" s="19" t="s">
        <v>25</v>
      </c>
      <c r="H37" s="19" t="s">
        <v>174</v>
      </c>
      <c r="I37" s="21" t="s">
        <v>175</v>
      </c>
      <c r="J37" s="21">
        <v>26193</v>
      </c>
      <c r="K37" s="21">
        <v>26193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25</v>
      </c>
    </row>
    <row r="38" spans="1:19" s="22" customFormat="1" x14ac:dyDescent="0.25">
      <c r="A38" s="19" t="s">
        <v>38</v>
      </c>
      <c r="B38" s="20" t="s">
        <v>32</v>
      </c>
      <c r="C38" s="19" t="s">
        <v>33</v>
      </c>
      <c r="D38" s="19" t="s">
        <v>34</v>
      </c>
      <c r="E38" s="19" t="s">
        <v>25</v>
      </c>
      <c r="F38" s="19" t="s">
        <v>35</v>
      </c>
      <c r="G38" s="19" t="s">
        <v>25</v>
      </c>
      <c r="H38" s="19" t="s">
        <v>36</v>
      </c>
      <c r="I38" s="21" t="s">
        <v>37</v>
      </c>
      <c r="J38" s="21">
        <v>5011.2</v>
      </c>
      <c r="K38" s="21">
        <v>0</v>
      </c>
      <c r="L38" s="21">
        <v>4320</v>
      </c>
      <c r="M38" s="21">
        <v>691.2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9" t="s">
        <v>25</v>
      </c>
    </row>
    <row r="39" spans="1:19" s="22" customFormat="1" x14ac:dyDescent="0.25">
      <c r="A39" s="19" t="s">
        <v>176</v>
      </c>
      <c r="B39" s="20" t="s">
        <v>116</v>
      </c>
      <c r="C39" s="19" t="s">
        <v>24</v>
      </c>
      <c r="D39" s="19" t="s">
        <v>25</v>
      </c>
      <c r="E39" s="19" t="s">
        <v>180</v>
      </c>
      <c r="F39" s="19" t="s">
        <v>25</v>
      </c>
      <c r="G39" s="19" t="s">
        <v>34</v>
      </c>
      <c r="H39" s="19" t="s">
        <v>36</v>
      </c>
      <c r="I39" s="21" t="s">
        <v>37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518.4</v>
      </c>
      <c r="S39" s="19" t="s">
        <v>181</v>
      </c>
    </row>
    <row r="40" spans="1:19" s="22" customFormat="1" x14ac:dyDescent="0.25">
      <c r="A40" s="19" t="s">
        <v>43</v>
      </c>
      <c r="B40" s="20" t="s">
        <v>32</v>
      </c>
      <c r="C40" s="19" t="s">
        <v>33</v>
      </c>
      <c r="D40" s="19" t="s">
        <v>49</v>
      </c>
      <c r="E40" s="19" t="s">
        <v>25</v>
      </c>
      <c r="F40" s="19" t="s">
        <v>50</v>
      </c>
      <c r="G40" s="19" t="s">
        <v>25</v>
      </c>
      <c r="H40" s="19" t="s">
        <v>51</v>
      </c>
      <c r="I40" s="21" t="s">
        <v>52</v>
      </c>
      <c r="J40" s="21">
        <v>45879.09</v>
      </c>
      <c r="K40" s="21">
        <v>472.41</v>
      </c>
      <c r="L40" s="21">
        <v>39143.69</v>
      </c>
      <c r="M40" s="21">
        <v>6262.99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25</v>
      </c>
    </row>
    <row r="41" spans="1:19" s="22" customFormat="1" x14ac:dyDescent="0.25">
      <c r="A41" s="19" t="s">
        <v>179</v>
      </c>
      <c r="B41" s="20" t="s">
        <v>116</v>
      </c>
      <c r="C41" s="19" t="s">
        <v>24</v>
      </c>
      <c r="D41" s="19" t="s">
        <v>25</v>
      </c>
      <c r="E41" s="19" t="s">
        <v>183</v>
      </c>
      <c r="F41" s="19" t="s">
        <v>25</v>
      </c>
      <c r="G41" s="19" t="s">
        <v>49</v>
      </c>
      <c r="H41" s="19" t="s">
        <v>51</v>
      </c>
      <c r="I41" s="21" t="s">
        <v>52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4697.24</v>
      </c>
      <c r="S41" s="19" t="s">
        <v>184</v>
      </c>
    </row>
    <row r="42" spans="1:19" s="22" customFormat="1" x14ac:dyDescent="0.25">
      <c r="A42" s="19" t="s">
        <v>139</v>
      </c>
      <c r="B42" s="20" t="s">
        <v>116</v>
      </c>
      <c r="C42" s="19" t="s">
        <v>33</v>
      </c>
      <c r="D42" s="19" t="s">
        <v>140</v>
      </c>
      <c r="E42" s="19" t="s">
        <v>25</v>
      </c>
      <c r="F42" s="19" t="s">
        <v>141</v>
      </c>
      <c r="G42" s="19" t="s">
        <v>25</v>
      </c>
      <c r="H42" s="19" t="s">
        <v>142</v>
      </c>
      <c r="I42" s="21" t="s">
        <v>143</v>
      </c>
      <c r="J42" s="21">
        <v>98070.97</v>
      </c>
      <c r="K42" s="21">
        <v>-0.2</v>
      </c>
      <c r="L42" s="21">
        <v>84543.94</v>
      </c>
      <c r="M42" s="21">
        <v>13527.03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25</v>
      </c>
    </row>
    <row r="43" spans="1:19" s="22" customFormat="1" x14ac:dyDescent="0.25">
      <c r="A43" s="19" t="s">
        <v>195</v>
      </c>
      <c r="B43" s="20" t="s">
        <v>196</v>
      </c>
      <c r="C43" s="19" t="s">
        <v>33</v>
      </c>
      <c r="D43" s="19" t="s">
        <v>202</v>
      </c>
      <c r="E43" s="19" t="s">
        <v>25</v>
      </c>
      <c r="F43" s="19" t="s">
        <v>203</v>
      </c>
      <c r="G43" s="19" t="s">
        <v>25</v>
      </c>
      <c r="H43" s="19" t="s">
        <v>142</v>
      </c>
      <c r="I43" s="21" t="s">
        <v>143</v>
      </c>
      <c r="J43" s="21">
        <v>60273.599999999999</v>
      </c>
      <c r="K43" s="21">
        <v>0</v>
      </c>
      <c r="L43" s="21">
        <v>51960</v>
      </c>
      <c r="M43" s="21">
        <v>8313.6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25</v>
      </c>
    </row>
    <row r="44" spans="1:19" s="22" customFormat="1" x14ac:dyDescent="0.25">
      <c r="A44" s="19" t="s">
        <v>201</v>
      </c>
      <c r="B44" s="20" t="s">
        <v>196</v>
      </c>
      <c r="C44" s="19" t="s">
        <v>24</v>
      </c>
      <c r="D44" s="19" t="s">
        <v>25</v>
      </c>
      <c r="E44" s="19" t="s">
        <v>244</v>
      </c>
      <c r="F44" s="19" t="s">
        <v>245</v>
      </c>
      <c r="G44" s="19" t="s">
        <v>140</v>
      </c>
      <c r="H44" s="19" t="s">
        <v>142</v>
      </c>
      <c r="I44" s="21" t="s">
        <v>143</v>
      </c>
      <c r="J44" s="21">
        <v>-1104.8900000000001</v>
      </c>
      <c r="K44" s="21">
        <v>0</v>
      </c>
      <c r="L44" s="21">
        <v>-952.49</v>
      </c>
      <c r="M44" s="21">
        <v>-152.4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19" t="s">
        <v>25</v>
      </c>
    </row>
    <row r="45" spans="1:19" s="22" customFormat="1" x14ac:dyDescent="0.25">
      <c r="A45" s="19" t="s">
        <v>204</v>
      </c>
      <c r="B45" s="20" t="s">
        <v>196</v>
      </c>
      <c r="C45" s="19" t="s">
        <v>24</v>
      </c>
      <c r="D45" s="19" t="s">
        <v>25</v>
      </c>
      <c r="E45" s="19" t="s">
        <v>247</v>
      </c>
      <c r="F45" s="19" t="s">
        <v>248</v>
      </c>
      <c r="G45" s="19" t="s">
        <v>249</v>
      </c>
      <c r="H45" s="19" t="s">
        <v>142</v>
      </c>
      <c r="I45" s="21" t="s">
        <v>143</v>
      </c>
      <c r="J45" s="21">
        <v>-8017.22</v>
      </c>
      <c r="K45" s="21">
        <v>-8017.22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25</v>
      </c>
    </row>
    <row r="46" spans="1:19" s="22" customFormat="1" x14ac:dyDescent="0.25">
      <c r="A46" s="19" t="s">
        <v>209</v>
      </c>
      <c r="B46" s="20" t="s">
        <v>196</v>
      </c>
      <c r="C46" s="19" t="s">
        <v>24</v>
      </c>
      <c r="D46" s="19" t="s">
        <v>25</v>
      </c>
      <c r="E46" s="19" t="s">
        <v>251</v>
      </c>
      <c r="F46" s="19" t="s">
        <v>252</v>
      </c>
      <c r="G46" s="19" t="s">
        <v>249</v>
      </c>
      <c r="H46" s="19" t="s">
        <v>142</v>
      </c>
      <c r="I46" s="21" t="s">
        <v>143</v>
      </c>
      <c r="J46" s="21">
        <v>-317.87</v>
      </c>
      <c r="K46" s="21">
        <v>0</v>
      </c>
      <c r="L46" s="21">
        <v>-274.02999999999997</v>
      </c>
      <c r="M46" s="21">
        <v>-43.84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19" t="s">
        <v>25</v>
      </c>
    </row>
    <row r="47" spans="1:19" x14ac:dyDescent="0.25">
      <c r="A47" s="12" t="s">
        <v>234</v>
      </c>
      <c r="B47" s="13" t="s">
        <v>196</v>
      </c>
      <c r="C47" s="12" t="s">
        <v>24</v>
      </c>
      <c r="D47" s="12" t="s">
        <v>25</v>
      </c>
      <c r="E47" s="12" t="s">
        <v>235</v>
      </c>
      <c r="F47" s="12" t="s">
        <v>25</v>
      </c>
      <c r="G47" s="12" t="s">
        <v>140</v>
      </c>
      <c r="H47" s="12" t="s">
        <v>142</v>
      </c>
      <c r="I47" s="14" t="s">
        <v>143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10145.27</v>
      </c>
      <c r="S47" s="12" t="s">
        <v>236</v>
      </c>
    </row>
    <row r="48" spans="1:19" s="22" customFormat="1" x14ac:dyDescent="0.25">
      <c r="A48" s="19" t="s">
        <v>237</v>
      </c>
      <c r="B48" s="20" t="s">
        <v>196</v>
      </c>
      <c r="C48" s="19" t="s">
        <v>24</v>
      </c>
      <c r="D48" s="19" t="s">
        <v>25</v>
      </c>
      <c r="E48" s="19" t="s">
        <v>238</v>
      </c>
      <c r="F48" s="19" t="s">
        <v>25</v>
      </c>
      <c r="G48" s="19" t="s">
        <v>202</v>
      </c>
      <c r="H48" s="19" t="s">
        <v>142</v>
      </c>
      <c r="I48" s="21" t="s">
        <v>143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6235.2</v>
      </c>
      <c r="S48" s="19" t="s">
        <v>239</v>
      </c>
    </row>
    <row r="49" spans="1:19" s="22" customFormat="1" x14ac:dyDescent="0.25">
      <c r="A49" s="19" t="s">
        <v>299</v>
      </c>
      <c r="B49" s="20" t="s">
        <v>300</v>
      </c>
      <c r="C49" s="19" t="s">
        <v>33</v>
      </c>
      <c r="D49" s="19" t="s">
        <v>301</v>
      </c>
      <c r="E49" s="19" t="s">
        <v>25</v>
      </c>
      <c r="F49" s="19" t="s">
        <v>302</v>
      </c>
      <c r="G49" s="19" t="s">
        <v>25</v>
      </c>
      <c r="H49" s="19" t="s">
        <v>142</v>
      </c>
      <c r="I49" s="21" t="s">
        <v>143</v>
      </c>
      <c r="J49" s="21">
        <v>57122.98</v>
      </c>
      <c r="K49" s="21">
        <v>-0.04</v>
      </c>
      <c r="L49" s="21">
        <v>49243.95</v>
      </c>
      <c r="M49" s="21">
        <v>7879.03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19" t="s">
        <v>25</v>
      </c>
    </row>
    <row r="50" spans="1:19" s="22" customFormat="1" x14ac:dyDescent="0.25">
      <c r="A50" s="19" t="s">
        <v>324</v>
      </c>
      <c r="B50" s="20" t="s">
        <v>328</v>
      </c>
      <c r="C50" s="19" t="s">
        <v>24</v>
      </c>
      <c r="D50" s="19" t="s">
        <v>25</v>
      </c>
      <c r="E50" s="19" t="s">
        <v>337</v>
      </c>
      <c r="F50" s="19" t="s">
        <v>25</v>
      </c>
      <c r="G50" s="19" t="s">
        <v>301</v>
      </c>
      <c r="H50" s="19" t="s">
        <v>142</v>
      </c>
      <c r="I50" s="21" t="s">
        <v>143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5909.27</v>
      </c>
      <c r="S50" s="19" t="s">
        <v>338</v>
      </c>
    </row>
    <row r="51" spans="1:19" s="22" customFormat="1" x14ac:dyDescent="0.25">
      <c r="A51" s="19" t="s">
        <v>87</v>
      </c>
      <c r="B51" s="20" t="s">
        <v>59</v>
      </c>
      <c r="C51" s="19" t="s">
        <v>33</v>
      </c>
      <c r="D51" s="19" t="s">
        <v>73</v>
      </c>
      <c r="E51" s="19" t="s">
        <v>25</v>
      </c>
      <c r="F51" s="19" t="s">
        <v>74</v>
      </c>
      <c r="G51" s="19" t="s">
        <v>25</v>
      </c>
      <c r="H51" s="19" t="s">
        <v>75</v>
      </c>
      <c r="I51" s="21" t="s">
        <v>76</v>
      </c>
      <c r="J51" s="21">
        <v>138784.54999999999</v>
      </c>
      <c r="K51" s="21">
        <v>138784.54999999999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19" t="s">
        <v>25</v>
      </c>
    </row>
    <row r="52" spans="1:19" s="22" customFormat="1" x14ac:dyDescent="0.25">
      <c r="A52" s="19" t="s">
        <v>92</v>
      </c>
      <c r="B52" s="20" t="s">
        <v>59</v>
      </c>
      <c r="C52" s="19" t="s">
        <v>33</v>
      </c>
      <c r="D52" s="19" t="s">
        <v>78</v>
      </c>
      <c r="E52" s="19" t="s">
        <v>25</v>
      </c>
      <c r="F52" s="19" t="s">
        <v>79</v>
      </c>
      <c r="G52" s="19" t="s">
        <v>25</v>
      </c>
      <c r="H52" s="19" t="s">
        <v>80</v>
      </c>
      <c r="I52" s="21" t="s">
        <v>81</v>
      </c>
      <c r="J52" s="21">
        <v>5614.4</v>
      </c>
      <c r="K52" s="21">
        <v>0</v>
      </c>
      <c r="L52" s="21">
        <v>4840</v>
      </c>
      <c r="M52" s="21">
        <v>774.4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9" t="s">
        <v>25</v>
      </c>
    </row>
    <row r="53" spans="1:19" s="22" customFormat="1" x14ac:dyDescent="0.25">
      <c r="A53" s="19" t="s">
        <v>144</v>
      </c>
      <c r="B53" s="20" t="s">
        <v>116</v>
      </c>
      <c r="C53" s="19" t="s">
        <v>33</v>
      </c>
      <c r="D53" s="19" t="s">
        <v>137</v>
      </c>
      <c r="E53" s="19" t="s">
        <v>25</v>
      </c>
      <c r="F53" s="19" t="s">
        <v>138</v>
      </c>
      <c r="G53" s="19" t="s">
        <v>25</v>
      </c>
      <c r="H53" s="19" t="s">
        <v>80</v>
      </c>
      <c r="I53" s="21" t="s">
        <v>81</v>
      </c>
      <c r="J53" s="21">
        <v>21947.200000000001</v>
      </c>
      <c r="K53" s="21">
        <v>0</v>
      </c>
      <c r="L53" s="21">
        <v>18920</v>
      </c>
      <c r="M53" s="21">
        <v>3027.2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19" t="s">
        <v>25</v>
      </c>
    </row>
    <row r="54" spans="1:19" s="22" customFormat="1" x14ac:dyDescent="0.25">
      <c r="A54" s="19" t="s">
        <v>171</v>
      </c>
      <c r="B54" s="20" t="s">
        <v>116</v>
      </c>
      <c r="C54" s="19" t="s">
        <v>24</v>
      </c>
      <c r="D54" s="19" t="s">
        <v>25</v>
      </c>
      <c r="E54" s="19" t="s">
        <v>177</v>
      </c>
      <c r="F54" s="19" t="s">
        <v>25</v>
      </c>
      <c r="G54" s="19" t="s">
        <v>78</v>
      </c>
      <c r="H54" s="19" t="s">
        <v>80</v>
      </c>
      <c r="I54" s="21" t="s">
        <v>81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580.79999999999995</v>
      </c>
      <c r="S54" s="19" t="s">
        <v>178</v>
      </c>
    </row>
    <row r="55" spans="1:19" s="22" customFormat="1" x14ac:dyDescent="0.25">
      <c r="A55" s="19" t="s">
        <v>211</v>
      </c>
      <c r="B55" s="20" t="s">
        <v>196</v>
      </c>
      <c r="C55" s="19" t="s">
        <v>33</v>
      </c>
      <c r="D55" s="19" t="s">
        <v>210</v>
      </c>
      <c r="E55" s="19" t="s">
        <v>25</v>
      </c>
      <c r="F55" s="19" t="s">
        <v>25</v>
      </c>
      <c r="G55" s="19" t="s">
        <v>25</v>
      </c>
      <c r="H55" s="19" t="s">
        <v>80</v>
      </c>
      <c r="I55" s="21" t="s">
        <v>81</v>
      </c>
      <c r="J55" s="21">
        <v>8932</v>
      </c>
      <c r="K55" s="21">
        <v>0</v>
      </c>
      <c r="L55" s="21">
        <v>7700</v>
      </c>
      <c r="M55" s="21">
        <v>1232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19" t="s">
        <v>25</v>
      </c>
    </row>
    <row r="56" spans="1:19" s="22" customFormat="1" x14ac:dyDescent="0.25">
      <c r="A56" s="19" t="s">
        <v>225</v>
      </c>
      <c r="B56" s="20" t="s">
        <v>196</v>
      </c>
      <c r="C56" s="19" t="s">
        <v>24</v>
      </c>
      <c r="D56" s="19" t="s">
        <v>25</v>
      </c>
      <c r="E56" s="19" t="s">
        <v>226</v>
      </c>
      <c r="F56" s="19" t="s">
        <v>25</v>
      </c>
      <c r="G56" s="19" t="s">
        <v>137</v>
      </c>
      <c r="H56" s="19" t="s">
        <v>80</v>
      </c>
      <c r="I56" s="21" t="s">
        <v>81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2270.4</v>
      </c>
      <c r="S56" s="19" t="s">
        <v>227</v>
      </c>
    </row>
    <row r="57" spans="1:19" s="22" customFormat="1" x14ac:dyDescent="0.25">
      <c r="A57" s="19" t="s">
        <v>259</v>
      </c>
      <c r="B57" s="20" t="s">
        <v>254</v>
      </c>
      <c r="C57" s="19" t="s">
        <v>33</v>
      </c>
      <c r="D57" s="19" t="s">
        <v>260</v>
      </c>
      <c r="E57" s="19" t="s">
        <v>25</v>
      </c>
      <c r="F57" s="19" t="s">
        <v>261</v>
      </c>
      <c r="G57" s="19" t="s">
        <v>25</v>
      </c>
      <c r="H57" s="19" t="s">
        <v>80</v>
      </c>
      <c r="I57" s="21" t="s">
        <v>81</v>
      </c>
      <c r="J57" s="21">
        <v>4848.8</v>
      </c>
      <c r="K57" s="21">
        <v>0</v>
      </c>
      <c r="L57" s="21">
        <v>4180</v>
      </c>
      <c r="M57" s="21">
        <v>668.8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19" t="s">
        <v>25</v>
      </c>
    </row>
    <row r="58" spans="1:19" s="22" customFormat="1" x14ac:dyDescent="0.25">
      <c r="A58" s="19" t="s">
        <v>273</v>
      </c>
      <c r="B58" s="20" t="s">
        <v>254</v>
      </c>
      <c r="C58" s="19" t="s">
        <v>24</v>
      </c>
      <c r="D58" s="19" t="s">
        <v>25</v>
      </c>
      <c r="E58" s="19" t="s">
        <v>285</v>
      </c>
      <c r="F58" s="19" t="s">
        <v>25</v>
      </c>
      <c r="G58" s="19" t="s">
        <v>260</v>
      </c>
      <c r="H58" s="19" t="s">
        <v>80</v>
      </c>
      <c r="I58" s="21" t="s">
        <v>81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501.6</v>
      </c>
      <c r="S58" s="19" t="s">
        <v>286</v>
      </c>
    </row>
    <row r="59" spans="1:19" s="22" customFormat="1" x14ac:dyDescent="0.25">
      <c r="A59" s="19" t="s">
        <v>276</v>
      </c>
      <c r="B59" s="20" t="s">
        <v>254</v>
      </c>
      <c r="C59" s="19" t="s">
        <v>24</v>
      </c>
      <c r="D59" s="19" t="s">
        <v>25</v>
      </c>
      <c r="E59" s="19" t="s">
        <v>288</v>
      </c>
      <c r="F59" s="19" t="s">
        <v>25</v>
      </c>
      <c r="G59" s="19" t="s">
        <v>210</v>
      </c>
      <c r="H59" s="19" t="s">
        <v>80</v>
      </c>
      <c r="I59" s="21" t="s">
        <v>81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924</v>
      </c>
      <c r="S59" s="19" t="s">
        <v>289</v>
      </c>
    </row>
    <row r="60" spans="1:19" s="22" customFormat="1" x14ac:dyDescent="0.25">
      <c r="A60" s="19" t="s">
        <v>303</v>
      </c>
      <c r="B60" s="20" t="s">
        <v>300</v>
      </c>
      <c r="C60" s="19" t="s">
        <v>33</v>
      </c>
      <c r="D60" s="19" t="s">
        <v>317</v>
      </c>
      <c r="E60" s="19" t="s">
        <v>25</v>
      </c>
      <c r="F60" s="19" t="s">
        <v>318</v>
      </c>
      <c r="G60" s="19" t="s">
        <v>25</v>
      </c>
      <c r="H60" s="19" t="s">
        <v>80</v>
      </c>
      <c r="I60" s="21" t="s">
        <v>81</v>
      </c>
      <c r="J60" s="21">
        <v>6380</v>
      </c>
      <c r="K60" s="21">
        <v>0</v>
      </c>
      <c r="L60" s="21">
        <v>5500</v>
      </c>
      <c r="M60" s="21">
        <v>880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19" t="s">
        <v>25</v>
      </c>
    </row>
    <row r="61" spans="1:19" s="22" customFormat="1" x14ac:dyDescent="0.25">
      <c r="A61" s="19" t="s">
        <v>316</v>
      </c>
      <c r="B61" s="20" t="s">
        <v>328</v>
      </c>
      <c r="C61" s="19" t="s">
        <v>24</v>
      </c>
      <c r="D61" s="19" t="s">
        <v>25</v>
      </c>
      <c r="E61" s="19" t="s">
        <v>329</v>
      </c>
      <c r="F61" s="19" t="s">
        <v>25</v>
      </c>
      <c r="G61" s="19" t="s">
        <v>317</v>
      </c>
      <c r="H61" s="19" t="s">
        <v>80</v>
      </c>
      <c r="I61" s="21" t="s">
        <v>81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660</v>
      </c>
      <c r="S61" s="19" t="s">
        <v>330</v>
      </c>
    </row>
    <row r="62" spans="1:19" s="22" customFormat="1" x14ac:dyDescent="0.25">
      <c r="A62" s="19" t="s">
        <v>149</v>
      </c>
      <c r="B62" s="20" t="s">
        <v>116</v>
      </c>
      <c r="C62" s="19" t="s">
        <v>33</v>
      </c>
      <c r="D62" s="19" t="s">
        <v>167</v>
      </c>
      <c r="E62" s="19" t="s">
        <v>25</v>
      </c>
      <c r="F62" s="19" t="s">
        <v>168</v>
      </c>
      <c r="G62" s="19" t="s">
        <v>25</v>
      </c>
      <c r="H62" s="19" t="s">
        <v>169</v>
      </c>
      <c r="I62" s="21" t="s">
        <v>170</v>
      </c>
      <c r="J62" s="21">
        <v>17498.37</v>
      </c>
      <c r="K62" s="21">
        <v>0</v>
      </c>
      <c r="L62" s="21">
        <v>15084.8</v>
      </c>
      <c r="M62" s="21">
        <v>2413.56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19" t="s">
        <v>25</v>
      </c>
    </row>
    <row r="63" spans="1:19" s="22" customFormat="1" x14ac:dyDescent="0.25">
      <c r="A63" s="19" t="s">
        <v>281</v>
      </c>
      <c r="B63" s="20" t="s">
        <v>254</v>
      </c>
      <c r="C63" s="19" t="s">
        <v>24</v>
      </c>
      <c r="D63" s="19" t="s">
        <v>25</v>
      </c>
      <c r="E63" s="19" t="s">
        <v>291</v>
      </c>
      <c r="F63" s="19" t="s">
        <v>25</v>
      </c>
      <c r="G63" s="19" t="s">
        <v>167</v>
      </c>
      <c r="H63" s="19" t="s">
        <v>169</v>
      </c>
      <c r="I63" s="21" t="s">
        <v>170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1810.18</v>
      </c>
      <c r="S63" s="19" t="s">
        <v>292</v>
      </c>
    </row>
    <row r="64" spans="1:19" s="22" customFormat="1" x14ac:dyDescent="0.25">
      <c r="A64" s="19" t="s">
        <v>97</v>
      </c>
      <c r="B64" s="20" t="s">
        <v>59</v>
      </c>
      <c r="C64" s="19" t="s">
        <v>33</v>
      </c>
      <c r="D64" s="19" t="s">
        <v>60</v>
      </c>
      <c r="E64" s="19" t="s">
        <v>25</v>
      </c>
      <c r="F64" s="19" t="s">
        <v>61</v>
      </c>
      <c r="G64" s="19" t="s">
        <v>25</v>
      </c>
      <c r="H64" s="19" t="s">
        <v>62</v>
      </c>
      <c r="I64" s="21" t="s">
        <v>63</v>
      </c>
      <c r="J64" s="21">
        <v>10800</v>
      </c>
      <c r="K64" s="21">
        <v>10800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19" t="s">
        <v>25</v>
      </c>
    </row>
    <row r="65" spans="1:19" s="22" customFormat="1" x14ac:dyDescent="0.25">
      <c r="A65" s="19" t="s">
        <v>214</v>
      </c>
      <c r="B65" s="20" t="s">
        <v>196</v>
      </c>
      <c r="C65" s="19" t="s">
        <v>33</v>
      </c>
      <c r="D65" s="19" t="s">
        <v>212</v>
      </c>
      <c r="E65" s="19" t="s">
        <v>25</v>
      </c>
      <c r="F65" s="19" t="s">
        <v>213</v>
      </c>
      <c r="G65" s="19" t="s">
        <v>25</v>
      </c>
      <c r="H65" s="19" t="s">
        <v>62</v>
      </c>
      <c r="I65" s="21" t="s">
        <v>63</v>
      </c>
      <c r="J65" s="21">
        <v>6200</v>
      </c>
      <c r="K65" s="21">
        <v>6200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19" t="s">
        <v>25</v>
      </c>
    </row>
    <row r="66" spans="1:19" s="22" customFormat="1" x14ac:dyDescent="0.25">
      <c r="A66" s="19" t="s">
        <v>100</v>
      </c>
      <c r="B66" s="20" t="s">
        <v>59</v>
      </c>
      <c r="C66" s="19" t="s">
        <v>33</v>
      </c>
      <c r="D66" s="19" t="s">
        <v>111</v>
      </c>
      <c r="E66" s="19" t="s">
        <v>25</v>
      </c>
      <c r="F66" s="19" t="s">
        <v>112</v>
      </c>
      <c r="G66" s="19" t="s">
        <v>25</v>
      </c>
      <c r="H66" s="19" t="s">
        <v>113</v>
      </c>
      <c r="I66" s="21" t="s">
        <v>114</v>
      </c>
      <c r="J66" s="21">
        <v>9048</v>
      </c>
      <c r="K66" s="21">
        <v>0</v>
      </c>
      <c r="L66" s="21">
        <v>7800</v>
      </c>
      <c r="M66" s="21">
        <v>1248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19" t="s">
        <v>25</v>
      </c>
    </row>
    <row r="67" spans="1:19" s="22" customFormat="1" x14ac:dyDescent="0.25">
      <c r="A67" s="19" t="s">
        <v>284</v>
      </c>
      <c r="B67" s="20" t="s">
        <v>254</v>
      </c>
      <c r="C67" s="19" t="s">
        <v>24</v>
      </c>
      <c r="D67" s="19" t="s">
        <v>25</v>
      </c>
      <c r="E67" s="19" t="s">
        <v>294</v>
      </c>
      <c r="F67" s="19" t="s">
        <v>25</v>
      </c>
      <c r="G67" s="19" t="s">
        <v>111</v>
      </c>
      <c r="H67" s="19" t="s">
        <v>113</v>
      </c>
      <c r="I67" s="21" t="s">
        <v>114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936</v>
      </c>
      <c r="S67" s="19" t="s">
        <v>295</v>
      </c>
    </row>
    <row r="68" spans="1:19" s="22" customFormat="1" x14ac:dyDescent="0.25">
      <c r="A68" s="19" t="s">
        <v>151</v>
      </c>
      <c r="B68" s="20" t="s">
        <v>116</v>
      </c>
      <c r="C68" s="19" t="s">
        <v>33</v>
      </c>
      <c r="D68" s="19" t="s">
        <v>162</v>
      </c>
      <c r="E68" s="19" t="s">
        <v>25</v>
      </c>
      <c r="F68" s="19" t="s">
        <v>163</v>
      </c>
      <c r="G68" s="19" t="s">
        <v>25</v>
      </c>
      <c r="H68" s="19" t="s">
        <v>164</v>
      </c>
      <c r="I68" s="21" t="s">
        <v>165</v>
      </c>
      <c r="J68" s="21">
        <v>102000</v>
      </c>
      <c r="K68" s="21">
        <v>102000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19" t="s">
        <v>25</v>
      </c>
    </row>
    <row r="69" spans="1:19" s="22" customFormat="1" x14ac:dyDescent="0.25">
      <c r="A69" s="19" t="s">
        <v>262</v>
      </c>
      <c r="B69" s="20" t="s">
        <v>254</v>
      </c>
      <c r="C69" s="19" t="s">
        <v>33</v>
      </c>
      <c r="D69" s="19" t="s">
        <v>255</v>
      </c>
      <c r="E69" s="19" t="s">
        <v>25</v>
      </c>
      <c r="F69" s="19" t="s">
        <v>256</v>
      </c>
      <c r="G69" s="19" t="s">
        <v>25</v>
      </c>
      <c r="H69" s="19" t="s">
        <v>257</v>
      </c>
      <c r="I69" s="21" t="s">
        <v>258</v>
      </c>
      <c r="J69" s="21">
        <v>82000</v>
      </c>
      <c r="K69" s="21">
        <v>82000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19" t="s">
        <v>25</v>
      </c>
    </row>
    <row r="70" spans="1:19" s="22" customFormat="1" x14ac:dyDescent="0.25">
      <c r="A70" s="19" t="s">
        <v>48</v>
      </c>
      <c r="B70" s="20" t="s">
        <v>32</v>
      </c>
      <c r="C70" s="19" t="s">
        <v>33</v>
      </c>
      <c r="D70" s="19" t="s">
        <v>44</v>
      </c>
      <c r="E70" s="19" t="s">
        <v>25</v>
      </c>
      <c r="F70" s="19" t="s">
        <v>45</v>
      </c>
      <c r="G70" s="19" t="s">
        <v>25</v>
      </c>
      <c r="H70" s="19" t="s">
        <v>46</v>
      </c>
      <c r="I70" s="21" t="s">
        <v>47</v>
      </c>
      <c r="J70" s="21">
        <v>61348.91</v>
      </c>
      <c r="K70" s="21">
        <v>46182</v>
      </c>
      <c r="L70" s="21">
        <v>13074.93</v>
      </c>
      <c r="M70" s="21">
        <v>2091.98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19" t="s">
        <v>25</v>
      </c>
    </row>
    <row r="71" spans="1:19" s="22" customFormat="1" x14ac:dyDescent="0.25">
      <c r="A71" s="19" t="s">
        <v>105</v>
      </c>
      <c r="B71" s="20" t="s">
        <v>59</v>
      </c>
      <c r="C71" s="19" t="s">
        <v>33</v>
      </c>
      <c r="D71" s="19" t="s">
        <v>65</v>
      </c>
      <c r="E71" s="19" t="s">
        <v>25</v>
      </c>
      <c r="F71" s="19" t="s">
        <v>66</v>
      </c>
      <c r="G71" s="19" t="s">
        <v>25</v>
      </c>
      <c r="H71" s="19" t="s">
        <v>46</v>
      </c>
      <c r="I71" s="21" t="s">
        <v>47</v>
      </c>
      <c r="J71" s="21">
        <v>25804.799999999999</v>
      </c>
      <c r="K71" s="21">
        <v>19332.14</v>
      </c>
      <c r="L71" s="21">
        <v>5579.86</v>
      </c>
      <c r="M71" s="21">
        <v>892.8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19" t="s">
        <v>25</v>
      </c>
    </row>
    <row r="72" spans="1:19" s="22" customFormat="1" x14ac:dyDescent="0.25">
      <c r="A72" s="19" t="s">
        <v>185</v>
      </c>
      <c r="B72" s="20" t="s">
        <v>116</v>
      </c>
      <c r="C72" s="19" t="s">
        <v>24</v>
      </c>
      <c r="D72" s="19" t="s">
        <v>25</v>
      </c>
      <c r="E72" s="19" t="s">
        <v>189</v>
      </c>
      <c r="F72" s="19" t="s">
        <v>25</v>
      </c>
      <c r="G72" s="19" t="s">
        <v>65</v>
      </c>
      <c r="H72" s="19" t="s">
        <v>46</v>
      </c>
      <c r="I72" s="21" t="s">
        <v>47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669.6</v>
      </c>
      <c r="S72" s="19" t="s">
        <v>190</v>
      </c>
    </row>
    <row r="73" spans="1:19" s="22" customFormat="1" x14ac:dyDescent="0.25">
      <c r="A73" s="19" t="s">
        <v>188</v>
      </c>
      <c r="B73" s="20" t="s">
        <v>116</v>
      </c>
      <c r="C73" s="19" t="s">
        <v>24</v>
      </c>
      <c r="D73" s="19" t="s">
        <v>25</v>
      </c>
      <c r="E73" s="19" t="s">
        <v>192</v>
      </c>
      <c r="F73" s="19" t="s">
        <v>25</v>
      </c>
      <c r="G73" s="19" t="s">
        <v>44</v>
      </c>
      <c r="H73" s="19" t="s">
        <v>46</v>
      </c>
      <c r="I73" s="21" t="s">
        <v>47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1568.99</v>
      </c>
      <c r="S73" s="19" t="s">
        <v>193</v>
      </c>
    </row>
    <row r="74" spans="1:19" s="22" customFormat="1" x14ac:dyDescent="0.25">
      <c r="A74" s="19" t="s">
        <v>267</v>
      </c>
      <c r="B74" s="20" t="s">
        <v>254</v>
      </c>
      <c r="C74" s="19" t="s">
        <v>33</v>
      </c>
      <c r="D74" s="19" t="s">
        <v>274</v>
      </c>
      <c r="E74" s="19" t="s">
        <v>25</v>
      </c>
      <c r="F74" s="19" t="s">
        <v>275</v>
      </c>
      <c r="G74" s="19" t="s">
        <v>25</v>
      </c>
      <c r="H74" s="19" t="s">
        <v>46</v>
      </c>
      <c r="I74" s="21" t="s">
        <v>47</v>
      </c>
      <c r="J74" s="21">
        <v>41759.68</v>
      </c>
      <c r="K74" s="21">
        <v>0</v>
      </c>
      <c r="L74" s="21">
        <v>35999.730000000003</v>
      </c>
      <c r="M74" s="21">
        <v>5759.95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19" t="s">
        <v>25</v>
      </c>
    </row>
    <row r="75" spans="1:19" s="22" customFormat="1" x14ac:dyDescent="0.25">
      <c r="A75" s="19" t="s">
        <v>322</v>
      </c>
      <c r="B75" s="20" t="s">
        <v>328</v>
      </c>
      <c r="C75" s="19" t="s">
        <v>24</v>
      </c>
      <c r="D75" s="19" t="s">
        <v>25</v>
      </c>
      <c r="E75" s="19" t="s">
        <v>333</v>
      </c>
      <c r="F75" s="19" t="s">
        <v>25</v>
      </c>
      <c r="G75" s="19" t="s">
        <v>274</v>
      </c>
      <c r="H75" s="19" t="s">
        <v>46</v>
      </c>
      <c r="I75" s="21" t="s">
        <v>47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4319.96</v>
      </c>
      <c r="S75" s="19" t="s">
        <v>334</v>
      </c>
    </row>
    <row r="76" spans="1:19" s="22" customFormat="1" x14ac:dyDescent="0.25">
      <c r="A76" s="19" t="s">
        <v>53</v>
      </c>
      <c r="B76" s="20" t="s">
        <v>32</v>
      </c>
      <c r="C76" s="19" t="s">
        <v>33</v>
      </c>
      <c r="D76" s="19" t="s">
        <v>39</v>
      </c>
      <c r="E76" s="19" t="s">
        <v>25</v>
      </c>
      <c r="F76" s="19" t="s">
        <v>40</v>
      </c>
      <c r="G76" s="19" t="s">
        <v>25</v>
      </c>
      <c r="H76" s="19" t="s">
        <v>41</v>
      </c>
      <c r="I76" s="21" t="s">
        <v>42</v>
      </c>
      <c r="J76" s="21">
        <v>126000</v>
      </c>
      <c r="K76" s="21">
        <v>126000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19" t="s">
        <v>25</v>
      </c>
    </row>
    <row r="77" spans="1:19" s="22" customFormat="1" x14ac:dyDescent="0.25">
      <c r="A77" s="19" t="s">
        <v>219</v>
      </c>
      <c r="B77" s="20" t="s">
        <v>196</v>
      </c>
      <c r="C77" s="19" t="s">
        <v>33</v>
      </c>
      <c r="D77" s="19" t="s">
        <v>197</v>
      </c>
      <c r="E77" s="19" t="s">
        <v>25</v>
      </c>
      <c r="F77" s="19" t="s">
        <v>198</v>
      </c>
      <c r="G77" s="19" t="s">
        <v>25</v>
      </c>
      <c r="H77" s="19" t="s">
        <v>199</v>
      </c>
      <c r="I77" s="21" t="s">
        <v>200</v>
      </c>
      <c r="J77" s="21">
        <v>56991.5</v>
      </c>
      <c r="K77" s="21">
        <v>56991.5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19" t="s">
        <v>25</v>
      </c>
    </row>
    <row r="78" spans="1:19" s="22" customFormat="1" x14ac:dyDescent="0.25">
      <c r="A78" s="19" t="s">
        <v>156</v>
      </c>
      <c r="B78" s="20" t="s">
        <v>116</v>
      </c>
      <c r="C78" s="19" t="s">
        <v>33</v>
      </c>
      <c r="D78" s="19" t="s">
        <v>117</v>
      </c>
      <c r="E78" s="19" t="s">
        <v>25</v>
      </c>
      <c r="F78" s="19" t="s">
        <v>118</v>
      </c>
      <c r="G78" s="19" t="s">
        <v>25</v>
      </c>
      <c r="H78" s="19" t="s">
        <v>119</v>
      </c>
      <c r="I78" s="21" t="s">
        <v>120</v>
      </c>
      <c r="J78" s="21">
        <v>65704</v>
      </c>
      <c r="K78" s="21">
        <v>65704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19" t="s">
        <v>25</v>
      </c>
    </row>
    <row r="79" spans="1:19" s="22" customFormat="1" x14ac:dyDescent="0.25">
      <c r="A79" s="19" t="s">
        <v>224</v>
      </c>
      <c r="B79" s="20" t="s">
        <v>196</v>
      </c>
      <c r="C79" s="19" t="s">
        <v>33</v>
      </c>
      <c r="D79" s="19" t="s">
        <v>215</v>
      </c>
      <c r="E79" s="19" t="s">
        <v>25</v>
      </c>
      <c r="F79" s="19" t="s">
        <v>216</v>
      </c>
      <c r="G79" s="19" t="s">
        <v>25</v>
      </c>
      <c r="H79" s="19" t="s">
        <v>217</v>
      </c>
      <c r="I79" s="21" t="s">
        <v>218</v>
      </c>
      <c r="J79" s="21">
        <v>73455.899999999994</v>
      </c>
      <c r="K79" s="21">
        <v>-0.03</v>
      </c>
      <c r="L79" s="21">
        <v>63324.05</v>
      </c>
      <c r="M79" s="21">
        <v>10131.84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19" t="s">
        <v>25</v>
      </c>
    </row>
    <row r="80" spans="1:19" s="22" customFormat="1" x14ac:dyDescent="0.25">
      <c r="A80" s="19" t="s">
        <v>270</v>
      </c>
      <c r="B80" s="20" t="s">
        <v>254</v>
      </c>
      <c r="C80" s="19" t="s">
        <v>24</v>
      </c>
      <c r="D80" s="19" t="s">
        <v>25</v>
      </c>
      <c r="E80" s="19" t="s">
        <v>282</v>
      </c>
      <c r="F80" s="19" t="s">
        <v>25</v>
      </c>
      <c r="G80" s="19" t="s">
        <v>215</v>
      </c>
      <c r="H80" s="19" t="s">
        <v>217</v>
      </c>
      <c r="I80" s="21" t="s">
        <v>218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7598.89</v>
      </c>
      <c r="S80" s="19" t="s">
        <v>283</v>
      </c>
    </row>
    <row r="81" spans="1:19" s="22" customFormat="1" x14ac:dyDescent="0.25">
      <c r="A81" s="19" t="s">
        <v>110</v>
      </c>
      <c r="B81" s="20" t="s">
        <v>59</v>
      </c>
      <c r="C81" s="19" t="s">
        <v>33</v>
      </c>
      <c r="D81" s="19" t="s">
        <v>83</v>
      </c>
      <c r="E81" s="19" t="s">
        <v>25</v>
      </c>
      <c r="F81" s="19" t="s">
        <v>84</v>
      </c>
      <c r="G81" s="19" t="s">
        <v>25</v>
      </c>
      <c r="H81" s="19" t="s">
        <v>85</v>
      </c>
      <c r="I81" s="21" t="s">
        <v>86</v>
      </c>
      <c r="J81" s="21">
        <v>26280.19</v>
      </c>
      <c r="K81" s="21">
        <v>0</v>
      </c>
      <c r="L81" s="21">
        <v>22655.31</v>
      </c>
      <c r="M81" s="21">
        <v>3624.85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19" t="s">
        <v>25</v>
      </c>
    </row>
    <row r="82" spans="1:19" s="22" customFormat="1" x14ac:dyDescent="0.25">
      <c r="A82" s="19" t="s">
        <v>182</v>
      </c>
      <c r="B82" s="20" t="s">
        <v>116</v>
      </c>
      <c r="C82" s="19" t="s">
        <v>24</v>
      </c>
      <c r="D82" s="19" t="s">
        <v>25</v>
      </c>
      <c r="E82" s="19" t="s">
        <v>186</v>
      </c>
      <c r="F82" s="19" t="s">
        <v>25</v>
      </c>
      <c r="G82" s="19" t="s">
        <v>83</v>
      </c>
      <c r="H82" s="19" t="s">
        <v>85</v>
      </c>
      <c r="I82" s="21" t="s">
        <v>86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2718.64</v>
      </c>
      <c r="S82" s="19" t="s">
        <v>187</v>
      </c>
    </row>
    <row r="83" spans="1:19" s="22" customFormat="1" x14ac:dyDescent="0.25">
      <c r="A83" s="19" t="s">
        <v>161</v>
      </c>
      <c r="B83" s="20" t="s">
        <v>116</v>
      </c>
      <c r="C83" s="19" t="s">
        <v>33</v>
      </c>
      <c r="D83" s="19" t="s">
        <v>124</v>
      </c>
      <c r="E83" s="19" t="s">
        <v>25</v>
      </c>
      <c r="F83" s="19" t="s">
        <v>125</v>
      </c>
      <c r="G83" s="19" t="s">
        <v>25</v>
      </c>
      <c r="H83" s="19" t="s">
        <v>126</v>
      </c>
      <c r="I83" s="21" t="s">
        <v>127</v>
      </c>
      <c r="J83" s="21">
        <v>4000</v>
      </c>
      <c r="K83" s="21">
        <v>4000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19" t="s">
        <v>25</v>
      </c>
    </row>
    <row r="84" spans="1:19" s="22" customFormat="1" x14ac:dyDescent="0.25">
      <c r="A84" s="19" t="s">
        <v>166</v>
      </c>
      <c r="B84" s="20" t="s">
        <v>116</v>
      </c>
      <c r="C84" s="19" t="s">
        <v>33</v>
      </c>
      <c r="D84" s="19" t="s">
        <v>152</v>
      </c>
      <c r="E84" s="19" t="s">
        <v>25</v>
      </c>
      <c r="F84" s="19" t="s">
        <v>153</v>
      </c>
      <c r="G84" s="19" t="s">
        <v>25</v>
      </c>
      <c r="H84" s="19" t="s">
        <v>154</v>
      </c>
      <c r="I84" s="21" t="s">
        <v>155</v>
      </c>
      <c r="J84" s="21">
        <v>24000</v>
      </c>
      <c r="K84" s="21">
        <v>24000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19" t="s">
        <v>25</v>
      </c>
    </row>
    <row r="85" spans="1:19" x14ac:dyDescent="0.25">
      <c r="A85" s="12" t="s">
        <v>22</v>
      </c>
      <c r="B85" s="13" t="s">
        <v>23</v>
      </c>
      <c r="C85" s="12" t="s">
        <v>24</v>
      </c>
      <c r="D85" s="12" t="s">
        <v>25</v>
      </c>
      <c r="E85" s="12" t="s">
        <v>26</v>
      </c>
      <c r="F85" s="12" t="s">
        <v>27</v>
      </c>
      <c r="G85" s="12" t="s">
        <v>28</v>
      </c>
      <c r="H85" s="12" t="s">
        <v>29</v>
      </c>
      <c r="I85" s="14" t="s">
        <v>30</v>
      </c>
      <c r="J85" s="14">
        <v>-2382.64</v>
      </c>
      <c r="K85" s="14">
        <v>0</v>
      </c>
      <c r="L85" s="14">
        <v>-2054</v>
      </c>
      <c r="M85" s="14">
        <v>-328.64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25</v>
      </c>
    </row>
    <row r="86" spans="1:19" s="22" customFormat="1" x14ac:dyDescent="0.25">
      <c r="A86" s="19" t="s">
        <v>308</v>
      </c>
      <c r="B86" s="20" t="s">
        <v>300</v>
      </c>
      <c r="C86" s="19" t="s">
        <v>33</v>
      </c>
      <c r="D86" s="19" t="s">
        <v>309</v>
      </c>
      <c r="E86" s="19" t="s">
        <v>25</v>
      </c>
      <c r="F86" s="19" t="s">
        <v>310</v>
      </c>
      <c r="G86" s="19" t="s">
        <v>25</v>
      </c>
      <c r="H86" s="19" t="s">
        <v>311</v>
      </c>
      <c r="I86" s="21" t="s">
        <v>312</v>
      </c>
      <c r="J86" s="21">
        <v>8158.05</v>
      </c>
      <c r="K86" s="21">
        <v>8158.05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19" t="s">
        <v>25</v>
      </c>
    </row>
    <row r="88" spans="1:19" x14ac:dyDescent="0.25">
      <c r="J88" s="7">
        <f t="shared" ref="J88:R88" si="0">SUM(J2:J86)</f>
        <v>3921667.0799999991</v>
      </c>
      <c r="K88" s="7">
        <f t="shared" si="0"/>
        <v>2955799.3599999994</v>
      </c>
      <c r="L88" s="7">
        <f t="shared" si="0"/>
        <v>850360.84000000008</v>
      </c>
      <c r="M88" s="7">
        <f t="shared" si="0"/>
        <v>115506.53</v>
      </c>
      <c r="N88" s="7">
        <f t="shared" si="0"/>
        <v>0</v>
      </c>
      <c r="O88" s="7">
        <f t="shared" si="0"/>
        <v>0</v>
      </c>
      <c r="P88" s="7">
        <f t="shared" si="0"/>
        <v>0</v>
      </c>
      <c r="Q88" s="7">
        <f t="shared" si="0"/>
        <v>0</v>
      </c>
      <c r="R88" s="7">
        <f t="shared" si="0"/>
        <v>87023.60000000002</v>
      </c>
    </row>
    <row r="90" spans="1:19" x14ac:dyDescent="0.25">
      <c r="J90" s="6" t="s">
        <v>341</v>
      </c>
    </row>
    <row r="92" spans="1:19" x14ac:dyDescent="0.25">
      <c r="J92" s="6" t="s">
        <v>342</v>
      </c>
      <c r="K92" s="6" t="s">
        <v>343</v>
      </c>
      <c r="L92" s="3" t="s">
        <v>344</v>
      </c>
    </row>
    <row r="94" spans="1:19" x14ac:dyDescent="0.25">
      <c r="I94" s="6" t="s">
        <v>345</v>
      </c>
      <c r="J94" s="6">
        <f>K88</f>
        <v>2955799.3599999994</v>
      </c>
    </row>
    <row r="96" spans="1:19" x14ac:dyDescent="0.25">
      <c r="I96" s="6" t="s">
        <v>346</v>
      </c>
      <c r="J96" s="6">
        <f>L88</f>
        <v>850360.84000000008</v>
      </c>
      <c r="K96" s="6">
        <f>M88</f>
        <v>115506.53</v>
      </c>
    </row>
    <row r="98" spans="9:12" x14ac:dyDescent="0.25">
      <c r="I98" s="6" t="s">
        <v>347</v>
      </c>
      <c r="J98" s="6">
        <v>0</v>
      </c>
      <c r="K98" s="6">
        <v>0</v>
      </c>
      <c r="L98" s="3">
        <v>0</v>
      </c>
    </row>
    <row r="100" spans="9:12" x14ac:dyDescent="0.25">
      <c r="I100" s="6" t="s">
        <v>348</v>
      </c>
      <c r="J100" s="6">
        <v>0</v>
      </c>
      <c r="K100" s="6">
        <v>0</v>
      </c>
    </row>
    <row r="102" spans="9:12" x14ac:dyDescent="0.25">
      <c r="I102" s="6" t="s">
        <v>349</v>
      </c>
      <c r="J102" s="6">
        <f>J94+J96</f>
        <v>3806160.1999999993</v>
      </c>
      <c r="K102" s="6">
        <f>K96</f>
        <v>115506.53</v>
      </c>
      <c r="L102" s="3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2018-11-19T12:23:49Z</dcterms:created>
  <dcterms:modified xsi:type="dcterms:W3CDTF">2019-02-05T17:58:30Z</dcterms:modified>
</cp:coreProperties>
</file>